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_BB/"/>
    </mc:Choice>
  </mc:AlternateContent>
  <xr:revisionPtr revIDLastSave="0" documentId="8_{34915060-4869-AF4E-B445-86B7FFE8E02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6" i="1" l="1"/>
  <c r="AX286" i="1"/>
  <c r="AV286" i="1"/>
  <c r="AW286" i="1" s="1"/>
  <c r="AU286" i="1"/>
  <c r="AS286" i="1" s="1"/>
  <c r="AL286" i="1"/>
  <c r="I286" i="1" s="1"/>
  <c r="H286" i="1" s="1"/>
  <c r="AG286" i="1"/>
  <c r="J286" i="1" s="1"/>
  <c r="AF286" i="1"/>
  <c r="Y286" i="1"/>
  <c r="X286" i="1"/>
  <c r="W286" i="1"/>
  <c r="P286" i="1"/>
  <c r="AY285" i="1"/>
  <c r="AX285" i="1"/>
  <c r="AW285" i="1" s="1"/>
  <c r="AV285" i="1"/>
  <c r="AU285" i="1"/>
  <c r="AS285" i="1" s="1"/>
  <c r="N285" i="1" s="1"/>
  <c r="AT285" i="1"/>
  <c r="AL285" i="1"/>
  <c r="AG285" i="1"/>
  <c r="Y285" i="1"/>
  <c r="X285" i="1"/>
  <c r="W285" i="1"/>
  <c r="S285" i="1"/>
  <c r="T285" i="1" s="1"/>
  <c r="U285" i="1" s="1"/>
  <c r="AC285" i="1" s="1"/>
  <c r="P285" i="1"/>
  <c r="K285" i="1"/>
  <c r="J285" i="1"/>
  <c r="I285" i="1"/>
  <c r="H285" i="1" s="1"/>
  <c r="Q285" i="1" s="1"/>
  <c r="O285" i="1" s="1"/>
  <c r="R285" i="1" s="1"/>
  <c r="L285" i="1" s="1"/>
  <c r="M285" i="1" s="1"/>
  <c r="AY284" i="1"/>
  <c r="AX284" i="1"/>
  <c r="AV284" i="1"/>
  <c r="AU284" i="1"/>
  <c r="AT284" i="1"/>
  <c r="AS284" i="1"/>
  <c r="AF284" i="1" s="1"/>
  <c r="AL284" i="1"/>
  <c r="I284" i="1" s="1"/>
  <c r="H284" i="1" s="1"/>
  <c r="AG284" i="1"/>
  <c r="J284" i="1" s="1"/>
  <c r="AE284" i="1"/>
  <c r="Y284" i="1"/>
  <c r="W284" i="1" s="1"/>
  <c r="X284" i="1"/>
  <c r="P284" i="1"/>
  <c r="N284" i="1"/>
  <c r="K284" i="1"/>
  <c r="AY283" i="1"/>
  <c r="AX283" i="1"/>
  <c r="AW283" i="1"/>
  <c r="AV283" i="1"/>
  <c r="AU283" i="1"/>
  <c r="AS283" i="1"/>
  <c r="AL283" i="1"/>
  <c r="I283" i="1" s="1"/>
  <c r="H283" i="1" s="1"/>
  <c r="AA283" i="1" s="1"/>
  <c r="AG283" i="1"/>
  <c r="Y283" i="1"/>
  <c r="X283" i="1"/>
  <c r="S283" i="1"/>
  <c r="T283" i="1" s="1"/>
  <c r="U283" i="1" s="1"/>
  <c r="Q283" i="1"/>
  <c r="O283" i="1" s="1"/>
  <c r="R283" i="1" s="1"/>
  <c r="P283" i="1"/>
  <c r="J283" i="1"/>
  <c r="AY282" i="1"/>
  <c r="AX282" i="1"/>
  <c r="AV282" i="1"/>
  <c r="S282" i="1" s="1"/>
  <c r="AU282" i="1"/>
  <c r="AS282" i="1"/>
  <c r="AT282" i="1" s="1"/>
  <c r="AL282" i="1"/>
  <c r="AG282" i="1"/>
  <c r="J282" i="1" s="1"/>
  <c r="AF282" i="1"/>
  <c r="AE282" i="1"/>
  <c r="Y282" i="1"/>
  <c r="X282" i="1"/>
  <c r="W282" i="1"/>
  <c r="P282" i="1"/>
  <c r="N282" i="1"/>
  <c r="K282" i="1"/>
  <c r="I282" i="1"/>
  <c r="H282" i="1" s="1"/>
  <c r="AY281" i="1"/>
  <c r="AX281" i="1"/>
  <c r="AV281" i="1"/>
  <c r="AU281" i="1"/>
  <c r="AS281" i="1"/>
  <c r="AL281" i="1"/>
  <c r="I281" i="1" s="1"/>
  <c r="H281" i="1" s="1"/>
  <c r="AG281" i="1"/>
  <c r="J281" i="1" s="1"/>
  <c r="AF281" i="1"/>
  <c r="Y281" i="1"/>
  <c r="X281" i="1"/>
  <c r="W281" i="1"/>
  <c r="P281" i="1"/>
  <c r="AY280" i="1"/>
  <c r="AX280" i="1"/>
  <c r="AW280" i="1" s="1"/>
  <c r="AV280" i="1"/>
  <c r="AU280" i="1"/>
  <c r="AS280" i="1" s="1"/>
  <c r="AT280" i="1"/>
  <c r="AL280" i="1"/>
  <c r="AG280" i="1"/>
  <c r="AA280" i="1"/>
  <c r="Y280" i="1"/>
  <c r="X280" i="1"/>
  <c r="W280" i="1"/>
  <c r="S280" i="1"/>
  <c r="P280" i="1"/>
  <c r="K280" i="1"/>
  <c r="J280" i="1"/>
  <c r="I280" i="1"/>
  <c r="H280" i="1" s="1"/>
  <c r="T280" i="1" s="1"/>
  <c r="U280" i="1" s="1"/>
  <c r="AY279" i="1"/>
  <c r="AX279" i="1"/>
  <c r="AV279" i="1"/>
  <c r="AW279" i="1" s="1"/>
  <c r="AU279" i="1"/>
  <c r="AS279" i="1"/>
  <c r="AL279" i="1"/>
  <c r="I279" i="1" s="1"/>
  <c r="H279" i="1" s="1"/>
  <c r="AG279" i="1"/>
  <c r="J279" i="1" s="1"/>
  <c r="AE279" i="1"/>
  <c r="Y279" i="1"/>
  <c r="X279" i="1"/>
  <c r="W279" i="1" s="1"/>
  <c r="P279" i="1"/>
  <c r="N279" i="1"/>
  <c r="AY278" i="1"/>
  <c r="AX278" i="1"/>
  <c r="AV278" i="1"/>
  <c r="AU278" i="1"/>
  <c r="AS278" i="1" s="1"/>
  <c r="AL278" i="1"/>
  <c r="AG278" i="1"/>
  <c r="Y278" i="1"/>
  <c r="X278" i="1"/>
  <c r="W278" i="1" s="1"/>
  <c r="P278" i="1"/>
  <c r="J278" i="1"/>
  <c r="I278" i="1"/>
  <c r="H278" i="1" s="1"/>
  <c r="AY277" i="1"/>
  <c r="AX277" i="1"/>
  <c r="AW277" i="1"/>
  <c r="AV277" i="1"/>
  <c r="AU277" i="1"/>
  <c r="AS277" i="1"/>
  <c r="AT277" i="1" s="1"/>
  <c r="AL277" i="1"/>
  <c r="I277" i="1" s="1"/>
  <c r="H277" i="1" s="1"/>
  <c r="AG277" i="1"/>
  <c r="AF277" i="1"/>
  <c r="AE277" i="1"/>
  <c r="Y277" i="1"/>
  <c r="X277" i="1"/>
  <c r="W277" i="1" s="1"/>
  <c r="S277" i="1"/>
  <c r="P277" i="1"/>
  <c r="N277" i="1"/>
  <c r="K277" i="1"/>
  <c r="J277" i="1"/>
  <c r="AY276" i="1"/>
  <c r="AX276" i="1"/>
  <c r="AV276" i="1"/>
  <c r="AU276" i="1"/>
  <c r="AS276" i="1" s="1"/>
  <c r="AL276" i="1"/>
  <c r="I276" i="1" s="1"/>
  <c r="AG276" i="1"/>
  <c r="J276" i="1" s="1"/>
  <c r="AA276" i="1"/>
  <c r="Y276" i="1"/>
  <c r="X276" i="1"/>
  <c r="P276" i="1"/>
  <c r="H276" i="1"/>
  <c r="AY275" i="1"/>
  <c r="AX275" i="1"/>
  <c r="AV275" i="1"/>
  <c r="S275" i="1" s="1"/>
  <c r="AU275" i="1"/>
  <c r="AS275" i="1" s="1"/>
  <c r="N275" i="1" s="1"/>
  <c r="AT275" i="1"/>
  <c r="AL275" i="1"/>
  <c r="AG275" i="1"/>
  <c r="AF275" i="1"/>
  <c r="AE275" i="1"/>
  <c r="Y275" i="1"/>
  <c r="X275" i="1"/>
  <c r="W275" i="1"/>
  <c r="P275" i="1"/>
  <c r="K275" i="1"/>
  <c r="J275" i="1"/>
  <c r="I275" i="1"/>
  <c r="H275" i="1" s="1"/>
  <c r="AY274" i="1"/>
  <c r="AX274" i="1"/>
  <c r="AV274" i="1"/>
  <c r="AW274" i="1" s="1"/>
  <c r="AU274" i="1"/>
  <c r="AS274" i="1"/>
  <c r="AL274" i="1"/>
  <c r="I274" i="1" s="1"/>
  <c r="H274" i="1" s="1"/>
  <c r="AG274" i="1"/>
  <c r="J274" i="1" s="1"/>
  <c r="AF274" i="1"/>
  <c r="Y274" i="1"/>
  <c r="X274" i="1"/>
  <c r="W274" i="1"/>
  <c r="P274" i="1"/>
  <c r="K274" i="1"/>
  <c r="AY273" i="1"/>
  <c r="AX273" i="1"/>
  <c r="AW273" i="1" s="1"/>
  <c r="AV273" i="1"/>
  <c r="AU273" i="1"/>
  <c r="AS273" i="1"/>
  <c r="AF273" i="1" s="1"/>
  <c r="AL273" i="1"/>
  <c r="AG273" i="1"/>
  <c r="AE273" i="1"/>
  <c r="Y273" i="1"/>
  <c r="X273" i="1"/>
  <c r="W273" i="1" s="1"/>
  <c r="S273" i="1"/>
  <c r="T273" i="1" s="1"/>
  <c r="U273" i="1" s="1"/>
  <c r="P273" i="1"/>
  <c r="AB273" i="1" s="1"/>
  <c r="J273" i="1"/>
  <c r="I273" i="1"/>
  <c r="H273" i="1" s="1"/>
  <c r="AY272" i="1"/>
  <c r="AX272" i="1"/>
  <c r="AW272" i="1"/>
  <c r="AV272" i="1"/>
  <c r="AU272" i="1"/>
  <c r="AS272" i="1"/>
  <c r="AT272" i="1" s="1"/>
  <c r="AL272" i="1"/>
  <c r="AG272" i="1"/>
  <c r="AF272" i="1"/>
  <c r="AE272" i="1"/>
  <c r="Y272" i="1"/>
  <c r="X272" i="1"/>
  <c r="W272" i="1" s="1"/>
  <c r="S272" i="1"/>
  <c r="P272" i="1"/>
  <c r="N272" i="1"/>
  <c r="K272" i="1"/>
  <c r="J272" i="1"/>
  <c r="I272" i="1"/>
  <c r="H272" i="1"/>
  <c r="AY271" i="1"/>
  <c r="AX271" i="1"/>
  <c r="AW271" i="1"/>
  <c r="AV271" i="1"/>
  <c r="AU271" i="1"/>
  <c r="AS271" i="1"/>
  <c r="AL271" i="1"/>
  <c r="I271" i="1" s="1"/>
  <c r="H271" i="1" s="1"/>
  <c r="AG271" i="1"/>
  <c r="J271" i="1" s="1"/>
  <c r="AF271" i="1"/>
  <c r="AA271" i="1"/>
  <c r="Y271" i="1"/>
  <c r="X271" i="1"/>
  <c r="W271" i="1"/>
  <c r="S271" i="1"/>
  <c r="P271" i="1"/>
  <c r="N271" i="1"/>
  <c r="AY270" i="1"/>
  <c r="S270" i="1" s="1"/>
  <c r="AX270" i="1"/>
  <c r="AW270" i="1" s="1"/>
  <c r="AV270" i="1"/>
  <c r="AU270" i="1"/>
  <c r="AS270" i="1" s="1"/>
  <c r="AL270" i="1"/>
  <c r="AG270" i="1"/>
  <c r="AA270" i="1"/>
  <c r="Y270" i="1"/>
  <c r="X270" i="1"/>
  <c r="W270" i="1"/>
  <c r="P270" i="1"/>
  <c r="J270" i="1"/>
  <c r="I270" i="1"/>
  <c r="H270" i="1"/>
  <c r="AY269" i="1"/>
  <c r="AX269" i="1"/>
  <c r="AV269" i="1"/>
  <c r="AW269" i="1" s="1"/>
  <c r="AU269" i="1"/>
  <c r="AS269" i="1" s="1"/>
  <c r="AL269" i="1"/>
  <c r="I269" i="1" s="1"/>
  <c r="H269" i="1" s="1"/>
  <c r="AG269" i="1"/>
  <c r="J269" i="1" s="1"/>
  <c r="AE269" i="1"/>
  <c r="AA269" i="1"/>
  <c r="Y269" i="1"/>
  <c r="X269" i="1"/>
  <c r="W269" i="1" s="1"/>
  <c r="P269" i="1"/>
  <c r="N269" i="1"/>
  <c r="AY268" i="1"/>
  <c r="AX268" i="1"/>
  <c r="AW268" i="1" s="1"/>
  <c r="AV268" i="1"/>
  <c r="S268" i="1" s="1"/>
  <c r="AU268" i="1"/>
  <c r="AS268" i="1"/>
  <c r="AL268" i="1"/>
  <c r="AG268" i="1"/>
  <c r="AA268" i="1"/>
  <c r="Y268" i="1"/>
  <c r="X268" i="1"/>
  <c r="W268" i="1" s="1"/>
  <c r="P268" i="1"/>
  <c r="N268" i="1"/>
  <c r="K268" i="1"/>
  <c r="J268" i="1"/>
  <c r="I268" i="1"/>
  <c r="H268" i="1" s="1"/>
  <c r="AY267" i="1"/>
  <c r="AX267" i="1"/>
  <c r="AV267" i="1"/>
  <c r="S267" i="1" s="1"/>
  <c r="AU267" i="1"/>
  <c r="AS267" i="1"/>
  <c r="AL267" i="1"/>
  <c r="I267" i="1" s="1"/>
  <c r="H267" i="1" s="1"/>
  <c r="AG267" i="1"/>
  <c r="J267" i="1" s="1"/>
  <c r="AF267" i="1"/>
  <c r="Y267" i="1"/>
  <c r="W267" i="1" s="1"/>
  <c r="X267" i="1"/>
  <c r="P267" i="1"/>
  <c r="N267" i="1"/>
  <c r="AY266" i="1"/>
  <c r="AX266" i="1"/>
  <c r="AV266" i="1"/>
  <c r="AW266" i="1" s="1"/>
  <c r="AU266" i="1"/>
  <c r="AS266" i="1" s="1"/>
  <c r="AL266" i="1"/>
  <c r="AG266" i="1"/>
  <c r="J266" i="1" s="1"/>
  <c r="Y266" i="1"/>
  <c r="X266" i="1"/>
  <c r="W266" i="1"/>
  <c r="S266" i="1"/>
  <c r="P266" i="1"/>
  <c r="I266" i="1"/>
  <c r="H266" i="1"/>
  <c r="AY265" i="1"/>
  <c r="AX265" i="1"/>
  <c r="AV265" i="1"/>
  <c r="AU265" i="1"/>
  <c r="AS265" i="1" s="1"/>
  <c r="N265" i="1" s="1"/>
  <c r="AL265" i="1"/>
  <c r="AG265" i="1"/>
  <c r="AA265" i="1"/>
  <c r="Y265" i="1"/>
  <c r="X265" i="1"/>
  <c r="W265" i="1"/>
  <c r="P265" i="1"/>
  <c r="K265" i="1"/>
  <c r="J265" i="1"/>
  <c r="I265" i="1"/>
  <c r="H265" i="1"/>
  <c r="AY264" i="1"/>
  <c r="AX264" i="1"/>
  <c r="AV264" i="1"/>
  <c r="AW264" i="1" s="1"/>
  <c r="AU264" i="1"/>
  <c r="AS264" i="1"/>
  <c r="AL264" i="1"/>
  <c r="I264" i="1" s="1"/>
  <c r="H264" i="1" s="1"/>
  <c r="AG264" i="1"/>
  <c r="J264" i="1" s="1"/>
  <c r="Y264" i="1"/>
  <c r="X264" i="1"/>
  <c r="W264" i="1"/>
  <c r="P264" i="1"/>
  <c r="AY263" i="1"/>
  <c r="S263" i="1" s="1"/>
  <c r="AX263" i="1"/>
  <c r="AW263" i="1"/>
  <c r="AV263" i="1"/>
  <c r="AU263" i="1"/>
  <c r="AS263" i="1"/>
  <c r="AF263" i="1" s="1"/>
  <c r="AL263" i="1"/>
  <c r="I263" i="1" s="1"/>
  <c r="H263" i="1" s="1"/>
  <c r="AG263" i="1"/>
  <c r="AE263" i="1"/>
  <c r="Y263" i="1"/>
  <c r="X263" i="1"/>
  <c r="P263" i="1"/>
  <c r="N263" i="1"/>
  <c r="J263" i="1"/>
  <c r="AY262" i="1"/>
  <c r="S262" i="1" s="1"/>
  <c r="AX262" i="1"/>
  <c r="AW262" i="1" s="1"/>
  <c r="AV262" i="1"/>
  <c r="AU262" i="1"/>
  <c r="AT262" i="1"/>
  <c r="AS262" i="1"/>
  <c r="AF262" i="1" s="1"/>
  <c r="AL262" i="1"/>
  <c r="AG262" i="1"/>
  <c r="Y262" i="1"/>
  <c r="X262" i="1"/>
  <c r="W262" i="1"/>
  <c r="P262" i="1"/>
  <c r="K262" i="1"/>
  <c r="J262" i="1"/>
  <c r="I262" i="1"/>
  <c r="H262" i="1"/>
  <c r="AY261" i="1"/>
  <c r="AX261" i="1"/>
  <c r="AV261" i="1"/>
  <c r="S261" i="1" s="1"/>
  <c r="AU261" i="1"/>
  <c r="AT261" i="1"/>
  <c r="AS261" i="1"/>
  <c r="AL261" i="1"/>
  <c r="AG261" i="1"/>
  <c r="Y261" i="1"/>
  <c r="X261" i="1"/>
  <c r="W261" i="1"/>
  <c r="P261" i="1"/>
  <c r="J261" i="1"/>
  <c r="I261" i="1"/>
  <c r="H261" i="1" s="1"/>
  <c r="AY260" i="1"/>
  <c r="AX260" i="1"/>
  <c r="AV260" i="1"/>
  <c r="AW260" i="1" s="1"/>
  <c r="AU260" i="1"/>
  <c r="AS260" i="1" s="1"/>
  <c r="AE260" i="1" s="1"/>
  <c r="AT260" i="1"/>
  <c r="AL260" i="1"/>
  <c r="I260" i="1" s="1"/>
  <c r="H260" i="1" s="1"/>
  <c r="AA260" i="1" s="1"/>
  <c r="AG260" i="1"/>
  <c r="J260" i="1" s="1"/>
  <c r="AF260" i="1"/>
  <c r="Y260" i="1"/>
  <c r="X260" i="1"/>
  <c r="W260" i="1"/>
  <c r="S260" i="1"/>
  <c r="P260" i="1"/>
  <c r="N260" i="1"/>
  <c r="K260" i="1"/>
  <c r="AY259" i="1"/>
  <c r="AX259" i="1"/>
  <c r="AV259" i="1"/>
  <c r="AU259" i="1"/>
  <c r="AS259" i="1" s="1"/>
  <c r="AL259" i="1"/>
  <c r="I259" i="1" s="1"/>
  <c r="AG259" i="1"/>
  <c r="Y259" i="1"/>
  <c r="X259" i="1"/>
  <c r="W259" i="1" s="1"/>
  <c r="P259" i="1"/>
  <c r="J259" i="1"/>
  <c r="H259" i="1"/>
  <c r="AY258" i="1"/>
  <c r="AX258" i="1"/>
  <c r="AV258" i="1"/>
  <c r="S258" i="1" s="1"/>
  <c r="AU258" i="1"/>
  <c r="AS258" i="1"/>
  <c r="K258" i="1" s="1"/>
  <c r="AL258" i="1"/>
  <c r="AG258" i="1"/>
  <c r="AF258" i="1"/>
  <c r="Y258" i="1"/>
  <c r="X258" i="1"/>
  <c r="P258" i="1"/>
  <c r="N258" i="1"/>
  <c r="J258" i="1"/>
  <c r="I258" i="1"/>
  <c r="H258" i="1"/>
  <c r="AY257" i="1"/>
  <c r="AX257" i="1"/>
  <c r="AV257" i="1"/>
  <c r="AW257" i="1" s="1"/>
  <c r="AU257" i="1"/>
  <c r="AS257" i="1"/>
  <c r="AT257" i="1" s="1"/>
  <c r="AL257" i="1"/>
  <c r="AG257" i="1"/>
  <c r="J257" i="1" s="1"/>
  <c r="AF257" i="1"/>
  <c r="AE257" i="1"/>
  <c r="Y257" i="1"/>
  <c r="X257" i="1"/>
  <c r="W257" i="1"/>
  <c r="T257" i="1"/>
  <c r="U257" i="1" s="1"/>
  <c r="S257" i="1"/>
  <c r="P257" i="1"/>
  <c r="K257" i="1"/>
  <c r="I257" i="1"/>
  <c r="H257" i="1"/>
  <c r="AY256" i="1"/>
  <c r="AX256" i="1"/>
  <c r="AW256" i="1" s="1"/>
  <c r="AV256" i="1"/>
  <c r="AU256" i="1"/>
  <c r="AT256" i="1"/>
  <c r="AS256" i="1"/>
  <c r="AL256" i="1"/>
  <c r="I256" i="1" s="1"/>
  <c r="H256" i="1" s="1"/>
  <c r="AA256" i="1" s="1"/>
  <c r="AG256" i="1"/>
  <c r="J256" i="1" s="1"/>
  <c r="AF256" i="1"/>
  <c r="Y256" i="1"/>
  <c r="X256" i="1"/>
  <c r="W256" i="1"/>
  <c r="S256" i="1"/>
  <c r="T256" i="1" s="1"/>
  <c r="U256" i="1" s="1"/>
  <c r="P256" i="1"/>
  <c r="AY255" i="1"/>
  <c r="S255" i="1" s="1"/>
  <c r="AX255" i="1"/>
  <c r="AV255" i="1"/>
  <c r="AU255" i="1"/>
  <c r="AS255" i="1" s="1"/>
  <c r="AT255" i="1" s="1"/>
  <c r="AL255" i="1"/>
  <c r="AG255" i="1"/>
  <c r="J255" i="1" s="1"/>
  <c r="Y255" i="1"/>
  <c r="X255" i="1"/>
  <c r="W255" i="1" s="1"/>
  <c r="P255" i="1"/>
  <c r="K255" i="1"/>
  <c r="I255" i="1"/>
  <c r="H255" i="1"/>
  <c r="AY254" i="1"/>
  <c r="AX254" i="1"/>
  <c r="AV254" i="1"/>
  <c r="AU254" i="1"/>
  <c r="AT254" i="1"/>
  <c r="AS254" i="1"/>
  <c r="AL254" i="1"/>
  <c r="I254" i="1" s="1"/>
  <c r="H254" i="1" s="1"/>
  <c r="AG254" i="1"/>
  <c r="Y254" i="1"/>
  <c r="X254" i="1"/>
  <c r="W254" i="1"/>
  <c r="P254" i="1"/>
  <c r="K254" i="1"/>
  <c r="J254" i="1"/>
  <c r="AY253" i="1"/>
  <c r="AX253" i="1"/>
  <c r="AV253" i="1"/>
  <c r="AW253" i="1" s="1"/>
  <c r="AU253" i="1"/>
  <c r="AS253" i="1"/>
  <c r="AF253" i="1" s="1"/>
  <c r="AL253" i="1"/>
  <c r="AG253" i="1"/>
  <c r="AE253" i="1"/>
  <c r="Y253" i="1"/>
  <c r="X253" i="1"/>
  <c r="W253" i="1" s="1"/>
  <c r="S253" i="1"/>
  <c r="P253" i="1"/>
  <c r="J253" i="1"/>
  <c r="I253" i="1"/>
  <c r="H253" i="1"/>
  <c r="AY252" i="1"/>
  <c r="S252" i="1" s="1"/>
  <c r="AX252" i="1"/>
  <c r="AV252" i="1"/>
  <c r="AW252" i="1" s="1"/>
  <c r="AU252" i="1"/>
  <c r="AS252" i="1"/>
  <c r="AT252" i="1" s="1"/>
  <c r="AL252" i="1"/>
  <c r="AG252" i="1"/>
  <c r="AF252" i="1"/>
  <c r="AE252" i="1"/>
  <c r="Y252" i="1"/>
  <c r="X252" i="1"/>
  <c r="W252" i="1"/>
  <c r="P252" i="1"/>
  <c r="K252" i="1"/>
  <c r="J252" i="1"/>
  <c r="I252" i="1"/>
  <c r="H252" i="1"/>
  <c r="AY251" i="1"/>
  <c r="AX251" i="1"/>
  <c r="AV251" i="1"/>
  <c r="AW251" i="1" s="1"/>
  <c r="AU251" i="1"/>
  <c r="AS251" i="1"/>
  <c r="AL251" i="1"/>
  <c r="I251" i="1" s="1"/>
  <c r="H251" i="1" s="1"/>
  <c r="AA251" i="1" s="1"/>
  <c r="AG251" i="1"/>
  <c r="J251" i="1" s="1"/>
  <c r="AF251" i="1"/>
  <c r="Y251" i="1"/>
  <c r="X251" i="1"/>
  <c r="W251" i="1"/>
  <c r="S251" i="1"/>
  <c r="P251" i="1"/>
  <c r="AY250" i="1"/>
  <c r="AX250" i="1"/>
  <c r="AW250" i="1"/>
  <c r="AV250" i="1"/>
  <c r="AU250" i="1"/>
  <c r="AS250" i="1" s="1"/>
  <c r="N250" i="1" s="1"/>
  <c r="AT250" i="1"/>
  <c r="AL250" i="1"/>
  <c r="AG250" i="1"/>
  <c r="AF250" i="1"/>
  <c r="AE250" i="1"/>
  <c r="Y250" i="1"/>
  <c r="X250" i="1"/>
  <c r="W250" i="1"/>
  <c r="S250" i="1"/>
  <c r="P250" i="1"/>
  <c r="K250" i="1"/>
  <c r="J250" i="1"/>
  <c r="I250" i="1"/>
  <c r="H250" i="1" s="1"/>
  <c r="AY249" i="1"/>
  <c r="S249" i="1" s="1"/>
  <c r="AX249" i="1"/>
  <c r="AV249" i="1"/>
  <c r="AU249" i="1"/>
  <c r="AS249" i="1"/>
  <c r="AT249" i="1" s="1"/>
  <c r="AL249" i="1"/>
  <c r="I249" i="1" s="1"/>
  <c r="H249" i="1" s="1"/>
  <c r="AG249" i="1"/>
  <c r="AF249" i="1"/>
  <c r="AE249" i="1"/>
  <c r="AA249" i="1"/>
  <c r="Y249" i="1"/>
  <c r="X249" i="1"/>
  <c r="W249" i="1"/>
  <c r="P249" i="1"/>
  <c r="N249" i="1"/>
  <c r="K249" i="1"/>
  <c r="J249" i="1"/>
  <c r="AY248" i="1"/>
  <c r="AX248" i="1"/>
  <c r="AV248" i="1"/>
  <c r="AU248" i="1"/>
  <c r="AS248" i="1" s="1"/>
  <c r="AL248" i="1"/>
  <c r="AG248" i="1"/>
  <c r="AA248" i="1"/>
  <c r="Y248" i="1"/>
  <c r="X248" i="1"/>
  <c r="P248" i="1"/>
  <c r="J248" i="1"/>
  <c r="I248" i="1"/>
  <c r="H248" i="1"/>
  <c r="AY247" i="1"/>
  <c r="AX247" i="1"/>
  <c r="AV247" i="1"/>
  <c r="S247" i="1" s="1"/>
  <c r="AU247" i="1"/>
  <c r="AS247" i="1"/>
  <c r="AL247" i="1"/>
  <c r="I247" i="1" s="1"/>
  <c r="H247" i="1" s="1"/>
  <c r="AG247" i="1"/>
  <c r="Y247" i="1"/>
  <c r="X247" i="1"/>
  <c r="W247" i="1"/>
  <c r="P247" i="1"/>
  <c r="K247" i="1"/>
  <c r="J247" i="1"/>
  <c r="AY246" i="1"/>
  <c r="AX246" i="1"/>
  <c r="AV246" i="1"/>
  <c r="S246" i="1" s="1"/>
  <c r="AU246" i="1"/>
  <c r="AS246" i="1" s="1"/>
  <c r="AL246" i="1"/>
  <c r="AG246" i="1"/>
  <c r="J246" i="1" s="1"/>
  <c r="Y246" i="1"/>
  <c r="X246" i="1"/>
  <c r="W246" i="1"/>
  <c r="P246" i="1"/>
  <c r="I246" i="1"/>
  <c r="H246" i="1" s="1"/>
  <c r="AY245" i="1"/>
  <c r="AX245" i="1"/>
  <c r="AV245" i="1"/>
  <c r="S245" i="1" s="1"/>
  <c r="AU245" i="1"/>
  <c r="AS245" i="1" s="1"/>
  <c r="N245" i="1" s="1"/>
  <c r="AL245" i="1"/>
  <c r="AG245" i="1"/>
  <c r="AF245" i="1"/>
  <c r="AA245" i="1"/>
  <c r="Y245" i="1"/>
  <c r="X245" i="1"/>
  <c r="W245" i="1"/>
  <c r="P245" i="1"/>
  <c r="K245" i="1"/>
  <c r="J245" i="1"/>
  <c r="I245" i="1"/>
  <c r="H245" i="1"/>
  <c r="AY244" i="1"/>
  <c r="S244" i="1" s="1"/>
  <c r="T244" i="1" s="1"/>
  <c r="U244" i="1" s="1"/>
  <c r="AX244" i="1"/>
  <c r="AV244" i="1"/>
  <c r="AW244" i="1" s="1"/>
  <c r="AU244" i="1"/>
  <c r="AS244" i="1" s="1"/>
  <c r="AL244" i="1"/>
  <c r="I244" i="1" s="1"/>
  <c r="H244" i="1" s="1"/>
  <c r="AG244" i="1"/>
  <c r="Y244" i="1"/>
  <c r="X244" i="1"/>
  <c r="P244" i="1"/>
  <c r="J244" i="1"/>
  <c r="AY243" i="1"/>
  <c r="S243" i="1" s="1"/>
  <c r="AX243" i="1"/>
  <c r="AV243" i="1"/>
  <c r="AW243" i="1" s="1"/>
  <c r="AU243" i="1"/>
  <c r="AS243" i="1"/>
  <c r="AL243" i="1"/>
  <c r="I243" i="1" s="1"/>
  <c r="H243" i="1" s="1"/>
  <c r="AG243" i="1"/>
  <c r="AE243" i="1"/>
  <c r="Y243" i="1"/>
  <c r="X243" i="1"/>
  <c r="W243" i="1"/>
  <c r="P243" i="1"/>
  <c r="K243" i="1"/>
  <c r="J243" i="1"/>
  <c r="AY242" i="1"/>
  <c r="AX242" i="1"/>
  <c r="AV242" i="1"/>
  <c r="AW242" i="1" s="1"/>
  <c r="AU242" i="1"/>
  <c r="AT242" i="1"/>
  <c r="AS242" i="1"/>
  <c r="AL242" i="1"/>
  <c r="I242" i="1" s="1"/>
  <c r="H242" i="1" s="1"/>
  <c r="AG242" i="1"/>
  <c r="J242" i="1" s="1"/>
  <c r="AF242" i="1"/>
  <c r="Y242" i="1"/>
  <c r="X242" i="1"/>
  <c r="P242" i="1"/>
  <c r="N242" i="1"/>
  <c r="AY241" i="1"/>
  <c r="AX241" i="1"/>
  <c r="AW241" i="1" s="1"/>
  <c r="AV241" i="1"/>
  <c r="AU241" i="1"/>
  <c r="AS241" i="1" s="1"/>
  <c r="AT241" i="1"/>
  <c r="AL241" i="1"/>
  <c r="AG241" i="1"/>
  <c r="AA241" i="1"/>
  <c r="Y241" i="1"/>
  <c r="X241" i="1"/>
  <c r="W241" i="1"/>
  <c r="S241" i="1"/>
  <c r="P241" i="1"/>
  <c r="J241" i="1"/>
  <c r="I241" i="1"/>
  <c r="H241" i="1" s="1"/>
  <c r="AY240" i="1"/>
  <c r="AX240" i="1"/>
  <c r="AV240" i="1"/>
  <c r="AU240" i="1"/>
  <c r="AS240" i="1"/>
  <c r="AT240" i="1" s="1"/>
  <c r="AL240" i="1"/>
  <c r="I240" i="1" s="1"/>
  <c r="H240" i="1" s="1"/>
  <c r="AG240" i="1"/>
  <c r="J240" i="1" s="1"/>
  <c r="AF240" i="1"/>
  <c r="AE240" i="1"/>
  <c r="Y240" i="1"/>
  <c r="X240" i="1"/>
  <c r="W240" i="1" s="1"/>
  <c r="P240" i="1"/>
  <c r="N240" i="1"/>
  <c r="K240" i="1"/>
  <c r="AY239" i="1"/>
  <c r="AX239" i="1"/>
  <c r="AV239" i="1"/>
  <c r="AU239" i="1"/>
  <c r="AT239" i="1"/>
  <c r="AS239" i="1"/>
  <c r="AL239" i="1"/>
  <c r="I239" i="1" s="1"/>
  <c r="H239" i="1" s="1"/>
  <c r="AA239" i="1" s="1"/>
  <c r="AG239" i="1"/>
  <c r="Y239" i="1"/>
  <c r="X239" i="1"/>
  <c r="W239" i="1" s="1"/>
  <c r="P239" i="1"/>
  <c r="J239" i="1"/>
  <c r="AY238" i="1"/>
  <c r="AX238" i="1"/>
  <c r="AV238" i="1"/>
  <c r="S238" i="1" s="1"/>
  <c r="AU238" i="1"/>
  <c r="AS238" i="1"/>
  <c r="AT238" i="1" s="1"/>
  <c r="AL238" i="1"/>
  <c r="AG238" i="1"/>
  <c r="AF238" i="1"/>
  <c r="AE238" i="1"/>
  <c r="Y238" i="1"/>
  <c r="X238" i="1"/>
  <c r="W238" i="1" s="1"/>
  <c r="P238" i="1"/>
  <c r="N238" i="1"/>
  <c r="K238" i="1"/>
  <c r="J238" i="1"/>
  <c r="I238" i="1"/>
  <c r="H238" i="1" s="1"/>
  <c r="AY237" i="1"/>
  <c r="AX237" i="1"/>
  <c r="AV237" i="1"/>
  <c r="AW237" i="1" s="1"/>
  <c r="AU237" i="1"/>
  <c r="AS237" i="1"/>
  <c r="AL237" i="1"/>
  <c r="I237" i="1" s="1"/>
  <c r="H237" i="1" s="1"/>
  <c r="AG237" i="1"/>
  <c r="J237" i="1" s="1"/>
  <c r="AF237" i="1"/>
  <c r="Y237" i="1"/>
  <c r="X237" i="1"/>
  <c r="W237" i="1"/>
  <c r="P237" i="1"/>
  <c r="N237" i="1"/>
  <c r="AY236" i="1"/>
  <c r="AX236" i="1"/>
  <c r="AV236" i="1"/>
  <c r="AW236" i="1" s="1"/>
  <c r="AU236" i="1"/>
  <c r="AS236" i="1" s="1"/>
  <c r="AT236" i="1"/>
  <c r="AL236" i="1"/>
  <c r="AG236" i="1"/>
  <c r="Y236" i="1"/>
  <c r="X236" i="1"/>
  <c r="W236" i="1"/>
  <c r="S236" i="1"/>
  <c r="T236" i="1" s="1"/>
  <c r="U236" i="1" s="1"/>
  <c r="V236" i="1" s="1"/>
  <c r="Z236" i="1" s="1"/>
  <c r="Q236" i="1"/>
  <c r="O236" i="1" s="1"/>
  <c r="R236" i="1" s="1"/>
  <c r="P236" i="1"/>
  <c r="AB236" i="1" s="1"/>
  <c r="J236" i="1"/>
  <c r="I236" i="1"/>
  <c r="H236" i="1" s="1"/>
  <c r="AA236" i="1" s="1"/>
  <c r="AY235" i="1"/>
  <c r="AX235" i="1"/>
  <c r="AV235" i="1"/>
  <c r="AU235" i="1"/>
  <c r="AT235" i="1"/>
  <c r="AS235" i="1"/>
  <c r="AF235" i="1" s="1"/>
  <c r="AL235" i="1"/>
  <c r="I235" i="1" s="1"/>
  <c r="H235" i="1" s="1"/>
  <c r="AG235" i="1"/>
  <c r="Y235" i="1"/>
  <c r="X235" i="1"/>
  <c r="W235" i="1"/>
  <c r="P235" i="1"/>
  <c r="K235" i="1"/>
  <c r="J235" i="1"/>
  <c r="AY234" i="1"/>
  <c r="AX234" i="1"/>
  <c r="AV234" i="1"/>
  <c r="AW234" i="1" s="1"/>
  <c r="AU234" i="1"/>
  <c r="AS234" i="1"/>
  <c r="AL234" i="1"/>
  <c r="I234" i="1" s="1"/>
  <c r="H234" i="1" s="1"/>
  <c r="AA234" i="1" s="1"/>
  <c r="AG234" i="1"/>
  <c r="Y234" i="1"/>
  <c r="X234" i="1"/>
  <c r="W234" i="1" s="1"/>
  <c r="S234" i="1"/>
  <c r="T234" i="1" s="1"/>
  <c r="U234" i="1" s="1"/>
  <c r="Q234" i="1"/>
  <c r="O234" i="1" s="1"/>
  <c r="R234" i="1" s="1"/>
  <c r="P234" i="1"/>
  <c r="AB234" i="1" s="1"/>
  <c r="J234" i="1"/>
  <c r="AY233" i="1"/>
  <c r="AX233" i="1"/>
  <c r="AW233" i="1"/>
  <c r="AV233" i="1"/>
  <c r="S233" i="1" s="1"/>
  <c r="AU233" i="1"/>
  <c r="AS233" i="1"/>
  <c r="AT233" i="1" s="1"/>
  <c r="AL233" i="1"/>
  <c r="AG233" i="1"/>
  <c r="J233" i="1" s="1"/>
  <c r="AF233" i="1"/>
  <c r="AE233" i="1"/>
  <c r="Y233" i="1"/>
  <c r="X233" i="1"/>
  <c r="W233" i="1" s="1"/>
  <c r="P233" i="1"/>
  <c r="N233" i="1"/>
  <c r="K233" i="1"/>
  <c r="I233" i="1"/>
  <c r="H233" i="1" s="1"/>
  <c r="AY232" i="1"/>
  <c r="AX232" i="1"/>
  <c r="AV232" i="1"/>
  <c r="AU232" i="1"/>
  <c r="AS232" i="1" s="1"/>
  <c r="AT232" i="1"/>
  <c r="AL232" i="1"/>
  <c r="I232" i="1" s="1"/>
  <c r="AG232" i="1"/>
  <c r="J232" i="1" s="1"/>
  <c r="Y232" i="1"/>
  <c r="X232" i="1"/>
  <c r="W232" i="1"/>
  <c r="P232" i="1"/>
  <c r="H232" i="1"/>
  <c r="AY231" i="1"/>
  <c r="S231" i="1" s="1"/>
  <c r="AX231" i="1"/>
  <c r="AW231" i="1" s="1"/>
  <c r="AV231" i="1"/>
  <c r="AU231" i="1"/>
  <c r="AS231" i="1" s="1"/>
  <c r="N231" i="1" s="1"/>
  <c r="AL231" i="1"/>
  <c r="AG231" i="1"/>
  <c r="AE231" i="1"/>
  <c r="Y231" i="1"/>
  <c r="X231" i="1"/>
  <c r="W231" i="1"/>
  <c r="T231" i="1"/>
  <c r="U231" i="1" s="1"/>
  <c r="P231" i="1"/>
  <c r="J231" i="1"/>
  <c r="I231" i="1"/>
  <c r="H231" i="1"/>
  <c r="AY230" i="1"/>
  <c r="AX230" i="1"/>
  <c r="AV230" i="1"/>
  <c r="AU230" i="1"/>
  <c r="AT230" i="1"/>
  <c r="AS230" i="1"/>
  <c r="AL230" i="1"/>
  <c r="I230" i="1" s="1"/>
  <c r="H230" i="1" s="1"/>
  <c r="AA230" i="1" s="1"/>
  <c r="AG230" i="1"/>
  <c r="J230" i="1" s="1"/>
  <c r="AF230" i="1"/>
  <c r="AE230" i="1"/>
  <c r="Y230" i="1"/>
  <c r="X230" i="1"/>
  <c r="W230" i="1"/>
  <c r="P230" i="1"/>
  <c r="N230" i="1"/>
  <c r="K230" i="1"/>
  <c r="AY229" i="1"/>
  <c r="AX229" i="1"/>
  <c r="AV229" i="1"/>
  <c r="AU229" i="1"/>
  <c r="AS229" i="1" s="1"/>
  <c r="AL229" i="1"/>
  <c r="AG229" i="1"/>
  <c r="AA229" i="1"/>
  <c r="Y229" i="1"/>
  <c r="X229" i="1"/>
  <c r="P229" i="1"/>
  <c r="N229" i="1"/>
  <c r="J229" i="1"/>
  <c r="I229" i="1"/>
  <c r="H229" i="1"/>
  <c r="AY228" i="1"/>
  <c r="AX228" i="1"/>
  <c r="AV228" i="1"/>
  <c r="AW228" i="1" s="1"/>
  <c r="AU228" i="1"/>
  <c r="AS228" i="1"/>
  <c r="AL228" i="1"/>
  <c r="I228" i="1" s="1"/>
  <c r="H228" i="1" s="1"/>
  <c r="AG228" i="1"/>
  <c r="Y228" i="1"/>
  <c r="X228" i="1"/>
  <c r="W228" i="1" s="1"/>
  <c r="S228" i="1"/>
  <c r="P228" i="1"/>
  <c r="J228" i="1"/>
  <c r="AY227" i="1"/>
  <c r="AX227" i="1"/>
  <c r="AV227" i="1"/>
  <c r="S227" i="1" s="1"/>
  <c r="AU227" i="1"/>
  <c r="AS227" i="1" s="1"/>
  <c r="AL227" i="1"/>
  <c r="AG227" i="1"/>
  <c r="J227" i="1" s="1"/>
  <c r="Y227" i="1"/>
  <c r="X227" i="1"/>
  <c r="W227" i="1" s="1"/>
  <c r="P227" i="1"/>
  <c r="I227" i="1"/>
  <c r="H227" i="1" s="1"/>
  <c r="AY226" i="1"/>
  <c r="AX226" i="1"/>
  <c r="AV226" i="1"/>
  <c r="AW226" i="1" s="1"/>
  <c r="AU226" i="1"/>
  <c r="AS226" i="1" s="1"/>
  <c r="N226" i="1" s="1"/>
  <c r="AT226" i="1"/>
  <c r="AL226" i="1"/>
  <c r="AG226" i="1"/>
  <c r="J226" i="1" s="1"/>
  <c r="AF226" i="1"/>
  <c r="Y226" i="1"/>
  <c r="X226" i="1"/>
  <c r="W226" i="1"/>
  <c r="S226" i="1"/>
  <c r="P226" i="1"/>
  <c r="K226" i="1"/>
  <c r="I226" i="1"/>
  <c r="H226" i="1" s="1"/>
  <c r="AY225" i="1"/>
  <c r="AX225" i="1"/>
  <c r="AV225" i="1"/>
  <c r="AW225" i="1" s="1"/>
  <c r="AU225" i="1"/>
  <c r="AS225" i="1" s="1"/>
  <c r="AL225" i="1"/>
  <c r="I225" i="1" s="1"/>
  <c r="H225" i="1" s="1"/>
  <c r="AG225" i="1"/>
  <c r="Y225" i="1"/>
  <c r="X225" i="1"/>
  <c r="W225" i="1"/>
  <c r="P225" i="1"/>
  <c r="J225" i="1"/>
  <c r="AY224" i="1"/>
  <c r="AX224" i="1"/>
  <c r="AV224" i="1"/>
  <c r="AW224" i="1" s="1"/>
  <c r="AU224" i="1"/>
  <c r="AS224" i="1"/>
  <c r="AL224" i="1"/>
  <c r="AG224" i="1"/>
  <c r="Y224" i="1"/>
  <c r="X224" i="1"/>
  <c r="W224" i="1" s="1"/>
  <c r="P224" i="1"/>
  <c r="J224" i="1"/>
  <c r="I224" i="1"/>
  <c r="H224" i="1"/>
  <c r="AY223" i="1"/>
  <c r="S223" i="1" s="1"/>
  <c r="AX223" i="1"/>
  <c r="AW223" i="1" s="1"/>
  <c r="AV223" i="1"/>
  <c r="AU223" i="1"/>
  <c r="AS223" i="1"/>
  <c r="AT223" i="1" s="1"/>
  <c r="AL223" i="1"/>
  <c r="AG223" i="1"/>
  <c r="J223" i="1" s="1"/>
  <c r="AF223" i="1"/>
  <c r="AE223" i="1"/>
  <c r="Y223" i="1"/>
  <c r="X223" i="1"/>
  <c r="W223" i="1" s="1"/>
  <c r="P223" i="1"/>
  <c r="K223" i="1"/>
  <c r="I223" i="1"/>
  <c r="H223" i="1" s="1"/>
  <c r="AY222" i="1"/>
  <c r="AX222" i="1"/>
  <c r="AW222" i="1"/>
  <c r="AV222" i="1"/>
  <c r="AU222" i="1"/>
  <c r="AS222" i="1" s="1"/>
  <c r="AL222" i="1"/>
  <c r="I222" i="1" s="1"/>
  <c r="AG222" i="1"/>
  <c r="J222" i="1" s="1"/>
  <c r="AF222" i="1"/>
  <c r="Y222" i="1"/>
  <c r="W222" i="1" s="1"/>
  <c r="X222" i="1"/>
  <c r="S222" i="1"/>
  <c r="P222" i="1"/>
  <c r="H222" i="1"/>
  <c r="AA222" i="1" s="1"/>
  <c r="AY221" i="1"/>
  <c r="S221" i="1" s="1"/>
  <c r="AX221" i="1"/>
  <c r="AV221" i="1"/>
  <c r="AW221" i="1" s="1"/>
  <c r="AU221" i="1"/>
  <c r="AS221" i="1" s="1"/>
  <c r="N221" i="1" s="1"/>
  <c r="AL221" i="1"/>
  <c r="AG221" i="1"/>
  <c r="AF221" i="1"/>
  <c r="AE221" i="1"/>
  <c r="Y221" i="1"/>
  <c r="X221" i="1"/>
  <c r="W221" i="1"/>
  <c r="P221" i="1"/>
  <c r="K221" i="1"/>
  <c r="J221" i="1"/>
  <c r="I221" i="1"/>
  <c r="H221" i="1"/>
  <c r="AA221" i="1" s="1"/>
  <c r="AY220" i="1"/>
  <c r="AX220" i="1"/>
  <c r="AV220" i="1"/>
  <c r="AW220" i="1" s="1"/>
  <c r="AU220" i="1"/>
  <c r="AS220" i="1"/>
  <c r="AT220" i="1" s="1"/>
  <c r="AL220" i="1"/>
  <c r="I220" i="1" s="1"/>
  <c r="H220" i="1" s="1"/>
  <c r="AG220" i="1"/>
  <c r="J220" i="1" s="1"/>
  <c r="AA220" i="1"/>
  <c r="Y220" i="1"/>
  <c r="X220" i="1"/>
  <c r="W220" i="1"/>
  <c r="P220" i="1"/>
  <c r="AY219" i="1"/>
  <c r="AX219" i="1"/>
  <c r="AW219" i="1" s="1"/>
  <c r="AV219" i="1"/>
  <c r="S219" i="1" s="1"/>
  <c r="AU219" i="1"/>
  <c r="AS219" i="1" s="1"/>
  <c r="AT219" i="1"/>
  <c r="AL219" i="1"/>
  <c r="AG219" i="1"/>
  <c r="Y219" i="1"/>
  <c r="X219" i="1"/>
  <c r="P219" i="1"/>
  <c r="N219" i="1"/>
  <c r="K219" i="1"/>
  <c r="J219" i="1"/>
  <c r="I219" i="1"/>
  <c r="H219" i="1"/>
  <c r="AY218" i="1"/>
  <c r="AX218" i="1"/>
  <c r="AV218" i="1"/>
  <c r="AW218" i="1" s="1"/>
  <c r="AU218" i="1"/>
  <c r="AS218" i="1"/>
  <c r="AL218" i="1"/>
  <c r="I218" i="1" s="1"/>
  <c r="H218" i="1" s="1"/>
  <c r="AG218" i="1"/>
  <c r="AE218" i="1"/>
  <c r="Y218" i="1"/>
  <c r="W218" i="1" s="1"/>
  <c r="X218" i="1"/>
  <c r="P218" i="1"/>
  <c r="N218" i="1"/>
  <c r="K218" i="1"/>
  <c r="J218" i="1"/>
  <c r="AY217" i="1"/>
  <c r="AX217" i="1"/>
  <c r="AV217" i="1"/>
  <c r="S217" i="1" s="1"/>
  <c r="AU217" i="1"/>
  <c r="AT217" i="1"/>
  <c r="AS217" i="1"/>
  <c r="AL217" i="1"/>
  <c r="AG217" i="1"/>
  <c r="J217" i="1" s="1"/>
  <c r="AA217" i="1"/>
  <c r="Y217" i="1"/>
  <c r="X217" i="1"/>
  <c r="W217" i="1" s="1"/>
  <c r="P217" i="1"/>
  <c r="I217" i="1"/>
  <c r="H217" i="1" s="1"/>
  <c r="AY216" i="1"/>
  <c r="AX216" i="1"/>
  <c r="AV216" i="1"/>
  <c r="AU216" i="1"/>
  <c r="AS216" i="1" s="1"/>
  <c r="AT216" i="1" s="1"/>
  <c r="AL216" i="1"/>
  <c r="AG216" i="1"/>
  <c r="J216" i="1" s="1"/>
  <c r="Y216" i="1"/>
  <c r="X216" i="1"/>
  <c r="W216" i="1"/>
  <c r="S216" i="1"/>
  <c r="P216" i="1"/>
  <c r="I216" i="1"/>
  <c r="H216" i="1" s="1"/>
  <c r="AY215" i="1"/>
  <c r="AX215" i="1"/>
  <c r="AV215" i="1"/>
  <c r="AW215" i="1" s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AU214" i="1"/>
  <c r="AS214" i="1"/>
  <c r="AT214" i="1" s="1"/>
  <c r="AL214" i="1"/>
  <c r="I214" i="1" s="1"/>
  <c r="H214" i="1" s="1"/>
  <c r="AG214" i="1"/>
  <c r="Y214" i="1"/>
  <c r="X214" i="1"/>
  <c r="W214" i="1" s="1"/>
  <c r="P214" i="1"/>
  <c r="J214" i="1"/>
  <c r="AY213" i="1"/>
  <c r="AX213" i="1"/>
  <c r="AV213" i="1"/>
  <c r="AU213" i="1"/>
  <c r="AS213" i="1"/>
  <c r="N213" i="1" s="1"/>
  <c r="AL213" i="1"/>
  <c r="I213" i="1" s="1"/>
  <c r="AG213" i="1"/>
  <c r="J213" i="1" s="1"/>
  <c r="Y213" i="1"/>
  <c r="X213" i="1"/>
  <c r="W213" i="1" s="1"/>
  <c r="S213" i="1"/>
  <c r="P213" i="1"/>
  <c r="K213" i="1"/>
  <c r="H213" i="1"/>
  <c r="AY212" i="1"/>
  <c r="AX212" i="1"/>
  <c r="AV212" i="1"/>
  <c r="S212" i="1" s="1"/>
  <c r="T212" i="1" s="1"/>
  <c r="U212" i="1" s="1"/>
  <c r="AU212" i="1"/>
  <c r="AS212" i="1" s="1"/>
  <c r="AL212" i="1"/>
  <c r="AG212" i="1"/>
  <c r="AA212" i="1"/>
  <c r="Y212" i="1"/>
  <c r="X212" i="1"/>
  <c r="W212" i="1" s="1"/>
  <c r="P212" i="1"/>
  <c r="J212" i="1"/>
  <c r="I212" i="1"/>
  <c r="H212" i="1"/>
  <c r="AY211" i="1"/>
  <c r="AX211" i="1"/>
  <c r="AV211" i="1"/>
  <c r="AW211" i="1" s="1"/>
  <c r="AU211" i="1"/>
  <c r="AS211" i="1" s="1"/>
  <c r="AL211" i="1"/>
  <c r="I211" i="1" s="1"/>
  <c r="H211" i="1" s="1"/>
  <c r="AG211" i="1"/>
  <c r="AE211" i="1"/>
  <c r="Y211" i="1"/>
  <c r="X211" i="1"/>
  <c r="W211" i="1" s="1"/>
  <c r="S211" i="1"/>
  <c r="P211" i="1"/>
  <c r="N211" i="1"/>
  <c r="J211" i="1"/>
  <c r="AY210" i="1"/>
  <c r="AX210" i="1"/>
  <c r="AV210" i="1"/>
  <c r="AU210" i="1"/>
  <c r="AS210" i="1"/>
  <c r="AT210" i="1" s="1"/>
  <c r="AL210" i="1"/>
  <c r="I210" i="1" s="1"/>
  <c r="AG210" i="1"/>
  <c r="J210" i="1" s="1"/>
  <c r="AF210" i="1"/>
  <c r="AE210" i="1"/>
  <c r="Y210" i="1"/>
  <c r="X210" i="1"/>
  <c r="W210" i="1" s="1"/>
  <c r="P210" i="1"/>
  <c r="N210" i="1"/>
  <c r="K210" i="1"/>
  <c r="H210" i="1"/>
  <c r="AY209" i="1"/>
  <c r="AX209" i="1"/>
  <c r="AW209" i="1"/>
  <c r="AV209" i="1"/>
  <c r="AU209" i="1"/>
  <c r="AT209" i="1"/>
  <c r="AS209" i="1"/>
  <c r="AL209" i="1"/>
  <c r="AG209" i="1"/>
  <c r="AF209" i="1"/>
  <c r="AA209" i="1"/>
  <c r="Y209" i="1"/>
  <c r="X209" i="1"/>
  <c r="W209" i="1" s="1"/>
  <c r="S209" i="1"/>
  <c r="P209" i="1"/>
  <c r="J209" i="1"/>
  <c r="I209" i="1"/>
  <c r="H209" i="1"/>
  <c r="AY208" i="1"/>
  <c r="AX208" i="1"/>
  <c r="AW208" i="1" s="1"/>
  <c r="AV208" i="1"/>
  <c r="AU208" i="1"/>
  <c r="AT208" i="1"/>
  <c r="AS208" i="1"/>
  <c r="AL208" i="1"/>
  <c r="AG208" i="1"/>
  <c r="AF208" i="1"/>
  <c r="AE208" i="1"/>
  <c r="Y208" i="1"/>
  <c r="X208" i="1"/>
  <c r="W208" i="1"/>
  <c r="S208" i="1"/>
  <c r="P208" i="1"/>
  <c r="N208" i="1"/>
  <c r="K208" i="1"/>
  <c r="J208" i="1"/>
  <c r="I208" i="1"/>
  <c r="H208" i="1" s="1"/>
  <c r="AY207" i="1"/>
  <c r="AX207" i="1"/>
  <c r="AV207" i="1"/>
  <c r="AU207" i="1"/>
  <c r="AS207" i="1" s="1"/>
  <c r="AL207" i="1"/>
  <c r="I207" i="1" s="1"/>
  <c r="H207" i="1" s="1"/>
  <c r="AA207" i="1" s="1"/>
  <c r="AG207" i="1"/>
  <c r="Y207" i="1"/>
  <c r="X207" i="1"/>
  <c r="W207" i="1"/>
  <c r="P207" i="1"/>
  <c r="J207" i="1"/>
  <c r="AY206" i="1"/>
  <c r="AX206" i="1"/>
  <c r="AW206" i="1"/>
  <c r="AV206" i="1"/>
  <c r="S206" i="1" s="1"/>
  <c r="AU206" i="1"/>
  <c r="AS206" i="1" s="1"/>
  <c r="AL206" i="1"/>
  <c r="AG206" i="1"/>
  <c r="Y206" i="1"/>
  <c r="X206" i="1"/>
  <c r="W206" i="1" s="1"/>
  <c r="P206" i="1"/>
  <c r="J206" i="1"/>
  <c r="I206" i="1"/>
  <c r="H206" i="1" s="1"/>
  <c r="AY205" i="1"/>
  <c r="AX205" i="1"/>
  <c r="AV205" i="1"/>
  <c r="AU205" i="1"/>
  <c r="AS205" i="1"/>
  <c r="AT205" i="1" s="1"/>
  <c r="AL205" i="1"/>
  <c r="I205" i="1" s="1"/>
  <c r="AG205" i="1"/>
  <c r="J205" i="1" s="1"/>
  <c r="AF205" i="1"/>
  <c r="AE205" i="1"/>
  <c r="Y205" i="1"/>
  <c r="X205" i="1"/>
  <c r="W205" i="1"/>
  <c r="P205" i="1"/>
  <c r="N205" i="1"/>
  <c r="H205" i="1"/>
  <c r="AY204" i="1"/>
  <c r="AX204" i="1"/>
  <c r="AW204" i="1"/>
  <c r="AV204" i="1"/>
  <c r="S204" i="1" s="1"/>
  <c r="AU204" i="1"/>
  <c r="AS204" i="1" s="1"/>
  <c r="AT204" i="1"/>
  <c r="AL204" i="1"/>
  <c r="AG204" i="1"/>
  <c r="Y204" i="1"/>
  <c r="X204" i="1"/>
  <c r="P204" i="1"/>
  <c r="J204" i="1"/>
  <c r="I204" i="1"/>
  <c r="H204" i="1"/>
  <c r="AY203" i="1"/>
  <c r="AX203" i="1"/>
  <c r="AW203" i="1"/>
  <c r="AV203" i="1"/>
  <c r="AU203" i="1"/>
  <c r="AT203" i="1"/>
  <c r="AS203" i="1"/>
  <c r="AF203" i="1" s="1"/>
  <c r="AL203" i="1"/>
  <c r="AG203" i="1"/>
  <c r="J203" i="1" s="1"/>
  <c r="Y203" i="1"/>
  <c r="X203" i="1"/>
  <c r="W203" i="1" s="1"/>
  <c r="T203" i="1"/>
  <c r="U203" i="1" s="1"/>
  <c r="S203" i="1"/>
  <c r="P203" i="1"/>
  <c r="K203" i="1"/>
  <c r="I203" i="1"/>
  <c r="H203" i="1" s="1"/>
  <c r="AY202" i="1"/>
  <c r="AX202" i="1"/>
  <c r="AV202" i="1"/>
  <c r="S202" i="1" s="1"/>
  <c r="AU202" i="1"/>
  <c r="AT202" i="1"/>
  <c r="AS202" i="1"/>
  <c r="AL202" i="1"/>
  <c r="AG202" i="1"/>
  <c r="Y202" i="1"/>
  <c r="X202" i="1"/>
  <c r="W202" i="1"/>
  <c r="P202" i="1"/>
  <c r="J202" i="1"/>
  <c r="I202" i="1"/>
  <c r="H202" i="1" s="1"/>
  <c r="AY201" i="1"/>
  <c r="AX201" i="1"/>
  <c r="AW201" i="1"/>
  <c r="AV201" i="1"/>
  <c r="AU201" i="1"/>
  <c r="AS201" i="1" s="1"/>
  <c r="AT201" i="1" s="1"/>
  <c r="AL201" i="1"/>
  <c r="AG201" i="1"/>
  <c r="AF201" i="1"/>
  <c r="AE201" i="1"/>
  <c r="Y201" i="1"/>
  <c r="X201" i="1"/>
  <c r="W201" i="1"/>
  <c r="S201" i="1"/>
  <c r="P201" i="1"/>
  <c r="K201" i="1"/>
  <c r="J201" i="1"/>
  <c r="I201" i="1"/>
  <c r="H201" i="1" s="1"/>
  <c r="AY200" i="1"/>
  <c r="AX200" i="1"/>
  <c r="AV200" i="1"/>
  <c r="AU200" i="1"/>
  <c r="AS200" i="1"/>
  <c r="AT200" i="1" s="1"/>
  <c r="AL200" i="1"/>
  <c r="I200" i="1" s="1"/>
  <c r="AG200" i="1"/>
  <c r="J200" i="1" s="1"/>
  <c r="AF200" i="1"/>
  <c r="AE200" i="1"/>
  <c r="Y200" i="1"/>
  <c r="X200" i="1"/>
  <c r="W200" i="1"/>
  <c r="P200" i="1"/>
  <c r="N200" i="1"/>
  <c r="K200" i="1"/>
  <c r="H200" i="1"/>
  <c r="AA200" i="1" s="1"/>
  <c r="AY199" i="1"/>
  <c r="AX199" i="1"/>
  <c r="AW199" i="1" s="1"/>
  <c r="AV199" i="1"/>
  <c r="AU199" i="1"/>
  <c r="AS199" i="1" s="1"/>
  <c r="AL199" i="1"/>
  <c r="AG199" i="1"/>
  <c r="Y199" i="1"/>
  <c r="X199" i="1"/>
  <c r="W199" i="1" s="1"/>
  <c r="S199" i="1"/>
  <c r="P199" i="1"/>
  <c r="J199" i="1"/>
  <c r="I199" i="1"/>
  <c r="H199" i="1"/>
  <c r="AY198" i="1"/>
  <c r="AX198" i="1"/>
  <c r="AW198" i="1" s="1"/>
  <c r="AV198" i="1"/>
  <c r="AU198" i="1"/>
  <c r="AS198" i="1"/>
  <c r="N198" i="1" s="1"/>
  <c r="AL198" i="1"/>
  <c r="I198" i="1" s="1"/>
  <c r="H198" i="1" s="1"/>
  <c r="AG198" i="1"/>
  <c r="AF198" i="1"/>
  <c r="AE198" i="1"/>
  <c r="Y198" i="1"/>
  <c r="W198" i="1" s="1"/>
  <c r="X198" i="1"/>
  <c r="S198" i="1"/>
  <c r="P198" i="1"/>
  <c r="K198" i="1"/>
  <c r="J198" i="1"/>
  <c r="AY197" i="1"/>
  <c r="AX197" i="1"/>
  <c r="AW197" i="1" s="1"/>
  <c r="AV197" i="1"/>
  <c r="AU197" i="1"/>
  <c r="AS197" i="1" s="1"/>
  <c r="AL197" i="1"/>
  <c r="I197" i="1" s="1"/>
  <c r="H197" i="1" s="1"/>
  <c r="AA197" i="1" s="1"/>
  <c r="AG197" i="1"/>
  <c r="Y197" i="1"/>
  <c r="X197" i="1"/>
  <c r="W197" i="1" s="1"/>
  <c r="S197" i="1"/>
  <c r="T197" i="1" s="1"/>
  <c r="U197" i="1" s="1"/>
  <c r="P197" i="1"/>
  <c r="J197" i="1"/>
  <c r="AY196" i="1"/>
  <c r="AX196" i="1"/>
  <c r="AV196" i="1"/>
  <c r="S196" i="1" s="1"/>
  <c r="AU196" i="1"/>
  <c r="AS196" i="1" s="1"/>
  <c r="AT196" i="1" s="1"/>
  <c r="AL196" i="1"/>
  <c r="I196" i="1" s="1"/>
  <c r="H196" i="1" s="1"/>
  <c r="AG196" i="1"/>
  <c r="Y196" i="1"/>
  <c r="X196" i="1"/>
  <c r="W196" i="1" s="1"/>
  <c r="P196" i="1"/>
  <c r="N196" i="1"/>
  <c r="J196" i="1"/>
  <c r="AY195" i="1"/>
  <c r="AX195" i="1"/>
  <c r="AV195" i="1"/>
  <c r="AU195" i="1"/>
  <c r="AS195" i="1" s="1"/>
  <c r="AL195" i="1"/>
  <c r="I195" i="1" s="1"/>
  <c r="AG195" i="1"/>
  <c r="J195" i="1" s="1"/>
  <c r="AA195" i="1"/>
  <c r="Y195" i="1"/>
  <c r="W195" i="1" s="1"/>
  <c r="X195" i="1"/>
  <c r="P195" i="1"/>
  <c r="H195" i="1"/>
  <c r="AY194" i="1"/>
  <c r="AX194" i="1"/>
  <c r="AV194" i="1"/>
  <c r="S194" i="1" s="1"/>
  <c r="AU194" i="1"/>
  <c r="AS194" i="1" s="1"/>
  <c r="AL194" i="1"/>
  <c r="I194" i="1" s="1"/>
  <c r="H194" i="1" s="1"/>
  <c r="AA194" i="1" s="1"/>
  <c r="AG194" i="1"/>
  <c r="Y194" i="1"/>
  <c r="X194" i="1"/>
  <c r="W194" i="1" s="1"/>
  <c r="P194" i="1"/>
  <c r="J194" i="1"/>
  <c r="AY193" i="1"/>
  <c r="AX193" i="1"/>
  <c r="AW193" i="1" s="1"/>
  <c r="AV193" i="1"/>
  <c r="AU193" i="1"/>
  <c r="AT193" i="1"/>
  <c r="AS193" i="1"/>
  <c r="AL193" i="1"/>
  <c r="AG193" i="1"/>
  <c r="J193" i="1" s="1"/>
  <c r="AF193" i="1"/>
  <c r="AE193" i="1"/>
  <c r="Y193" i="1"/>
  <c r="W193" i="1" s="1"/>
  <c r="X193" i="1"/>
  <c r="S193" i="1"/>
  <c r="P193" i="1"/>
  <c r="N193" i="1"/>
  <c r="K193" i="1"/>
  <c r="I193" i="1"/>
  <c r="H193" i="1"/>
  <c r="AY192" i="1"/>
  <c r="AX192" i="1"/>
  <c r="AV192" i="1"/>
  <c r="AW192" i="1" s="1"/>
  <c r="AU192" i="1"/>
  <c r="AS192" i="1"/>
  <c r="AL192" i="1"/>
  <c r="AG192" i="1"/>
  <c r="AF192" i="1"/>
  <c r="Y192" i="1"/>
  <c r="X192" i="1"/>
  <c r="W192" i="1" s="1"/>
  <c r="S192" i="1"/>
  <c r="P192" i="1"/>
  <c r="J192" i="1"/>
  <c r="I192" i="1"/>
  <c r="H192" i="1" s="1"/>
  <c r="AY191" i="1"/>
  <c r="AX191" i="1"/>
  <c r="AW191" i="1"/>
  <c r="AV191" i="1"/>
  <c r="AU191" i="1"/>
  <c r="AS191" i="1" s="1"/>
  <c r="AT191" i="1"/>
  <c r="AL191" i="1"/>
  <c r="I191" i="1" s="1"/>
  <c r="H191" i="1" s="1"/>
  <c r="AG191" i="1"/>
  <c r="J191" i="1" s="1"/>
  <c r="AF191" i="1"/>
  <c r="AE191" i="1"/>
  <c r="Y191" i="1"/>
  <c r="X191" i="1"/>
  <c r="W191" i="1"/>
  <c r="S191" i="1"/>
  <c r="P191" i="1"/>
  <c r="N191" i="1"/>
  <c r="K191" i="1"/>
  <c r="AY190" i="1"/>
  <c r="AX190" i="1"/>
  <c r="AV190" i="1"/>
  <c r="AU190" i="1"/>
  <c r="AS190" i="1"/>
  <c r="AL190" i="1"/>
  <c r="I190" i="1" s="1"/>
  <c r="H190" i="1" s="1"/>
  <c r="AG190" i="1"/>
  <c r="J190" i="1" s="1"/>
  <c r="Y190" i="1"/>
  <c r="X190" i="1"/>
  <c r="W190" i="1"/>
  <c r="P190" i="1"/>
  <c r="AY189" i="1"/>
  <c r="AX189" i="1"/>
  <c r="AV189" i="1"/>
  <c r="S189" i="1" s="1"/>
  <c r="AU189" i="1"/>
  <c r="AS189" i="1"/>
  <c r="AL189" i="1"/>
  <c r="I189" i="1" s="1"/>
  <c r="H189" i="1" s="1"/>
  <c r="AG189" i="1"/>
  <c r="Y189" i="1"/>
  <c r="X189" i="1"/>
  <c r="P189" i="1"/>
  <c r="J189" i="1"/>
  <c r="AY188" i="1"/>
  <c r="AX188" i="1"/>
  <c r="AV188" i="1"/>
  <c r="AU188" i="1"/>
  <c r="AT188" i="1"/>
  <c r="AS188" i="1"/>
  <c r="AF188" i="1" s="1"/>
  <c r="AL188" i="1"/>
  <c r="AG188" i="1"/>
  <c r="J188" i="1" s="1"/>
  <c r="AE188" i="1"/>
  <c r="Y188" i="1"/>
  <c r="W188" i="1" s="1"/>
  <c r="X188" i="1"/>
  <c r="P188" i="1"/>
  <c r="N188" i="1"/>
  <c r="K188" i="1"/>
  <c r="I188" i="1"/>
  <c r="H188" i="1"/>
  <c r="AY187" i="1"/>
  <c r="AX187" i="1"/>
  <c r="AW187" i="1"/>
  <c r="AV187" i="1"/>
  <c r="AU187" i="1"/>
  <c r="AS187" i="1"/>
  <c r="AE187" i="1" s="1"/>
  <c r="AL187" i="1"/>
  <c r="AG187" i="1"/>
  <c r="Y187" i="1"/>
  <c r="X187" i="1"/>
  <c r="W187" i="1" s="1"/>
  <c r="S187" i="1"/>
  <c r="P187" i="1"/>
  <c r="N187" i="1"/>
  <c r="J187" i="1"/>
  <c r="I187" i="1"/>
  <c r="H187" i="1"/>
  <c r="AY186" i="1"/>
  <c r="AX186" i="1"/>
  <c r="AV186" i="1"/>
  <c r="AW186" i="1" s="1"/>
  <c r="AU186" i="1"/>
  <c r="AS186" i="1"/>
  <c r="AT186" i="1" s="1"/>
  <c r="AL186" i="1"/>
  <c r="I186" i="1" s="1"/>
  <c r="H186" i="1" s="1"/>
  <c r="AG186" i="1"/>
  <c r="J186" i="1" s="1"/>
  <c r="AF186" i="1"/>
  <c r="AE186" i="1"/>
  <c r="Y186" i="1"/>
  <c r="X186" i="1"/>
  <c r="W186" i="1"/>
  <c r="P186" i="1"/>
  <c r="N186" i="1"/>
  <c r="K186" i="1"/>
  <c r="AY185" i="1"/>
  <c r="AX185" i="1"/>
  <c r="AV185" i="1"/>
  <c r="AW185" i="1" s="1"/>
  <c r="AU185" i="1"/>
  <c r="AS185" i="1" s="1"/>
  <c r="AL185" i="1"/>
  <c r="AG185" i="1"/>
  <c r="AA185" i="1"/>
  <c r="Y185" i="1"/>
  <c r="W185" i="1" s="1"/>
  <c r="X185" i="1"/>
  <c r="P185" i="1"/>
  <c r="J185" i="1"/>
  <c r="I185" i="1"/>
  <c r="H185" i="1"/>
  <c r="AY184" i="1"/>
  <c r="AX184" i="1"/>
  <c r="AW184" i="1"/>
  <c r="AV184" i="1"/>
  <c r="AU184" i="1"/>
  <c r="AS184" i="1" s="1"/>
  <c r="AL184" i="1"/>
  <c r="AG184" i="1"/>
  <c r="Y184" i="1"/>
  <c r="X184" i="1"/>
  <c r="W184" i="1"/>
  <c r="T184" i="1"/>
  <c r="U184" i="1" s="1"/>
  <c r="S184" i="1"/>
  <c r="P184" i="1"/>
  <c r="J184" i="1"/>
  <c r="I184" i="1"/>
  <c r="H184" i="1" s="1"/>
  <c r="AY183" i="1"/>
  <c r="AX183" i="1"/>
  <c r="AV183" i="1"/>
  <c r="AW183" i="1" s="1"/>
  <c r="AU183" i="1"/>
  <c r="AS183" i="1"/>
  <c r="AL183" i="1"/>
  <c r="I183" i="1" s="1"/>
  <c r="H183" i="1" s="1"/>
  <c r="AG183" i="1"/>
  <c r="Y183" i="1"/>
  <c r="X183" i="1"/>
  <c r="W183" i="1" s="1"/>
  <c r="P183" i="1"/>
  <c r="J183" i="1"/>
  <c r="AY182" i="1"/>
  <c r="AX182" i="1"/>
  <c r="AV182" i="1"/>
  <c r="AW182" i="1" s="1"/>
  <c r="AU182" i="1"/>
  <c r="AS182" i="1" s="1"/>
  <c r="AL182" i="1"/>
  <c r="AG182" i="1"/>
  <c r="Y182" i="1"/>
  <c r="X182" i="1"/>
  <c r="W182" i="1" s="1"/>
  <c r="S182" i="1"/>
  <c r="P182" i="1"/>
  <c r="N182" i="1"/>
  <c r="J182" i="1"/>
  <c r="I182" i="1"/>
  <c r="H182" i="1" s="1"/>
  <c r="AY181" i="1"/>
  <c r="AX181" i="1"/>
  <c r="AV181" i="1"/>
  <c r="AU181" i="1"/>
  <c r="AS181" i="1"/>
  <c r="AT181" i="1" s="1"/>
  <c r="AL181" i="1"/>
  <c r="I181" i="1" s="1"/>
  <c r="H181" i="1" s="1"/>
  <c r="AG181" i="1"/>
  <c r="J181" i="1" s="1"/>
  <c r="AF181" i="1"/>
  <c r="AE181" i="1"/>
  <c r="Y181" i="1"/>
  <c r="X181" i="1"/>
  <c r="W181" i="1"/>
  <c r="P181" i="1"/>
  <c r="N181" i="1"/>
  <c r="K181" i="1"/>
  <c r="AY180" i="1"/>
  <c r="AX180" i="1"/>
  <c r="AV180" i="1"/>
  <c r="AW180" i="1" s="1"/>
  <c r="AU180" i="1"/>
  <c r="AT180" i="1"/>
  <c r="AS180" i="1"/>
  <c r="AL180" i="1"/>
  <c r="AG180" i="1"/>
  <c r="AA180" i="1"/>
  <c r="Y180" i="1"/>
  <c r="W180" i="1" s="1"/>
  <c r="X180" i="1"/>
  <c r="P180" i="1"/>
  <c r="J180" i="1"/>
  <c r="I180" i="1"/>
  <c r="H180" i="1"/>
  <c r="AY179" i="1"/>
  <c r="S179" i="1" s="1"/>
  <c r="AX179" i="1"/>
  <c r="AW179" i="1"/>
  <c r="AV179" i="1"/>
  <c r="AU179" i="1"/>
  <c r="AS179" i="1" s="1"/>
  <c r="AL179" i="1"/>
  <c r="AG179" i="1"/>
  <c r="Y179" i="1"/>
  <c r="X179" i="1"/>
  <c r="W179" i="1"/>
  <c r="P179" i="1"/>
  <c r="J179" i="1"/>
  <c r="I179" i="1"/>
  <c r="H179" i="1" s="1"/>
  <c r="AY178" i="1"/>
  <c r="AX178" i="1"/>
  <c r="AV178" i="1"/>
  <c r="AW178" i="1" s="1"/>
  <c r="AU178" i="1"/>
  <c r="AS178" i="1"/>
  <c r="AL178" i="1"/>
  <c r="I178" i="1" s="1"/>
  <c r="H178" i="1" s="1"/>
  <c r="AG178" i="1"/>
  <c r="Y178" i="1"/>
  <c r="X178" i="1"/>
  <c r="W178" i="1"/>
  <c r="P178" i="1"/>
  <c r="N178" i="1"/>
  <c r="J178" i="1"/>
  <c r="AY177" i="1"/>
  <c r="AX177" i="1"/>
  <c r="AV177" i="1"/>
  <c r="AW177" i="1" s="1"/>
  <c r="AU177" i="1"/>
  <c r="AS177" i="1" s="1"/>
  <c r="AL177" i="1"/>
  <c r="I177" i="1" s="1"/>
  <c r="H177" i="1" s="1"/>
  <c r="AA177" i="1" s="1"/>
  <c r="AG177" i="1"/>
  <c r="Y177" i="1"/>
  <c r="X177" i="1"/>
  <c r="W177" i="1" s="1"/>
  <c r="P177" i="1"/>
  <c r="J177" i="1"/>
  <c r="AY176" i="1"/>
  <c r="AX176" i="1"/>
  <c r="AV176" i="1"/>
  <c r="AU176" i="1"/>
  <c r="AS176" i="1"/>
  <c r="AT176" i="1" s="1"/>
  <c r="AL176" i="1"/>
  <c r="I176" i="1" s="1"/>
  <c r="H176" i="1" s="1"/>
  <c r="AG176" i="1"/>
  <c r="J176" i="1" s="1"/>
  <c r="AF176" i="1"/>
  <c r="AE176" i="1"/>
  <c r="Y176" i="1"/>
  <c r="X176" i="1"/>
  <c r="W176" i="1"/>
  <c r="P176" i="1"/>
  <c r="N176" i="1"/>
  <c r="K176" i="1"/>
  <c r="AY175" i="1"/>
  <c r="AX175" i="1"/>
  <c r="AV175" i="1"/>
  <c r="AU175" i="1"/>
  <c r="AS175" i="1" s="1"/>
  <c r="AL175" i="1"/>
  <c r="AG175" i="1"/>
  <c r="Y175" i="1"/>
  <c r="X175" i="1"/>
  <c r="W175" i="1" s="1"/>
  <c r="P175" i="1"/>
  <c r="J175" i="1"/>
  <c r="I175" i="1"/>
  <c r="H175" i="1"/>
  <c r="AY174" i="1"/>
  <c r="S174" i="1" s="1"/>
  <c r="T174" i="1" s="1"/>
  <c r="U174" i="1" s="1"/>
  <c r="AX174" i="1"/>
  <c r="AW174" i="1" s="1"/>
  <c r="AV174" i="1"/>
  <c r="AU174" i="1"/>
  <c r="AS174" i="1" s="1"/>
  <c r="N174" i="1" s="1"/>
  <c r="AT174" i="1"/>
  <c r="AL174" i="1"/>
  <c r="AG174" i="1"/>
  <c r="AF174" i="1"/>
  <c r="AE174" i="1"/>
  <c r="Y174" i="1"/>
  <c r="X174" i="1"/>
  <c r="W174" i="1" s="1"/>
  <c r="P174" i="1"/>
  <c r="K174" i="1"/>
  <c r="J174" i="1"/>
  <c r="I174" i="1"/>
  <c r="H174" i="1" s="1"/>
  <c r="AY173" i="1"/>
  <c r="AX173" i="1"/>
  <c r="AV173" i="1"/>
  <c r="AU173" i="1"/>
  <c r="AS173" i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AW172" i="1" s="1"/>
  <c r="AU172" i="1"/>
  <c r="AS172" i="1" s="1"/>
  <c r="AL172" i="1"/>
  <c r="AG172" i="1"/>
  <c r="AF172" i="1"/>
  <c r="Y172" i="1"/>
  <c r="X172" i="1"/>
  <c r="W172" i="1" s="1"/>
  <c r="S172" i="1"/>
  <c r="P172" i="1"/>
  <c r="J172" i="1"/>
  <c r="I172" i="1"/>
  <c r="H172" i="1"/>
  <c r="AY171" i="1"/>
  <c r="AX171" i="1"/>
  <c r="AV171" i="1"/>
  <c r="AU171" i="1"/>
  <c r="AS171" i="1"/>
  <c r="K171" i="1" s="1"/>
  <c r="AL171" i="1"/>
  <c r="I171" i="1" s="1"/>
  <c r="H171" i="1" s="1"/>
  <c r="AG171" i="1"/>
  <c r="J171" i="1" s="1"/>
  <c r="AF171" i="1"/>
  <c r="AE171" i="1"/>
  <c r="Y171" i="1"/>
  <c r="X171" i="1"/>
  <c r="W171" i="1"/>
  <c r="P171" i="1"/>
  <c r="N171" i="1"/>
  <c r="AY170" i="1"/>
  <c r="AX170" i="1"/>
  <c r="AV170" i="1"/>
  <c r="S170" i="1" s="1"/>
  <c r="AU170" i="1"/>
  <c r="AS170" i="1" s="1"/>
  <c r="AT170" i="1"/>
  <c r="AL170" i="1"/>
  <c r="AG170" i="1"/>
  <c r="Y170" i="1"/>
  <c r="X170" i="1"/>
  <c r="P170" i="1"/>
  <c r="J170" i="1"/>
  <c r="I170" i="1"/>
  <c r="H170" i="1" s="1"/>
  <c r="AY169" i="1"/>
  <c r="AX169" i="1"/>
  <c r="AW169" i="1"/>
  <c r="AV169" i="1"/>
  <c r="AU169" i="1"/>
  <c r="AS169" i="1" s="1"/>
  <c r="AE169" i="1" s="1"/>
  <c r="AT169" i="1"/>
  <c r="AL169" i="1"/>
  <c r="I169" i="1" s="1"/>
  <c r="H169" i="1" s="1"/>
  <c r="AG169" i="1"/>
  <c r="J169" i="1" s="1"/>
  <c r="AF169" i="1"/>
  <c r="Y169" i="1"/>
  <c r="X169" i="1"/>
  <c r="W169" i="1"/>
  <c r="S169" i="1"/>
  <c r="P169" i="1"/>
  <c r="K169" i="1"/>
  <c r="AY168" i="1"/>
  <c r="AX168" i="1"/>
  <c r="AV168" i="1"/>
  <c r="AU168" i="1"/>
  <c r="AS168" i="1"/>
  <c r="AL168" i="1"/>
  <c r="I168" i="1" s="1"/>
  <c r="H168" i="1" s="1"/>
  <c r="AG168" i="1"/>
  <c r="J168" i="1" s="1"/>
  <c r="AA168" i="1"/>
  <c r="Y168" i="1"/>
  <c r="X168" i="1"/>
  <c r="W168" i="1"/>
  <c r="P168" i="1"/>
  <c r="N168" i="1"/>
  <c r="AY167" i="1"/>
  <c r="AX167" i="1"/>
  <c r="AV167" i="1"/>
  <c r="S167" i="1" s="1"/>
  <c r="AU167" i="1"/>
  <c r="AS167" i="1" s="1"/>
  <c r="AT167" i="1" s="1"/>
  <c r="AL167" i="1"/>
  <c r="AG167" i="1"/>
  <c r="AF167" i="1"/>
  <c r="Y167" i="1"/>
  <c r="X167" i="1"/>
  <c r="W167" i="1" s="1"/>
  <c r="P167" i="1"/>
  <c r="K167" i="1"/>
  <c r="J167" i="1"/>
  <c r="I167" i="1"/>
  <c r="H167" i="1" s="1"/>
  <c r="AY166" i="1"/>
  <c r="AX166" i="1"/>
  <c r="AV166" i="1"/>
  <c r="AU166" i="1"/>
  <c r="AS166" i="1"/>
  <c r="N166" i="1" s="1"/>
  <c r="AL166" i="1"/>
  <c r="I166" i="1" s="1"/>
  <c r="H166" i="1" s="1"/>
  <c r="AG166" i="1"/>
  <c r="J166" i="1" s="1"/>
  <c r="AF166" i="1"/>
  <c r="AE166" i="1"/>
  <c r="Y166" i="1"/>
  <c r="X166" i="1"/>
  <c r="W166" i="1"/>
  <c r="P166" i="1"/>
  <c r="AY165" i="1"/>
  <c r="AX165" i="1"/>
  <c r="AV165" i="1"/>
  <c r="AU165" i="1"/>
  <c r="AS165" i="1" s="1"/>
  <c r="AL165" i="1"/>
  <c r="AG165" i="1"/>
  <c r="AA165" i="1"/>
  <c r="Y165" i="1"/>
  <c r="X165" i="1"/>
  <c r="P165" i="1"/>
  <c r="J165" i="1"/>
  <c r="I165" i="1"/>
  <c r="H165" i="1"/>
  <c r="AY164" i="1"/>
  <c r="S164" i="1" s="1"/>
  <c r="AX164" i="1"/>
  <c r="AW164" i="1"/>
  <c r="AV164" i="1"/>
  <c r="AU164" i="1"/>
  <c r="AS164" i="1" s="1"/>
  <c r="AT164" i="1"/>
  <c r="AL164" i="1"/>
  <c r="AG164" i="1"/>
  <c r="Y164" i="1"/>
  <c r="X164" i="1"/>
  <c r="W164" i="1" s="1"/>
  <c r="P164" i="1"/>
  <c r="J164" i="1"/>
  <c r="I164" i="1"/>
  <c r="H164" i="1" s="1"/>
  <c r="AY163" i="1"/>
  <c r="AX163" i="1"/>
  <c r="AV163" i="1"/>
  <c r="AU163" i="1"/>
  <c r="AS163" i="1"/>
  <c r="AL163" i="1"/>
  <c r="I163" i="1" s="1"/>
  <c r="AG163" i="1"/>
  <c r="J163" i="1" s="1"/>
  <c r="Y163" i="1"/>
  <c r="X163" i="1"/>
  <c r="W163" i="1"/>
  <c r="P163" i="1"/>
  <c r="K163" i="1"/>
  <c r="H163" i="1"/>
  <c r="AA163" i="1" s="1"/>
  <c r="AY162" i="1"/>
  <c r="AX162" i="1"/>
  <c r="AW162" i="1" s="1"/>
  <c r="AV162" i="1"/>
  <c r="AU162" i="1"/>
  <c r="AS162" i="1"/>
  <c r="AT162" i="1" s="1"/>
  <c r="AL162" i="1"/>
  <c r="AG162" i="1"/>
  <c r="AF162" i="1"/>
  <c r="AE162" i="1"/>
  <c r="Y162" i="1"/>
  <c r="X162" i="1"/>
  <c r="W162" i="1" s="1"/>
  <c r="S162" i="1"/>
  <c r="P162" i="1"/>
  <c r="N162" i="1"/>
  <c r="K162" i="1"/>
  <c r="J162" i="1"/>
  <c r="I162" i="1"/>
  <c r="H162" i="1" s="1"/>
  <c r="AY161" i="1"/>
  <c r="AX161" i="1"/>
  <c r="AV161" i="1"/>
  <c r="S161" i="1" s="1"/>
  <c r="AU161" i="1"/>
  <c r="AS161" i="1"/>
  <c r="AT161" i="1" s="1"/>
  <c r="AL161" i="1"/>
  <c r="AG161" i="1"/>
  <c r="AF161" i="1"/>
  <c r="AE161" i="1"/>
  <c r="Y161" i="1"/>
  <c r="X161" i="1"/>
  <c r="W161" i="1"/>
  <c r="P161" i="1"/>
  <c r="N161" i="1"/>
  <c r="K161" i="1"/>
  <c r="J161" i="1"/>
  <c r="I161" i="1"/>
  <c r="H161" i="1" s="1"/>
  <c r="AY160" i="1"/>
  <c r="AX160" i="1"/>
  <c r="AV160" i="1"/>
  <c r="S160" i="1" s="1"/>
  <c r="AU160" i="1"/>
  <c r="AS160" i="1"/>
  <c r="AL160" i="1"/>
  <c r="I160" i="1" s="1"/>
  <c r="H160" i="1" s="1"/>
  <c r="AG160" i="1"/>
  <c r="Y160" i="1"/>
  <c r="X160" i="1"/>
  <c r="W160" i="1" s="1"/>
  <c r="P160" i="1"/>
  <c r="J160" i="1"/>
  <c r="AY159" i="1"/>
  <c r="AX159" i="1"/>
  <c r="AW159" i="1"/>
  <c r="AV159" i="1"/>
  <c r="S159" i="1" s="1"/>
  <c r="AU159" i="1"/>
  <c r="AS159" i="1" s="1"/>
  <c r="AF159" i="1" s="1"/>
  <c r="AT159" i="1"/>
  <c r="AL159" i="1"/>
  <c r="I159" i="1" s="1"/>
  <c r="H159" i="1" s="1"/>
  <c r="AG159" i="1"/>
  <c r="J159" i="1" s="1"/>
  <c r="Y159" i="1"/>
  <c r="X159" i="1"/>
  <c r="W159" i="1" s="1"/>
  <c r="P159" i="1"/>
  <c r="N159" i="1"/>
  <c r="AY158" i="1"/>
  <c r="AX158" i="1"/>
  <c r="AV158" i="1"/>
  <c r="AU158" i="1"/>
  <c r="AS158" i="1" s="1"/>
  <c r="AT158" i="1"/>
  <c r="AL158" i="1"/>
  <c r="I158" i="1" s="1"/>
  <c r="AG158" i="1"/>
  <c r="AA158" i="1"/>
  <c r="Y158" i="1"/>
  <c r="X158" i="1"/>
  <c r="W158" i="1" s="1"/>
  <c r="P158" i="1"/>
  <c r="N158" i="1"/>
  <c r="J158" i="1"/>
  <c r="H158" i="1"/>
  <c r="AY157" i="1"/>
  <c r="AX157" i="1"/>
  <c r="AV157" i="1"/>
  <c r="AU157" i="1"/>
  <c r="AS157" i="1" s="1"/>
  <c r="AL157" i="1"/>
  <c r="AG157" i="1"/>
  <c r="Y157" i="1"/>
  <c r="X157" i="1"/>
  <c r="W157" i="1" s="1"/>
  <c r="P157" i="1"/>
  <c r="J157" i="1"/>
  <c r="I157" i="1"/>
  <c r="H157" i="1" s="1"/>
  <c r="AA157" i="1" s="1"/>
  <c r="AY156" i="1"/>
  <c r="AX156" i="1"/>
  <c r="AW156" i="1" s="1"/>
  <c r="AV156" i="1"/>
  <c r="AU156" i="1"/>
  <c r="AS156" i="1"/>
  <c r="AT156" i="1" s="1"/>
  <c r="AL156" i="1"/>
  <c r="AG156" i="1"/>
  <c r="J156" i="1" s="1"/>
  <c r="AF156" i="1"/>
  <c r="AE156" i="1"/>
  <c r="Y156" i="1"/>
  <c r="X156" i="1"/>
  <c r="W156" i="1"/>
  <c r="S156" i="1"/>
  <c r="P156" i="1"/>
  <c r="K156" i="1"/>
  <c r="I156" i="1"/>
  <c r="H156" i="1"/>
  <c r="AY155" i="1"/>
  <c r="AX155" i="1"/>
  <c r="AV155" i="1"/>
  <c r="AW155" i="1" s="1"/>
  <c r="AU155" i="1"/>
  <c r="AS155" i="1"/>
  <c r="AL155" i="1"/>
  <c r="AG155" i="1"/>
  <c r="AF155" i="1"/>
  <c r="Y155" i="1"/>
  <c r="X155" i="1"/>
  <c r="W155" i="1" s="1"/>
  <c r="T155" i="1"/>
  <c r="U155" i="1" s="1"/>
  <c r="S155" i="1"/>
  <c r="P155" i="1"/>
  <c r="N155" i="1"/>
  <c r="J155" i="1"/>
  <c r="I155" i="1"/>
  <c r="H155" i="1"/>
  <c r="AY154" i="1"/>
  <c r="AX154" i="1"/>
  <c r="AV154" i="1"/>
  <c r="S154" i="1" s="1"/>
  <c r="AU154" i="1"/>
  <c r="AS154" i="1" s="1"/>
  <c r="AT154" i="1" s="1"/>
  <c r="AL154" i="1"/>
  <c r="AG154" i="1"/>
  <c r="AF154" i="1"/>
  <c r="AE154" i="1"/>
  <c r="Y154" i="1"/>
  <c r="X154" i="1"/>
  <c r="W154" i="1"/>
  <c r="P154" i="1"/>
  <c r="K154" i="1"/>
  <c r="J154" i="1"/>
  <c r="I154" i="1"/>
  <c r="H154" i="1" s="1"/>
  <c r="AY153" i="1"/>
  <c r="AX153" i="1"/>
  <c r="AV153" i="1"/>
  <c r="AU153" i="1"/>
  <c r="AS153" i="1"/>
  <c r="AE153" i="1" s="1"/>
  <c r="AL153" i="1"/>
  <c r="I153" i="1" s="1"/>
  <c r="H153" i="1" s="1"/>
  <c r="AG153" i="1"/>
  <c r="J153" i="1" s="1"/>
  <c r="AF153" i="1"/>
  <c r="Y153" i="1"/>
  <c r="X153" i="1"/>
  <c r="W153" i="1"/>
  <c r="P153" i="1"/>
  <c r="K153" i="1"/>
  <c r="AY152" i="1"/>
  <c r="AX152" i="1"/>
  <c r="AW152" i="1"/>
  <c r="AV152" i="1"/>
  <c r="S152" i="1" s="1"/>
  <c r="AU152" i="1"/>
  <c r="AS152" i="1"/>
  <c r="AL152" i="1"/>
  <c r="I152" i="1" s="1"/>
  <c r="H152" i="1" s="1"/>
  <c r="AG152" i="1"/>
  <c r="Y152" i="1"/>
  <c r="X152" i="1"/>
  <c r="W152" i="1" s="1"/>
  <c r="P152" i="1"/>
  <c r="N152" i="1"/>
  <c r="J152" i="1"/>
  <c r="AY151" i="1"/>
  <c r="AX151" i="1"/>
  <c r="AV151" i="1"/>
  <c r="S151" i="1" s="1"/>
  <c r="AU151" i="1"/>
  <c r="AT151" i="1"/>
  <c r="AS151" i="1"/>
  <c r="AF151" i="1" s="1"/>
  <c r="AL151" i="1"/>
  <c r="AG151" i="1"/>
  <c r="Y151" i="1"/>
  <c r="X151" i="1"/>
  <c r="W151" i="1" s="1"/>
  <c r="P151" i="1"/>
  <c r="N151" i="1"/>
  <c r="J151" i="1"/>
  <c r="I151" i="1"/>
  <c r="H151" i="1"/>
  <c r="AA151" i="1" s="1"/>
  <c r="AY150" i="1"/>
  <c r="AX150" i="1"/>
  <c r="AW150" i="1"/>
  <c r="AV150" i="1"/>
  <c r="AU150" i="1"/>
  <c r="AS150" i="1"/>
  <c r="AT150" i="1" s="1"/>
  <c r="AL150" i="1"/>
  <c r="AG150" i="1"/>
  <c r="AF150" i="1"/>
  <c r="AE150" i="1"/>
  <c r="Y150" i="1"/>
  <c r="X150" i="1"/>
  <c r="W150" i="1" s="1"/>
  <c r="S150" i="1"/>
  <c r="P150" i="1"/>
  <c r="N150" i="1"/>
  <c r="K150" i="1"/>
  <c r="J150" i="1"/>
  <c r="I150" i="1"/>
  <c r="H150" i="1" s="1"/>
  <c r="AY149" i="1"/>
  <c r="AX149" i="1"/>
  <c r="AV149" i="1"/>
  <c r="AW149" i="1" s="1"/>
  <c r="AU149" i="1"/>
  <c r="AS149" i="1"/>
  <c r="AE149" i="1" s="1"/>
  <c r="AL149" i="1"/>
  <c r="I149" i="1" s="1"/>
  <c r="H149" i="1" s="1"/>
  <c r="AG149" i="1"/>
  <c r="J149" i="1" s="1"/>
  <c r="AF149" i="1"/>
  <c r="Y149" i="1"/>
  <c r="X149" i="1"/>
  <c r="W149" i="1" s="1"/>
  <c r="P149" i="1"/>
  <c r="N149" i="1"/>
  <c r="AY148" i="1"/>
  <c r="AX148" i="1"/>
  <c r="AV148" i="1"/>
  <c r="AU148" i="1"/>
  <c r="AS148" i="1" s="1"/>
  <c r="AL148" i="1"/>
  <c r="AG148" i="1"/>
  <c r="AA148" i="1"/>
  <c r="Y148" i="1"/>
  <c r="X148" i="1"/>
  <c r="W148" i="1"/>
  <c r="P148" i="1"/>
  <c r="J148" i="1"/>
  <c r="I148" i="1"/>
  <c r="H148" i="1"/>
  <c r="AY147" i="1"/>
  <c r="AX147" i="1"/>
  <c r="AV147" i="1"/>
  <c r="AW147" i="1" s="1"/>
  <c r="AU147" i="1"/>
  <c r="AT147" i="1"/>
  <c r="AS147" i="1"/>
  <c r="AL147" i="1"/>
  <c r="I147" i="1" s="1"/>
  <c r="H147" i="1" s="1"/>
  <c r="AG147" i="1"/>
  <c r="AF147" i="1"/>
  <c r="AE147" i="1"/>
  <c r="Y147" i="1"/>
  <c r="X147" i="1"/>
  <c r="W147" i="1"/>
  <c r="P147" i="1"/>
  <c r="N147" i="1"/>
  <c r="K147" i="1"/>
  <c r="J147" i="1"/>
  <c r="AY146" i="1"/>
  <c r="AX146" i="1"/>
  <c r="AV146" i="1"/>
  <c r="AW146" i="1" s="1"/>
  <c r="AU146" i="1"/>
  <c r="AS146" i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W145" i="1" s="1"/>
  <c r="AV145" i="1"/>
  <c r="S145" i="1" s="1"/>
  <c r="AU145" i="1"/>
  <c r="AS145" i="1"/>
  <c r="AT145" i="1" s="1"/>
  <c r="AL145" i="1"/>
  <c r="AG145" i="1"/>
  <c r="AF145" i="1"/>
  <c r="AE145" i="1"/>
  <c r="Y145" i="1"/>
  <c r="X145" i="1"/>
  <c r="W145" i="1" s="1"/>
  <c r="P145" i="1"/>
  <c r="N145" i="1"/>
  <c r="K145" i="1"/>
  <c r="J145" i="1"/>
  <c r="I145" i="1"/>
  <c r="H145" i="1" s="1"/>
  <c r="AY144" i="1"/>
  <c r="AX144" i="1"/>
  <c r="AV144" i="1"/>
  <c r="AW144" i="1" s="1"/>
  <c r="AU144" i="1"/>
  <c r="AS144" i="1"/>
  <c r="AE144" i="1" s="1"/>
  <c r="AL144" i="1"/>
  <c r="I144" i="1" s="1"/>
  <c r="H144" i="1" s="1"/>
  <c r="AG144" i="1"/>
  <c r="J144" i="1" s="1"/>
  <c r="AF144" i="1"/>
  <c r="Y144" i="1"/>
  <c r="X144" i="1"/>
  <c r="W144" i="1" s="1"/>
  <c r="P144" i="1"/>
  <c r="N144" i="1"/>
  <c r="AY143" i="1"/>
  <c r="AX143" i="1"/>
  <c r="AV143" i="1"/>
  <c r="AU143" i="1"/>
  <c r="AS143" i="1" s="1"/>
  <c r="AL143" i="1"/>
  <c r="AG143" i="1"/>
  <c r="Y143" i="1"/>
  <c r="X143" i="1"/>
  <c r="W143" i="1"/>
  <c r="P143" i="1"/>
  <c r="J143" i="1"/>
  <c r="I143" i="1"/>
  <c r="H143" i="1"/>
  <c r="AY142" i="1"/>
  <c r="S142" i="1" s="1"/>
  <c r="T142" i="1" s="1"/>
  <c r="U142" i="1" s="1"/>
  <c r="AX142" i="1"/>
  <c r="AV142" i="1"/>
  <c r="AW142" i="1" s="1"/>
  <c r="AU142" i="1"/>
  <c r="AT142" i="1"/>
  <c r="AS142" i="1"/>
  <c r="AL142" i="1"/>
  <c r="I142" i="1" s="1"/>
  <c r="H142" i="1" s="1"/>
  <c r="AG142" i="1"/>
  <c r="AF142" i="1"/>
  <c r="AE142" i="1"/>
  <c r="Y142" i="1"/>
  <c r="X142" i="1"/>
  <c r="W142" i="1"/>
  <c r="P142" i="1"/>
  <c r="N142" i="1"/>
  <c r="K142" i="1"/>
  <c r="J142" i="1"/>
  <c r="AY141" i="1"/>
  <c r="AX141" i="1"/>
  <c r="AV141" i="1"/>
  <c r="AW141" i="1" s="1"/>
  <c r="AU141" i="1"/>
  <c r="AS141" i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AW140" i="1" s="1"/>
  <c r="AU140" i="1"/>
  <c r="AS140" i="1"/>
  <c r="AT140" i="1" s="1"/>
  <c r="AL140" i="1"/>
  <c r="AG140" i="1"/>
  <c r="AF140" i="1"/>
  <c r="AE140" i="1"/>
  <c r="Y140" i="1"/>
  <c r="X140" i="1"/>
  <c r="W140" i="1" s="1"/>
  <c r="T140" i="1"/>
  <c r="U140" i="1" s="1"/>
  <c r="S140" i="1"/>
  <c r="P140" i="1"/>
  <c r="N140" i="1"/>
  <c r="K140" i="1"/>
  <c r="J140" i="1"/>
  <c r="I140" i="1"/>
  <c r="H140" i="1"/>
  <c r="AY139" i="1"/>
  <c r="AX139" i="1"/>
  <c r="AV139" i="1"/>
  <c r="AW139" i="1" s="1"/>
  <c r="AU139" i="1"/>
  <c r="AS139" i="1"/>
  <c r="AE139" i="1" s="1"/>
  <c r="AL139" i="1"/>
  <c r="I139" i="1" s="1"/>
  <c r="H139" i="1" s="1"/>
  <c r="AG139" i="1"/>
  <c r="J139" i="1" s="1"/>
  <c r="AF139" i="1"/>
  <c r="Y139" i="1"/>
  <c r="X139" i="1"/>
  <c r="W139" i="1"/>
  <c r="P139" i="1"/>
  <c r="N139" i="1"/>
  <c r="AY138" i="1"/>
  <c r="AX138" i="1"/>
  <c r="AV138" i="1"/>
  <c r="AW138" i="1" s="1"/>
  <c r="AU138" i="1"/>
  <c r="AS138" i="1" s="1"/>
  <c r="AT138" i="1"/>
  <c r="AL138" i="1"/>
  <c r="AG138" i="1"/>
  <c r="Y138" i="1"/>
  <c r="X138" i="1"/>
  <c r="W138" i="1"/>
  <c r="S138" i="1"/>
  <c r="P138" i="1"/>
  <c r="J138" i="1"/>
  <c r="I138" i="1"/>
  <c r="H138" i="1"/>
  <c r="AA138" i="1" s="1"/>
  <c r="AY137" i="1"/>
  <c r="S137" i="1" s="1"/>
  <c r="T137" i="1" s="1"/>
  <c r="U137" i="1" s="1"/>
  <c r="AC137" i="1" s="1"/>
  <c r="AX137" i="1"/>
  <c r="AV137" i="1"/>
  <c r="AW137" i="1" s="1"/>
  <c r="AU137" i="1"/>
  <c r="AT137" i="1"/>
  <c r="AS137" i="1"/>
  <c r="AL137" i="1"/>
  <c r="I137" i="1" s="1"/>
  <c r="H137" i="1" s="1"/>
  <c r="AG137" i="1"/>
  <c r="AF137" i="1"/>
  <c r="AE137" i="1"/>
  <c r="Y137" i="1"/>
  <c r="X137" i="1"/>
  <c r="W137" i="1"/>
  <c r="V137" i="1"/>
  <c r="Z137" i="1" s="1"/>
  <c r="P137" i="1"/>
  <c r="N137" i="1"/>
  <c r="K137" i="1"/>
  <c r="J137" i="1"/>
  <c r="AY136" i="1"/>
  <c r="AX136" i="1"/>
  <c r="AV136" i="1"/>
  <c r="AW136" i="1" s="1"/>
  <c r="AU136" i="1"/>
  <c r="AS136" i="1"/>
  <c r="AL136" i="1"/>
  <c r="I136" i="1" s="1"/>
  <c r="H136" i="1" s="1"/>
  <c r="AG136" i="1"/>
  <c r="AA136" i="1"/>
  <c r="Y136" i="1"/>
  <c r="X136" i="1"/>
  <c r="W136" i="1" s="1"/>
  <c r="P136" i="1"/>
  <c r="N136" i="1"/>
  <c r="J136" i="1"/>
  <c r="AY135" i="1"/>
  <c r="AX135" i="1"/>
  <c r="AV135" i="1"/>
  <c r="AU135" i="1"/>
  <c r="AS135" i="1"/>
  <c r="AT135" i="1" s="1"/>
  <c r="AL135" i="1"/>
  <c r="AG135" i="1"/>
  <c r="AF135" i="1"/>
  <c r="AE135" i="1"/>
  <c r="Y135" i="1"/>
  <c r="X135" i="1"/>
  <c r="W135" i="1" s="1"/>
  <c r="P135" i="1"/>
  <c r="N135" i="1"/>
  <c r="K135" i="1"/>
  <c r="J135" i="1"/>
  <c r="I135" i="1"/>
  <c r="H135" i="1"/>
  <c r="AY134" i="1"/>
  <c r="AX134" i="1"/>
  <c r="AV134" i="1"/>
  <c r="AW134" i="1" s="1"/>
  <c r="AU134" i="1"/>
  <c r="AS134" i="1"/>
  <c r="AL134" i="1"/>
  <c r="I134" i="1" s="1"/>
  <c r="AG134" i="1"/>
  <c r="J134" i="1" s="1"/>
  <c r="AF134" i="1"/>
  <c r="Y134" i="1"/>
  <c r="X134" i="1"/>
  <c r="W134" i="1" s="1"/>
  <c r="P134" i="1"/>
  <c r="N134" i="1"/>
  <c r="H134" i="1"/>
  <c r="AY133" i="1"/>
  <c r="AX133" i="1"/>
  <c r="AV133" i="1"/>
  <c r="AW133" i="1" s="1"/>
  <c r="AU133" i="1"/>
  <c r="AS133" i="1" s="1"/>
  <c r="AT133" i="1" s="1"/>
  <c r="AL133" i="1"/>
  <c r="AG133" i="1"/>
  <c r="AF133" i="1"/>
  <c r="Y133" i="1"/>
  <c r="X133" i="1"/>
  <c r="W133" i="1"/>
  <c r="S133" i="1"/>
  <c r="T133" i="1" s="1"/>
  <c r="U133" i="1" s="1"/>
  <c r="P133" i="1"/>
  <c r="J133" i="1"/>
  <c r="I133" i="1"/>
  <c r="H133" i="1"/>
  <c r="AY132" i="1"/>
  <c r="S132" i="1" s="1"/>
  <c r="T132" i="1" s="1"/>
  <c r="U132" i="1" s="1"/>
  <c r="AX132" i="1"/>
  <c r="AV132" i="1"/>
  <c r="AW132" i="1" s="1"/>
  <c r="AU132" i="1"/>
  <c r="AT132" i="1"/>
  <c r="AS132" i="1"/>
  <c r="AL132" i="1"/>
  <c r="I132" i="1" s="1"/>
  <c r="H132" i="1" s="1"/>
  <c r="AG132" i="1"/>
  <c r="AF132" i="1"/>
  <c r="AE132" i="1"/>
  <c r="Y132" i="1"/>
  <c r="X132" i="1"/>
  <c r="W132" i="1" s="1"/>
  <c r="P132" i="1"/>
  <c r="N132" i="1"/>
  <c r="K132" i="1"/>
  <c r="J132" i="1"/>
  <c r="AY131" i="1"/>
  <c r="AX131" i="1"/>
  <c r="AV131" i="1"/>
  <c r="AW131" i="1" s="1"/>
  <c r="AU131" i="1"/>
  <c r="AS131" i="1"/>
  <c r="AL131" i="1"/>
  <c r="I131" i="1" s="1"/>
  <c r="H131" i="1" s="1"/>
  <c r="AG131" i="1"/>
  <c r="Y131" i="1"/>
  <c r="X131" i="1"/>
  <c r="W131" i="1" s="1"/>
  <c r="S131" i="1"/>
  <c r="P131" i="1"/>
  <c r="J131" i="1"/>
  <c r="AY130" i="1"/>
  <c r="AX130" i="1"/>
  <c r="AW130" i="1" s="1"/>
  <c r="AV130" i="1"/>
  <c r="S130" i="1" s="1"/>
  <c r="AU130" i="1"/>
  <c r="AS130" i="1"/>
  <c r="AT130" i="1" s="1"/>
  <c r="AL130" i="1"/>
  <c r="AG130" i="1"/>
  <c r="J130" i="1" s="1"/>
  <c r="AF130" i="1"/>
  <c r="AE130" i="1"/>
  <c r="Y130" i="1"/>
  <c r="X130" i="1"/>
  <c r="W130" i="1"/>
  <c r="P130" i="1"/>
  <c r="N130" i="1"/>
  <c r="K130" i="1"/>
  <c r="I130" i="1"/>
  <c r="H130" i="1" s="1"/>
  <c r="AY129" i="1"/>
  <c r="AX129" i="1"/>
  <c r="AV129" i="1"/>
  <c r="AU129" i="1"/>
  <c r="AS129" i="1" s="1"/>
  <c r="AL129" i="1"/>
  <c r="I129" i="1" s="1"/>
  <c r="AG129" i="1"/>
  <c r="J129" i="1" s="1"/>
  <c r="Y129" i="1"/>
  <c r="X129" i="1"/>
  <c r="W129" i="1" s="1"/>
  <c r="P129" i="1"/>
  <c r="H129" i="1"/>
  <c r="AY128" i="1"/>
  <c r="AX128" i="1"/>
  <c r="AV128" i="1"/>
  <c r="S128" i="1" s="1"/>
  <c r="AU128" i="1"/>
  <c r="AS128" i="1" s="1"/>
  <c r="N128" i="1" s="1"/>
  <c r="AL128" i="1"/>
  <c r="AG128" i="1"/>
  <c r="AF128" i="1"/>
  <c r="AE128" i="1"/>
  <c r="Y128" i="1"/>
  <c r="X128" i="1"/>
  <c r="W128" i="1"/>
  <c r="P128" i="1"/>
  <c r="J128" i="1"/>
  <c r="I128" i="1"/>
  <c r="H128" i="1"/>
  <c r="AY127" i="1"/>
  <c r="S127" i="1" s="1"/>
  <c r="T127" i="1" s="1"/>
  <c r="U127" i="1" s="1"/>
  <c r="AX127" i="1"/>
  <c r="AV127" i="1"/>
  <c r="AW127" i="1" s="1"/>
  <c r="AU127" i="1"/>
  <c r="AT127" i="1"/>
  <c r="AS127" i="1"/>
  <c r="K127" i="1" s="1"/>
  <c r="AL127" i="1"/>
  <c r="I127" i="1" s="1"/>
  <c r="H127" i="1" s="1"/>
  <c r="AG127" i="1"/>
  <c r="AF127" i="1"/>
  <c r="AE127" i="1"/>
  <c r="Y127" i="1"/>
  <c r="X127" i="1"/>
  <c r="W127" i="1"/>
  <c r="P127" i="1"/>
  <c r="N127" i="1"/>
  <c r="J127" i="1"/>
  <c r="AY126" i="1"/>
  <c r="AX126" i="1"/>
  <c r="AV126" i="1"/>
  <c r="AU126" i="1"/>
  <c r="AS126" i="1" s="1"/>
  <c r="AL126" i="1"/>
  <c r="AG126" i="1"/>
  <c r="Y126" i="1"/>
  <c r="X126" i="1"/>
  <c r="P126" i="1"/>
  <c r="J126" i="1"/>
  <c r="I126" i="1"/>
  <c r="H126" i="1" s="1"/>
  <c r="AY125" i="1"/>
  <c r="AX125" i="1"/>
  <c r="AV125" i="1"/>
  <c r="AW125" i="1" s="1"/>
  <c r="AU125" i="1"/>
  <c r="AS125" i="1"/>
  <c r="AT125" i="1" s="1"/>
  <c r="AL125" i="1"/>
  <c r="AG125" i="1"/>
  <c r="J125" i="1" s="1"/>
  <c r="AF125" i="1"/>
  <c r="AE125" i="1"/>
  <c r="Y125" i="1"/>
  <c r="X125" i="1"/>
  <c r="W125" i="1"/>
  <c r="S125" i="1"/>
  <c r="P125" i="1"/>
  <c r="N125" i="1"/>
  <c r="K125" i="1"/>
  <c r="I125" i="1"/>
  <c r="H125" i="1"/>
  <c r="T125" i="1" s="1"/>
  <c r="U125" i="1" s="1"/>
  <c r="AY124" i="1"/>
  <c r="AX124" i="1"/>
  <c r="AV124" i="1"/>
  <c r="AU124" i="1"/>
  <c r="AT124" i="1"/>
  <c r="AS124" i="1"/>
  <c r="AL124" i="1"/>
  <c r="I124" i="1" s="1"/>
  <c r="H124" i="1" s="1"/>
  <c r="AG124" i="1"/>
  <c r="J124" i="1" s="1"/>
  <c r="AF124" i="1"/>
  <c r="Y124" i="1"/>
  <c r="X124" i="1"/>
  <c r="W124" i="1"/>
  <c r="P124" i="1"/>
  <c r="N124" i="1"/>
  <c r="AY123" i="1"/>
  <c r="AX123" i="1"/>
  <c r="AV123" i="1"/>
  <c r="S123" i="1" s="1"/>
  <c r="AU123" i="1"/>
  <c r="AS123" i="1" s="1"/>
  <c r="AT123" i="1"/>
  <c r="AL123" i="1"/>
  <c r="AG123" i="1"/>
  <c r="AA123" i="1"/>
  <c r="Y123" i="1"/>
  <c r="X123" i="1"/>
  <c r="W123" i="1"/>
  <c r="P123" i="1"/>
  <c r="J123" i="1"/>
  <c r="I123" i="1"/>
  <c r="H123" i="1"/>
  <c r="AY122" i="1"/>
  <c r="S122" i="1" s="1"/>
  <c r="T122" i="1" s="1"/>
  <c r="U122" i="1" s="1"/>
  <c r="AC122" i="1" s="1"/>
  <c r="AX122" i="1"/>
  <c r="AV122" i="1"/>
  <c r="AW122" i="1" s="1"/>
  <c r="AU122" i="1"/>
  <c r="AS122" i="1"/>
  <c r="AL122" i="1"/>
  <c r="I122" i="1" s="1"/>
  <c r="H122" i="1" s="1"/>
  <c r="AG122" i="1"/>
  <c r="Y122" i="1"/>
  <c r="X122" i="1"/>
  <c r="W122" i="1"/>
  <c r="P122" i="1"/>
  <c r="J122" i="1"/>
  <c r="AY121" i="1"/>
  <c r="AX121" i="1"/>
  <c r="AV121" i="1"/>
  <c r="AW121" i="1" s="1"/>
  <c r="AU121" i="1"/>
  <c r="AT121" i="1"/>
  <c r="AS121" i="1"/>
  <c r="AL121" i="1"/>
  <c r="I121" i="1" s="1"/>
  <c r="H121" i="1" s="1"/>
  <c r="AA121" i="1" s="1"/>
  <c r="AG121" i="1"/>
  <c r="Y121" i="1"/>
  <c r="X121" i="1"/>
  <c r="W121" i="1" s="1"/>
  <c r="S121" i="1"/>
  <c r="P121" i="1"/>
  <c r="J121" i="1"/>
  <c r="AY120" i="1"/>
  <c r="AX120" i="1"/>
  <c r="AV120" i="1"/>
  <c r="AU120" i="1"/>
  <c r="AS120" i="1"/>
  <c r="AT120" i="1" s="1"/>
  <c r="AL120" i="1"/>
  <c r="AG120" i="1"/>
  <c r="J120" i="1" s="1"/>
  <c r="AF120" i="1"/>
  <c r="AE120" i="1"/>
  <c r="Y120" i="1"/>
  <c r="X120" i="1"/>
  <c r="W120" i="1" s="1"/>
  <c r="P120" i="1"/>
  <c r="N120" i="1"/>
  <c r="K120" i="1"/>
  <c r="I120" i="1"/>
  <c r="H120" i="1"/>
  <c r="AY119" i="1"/>
  <c r="AX119" i="1"/>
  <c r="AV119" i="1"/>
  <c r="AW119" i="1" s="1"/>
  <c r="AU119" i="1"/>
  <c r="AS119" i="1"/>
  <c r="AL119" i="1"/>
  <c r="AG119" i="1"/>
  <c r="J119" i="1" s="1"/>
  <c r="Y119" i="1"/>
  <c r="X119" i="1"/>
  <c r="W119" i="1"/>
  <c r="P119" i="1"/>
  <c r="I119" i="1"/>
  <c r="H119" i="1" s="1"/>
  <c r="AY118" i="1"/>
  <c r="AX118" i="1"/>
  <c r="AV118" i="1"/>
  <c r="S118" i="1" s="1"/>
  <c r="AU118" i="1"/>
  <c r="AS118" i="1" s="1"/>
  <c r="N118" i="1" s="1"/>
  <c r="AL118" i="1"/>
  <c r="AG118" i="1"/>
  <c r="J118" i="1" s="1"/>
  <c r="AF118" i="1"/>
  <c r="AE118" i="1"/>
  <c r="Y118" i="1"/>
  <c r="X118" i="1"/>
  <c r="W118" i="1"/>
  <c r="P118" i="1"/>
  <c r="K118" i="1"/>
  <c r="I118" i="1"/>
  <c r="H118" i="1" s="1"/>
  <c r="AY117" i="1"/>
  <c r="S117" i="1" s="1"/>
  <c r="AX117" i="1"/>
  <c r="AV117" i="1"/>
  <c r="AW117" i="1" s="1"/>
  <c r="AU117" i="1"/>
  <c r="AS117" i="1"/>
  <c r="AE117" i="1" s="1"/>
  <c r="AL117" i="1"/>
  <c r="I117" i="1" s="1"/>
  <c r="H117" i="1" s="1"/>
  <c r="AG117" i="1"/>
  <c r="AF117" i="1"/>
  <c r="Y117" i="1"/>
  <c r="X117" i="1"/>
  <c r="W117" i="1"/>
  <c r="P117" i="1"/>
  <c r="N117" i="1"/>
  <c r="K117" i="1"/>
  <c r="J117" i="1"/>
  <c r="AY116" i="1"/>
  <c r="AX116" i="1"/>
  <c r="AV116" i="1"/>
  <c r="AW116" i="1" s="1"/>
  <c r="AU116" i="1"/>
  <c r="AS116" i="1" s="1"/>
  <c r="AL116" i="1"/>
  <c r="I116" i="1" s="1"/>
  <c r="H116" i="1" s="1"/>
  <c r="AG116" i="1"/>
  <c r="Y116" i="1"/>
  <c r="X116" i="1"/>
  <c r="W116" i="1"/>
  <c r="P116" i="1"/>
  <c r="J116" i="1"/>
  <c r="AY115" i="1"/>
  <c r="AX115" i="1"/>
  <c r="AV115" i="1"/>
  <c r="AW115" i="1" s="1"/>
  <c r="AU115" i="1"/>
  <c r="AS115" i="1" s="1"/>
  <c r="AT115" i="1"/>
  <c r="AL115" i="1"/>
  <c r="AG115" i="1"/>
  <c r="AA115" i="1"/>
  <c r="Y115" i="1"/>
  <c r="W115" i="1" s="1"/>
  <c r="X115" i="1"/>
  <c r="P115" i="1"/>
  <c r="J115" i="1"/>
  <c r="I115" i="1"/>
  <c r="H115" i="1"/>
  <c r="AY114" i="1"/>
  <c r="S114" i="1" s="1"/>
  <c r="AX114" i="1"/>
  <c r="AW114" i="1" s="1"/>
  <c r="AV114" i="1"/>
  <c r="AU114" i="1"/>
  <c r="AS114" i="1"/>
  <c r="AT114" i="1" s="1"/>
  <c r="AL114" i="1"/>
  <c r="AG114" i="1"/>
  <c r="AE114" i="1"/>
  <c r="Y114" i="1"/>
  <c r="X114" i="1"/>
  <c r="W114" i="1" s="1"/>
  <c r="U114" i="1"/>
  <c r="T114" i="1"/>
  <c r="P114" i="1"/>
  <c r="K114" i="1"/>
  <c r="J114" i="1"/>
  <c r="I114" i="1"/>
  <c r="H114" i="1" s="1"/>
  <c r="AY113" i="1"/>
  <c r="AX113" i="1"/>
  <c r="AW113" i="1"/>
  <c r="AV113" i="1"/>
  <c r="AU113" i="1"/>
  <c r="AS113" i="1"/>
  <c r="AL113" i="1"/>
  <c r="I113" i="1" s="1"/>
  <c r="H113" i="1" s="1"/>
  <c r="AG113" i="1"/>
  <c r="J113" i="1" s="1"/>
  <c r="Y113" i="1"/>
  <c r="X113" i="1"/>
  <c r="W113" i="1" s="1"/>
  <c r="S113" i="1"/>
  <c r="P113" i="1"/>
  <c r="AY112" i="1"/>
  <c r="AX112" i="1"/>
  <c r="AW112" i="1"/>
  <c r="AV112" i="1"/>
  <c r="AU112" i="1"/>
  <c r="AS112" i="1" s="1"/>
  <c r="AL112" i="1"/>
  <c r="AG112" i="1"/>
  <c r="Y112" i="1"/>
  <c r="X112" i="1"/>
  <c r="W112" i="1"/>
  <c r="S112" i="1"/>
  <c r="P112" i="1"/>
  <c r="J112" i="1"/>
  <c r="I112" i="1"/>
  <c r="H112" i="1"/>
  <c r="AY111" i="1"/>
  <c r="AX111" i="1"/>
  <c r="AV111" i="1"/>
  <c r="AW111" i="1" s="1"/>
  <c r="AU111" i="1"/>
  <c r="AS111" i="1" s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V110" i="1"/>
  <c r="AW110" i="1" s="1"/>
  <c r="AU110" i="1"/>
  <c r="AS110" i="1" s="1"/>
  <c r="AT110" i="1" s="1"/>
  <c r="AL110" i="1"/>
  <c r="AG110" i="1"/>
  <c r="AA110" i="1"/>
  <c r="Y110" i="1"/>
  <c r="W110" i="1" s="1"/>
  <c r="X110" i="1"/>
  <c r="P110" i="1"/>
  <c r="J110" i="1"/>
  <c r="I110" i="1"/>
  <c r="H110" i="1"/>
  <c r="AY109" i="1"/>
  <c r="S109" i="1" s="1"/>
  <c r="AX109" i="1"/>
  <c r="AW109" i="1" s="1"/>
  <c r="AV109" i="1"/>
  <c r="AU109" i="1"/>
  <c r="AS109" i="1"/>
  <c r="AT109" i="1" s="1"/>
  <c r="AL109" i="1"/>
  <c r="AG109" i="1"/>
  <c r="AF109" i="1"/>
  <c r="AE109" i="1"/>
  <c r="Y109" i="1"/>
  <c r="X109" i="1"/>
  <c r="W109" i="1" s="1"/>
  <c r="T109" i="1"/>
  <c r="U109" i="1" s="1"/>
  <c r="P109" i="1"/>
  <c r="N109" i="1"/>
  <c r="K109" i="1"/>
  <c r="J109" i="1"/>
  <c r="I109" i="1"/>
  <c r="H109" i="1" s="1"/>
  <c r="AY108" i="1"/>
  <c r="AX108" i="1"/>
  <c r="AV108" i="1"/>
  <c r="AW108" i="1" s="1"/>
  <c r="AU108" i="1"/>
  <c r="AS108" i="1"/>
  <c r="AL108" i="1"/>
  <c r="I108" i="1" s="1"/>
  <c r="H108" i="1" s="1"/>
  <c r="AG108" i="1"/>
  <c r="J108" i="1" s="1"/>
  <c r="Y108" i="1"/>
  <c r="X108" i="1"/>
  <c r="W108" i="1" s="1"/>
  <c r="S108" i="1"/>
  <c r="P108" i="1"/>
  <c r="AY107" i="1"/>
  <c r="AX107" i="1"/>
  <c r="AW107" i="1"/>
  <c r="AV107" i="1"/>
  <c r="AU107" i="1"/>
  <c r="AS107" i="1" s="1"/>
  <c r="AL107" i="1"/>
  <c r="AG107" i="1"/>
  <c r="Y107" i="1"/>
  <c r="X107" i="1"/>
  <c r="W107" i="1"/>
  <c r="S107" i="1"/>
  <c r="P107" i="1"/>
  <c r="J107" i="1"/>
  <c r="I107" i="1"/>
  <c r="H107" i="1"/>
  <c r="AY106" i="1"/>
  <c r="AX106" i="1"/>
  <c r="AV106" i="1"/>
  <c r="AW106" i="1" s="1"/>
  <c r="AU106" i="1"/>
  <c r="AS106" i="1" s="1"/>
  <c r="AL106" i="1"/>
  <c r="I106" i="1" s="1"/>
  <c r="H106" i="1" s="1"/>
  <c r="AG106" i="1"/>
  <c r="J106" i="1" s="1"/>
  <c r="Y106" i="1"/>
  <c r="X106" i="1"/>
  <c r="W106" i="1"/>
  <c r="P106" i="1"/>
  <c r="AY105" i="1"/>
  <c r="AX105" i="1"/>
  <c r="AV105" i="1"/>
  <c r="AW105" i="1" s="1"/>
  <c r="AU105" i="1"/>
  <c r="AS105" i="1" s="1"/>
  <c r="AT105" i="1" s="1"/>
  <c r="AL105" i="1"/>
  <c r="AG105" i="1"/>
  <c r="AA105" i="1"/>
  <c r="Y105" i="1"/>
  <c r="W105" i="1" s="1"/>
  <c r="X105" i="1"/>
  <c r="P105" i="1"/>
  <c r="J105" i="1"/>
  <c r="I105" i="1"/>
  <c r="H105" i="1"/>
  <c r="AY104" i="1"/>
  <c r="AX104" i="1"/>
  <c r="AW104" i="1" s="1"/>
  <c r="AV104" i="1"/>
  <c r="AU104" i="1"/>
  <c r="AS104" i="1"/>
  <c r="AT104" i="1" s="1"/>
  <c r="AL104" i="1"/>
  <c r="AG104" i="1"/>
  <c r="AE104" i="1"/>
  <c r="Y104" i="1"/>
  <c r="X104" i="1"/>
  <c r="W104" i="1" s="1"/>
  <c r="T104" i="1"/>
  <c r="U104" i="1" s="1"/>
  <c r="S104" i="1"/>
  <c r="P104" i="1"/>
  <c r="N104" i="1"/>
  <c r="K104" i="1"/>
  <c r="J104" i="1"/>
  <c r="I104" i="1"/>
  <c r="H104" i="1" s="1"/>
  <c r="AY103" i="1"/>
  <c r="AX103" i="1"/>
  <c r="AV103" i="1"/>
  <c r="AW103" i="1" s="1"/>
  <c r="AU103" i="1"/>
  <c r="AS103" i="1"/>
  <c r="AL103" i="1"/>
  <c r="I103" i="1" s="1"/>
  <c r="H103" i="1" s="1"/>
  <c r="AG103" i="1"/>
  <c r="J103" i="1" s="1"/>
  <c r="Y103" i="1"/>
  <c r="X103" i="1"/>
  <c r="W103" i="1" s="1"/>
  <c r="S103" i="1"/>
  <c r="P103" i="1"/>
  <c r="N103" i="1"/>
  <c r="AY102" i="1"/>
  <c r="AX102" i="1"/>
  <c r="AV102" i="1"/>
  <c r="AW102" i="1" s="1"/>
  <c r="AU102" i="1"/>
  <c r="AS102" i="1" s="1"/>
  <c r="AL102" i="1"/>
  <c r="AG102" i="1"/>
  <c r="AA102" i="1"/>
  <c r="Y102" i="1"/>
  <c r="X102" i="1"/>
  <c r="W102" i="1"/>
  <c r="S102" i="1"/>
  <c r="P102" i="1"/>
  <c r="J102" i="1"/>
  <c r="I102" i="1"/>
  <c r="H102" i="1"/>
  <c r="AY101" i="1"/>
  <c r="AX101" i="1"/>
  <c r="AV101" i="1"/>
  <c r="AW101" i="1" s="1"/>
  <c r="AU101" i="1"/>
  <c r="AS101" i="1" s="1"/>
  <c r="AL101" i="1"/>
  <c r="I101" i="1" s="1"/>
  <c r="H101" i="1" s="1"/>
  <c r="AG101" i="1"/>
  <c r="J101" i="1" s="1"/>
  <c r="AF101" i="1"/>
  <c r="AE101" i="1"/>
  <c r="Y101" i="1"/>
  <c r="X101" i="1"/>
  <c r="W101" i="1"/>
  <c r="P101" i="1"/>
  <c r="K101" i="1"/>
  <c r="AY100" i="1"/>
  <c r="AX100" i="1"/>
  <c r="AV100" i="1"/>
  <c r="AW100" i="1" s="1"/>
  <c r="AU100" i="1"/>
  <c r="AS100" i="1" s="1"/>
  <c r="AL100" i="1"/>
  <c r="AG100" i="1"/>
  <c r="AA100" i="1"/>
  <c r="Y100" i="1"/>
  <c r="W100" i="1" s="1"/>
  <c r="X100" i="1"/>
  <c r="P100" i="1"/>
  <c r="J100" i="1"/>
  <c r="I100" i="1"/>
  <c r="H100" i="1"/>
  <c r="AY99" i="1"/>
  <c r="S99" i="1" s="1"/>
  <c r="AX99" i="1"/>
  <c r="AW99" i="1"/>
  <c r="AV99" i="1"/>
  <c r="AU99" i="1"/>
  <c r="AS99" i="1"/>
  <c r="AT99" i="1" s="1"/>
  <c r="AL99" i="1"/>
  <c r="AG99" i="1"/>
  <c r="AF99" i="1"/>
  <c r="AE99" i="1"/>
  <c r="Y99" i="1"/>
  <c r="X99" i="1"/>
  <c r="W99" i="1" s="1"/>
  <c r="P99" i="1"/>
  <c r="N99" i="1"/>
  <c r="K99" i="1"/>
  <c r="J99" i="1"/>
  <c r="I99" i="1"/>
  <c r="H99" i="1" s="1"/>
  <c r="AY98" i="1"/>
  <c r="AX98" i="1"/>
  <c r="AV98" i="1"/>
  <c r="AW98" i="1" s="1"/>
  <c r="AU98" i="1"/>
  <c r="AS98" i="1"/>
  <c r="AL98" i="1"/>
  <c r="I98" i="1" s="1"/>
  <c r="H98" i="1" s="1"/>
  <c r="AG98" i="1"/>
  <c r="J98" i="1" s="1"/>
  <c r="Y98" i="1"/>
  <c r="X98" i="1"/>
  <c r="W98" i="1"/>
  <c r="S98" i="1"/>
  <c r="P98" i="1"/>
  <c r="N98" i="1"/>
  <c r="AY97" i="1"/>
  <c r="AX97" i="1"/>
  <c r="AV97" i="1"/>
  <c r="AW97" i="1" s="1"/>
  <c r="AU97" i="1"/>
  <c r="AS97" i="1" s="1"/>
  <c r="AL97" i="1"/>
  <c r="AG97" i="1"/>
  <c r="Y97" i="1"/>
  <c r="X97" i="1"/>
  <c r="W97" i="1"/>
  <c r="S97" i="1"/>
  <c r="P97" i="1"/>
  <c r="J97" i="1"/>
  <c r="I97" i="1"/>
  <c r="H97" i="1" s="1"/>
  <c r="AY96" i="1"/>
  <c r="AX96" i="1"/>
  <c r="AV96" i="1"/>
  <c r="AW96" i="1" s="1"/>
  <c r="AU96" i="1"/>
  <c r="AS96" i="1" s="1"/>
  <c r="AL96" i="1"/>
  <c r="I96" i="1" s="1"/>
  <c r="H96" i="1" s="1"/>
  <c r="AG96" i="1"/>
  <c r="J96" i="1" s="1"/>
  <c r="AF96" i="1"/>
  <c r="AE96" i="1"/>
  <c r="Y96" i="1"/>
  <c r="X96" i="1"/>
  <c r="W96" i="1"/>
  <c r="P96" i="1"/>
  <c r="K96" i="1"/>
  <c r="AY95" i="1"/>
  <c r="AX95" i="1"/>
  <c r="AV95" i="1"/>
  <c r="AW95" i="1" s="1"/>
  <c r="AU95" i="1"/>
  <c r="AS95" i="1" s="1"/>
  <c r="AL95" i="1"/>
  <c r="AG95" i="1"/>
  <c r="AA95" i="1"/>
  <c r="Y95" i="1"/>
  <c r="W95" i="1" s="1"/>
  <c r="X95" i="1"/>
  <c r="P95" i="1"/>
  <c r="J95" i="1"/>
  <c r="I95" i="1"/>
  <c r="H95" i="1"/>
  <c r="AY94" i="1"/>
  <c r="S94" i="1" s="1"/>
  <c r="AX94" i="1"/>
  <c r="AW94" i="1" s="1"/>
  <c r="AV94" i="1"/>
  <c r="AU94" i="1"/>
  <c r="AS94" i="1"/>
  <c r="AT94" i="1" s="1"/>
  <c r="AL94" i="1"/>
  <c r="AG94" i="1"/>
  <c r="AF94" i="1"/>
  <c r="AE94" i="1"/>
  <c r="Y94" i="1"/>
  <c r="X94" i="1"/>
  <c r="W94" i="1" s="1"/>
  <c r="P94" i="1"/>
  <c r="N94" i="1"/>
  <c r="K94" i="1"/>
  <c r="J94" i="1"/>
  <c r="I94" i="1"/>
  <c r="H94" i="1" s="1"/>
  <c r="AY93" i="1"/>
  <c r="AX93" i="1"/>
  <c r="AV93" i="1"/>
  <c r="AW93" i="1" s="1"/>
  <c r="AU93" i="1"/>
  <c r="AS93" i="1"/>
  <c r="AL93" i="1"/>
  <c r="I93" i="1" s="1"/>
  <c r="H93" i="1" s="1"/>
  <c r="AG93" i="1"/>
  <c r="J93" i="1" s="1"/>
  <c r="Y93" i="1"/>
  <c r="X93" i="1"/>
  <c r="W93" i="1"/>
  <c r="S93" i="1"/>
  <c r="P93" i="1"/>
  <c r="AY92" i="1"/>
  <c r="AX92" i="1"/>
  <c r="AV92" i="1"/>
  <c r="AU92" i="1"/>
  <c r="AS92" i="1" s="1"/>
  <c r="AL92" i="1"/>
  <c r="AG92" i="1"/>
  <c r="Y92" i="1"/>
  <c r="X92" i="1"/>
  <c r="W92" i="1"/>
  <c r="P92" i="1"/>
  <c r="K92" i="1"/>
  <c r="J92" i="1"/>
  <c r="I92" i="1"/>
  <c r="H92" i="1" s="1"/>
  <c r="AY91" i="1"/>
  <c r="AX91" i="1"/>
  <c r="AV91" i="1"/>
  <c r="AW91" i="1" s="1"/>
  <c r="AU91" i="1"/>
  <c r="AT91" i="1"/>
  <c r="AS91" i="1"/>
  <c r="AE91" i="1" s="1"/>
  <c r="AL91" i="1"/>
  <c r="I91" i="1" s="1"/>
  <c r="H91" i="1" s="1"/>
  <c r="AG91" i="1"/>
  <c r="J91" i="1" s="1"/>
  <c r="Y91" i="1"/>
  <c r="X91" i="1"/>
  <c r="W91" i="1"/>
  <c r="P91" i="1"/>
  <c r="AY90" i="1"/>
  <c r="AX90" i="1"/>
  <c r="AV90" i="1"/>
  <c r="S90" i="1" s="1"/>
  <c r="AU90" i="1"/>
  <c r="AS90" i="1" s="1"/>
  <c r="AL90" i="1"/>
  <c r="AG90" i="1"/>
  <c r="Y90" i="1"/>
  <c r="X90" i="1"/>
  <c r="W90" i="1" s="1"/>
  <c r="P90" i="1"/>
  <c r="J90" i="1"/>
  <c r="I90" i="1"/>
  <c r="H90" i="1" s="1"/>
  <c r="AY89" i="1"/>
  <c r="AX89" i="1"/>
  <c r="AW89" i="1"/>
  <c r="AV89" i="1"/>
  <c r="AU89" i="1"/>
  <c r="AS89" i="1"/>
  <c r="AL89" i="1"/>
  <c r="AG89" i="1"/>
  <c r="Y89" i="1"/>
  <c r="X89" i="1"/>
  <c r="W89" i="1"/>
  <c r="S89" i="1"/>
  <c r="T89" i="1" s="1"/>
  <c r="U89" i="1" s="1"/>
  <c r="AC89" i="1" s="1"/>
  <c r="P89" i="1"/>
  <c r="J89" i="1"/>
  <c r="I89" i="1"/>
  <c r="H89" i="1" s="1"/>
  <c r="AY88" i="1"/>
  <c r="AX88" i="1"/>
  <c r="AW88" i="1"/>
  <c r="AV88" i="1"/>
  <c r="AU88" i="1"/>
  <c r="AS88" i="1"/>
  <c r="AL88" i="1"/>
  <c r="I88" i="1" s="1"/>
  <c r="H88" i="1" s="1"/>
  <c r="AA88" i="1" s="1"/>
  <c r="AG88" i="1"/>
  <c r="J88" i="1" s="1"/>
  <c r="Y88" i="1"/>
  <c r="X88" i="1"/>
  <c r="W88" i="1"/>
  <c r="S88" i="1"/>
  <c r="P88" i="1"/>
  <c r="AY87" i="1"/>
  <c r="AX87" i="1"/>
  <c r="AV87" i="1"/>
  <c r="S87" i="1" s="1"/>
  <c r="AU87" i="1"/>
  <c r="AS87" i="1" s="1"/>
  <c r="AL87" i="1"/>
  <c r="AG87" i="1"/>
  <c r="AA87" i="1"/>
  <c r="Y87" i="1"/>
  <c r="X87" i="1"/>
  <c r="W87" i="1"/>
  <c r="P87" i="1"/>
  <c r="J87" i="1"/>
  <c r="I87" i="1"/>
  <c r="H87" i="1" s="1"/>
  <c r="AY86" i="1"/>
  <c r="AX86" i="1"/>
  <c r="AV86" i="1"/>
  <c r="AW86" i="1" s="1"/>
  <c r="AU86" i="1"/>
  <c r="AS86" i="1" s="1"/>
  <c r="AT86" i="1" s="1"/>
  <c r="AL86" i="1"/>
  <c r="I86" i="1" s="1"/>
  <c r="AG86" i="1"/>
  <c r="J86" i="1" s="1"/>
  <c r="Y86" i="1"/>
  <c r="X86" i="1"/>
  <c r="W86" i="1"/>
  <c r="P86" i="1"/>
  <c r="K86" i="1"/>
  <c r="H86" i="1"/>
  <c r="AY85" i="1"/>
  <c r="AX85" i="1"/>
  <c r="AW85" i="1"/>
  <c r="AV85" i="1"/>
  <c r="S85" i="1" s="1"/>
  <c r="AU85" i="1"/>
  <c r="AS85" i="1"/>
  <c r="N85" i="1" s="1"/>
  <c r="AL85" i="1"/>
  <c r="AG85" i="1"/>
  <c r="AF85" i="1"/>
  <c r="AE85" i="1"/>
  <c r="Y85" i="1"/>
  <c r="X85" i="1"/>
  <c r="W85" i="1" s="1"/>
  <c r="P85" i="1"/>
  <c r="K85" i="1"/>
  <c r="J85" i="1"/>
  <c r="I85" i="1"/>
  <c r="H85" i="1" s="1"/>
  <c r="AY84" i="1"/>
  <c r="AX84" i="1"/>
  <c r="AW84" i="1" s="1"/>
  <c r="AV84" i="1"/>
  <c r="AU84" i="1"/>
  <c r="AS84" i="1"/>
  <c r="AE84" i="1" s="1"/>
  <c r="AL84" i="1"/>
  <c r="AG84" i="1"/>
  <c r="AF84" i="1"/>
  <c r="Y84" i="1"/>
  <c r="X84" i="1"/>
  <c r="W84" i="1"/>
  <c r="S84" i="1"/>
  <c r="P84" i="1"/>
  <c r="K84" i="1"/>
  <c r="J84" i="1"/>
  <c r="I84" i="1"/>
  <c r="H84" i="1" s="1"/>
  <c r="AY83" i="1"/>
  <c r="AX83" i="1"/>
  <c r="AW83" i="1"/>
  <c r="AV83" i="1"/>
  <c r="AU83" i="1"/>
  <c r="AS83" i="1"/>
  <c r="AL83" i="1"/>
  <c r="I83" i="1" s="1"/>
  <c r="H83" i="1" s="1"/>
  <c r="AG83" i="1"/>
  <c r="J83" i="1" s="1"/>
  <c r="Y83" i="1"/>
  <c r="X83" i="1"/>
  <c r="W83" i="1"/>
  <c r="S83" i="1"/>
  <c r="P83" i="1"/>
  <c r="AY82" i="1"/>
  <c r="S82" i="1" s="1"/>
  <c r="AX82" i="1"/>
  <c r="AW82" i="1" s="1"/>
  <c r="AV82" i="1"/>
  <c r="AU82" i="1"/>
  <c r="AS82" i="1" s="1"/>
  <c r="AT82" i="1" s="1"/>
  <c r="AL82" i="1"/>
  <c r="AG82" i="1"/>
  <c r="AE82" i="1"/>
  <c r="Y82" i="1"/>
  <c r="X82" i="1"/>
  <c r="W82" i="1" s="1"/>
  <c r="P82" i="1"/>
  <c r="J82" i="1"/>
  <c r="I82" i="1"/>
  <c r="H82" i="1"/>
  <c r="AA82" i="1" s="1"/>
  <c r="AY81" i="1"/>
  <c r="AX81" i="1"/>
  <c r="AV81" i="1"/>
  <c r="AU81" i="1"/>
  <c r="AT81" i="1"/>
  <c r="AS81" i="1"/>
  <c r="AL81" i="1"/>
  <c r="I81" i="1" s="1"/>
  <c r="AG81" i="1"/>
  <c r="J81" i="1" s="1"/>
  <c r="AF81" i="1"/>
  <c r="AE81" i="1"/>
  <c r="AA81" i="1"/>
  <c r="Y81" i="1"/>
  <c r="X81" i="1"/>
  <c r="W81" i="1" s="1"/>
  <c r="P81" i="1"/>
  <c r="N81" i="1"/>
  <c r="K81" i="1"/>
  <c r="H81" i="1"/>
  <c r="AY80" i="1"/>
  <c r="AX80" i="1"/>
  <c r="AV80" i="1"/>
  <c r="AU80" i="1"/>
  <c r="AS80" i="1" s="1"/>
  <c r="AL80" i="1"/>
  <c r="AG80" i="1"/>
  <c r="AA80" i="1"/>
  <c r="Y80" i="1"/>
  <c r="X80" i="1"/>
  <c r="W80" i="1" s="1"/>
  <c r="P80" i="1"/>
  <c r="J80" i="1"/>
  <c r="I80" i="1"/>
  <c r="H80" i="1"/>
  <c r="AY79" i="1"/>
  <c r="AX79" i="1"/>
  <c r="AW79" i="1"/>
  <c r="AV79" i="1"/>
  <c r="AU79" i="1"/>
  <c r="AS79" i="1"/>
  <c r="AT79" i="1" s="1"/>
  <c r="AL79" i="1"/>
  <c r="I79" i="1" s="1"/>
  <c r="H79" i="1" s="1"/>
  <c r="AG79" i="1"/>
  <c r="AE79" i="1"/>
  <c r="Y79" i="1"/>
  <c r="W79" i="1" s="1"/>
  <c r="X79" i="1"/>
  <c r="S79" i="1"/>
  <c r="P79" i="1"/>
  <c r="N79" i="1"/>
  <c r="K79" i="1"/>
  <c r="J79" i="1"/>
  <c r="AY78" i="1"/>
  <c r="AX78" i="1"/>
  <c r="AV78" i="1"/>
  <c r="AU78" i="1"/>
  <c r="AS78" i="1" s="1"/>
  <c r="AL78" i="1"/>
  <c r="I78" i="1" s="1"/>
  <c r="H78" i="1" s="1"/>
  <c r="AG78" i="1"/>
  <c r="Y78" i="1"/>
  <c r="X78" i="1"/>
  <c r="P78" i="1"/>
  <c r="J78" i="1"/>
  <c r="AY77" i="1"/>
  <c r="AX77" i="1"/>
  <c r="AV77" i="1"/>
  <c r="S77" i="1" s="1"/>
  <c r="AU77" i="1"/>
  <c r="AS77" i="1" s="1"/>
  <c r="AT77" i="1" s="1"/>
  <c r="AL77" i="1"/>
  <c r="I77" i="1" s="1"/>
  <c r="H77" i="1" s="1"/>
  <c r="AG77" i="1"/>
  <c r="J77" i="1" s="1"/>
  <c r="Y77" i="1"/>
  <c r="X77" i="1"/>
  <c r="W77" i="1"/>
  <c r="P77" i="1"/>
  <c r="K77" i="1"/>
  <c r="AY76" i="1"/>
  <c r="AX76" i="1"/>
  <c r="AV76" i="1"/>
  <c r="AU76" i="1"/>
  <c r="AS76" i="1"/>
  <c r="AL76" i="1"/>
  <c r="I76" i="1" s="1"/>
  <c r="H76" i="1" s="1"/>
  <c r="AG76" i="1"/>
  <c r="J76" i="1" s="1"/>
  <c r="Y76" i="1"/>
  <c r="X76" i="1"/>
  <c r="W76" i="1"/>
  <c r="P76" i="1"/>
  <c r="AY75" i="1"/>
  <c r="AX75" i="1"/>
  <c r="AV75" i="1"/>
  <c r="AW75" i="1" s="1"/>
  <c r="AU75" i="1"/>
  <c r="AS75" i="1"/>
  <c r="AL75" i="1"/>
  <c r="I75" i="1" s="1"/>
  <c r="H75" i="1" s="1"/>
  <c r="AG75" i="1"/>
  <c r="Y75" i="1"/>
  <c r="X75" i="1"/>
  <c r="P75" i="1"/>
  <c r="J75" i="1"/>
  <c r="AY74" i="1"/>
  <c r="AX74" i="1"/>
  <c r="AW74" i="1"/>
  <c r="AV74" i="1"/>
  <c r="AU74" i="1"/>
  <c r="AT74" i="1"/>
  <c r="AS74" i="1"/>
  <c r="N74" i="1" s="1"/>
  <c r="AL74" i="1"/>
  <c r="AG74" i="1"/>
  <c r="AF74" i="1"/>
  <c r="AE74" i="1"/>
  <c r="Y74" i="1"/>
  <c r="W74" i="1" s="1"/>
  <c r="X74" i="1"/>
  <c r="S74" i="1"/>
  <c r="P74" i="1"/>
  <c r="K74" i="1"/>
  <c r="J74" i="1"/>
  <c r="I74" i="1"/>
  <c r="H74" i="1" s="1"/>
  <c r="AY73" i="1"/>
  <c r="AX73" i="1"/>
  <c r="AW73" i="1" s="1"/>
  <c r="AV73" i="1"/>
  <c r="AU73" i="1"/>
  <c r="AS73" i="1"/>
  <c r="AL73" i="1"/>
  <c r="I73" i="1" s="1"/>
  <c r="H73" i="1" s="1"/>
  <c r="AG73" i="1"/>
  <c r="J73" i="1" s="1"/>
  <c r="Y73" i="1"/>
  <c r="X73" i="1"/>
  <c r="W73" i="1"/>
  <c r="S73" i="1"/>
  <c r="P73" i="1"/>
  <c r="N73" i="1"/>
  <c r="AY72" i="1"/>
  <c r="AX72" i="1"/>
  <c r="AW72" i="1"/>
  <c r="AV72" i="1"/>
  <c r="AU72" i="1"/>
  <c r="AS72" i="1" s="1"/>
  <c r="AL72" i="1"/>
  <c r="AG72" i="1"/>
  <c r="Y72" i="1"/>
  <c r="X72" i="1"/>
  <c r="W72" i="1" s="1"/>
  <c r="S72" i="1"/>
  <c r="T72" i="1" s="1"/>
  <c r="U72" i="1" s="1"/>
  <c r="Q72" i="1"/>
  <c r="O72" i="1" s="1"/>
  <c r="R72" i="1" s="1"/>
  <c r="P72" i="1"/>
  <c r="J72" i="1"/>
  <c r="I72" i="1"/>
  <c r="H72" i="1" s="1"/>
  <c r="AA72" i="1" s="1"/>
  <c r="AY71" i="1"/>
  <c r="AX71" i="1"/>
  <c r="AV71" i="1"/>
  <c r="AU71" i="1"/>
  <c r="AS71" i="1" s="1"/>
  <c r="AT71" i="1" s="1"/>
  <c r="AL71" i="1"/>
  <c r="I71" i="1" s="1"/>
  <c r="H71" i="1" s="1"/>
  <c r="AG71" i="1"/>
  <c r="J71" i="1" s="1"/>
  <c r="AF71" i="1"/>
  <c r="AE71" i="1"/>
  <c r="Y71" i="1"/>
  <c r="X71" i="1"/>
  <c r="W71" i="1"/>
  <c r="P71" i="1"/>
  <c r="N71" i="1"/>
  <c r="AY70" i="1"/>
  <c r="AX70" i="1"/>
  <c r="AV70" i="1"/>
  <c r="AU70" i="1"/>
  <c r="AT70" i="1"/>
  <c r="AS70" i="1"/>
  <c r="AL70" i="1"/>
  <c r="I70" i="1" s="1"/>
  <c r="H70" i="1" s="1"/>
  <c r="AA70" i="1" s="1"/>
  <c r="AG70" i="1"/>
  <c r="Y70" i="1"/>
  <c r="X70" i="1"/>
  <c r="W70" i="1" s="1"/>
  <c r="P70" i="1"/>
  <c r="J70" i="1"/>
  <c r="AY69" i="1"/>
  <c r="AX69" i="1"/>
  <c r="AV69" i="1"/>
  <c r="S69" i="1" s="1"/>
  <c r="AU69" i="1"/>
  <c r="AT69" i="1"/>
  <c r="AS69" i="1"/>
  <c r="N69" i="1" s="1"/>
  <c r="AL69" i="1"/>
  <c r="AG69" i="1"/>
  <c r="AF69" i="1"/>
  <c r="AE69" i="1"/>
  <c r="Y69" i="1"/>
  <c r="W69" i="1" s="1"/>
  <c r="X69" i="1"/>
  <c r="P69" i="1"/>
  <c r="K69" i="1"/>
  <c r="J69" i="1"/>
  <c r="I69" i="1"/>
  <c r="H69" i="1" s="1"/>
  <c r="AY68" i="1"/>
  <c r="AX68" i="1"/>
  <c r="AW68" i="1" s="1"/>
  <c r="AV68" i="1"/>
  <c r="AU68" i="1"/>
  <c r="AS68" i="1"/>
  <c r="AL68" i="1"/>
  <c r="I68" i="1" s="1"/>
  <c r="H68" i="1" s="1"/>
  <c r="AG68" i="1"/>
  <c r="J68" i="1" s="1"/>
  <c r="AF68" i="1"/>
  <c r="Y68" i="1"/>
  <c r="X68" i="1"/>
  <c r="W68" i="1"/>
  <c r="S68" i="1"/>
  <c r="P68" i="1"/>
  <c r="N68" i="1"/>
  <c r="AY67" i="1"/>
  <c r="AX67" i="1"/>
  <c r="AV67" i="1"/>
  <c r="AW67" i="1" s="1"/>
  <c r="AU67" i="1"/>
  <c r="AS67" i="1" s="1"/>
  <c r="AT67" i="1"/>
  <c r="AL67" i="1"/>
  <c r="AG67" i="1"/>
  <c r="Y67" i="1"/>
  <c r="X67" i="1"/>
  <c r="W67" i="1" s="1"/>
  <c r="S67" i="1"/>
  <c r="T67" i="1" s="1"/>
  <c r="U67" i="1" s="1"/>
  <c r="P67" i="1"/>
  <c r="J67" i="1"/>
  <c r="I67" i="1"/>
  <c r="H67" i="1"/>
  <c r="AA67" i="1" s="1"/>
  <c r="AY66" i="1"/>
  <c r="AX66" i="1"/>
  <c r="AV66" i="1"/>
  <c r="AW66" i="1" s="1"/>
  <c r="AU66" i="1"/>
  <c r="AS66" i="1" s="1"/>
  <c r="AT66" i="1" s="1"/>
  <c r="AL66" i="1"/>
  <c r="I66" i="1" s="1"/>
  <c r="H66" i="1" s="1"/>
  <c r="AG66" i="1"/>
  <c r="J66" i="1" s="1"/>
  <c r="AF66" i="1"/>
  <c r="Y66" i="1"/>
  <c r="X66" i="1"/>
  <c r="W66" i="1" s="1"/>
  <c r="P66" i="1"/>
  <c r="N66" i="1"/>
  <c r="AY65" i="1"/>
  <c r="AX65" i="1"/>
  <c r="AV65" i="1"/>
  <c r="AU65" i="1"/>
  <c r="AS65" i="1" s="1"/>
  <c r="AT65" i="1" s="1"/>
  <c r="AL65" i="1"/>
  <c r="I65" i="1" s="1"/>
  <c r="AG65" i="1"/>
  <c r="Y65" i="1"/>
  <c r="X65" i="1"/>
  <c r="W65" i="1" s="1"/>
  <c r="P65" i="1"/>
  <c r="J65" i="1"/>
  <c r="H65" i="1"/>
  <c r="AA65" i="1" s="1"/>
  <c r="AY64" i="1"/>
  <c r="AX64" i="1"/>
  <c r="AV64" i="1"/>
  <c r="AU64" i="1"/>
  <c r="AT64" i="1"/>
  <c r="AS64" i="1"/>
  <c r="N64" i="1" s="1"/>
  <c r="AL64" i="1"/>
  <c r="AG64" i="1"/>
  <c r="AF64" i="1"/>
  <c r="AE64" i="1"/>
  <c r="Y64" i="1"/>
  <c r="W64" i="1" s="1"/>
  <c r="X64" i="1"/>
  <c r="P64" i="1"/>
  <c r="K64" i="1"/>
  <c r="J64" i="1"/>
  <c r="I64" i="1"/>
  <c r="H64" i="1" s="1"/>
  <c r="AY63" i="1"/>
  <c r="AX63" i="1"/>
  <c r="AW63" i="1" s="1"/>
  <c r="AV63" i="1"/>
  <c r="AU63" i="1"/>
  <c r="AS63" i="1"/>
  <c r="AL63" i="1"/>
  <c r="I63" i="1" s="1"/>
  <c r="H63" i="1" s="1"/>
  <c r="AG63" i="1"/>
  <c r="J63" i="1" s="1"/>
  <c r="AF63" i="1"/>
  <c r="Y63" i="1"/>
  <c r="X63" i="1"/>
  <c r="W63" i="1"/>
  <c r="S63" i="1"/>
  <c r="P63" i="1"/>
  <c r="N63" i="1"/>
  <c r="AY62" i="1"/>
  <c r="AX62" i="1"/>
  <c r="AV62" i="1"/>
  <c r="AW62" i="1" s="1"/>
  <c r="AU62" i="1"/>
  <c r="AS62" i="1" s="1"/>
  <c r="AT62" i="1"/>
  <c r="AL62" i="1"/>
  <c r="AG62" i="1"/>
  <c r="Y62" i="1"/>
  <c r="X62" i="1"/>
  <c r="W62" i="1" s="1"/>
  <c r="S62" i="1"/>
  <c r="P62" i="1"/>
  <c r="J62" i="1"/>
  <c r="I62" i="1"/>
  <c r="H62" i="1"/>
  <c r="AA62" i="1" s="1"/>
  <c r="AY61" i="1"/>
  <c r="AX61" i="1"/>
  <c r="AV61" i="1"/>
  <c r="AU61" i="1"/>
  <c r="AS61" i="1" s="1"/>
  <c r="AL61" i="1"/>
  <c r="I61" i="1" s="1"/>
  <c r="AG61" i="1"/>
  <c r="J61" i="1" s="1"/>
  <c r="Y61" i="1"/>
  <c r="X61" i="1"/>
  <c r="W61" i="1"/>
  <c r="P61" i="1"/>
  <c r="H61" i="1"/>
  <c r="AY60" i="1"/>
  <c r="AX60" i="1"/>
  <c r="AV60" i="1"/>
  <c r="AU60" i="1"/>
  <c r="AS60" i="1"/>
  <c r="AL60" i="1"/>
  <c r="I60" i="1" s="1"/>
  <c r="H60" i="1" s="1"/>
  <c r="AG60" i="1"/>
  <c r="AF60" i="1"/>
  <c r="Y60" i="1"/>
  <c r="X60" i="1"/>
  <c r="P60" i="1"/>
  <c r="N60" i="1"/>
  <c r="J60" i="1"/>
  <c r="AY59" i="1"/>
  <c r="AX59" i="1"/>
  <c r="AV59" i="1"/>
  <c r="S59" i="1" s="1"/>
  <c r="AU59" i="1"/>
  <c r="AT59" i="1"/>
  <c r="AS59" i="1"/>
  <c r="N59" i="1" s="1"/>
  <c r="AL59" i="1"/>
  <c r="AG59" i="1"/>
  <c r="AF59" i="1"/>
  <c r="AE59" i="1"/>
  <c r="Y59" i="1"/>
  <c r="W59" i="1" s="1"/>
  <c r="X59" i="1"/>
  <c r="P59" i="1"/>
  <c r="K59" i="1"/>
  <c r="J59" i="1"/>
  <c r="I59" i="1"/>
  <c r="H59" i="1" s="1"/>
  <c r="AY58" i="1"/>
  <c r="AX58" i="1"/>
  <c r="AW58" i="1"/>
  <c r="AV58" i="1"/>
  <c r="AU58" i="1"/>
  <c r="AS58" i="1"/>
  <c r="AL58" i="1"/>
  <c r="I58" i="1" s="1"/>
  <c r="H58" i="1" s="1"/>
  <c r="AG58" i="1"/>
  <c r="J58" i="1" s="1"/>
  <c r="AF58" i="1"/>
  <c r="Y58" i="1"/>
  <c r="X58" i="1"/>
  <c r="W58" i="1"/>
  <c r="S58" i="1"/>
  <c r="T58" i="1" s="1"/>
  <c r="U58" i="1" s="1"/>
  <c r="P58" i="1"/>
  <c r="AY57" i="1"/>
  <c r="AX57" i="1"/>
  <c r="AW57" i="1" s="1"/>
  <c r="AV57" i="1"/>
  <c r="S57" i="1" s="1"/>
  <c r="AU57" i="1"/>
  <c r="AS57" i="1" s="1"/>
  <c r="AT57" i="1" s="1"/>
  <c r="AL57" i="1"/>
  <c r="I57" i="1" s="1"/>
  <c r="H57" i="1" s="1"/>
  <c r="AG57" i="1"/>
  <c r="AA57" i="1"/>
  <c r="Y57" i="1"/>
  <c r="X57" i="1"/>
  <c r="W57" i="1" s="1"/>
  <c r="P57" i="1"/>
  <c r="N57" i="1"/>
  <c r="J57" i="1"/>
  <c r="AY56" i="1"/>
  <c r="AX56" i="1"/>
  <c r="AV56" i="1"/>
  <c r="AU56" i="1"/>
  <c r="AS56" i="1" s="1"/>
  <c r="AT56" i="1" s="1"/>
  <c r="AL56" i="1"/>
  <c r="I56" i="1" s="1"/>
  <c r="AG56" i="1"/>
  <c r="J56" i="1" s="1"/>
  <c r="AF56" i="1"/>
  <c r="AE56" i="1"/>
  <c r="Y56" i="1"/>
  <c r="X56" i="1"/>
  <c r="W56" i="1"/>
  <c r="P56" i="1"/>
  <c r="K56" i="1"/>
  <c r="H56" i="1"/>
  <c r="AY55" i="1"/>
  <c r="AX55" i="1"/>
  <c r="AV55" i="1"/>
  <c r="AU55" i="1"/>
  <c r="AS55" i="1"/>
  <c r="K55" i="1" s="1"/>
  <c r="AL55" i="1"/>
  <c r="I55" i="1" s="1"/>
  <c r="AG55" i="1"/>
  <c r="AF55" i="1"/>
  <c r="AE55" i="1"/>
  <c r="AA55" i="1"/>
  <c r="Y55" i="1"/>
  <c r="X55" i="1"/>
  <c r="W55" i="1" s="1"/>
  <c r="P55" i="1"/>
  <c r="N55" i="1"/>
  <c r="J55" i="1"/>
  <c r="H55" i="1"/>
  <c r="AY54" i="1"/>
  <c r="AX54" i="1"/>
  <c r="AV54" i="1"/>
  <c r="AU54" i="1"/>
  <c r="AT54" i="1"/>
  <c r="AS54" i="1"/>
  <c r="N54" i="1" s="1"/>
  <c r="AL54" i="1"/>
  <c r="AG54" i="1"/>
  <c r="AF54" i="1"/>
  <c r="AE54" i="1"/>
  <c r="Y54" i="1"/>
  <c r="W54" i="1" s="1"/>
  <c r="X54" i="1"/>
  <c r="P54" i="1"/>
  <c r="K54" i="1"/>
  <c r="J54" i="1"/>
  <c r="I54" i="1"/>
  <c r="H54" i="1"/>
  <c r="AY53" i="1"/>
  <c r="AX53" i="1"/>
  <c r="AW53" i="1"/>
  <c r="AV53" i="1"/>
  <c r="AU53" i="1"/>
  <c r="AT53" i="1"/>
  <c r="AS53" i="1"/>
  <c r="AL53" i="1"/>
  <c r="AG53" i="1"/>
  <c r="Y53" i="1"/>
  <c r="X53" i="1"/>
  <c r="W53" i="1"/>
  <c r="S53" i="1"/>
  <c r="P53" i="1"/>
  <c r="J53" i="1"/>
  <c r="I53" i="1"/>
  <c r="H53" i="1" s="1"/>
  <c r="AY52" i="1"/>
  <c r="AX52" i="1"/>
  <c r="AV52" i="1"/>
  <c r="AW52" i="1" s="1"/>
  <c r="AU52" i="1"/>
  <c r="AS52" i="1" s="1"/>
  <c r="AT52" i="1" s="1"/>
  <c r="AL52" i="1"/>
  <c r="I52" i="1" s="1"/>
  <c r="H52" i="1" s="1"/>
  <c r="AA52" i="1" s="1"/>
  <c r="AG52" i="1"/>
  <c r="J52" i="1" s="1"/>
  <c r="Y52" i="1"/>
  <c r="X52" i="1"/>
  <c r="W52" i="1" s="1"/>
  <c r="S52" i="1"/>
  <c r="T52" i="1" s="1"/>
  <c r="U52" i="1" s="1"/>
  <c r="V52" i="1" s="1"/>
  <c r="Z52" i="1" s="1"/>
  <c r="Q52" i="1"/>
  <c r="O52" i="1" s="1"/>
  <c r="R52" i="1" s="1"/>
  <c r="P52" i="1"/>
  <c r="AB52" i="1" s="1"/>
  <c r="AY51" i="1"/>
  <c r="AX51" i="1"/>
  <c r="AV51" i="1"/>
  <c r="AU51" i="1"/>
  <c r="AS51" i="1" s="1"/>
  <c r="AL51" i="1"/>
  <c r="I51" i="1" s="1"/>
  <c r="H51" i="1" s="1"/>
  <c r="AG51" i="1"/>
  <c r="Y51" i="1"/>
  <c r="X51" i="1"/>
  <c r="W51" i="1"/>
  <c r="P51" i="1"/>
  <c r="K51" i="1"/>
  <c r="J51" i="1"/>
  <c r="AY50" i="1"/>
  <c r="AX50" i="1"/>
  <c r="AV50" i="1"/>
  <c r="AU50" i="1"/>
  <c r="AS50" i="1"/>
  <c r="AE50" i="1" s="1"/>
  <c r="AL50" i="1"/>
  <c r="I50" i="1" s="1"/>
  <c r="H50" i="1" s="1"/>
  <c r="AG50" i="1"/>
  <c r="AF50" i="1"/>
  <c r="Y50" i="1"/>
  <c r="X50" i="1"/>
  <c r="W50" i="1" s="1"/>
  <c r="P50" i="1"/>
  <c r="J50" i="1"/>
  <c r="AY49" i="1"/>
  <c r="S49" i="1" s="1"/>
  <c r="AX49" i="1"/>
  <c r="AW49" i="1" s="1"/>
  <c r="AV49" i="1"/>
  <c r="AU49" i="1"/>
  <c r="AS49" i="1"/>
  <c r="N49" i="1" s="1"/>
  <c r="AL49" i="1"/>
  <c r="AG49" i="1"/>
  <c r="AF49" i="1"/>
  <c r="AE49" i="1"/>
  <c r="Y49" i="1"/>
  <c r="W49" i="1" s="1"/>
  <c r="X49" i="1"/>
  <c r="P49" i="1"/>
  <c r="J49" i="1"/>
  <c r="I49" i="1"/>
  <c r="H49" i="1"/>
  <c r="AY48" i="1"/>
  <c r="AX48" i="1"/>
  <c r="AW48" i="1"/>
  <c r="AV48" i="1"/>
  <c r="AU48" i="1"/>
  <c r="AS48" i="1"/>
  <c r="AL48" i="1"/>
  <c r="I48" i="1" s="1"/>
  <c r="H48" i="1" s="1"/>
  <c r="AG48" i="1"/>
  <c r="J48" i="1" s="1"/>
  <c r="AF48" i="1"/>
  <c r="Y48" i="1"/>
  <c r="X48" i="1"/>
  <c r="W48" i="1" s="1"/>
  <c r="S48" i="1"/>
  <c r="P48" i="1"/>
  <c r="N48" i="1"/>
  <c r="AY47" i="1"/>
  <c r="AX47" i="1"/>
  <c r="AV47" i="1"/>
  <c r="AW47" i="1" s="1"/>
  <c r="AU47" i="1"/>
  <c r="AS47" i="1" s="1"/>
  <c r="AT47" i="1"/>
  <c r="AL47" i="1"/>
  <c r="I47" i="1" s="1"/>
  <c r="H47" i="1" s="1"/>
  <c r="AG47" i="1"/>
  <c r="J47" i="1" s="1"/>
  <c r="Y47" i="1"/>
  <c r="X47" i="1"/>
  <c r="W47" i="1"/>
  <c r="S47" i="1"/>
  <c r="P47" i="1"/>
  <c r="AY46" i="1"/>
  <c r="AX46" i="1"/>
  <c r="AV46" i="1"/>
  <c r="AU46" i="1"/>
  <c r="AS46" i="1" s="1"/>
  <c r="AT46" i="1" s="1"/>
  <c r="AL46" i="1"/>
  <c r="I46" i="1" s="1"/>
  <c r="AG46" i="1"/>
  <c r="J46" i="1" s="1"/>
  <c r="AF46" i="1"/>
  <c r="AE46" i="1"/>
  <c r="AA46" i="1"/>
  <c r="Y46" i="1"/>
  <c r="X46" i="1"/>
  <c r="W46" i="1" s="1"/>
  <c r="P46" i="1"/>
  <c r="N46" i="1"/>
  <c r="K46" i="1"/>
  <c r="H46" i="1"/>
  <c r="AY45" i="1"/>
  <c r="AX45" i="1"/>
  <c r="AV45" i="1"/>
  <c r="AU45" i="1"/>
  <c r="AS45" i="1" s="1"/>
  <c r="AT45" i="1"/>
  <c r="AL45" i="1"/>
  <c r="I45" i="1" s="1"/>
  <c r="AG45" i="1"/>
  <c r="Y45" i="1"/>
  <c r="X45" i="1"/>
  <c r="P45" i="1"/>
  <c r="K45" i="1"/>
  <c r="J45" i="1"/>
  <c r="H45" i="1"/>
  <c r="AY44" i="1"/>
  <c r="AX44" i="1"/>
  <c r="AV44" i="1"/>
  <c r="S44" i="1" s="1"/>
  <c r="AU44" i="1"/>
  <c r="AS44" i="1"/>
  <c r="N44" i="1" s="1"/>
  <c r="AL44" i="1"/>
  <c r="AG44" i="1"/>
  <c r="AF44" i="1"/>
  <c r="Y44" i="1"/>
  <c r="W44" i="1" s="1"/>
  <c r="X44" i="1"/>
  <c r="P44" i="1"/>
  <c r="J44" i="1"/>
  <c r="I44" i="1"/>
  <c r="H44" i="1" s="1"/>
  <c r="AY43" i="1"/>
  <c r="AX43" i="1"/>
  <c r="AW43" i="1" s="1"/>
  <c r="AV43" i="1"/>
  <c r="AU43" i="1"/>
  <c r="AS43" i="1"/>
  <c r="AL43" i="1"/>
  <c r="I43" i="1" s="1"/>
  <c r="H43" i="1" s="1"/>
  <c r="AG43" i="1"/>
  <c r="J43" i="1" s="1"/>
  <c r="AF43" i="1"/>
  <c r="Y43" i="1"/>
  <c r="X43" i="1"/>
  <c r="W43" i="1" s="1"/>
  <c r="S43" i="1"/>
  <c r="P43" i="1"/>
  <c r="AY42" i="1"/>
  <c r="AX42" i="1"/>
  <c r="AV42" i="1"/>
  <c r="S42" i="1" s="1"/>
  <c r="AU42" i="1"/>
  <c r="AS42" i="1" s="1"/>
  <c r="AL42" i="1"/>
  <c r="AG42" i="1"/>
  <c r="Y42" i="1"/>
  <c r="X42" i="1"/>
  <c r="W42" i="1" s="1"/>
  <c r="P42" i="1"/>
  <c r="J42" i="1"/>
  <c r="I42" i="1"/>
  <c r="H42" i="1" s="1"/>
  <c r="AY41" i="1"/>
  <c r="AX41" i="1"/>
  <c r="AV41" i="1"/>
  <c r="AU41" i="1"/>
  <c r="AS41" i="1" s="1"/>
  <c r="AT41" i="1" s="1"/>
  <c r="AL41" i="1"/>
  <c r="I41" i="1" s="1"/>
  <c r="AG41" i="1"/>
  <c r="J41" i="1" s="1"/>
  <c r="AF41" i="1"/>
  <c r="AE41" i="1"/>
  <c r="Y41" i="1"/>
  <c r="X41" i="1"/>
  <c r="W41" i="1" s="1"/>
  <c r="P41" i="1"/>
  <c r="K41" i="1"/>
  <c r="H41" i="1"/>
  <c r="AA41" i="1" s="1"/>
  <c r="AY40" i="1"/>
  <c r="AX40" i="1"/>
  <c r="AV40" i="1"/>
  <c r="AU40" i="1"/>
  <c r="AS40" i="1"/>
  <c r="K40" i="1" s="1"/>
  <c r="AL40" i="1"/>
  <c r="I40" i="1" s="1"/>
  <c r="H40" i="1" s="1"/>
  <c r="AG40" i="1"/>
  <c r="AF40" i="1"/>
  <c r="AE40" i="1"/>
  <c r="Y40" i="1"/>
  <c r="X40" i="1"/>
  <c r="P40" i="1"/>
  <c r="N40" i="1"/>
  <c r="J40" i="1"/>
  <c r="AY39" i="1"/>
  <c r="AX39" i="1"/>
  <c r="AV39" i="1"/>
  <c r="S39" i="1" s="1"/>
  <c r="AU39" i="1"/>
  <c r="AT39" i="1"/>
  <c r="AS39" i="1"/>
  <c r="N39" i="1" s="1"/>
  <c r="AL39" i="1"/>
  <c r="AG39" i="1"/>
  <c r="Y39" i="1"/>
  <c r="X39" i="1"/>
  <c r="P39" i="1"/>
  <c r="K39" i="1"/>
  <c r="J39" i="1"/>
  <c r="I39" i="1"/>
  <c r="H39" i="1" s="1"/>
  <c r="AY38" i="1"/>
  <c r="AX38" i="1"/>
  <c r="AW38" i="1" s="1"/>
  <c r="AV38" i="1"/>
  <c r="AU38" i="1"/>
  <c r="AT38" i="1"/>
  <c r="AS38" i="1"/>
  <c r="AL38" i="1"/>
  <c r="I38" i="1" s="1"/>
  <c r="H38" i="1" s="1"/>
  <c r="AG38" i="1"/>
  <c r="Y38" i="1"/>
  <c r="X38" i="1"/>
  <c r="W38" i="1"/>
  <c r="S38" i="1"/>
  <c r="P38" i="1"/>
  <c r="J38" i="1"/>
  <c r="AY37" i="1"/>
  <c r="AX37" i="1"/>
  <c r="AV37" i="1"/>
  <c r="S37" i="1" s="1"/>
  <c r="AU37" i="1"/>
  <c r="AS37" i="1" s="1"/>
  <c r="AF37" i="1" s="1"/>
  <c r="AT37" i="1"/>
  <c r="AL37" i="1"/>
  <c r="I37" i="1" s="1"/>
  <c r="H37" i="1" s="1"/>
  <c r="AG37" i="1"/>
  <c r="J37" i="1" s="1"/>
  <c r="Y37" i="1"/>
  <c r="X37" i="1"/>
  <c r="W37" i="1" s="1"/>
  <c r="P37" i="1"/>
  <c r="N37" i="1"/>
  <c r="AY36" i="1"/>
  <c r="AX36" i="1"/>
  <c r="AV36" i="1"/>
  <c r="AU36" i="1"/>
  <c r="AS36" i="1" s="1"/>
  <c r="AT36" i="1"/>
  <c r="AL36" i="1"/>
  <c r="I36" i="1" s="1"/>
  <c r="AG36" i="1"/>
  <c r="AA36" i="1"/>
  <c r="Y36" i="1"/>
  <c r="X36" i="1"/>
  <c r="P36" i="1"/>
  <c r="N36" i="1"/>
  <c r="J36" i="1"/>
  <c r="H36" i="1"/>
  <c r="AY35" i="1"/>
  <c r="AX35" i="1"/>
  <c r="AV35" i="1"/>
  <c r="AU35" i="1"/>
  <c r="AS35" i="1" s="1"/>
  <c r="AL35" i="1"/>
  <c r="AG35" i="1"/>
  <c r="AA35" i="1"/>
  <c r="Y35" i="1"/>
  <c r="X35" i="1"/>
  <c r="P35" i="1"/>
  <c r="J35" i="1"/>
  <c r="I35" i="1"/>
  <c r="H35" i="1"/>
  <c r="AY34" i="1"/>
  <c r="AX34" i="1"/>
  <c r="AW34" i="1"/>
  <c r="AV34" i="1"/>
  <c r="AU34" i="1"/>
  <c r="AS34" i="1"/>
  <c r="AT34" i="1" s="1"/>
  <c r="AL34" i="1"/>
  <c r="AG34" i="1"/>
  <c r="AF34" i="1"/>
  <c r="AE34" i="1"/>
  <c r="Y34" i="1"/>
  <c r="X34" i="1"/>
  <c r="W34" i="1"/>
  <c r="S34" i="1"/>
  <c r="T34" i="1" s="1"/>
  <c r="U34" i="1" s="1"/>
  <c r="V34" i="1" s="1"/>
  <c r="Z34" i="1" s="1"/>
  <c r="P34" i="1"/>
  <c r="K34" i="1"/>
  <c r="J34" i="1"/>
  <c r="I34" i="1"/>
  <c r="H34" i="1"/>
  <c r="AY33" i="1"/>
  <c r="AX33" i="1"/>
  <c r="AW33" i="1" s="1"/>
  <c r="AV33" i="1"/>
  <c r="AU33" i="1"/>
  <c r="AT33" i="1"/>
  <c r="AS33" i="1"/>
  <c r="AL33" i="1"/>
  <c r="AG33" i="1"/>
  <c r="AF33" i="1"/>
  <c r="Y33" i="1"/>
  <c r="X33" i="1"/>
  <c r="W33" i="1"/>
  <c r="T33" i="1"/>
  <c r="U33" i="1" s="1"/>
  <c r="S33" i="1"/>
  <c r="P33" i="1"/>
  <c r="N33" i="1"/>
  <c r="J33" i="1"/>
  <c r="I33" i="1"/>
  <c r="H33" i="1"/>
  <c r="AY32" i="1"/>
  <c r="AX32" i="1"/>
  <c r="AV32" i="1"/>
  <c r="S32" i="1" s="1"/>
  <c r="AU32" i="1"/>
  <c r="AS32" i="1" s="1"/>
  <c r="AT32" i="1" s="1"/>
  <c r="AL32" i="1"/>
  <c r="AG32" i="1"/>
  <c r="AF32" i="1"/>
  <c r="AE32" i="1"/>
  <c r="Y32" i="1"/>
  <c r="X32" i="1"/>
  <c r="W32" i="1"/>
  <c r="P32" i="1"/>
  <c r="K32" i="1"/>
  <c r="J32" i="1"/>
  <c r="I32" i="1"/>
  <c r="H32" i="1" s="1"/>
  <c r="AY31" i="1"/>
  <c r="AX31" i="1"/>
  <c r="AW31" i="1"/>
  <c r="AV31" i="1"/>
  <c r="AU31" i="1"/>
  <c r="AS31" i="1"/>
  <c r="N31" i="1" s="1"/>
  <c r="AL31" i="1"/>
  <c r="I31" i="1" s="1"/>
  <c r="H31" i="1" s="1"/>
  <c r="AG31" i="1"/>
  <c r="J31" i="1" s="1"/>
  <c r="Y31" i="1"/>
  <c r="X31" i="1"/>
  <c r="W31" i="1" s="1"/>
  <c r="S31" i="1"/>
  <c r="P31" i="1"/>
  <c r="AY30" i="1"/>
  <c r="AX30" i="1"/>
  <c r="AW30" i="1"/>
  <c r="AV30" i="1"/>
  <c r="AU30" i="1"/>
  <c r="AS30" i="1" s="1"/>
  <c r="AL30" i="1"/>
  <c r="AG30" i="1"/>
  <c r="Y30" i="1"/>
  <c r="X30" i="1"/>
  <c r="W30" i="1"/>
  <c r="S30" i="1"/>
  <c r="P30" i="1"/>
  <c r="J30" i="1"/>
  <c r="I30" i="1"/>
  <c r="H30" i="1"/>
  <c r="AY29" i="1"/>
  <c r="AX29" i="1"/>
  <c r="AV29" i="1"/>
  <c r="AW29" i="1" s="1"/>
  <c r="AU29" i="1"/>
  <c r="AS29" i="1"/>
  <c r="AT29" i="1" s="1"/>
  <c r="AL29" i="1"/>
  <c r="I29" i="1" s="1"/>
  <c r="H29" i="1" s="1"/>
  <c r="AG29" i="1"/>
  <c r="J29" i="1" s="1"/>
  <c r="AF29" i="1"/>
  <c r="AE29" i="1"/>
  <c r="Y29" i="1"/>
  <c r="X29" i="1"/>
  <c r="W29" i="1"/>
  <c r="P29" i="1"/>
  <c r="N29" i="1"/>
  <c r="K29" i="1"/>
  <c r="AY28" i="1"/>
  <c r="AX28" i="1"/>
  <c r="AV28" i="1"/>
  <c r="AW28" i="1" s="1"/>
  <c r="AU28" i="1"/>
  <c r="AS28" i="1" s="1"/>
  <c r="AT28" i="1"/>
  <c r="AL28" i="1"/>
  <c r="AG28" i="1"/>
  <c r="AA28" i="1"/>
  <c r="Y28" i="1"/>
  <c r="X28" i="1"/>
  <c r="W28" i="1" s="1"/>
  <c r="P28" i="1"/>
  <c r="J28" i="1"/>
  <c r="I28" i="1"/>
  <c r="H28" i="1"/>
  <c r="AY27" i="1"/>
  <c r="S27" i="1" s="1"/>
  <c r="T27" i="1" s="1"/>
  <c r="U27" i="1" s="1"/>
  <c r="AX27" i="1"/>
  <c r="AW27" i="1" s="1"/>
  <c r="AV27" i="1"/>
  <c r="AU27" i="1"/>
  <c r="AS27" i="1"/>
  <c r="AT27" i="1" s="1"/>
  <c r="AL27" i="1"/>
  <c r="AG27" i="1"/>
  <c r="AF27" i="1"/>
  <c r="AE27" i="1"/>
  <c r="Y27" i="1"/>
  <c r="X27" i="1"/>
  <c r="W27" i="1"/>
  <c r="P27" i="1"/>
  <c r="N27" i="1"/>
  <c r="K27" i="1"/>
  <c r="J27" i="1"/>
  <c r="I27" i="1"/>
  <c r="H27" i="1" s="1"/>
  <c r="AY26" i="1"/>
  <c r="AX26" i="1"/>
  <c r="AV26" i="1"/>
  <c r="AW26" i="1" s="1"/>
  <c r="AU26" i="1"/>
  <c r="AS26" i="1"/>
  <c r="AL26" i="1"/>
  <c r="I26" i="1" s="1"/>
  <c r="H26" i="1" s="1"/>
  <c r="AG26" i="1"/>
  <c r="J26" i="1" s="1"/>
  <c r="Y26" i="1"/>
  <c r="X26" i="1"/>
  <c r="W26" i="1" s="1"/>
  <c r="P26" i="1"/>
  <c r="N26" i="1"/>
  <c r="AY25" i="1"/>
  <c r="AX25" i="1"/>
  <c r="AV25" i="1"/>
  <c r="AW25" i="1" s="1"/>
  <c r="AU25" i="1"/>
  <c r="AS25" i="1" s="1"/>
  <c r="AL25" i="1"/>
  <c r="AG25" i="1"/>
  <c r="Y25" i="1"/>
  <c r="X25" i="1"/>
  <c r="W25" i="1"/>
  <c r="P25" i="1"/>
  <c r="J25" i="1"/>
  <c r="I25" i="1"/>
  <c r="H25" i="1"/>
  <c r="AY24" i="1"/>
  <c r="AX24" i="1"/>
  <c r="AV24" i="1"/>
  <c r="AW24" i="1" s="1"/>
  <c r="AU24" i="1"/>
  <c r="AS24" i="1"/>
  <c r="AT24" i="1" s="1"/>
  <c r="AL24" i="1"/>
  <c r="I24" i="1" s="1"/>
  <c r="H24" i="1" s="1"/>
  <c r="AG24" i="1"/>
  <c r="J24" i="1" s="1"/>
  <c r="AF24" i="1"/>
  <c r="AE24" i="1"/>
  <c r="Y24" i="1"/>
  <c r="X24" i="1"/>
  <c r="W24" i="1"/>
  <c r="P24" i="1"/>
  <c r="N24" i="1"/>
  <c r="K24" i="1"/>
  <c r="AY23" i="1"/>
  <c r="AX23" i="1"/>
  <c r="AV23" i="1"/>
  <c r="AW23" i="1" s="1"/>
  <c r="AU23" i="1"/>
  <c r="AS23" i="1" s="1"/>
  <c r="AT23" i="1"/>
  <c r="AL23" i="1"/>
  <c r="AG23" i="1"/>
  <c r="AA23" i="1"/>
  <c r="Y23" i="1"/>
  <c r="X23" i="1"/>
  <c r="W23" i="1" s="1"/>
  <c r="P23" i="1"/>
  <c r="J23" i="1"/>
  <c r="I23" i="1"/>
  <c r="H23" i="1"/>
  <c r="AY22" i="1"/>
  <c r="S22" i="1" s="1"/>
  <c r="AX22" i="1"/>
  <c r="AW22" i="1" s="1"/>
  <c r="AV22" i="1"/>
  <c r="AU22" i="1"/>
  <c r="AS22" i="1"/>
  <c r="AT22" i="1" s="1"/>
  <c r="AL22" i="1"/>
  <c r="AG22" i="1"/>
  <c r="AF22" i="1"/>
  <c r="AE22" i="1"/>
  <c r="Y22" i="1"/>
  <c r="X22" i="1"/>
  <c r="W22" i="1" s="1"/>
  <c r="P22" i="1"/>
  <c r="N22" i="1"/>
  <c r="K22" i="1"/>
  <c r="J22" i="1"/>
  <c r="I22" i="1"/>
  <c r="H22" i="1" s="1"/>
  <c r="T22" i="1" s="1"/>
  <c r="U22" i="1" s="1"/>
  <c r="AY21" i="1"/>
  <c r="AX21" i="1"/>
  <c r="AV21" i="1"/>
  <c r="AW21" i="1" s="1"/>
  <c r="AU21" i="1"/>
  <c r="AS21" i="1"/>
  <c r="AL21" i="1"/>
  <c r="I21" i="1" s="1"/>
  <c r="H21" i="1" s="1"/>
  <c r="AG21" i="1"/>
  <c r="J21" i="1" s="1"/>
  <c r="Y21" i="1"/>
  <c r="X21" i="1"/>
  <c r="S21" i="1"/>
  <c r="P21" i="1"/>
  <c r="AY20" i="1"/>
  <c r="AX20" i="1"/>
  <c r="AV20" i="1"/>
  <c r="AW20" i="1" s="1"/>
  <c r="AU20" i="1"/>
  <c r="AS20" i="1" s="1"/>
  <c r="AL20" i="1"/>
  <c r="AG20" i="1"/>
  <c r="Y20" i="1"/>
  <c r="X20" i="1"/>
  <c r="W20" i="1"/>
  <c r="P20" i="1"/>
  <c r="J20" i="1"/>
  <c r="I20" i="1"/>
  <c r="H20" i="1"/>
  <c r="AY19" i="1"/>
  <c r="AX19" i="1"/>
  <c r="AV19" i="1"/>
  <c r="AW19" i="1" s="1"/>
  <c r="AU19" i="1"/>
  <c r="AS19" i="1" s="1"/>
  <c r="AL19" i="1"/>
  <c r="I19" i="1" s="1"/>
  <c r="H19" i="1" s="1"/>
  <c r="AG19" i="1"/>
  <c r="J19" i="1" s="1"/>
  <c r="AF19" i="1"/>
  <c r="Y19" i="1"/>
  <c r="X19" i="1"/>
  <c r="W19" i="1"/>
  <c r="P19" i="1"/>
  <c r="K19" i="1"/>
  <c r="AY18" i="1"/>
  <c r="AX18" i="1"/>
  <c r="AV18" i="1"/>
  <c r="AW18" i="1" s="1"/>
  <c r="AU18" i="1"/>
  <c r="AS18" i="1"/>
  <c r="AL18" i="1"/>
  <c r="AG18" i="1"/>
  <c r="AA18" i="1"/>
  <c r="Y18" i="1"/>
  <c r="X18" i="1"/>
  <c r="W18" i="1" s="1"/>
  <c r="P18" i="1"/>
  <c r="J18" i="1"/>
  <c r="I18" i="1"/>
  <c r="H18" i="1"/>
  <c r="AY17" i="1"/>
  <c r="S17" i="1" s="1"/>
  <c r="AX17" i="1"/>
  <c r="AW17" i="1" s="1"/>
  <c r="AV17" i="1"/>
  <c r="AU17" i="1"/>
  <c r="AS17" i="1"/>
  <c r="AT17" i="1" s="1"/>
  <c r="AL17" i="1"/>
  <c r="AG17" i="1"/>
  <c r="AF17" i="1"/>
  <c r="AE17" i="1"/>
  <c r="Y17" i="1"/>
  <c r="X17" i="1"/>
  <c r="W17" i="1" s="1"/>
  <c r="P17" i="1"/>
  <c r="N17" i="1"/>
  <c r="K17" i="1"/>
  <c r="J17" i="1"/>
  <c r="I17" i="1"/>
  <c r="H17" i="1" s="1"/>
  <c r="V27" i="1" l="1"/>
  <c r="Z27" i="1" s="1"/>
  <c r="AC27" i="1"/>
  <c r="AA47" i="1"/>
  <c r="T47" i="1"/>
  <c r="U47" i="1" s="1"/>
  <c r="T17" i="1"/>
  <c r="U17" i="1" s="1"/>
  <c r="AC58" i="1"/>
  <c r="AD58" i="1" s="1"/>
  <c r="V58" i="1"/>
  <c r="Z58" i="1" s="1"/>
  <c r="AB22" i="1"/>
  <c r="V22" i="1"/>
  <c r="Z22" i="1" s="1"/>
  <c r="AC22" i="1"/>
  <c r="AA44" i="1"/>
  <c r="T49" i="1"/>
  <c r="U49" i="1" s="1"/>
  <c r="AA25" i="1"/>
  <c r="AA64" i="1"/>
  <c r="AA17" i="1"/>
  <c r="AT20" i="1"/>
  <c r="N20" i="1"/>
  <c r="AF20" i="1"/>
  <c r="AE20" i="1"/>
  <c r="K20" i="1"/>
  <c r="T30" i="1"/>
  <c r="U30" i="1" s="1"/>
  <c r="AA31" i="1"/>
  <c r="AB33" i="1"/>
  <c r="V33" i="1"/>
  <c r="Z33" i="1" s="1"/>
  <c r="AC33" i="1"/>
  <c r="AD33" i="1" s="1"/>
  <c r="V67" i="1"/>
  <c r="Z67" i="1" s="1"/>
  <c r="AC67" i="1"/>
  <c r="AA91" i="1"/>
  <c r="T90" i="1"/>
  <c r="U90" i="1" s="1"/>
  <c r="V109" i="1"/>
  <c r="Z109" i="1" s="1"/>
  <c r="AC109" i="1"/>
  <c r="AF21" i="1"/>
  <c r="AE21" i="1"/>
  <c r="K21" i="1"/>
  <c r="AT21" i="1"/>
  <c r="N28" i="1"/>
  <c r="AF28" i="1"/>
  <c r="AE28" i="1"/>
  <c r="K28" i="1"/>
  <c r="K36" i="1"/>
  <c r="AF36" i="1"/>
  <c r="AE36" i="1"/>
  <c r="AA37" i="1"/>
  <c r="AA42" i="1"/>
  <c r="T42" i="1"/>
  <c r="U42" i="1" s="1"/>
  <c r="AA43" i="1"/>
  <c r="AA85" i="1"/>
  <c r="S20" i="1"/>
  <c r="V72" i="1"/>
  <c r="Z72" i="1" s="1"/>
  <c r="AB72" i="1"/>
  <c r="AC72" i="1"/>
  <c r="AD72" i="1" s="1"/>
  <c r="AW90" i="1"/>
  <c r="AC34" i="1"/>
  <c r="AW42" i="1"/>
  <c r="AF45" i="1"/>
  <c r="AE45" i="1"/>
  <c r="N45" i="1"/>
  <c r="AA53" i="1"/>
  <c r="T53" i="1"/>
  <c r="U53" i="1" s="1"/>
  <c r="Q57" i="1"/>
  <c r="O57" i="1" s="1"/>
  <c r="R57" i="1" s="1"/>
  <c r="AF31" i="1"/>
  <c r="AE31" i="1"/>
  <c r="K31" i="1"/>
  <c r="AT31" i="1"/>
  <c r="AT25" i="1"/>
  <c r="N25" i="1"/>
  <c r="AF25" i="1"/>
  <c r="AE25" i="1"/>
  <c r="K25" i="1"/>
  <c r="AA34" i="1"/>
  <c r="Q34" i="1"/>
  <c r="O34" i="1" s="1"/>
  <c r="R34" i="1" s="1"/>
  <c r="L34" i="1" s="1"/>
  <c r="M34" i="1" s="1"/>
  <c r="AA24" i="1"/>
  <c r="AA26" i="1"/>
  <c r="AB27" i="1"/>
  <c r="AA30" i="1"/>
  <c r="Q30" i="1"/>
  <c r="O30" i="1" s="1"/>
  <c r="R30" i="1" s="1"/>
  <c r="AA39" i="1"/>
  <c r="AB47" i="1"/>
  <c r="AA51" i="1"/>
  <c r="AA59" i="1"/>
  <c r="T63" i="1"/>
  <c r="U63" i="1" s="1"/>
  <c r="AA63" i="1"/>
  <c r="Q63" i="1"/>
  <c r="O63" i="1" s="1"/>
  <c r="R63" i="1" s="1"/>
  <c r="S64" i="1"/>
  <c r="AW64" i="1"/>
  <c r="AA77" i="1"/>
  <c r="T83" i="1"/>
  <c r="U83" i="1" s="1"/>
  <c r="T32" i="1"/>
  <c r="U32" i="1" s="1"/>
  <c r="AB32" i="1" s="1"/>
  <c r="AT19" i="1"/>
  <c r="N19" i="1"/>
  <c r="N18" i="1"/>
  <c r="AF18" i="1"/>
  <c r="AE18" i="1"/>
  <c r="K18" i="1"/>
  <c r="Q33" i="1"/>
  <c r="O33" i="1" s="1"/>
  <c r="R33" i="1" s="1"/>
  <c r="AA33" i="1"/>
  <c r="AT18" i="1"/>
  <c r="N21" i="1"/>
  <c r="S25" i="1"/>
  <c r="AF26" i="1"/>
  <c r="AT26" i="1"/>
  <c r="AE26" i="1"/>
  <c r="K26" i="1"/>
  <c r="W36" i="1"/>
  <c r="T37" i="1"/>
  <c r="U37" i="1" s="1"/>
  <c r="Q37" i="1" s="1"/>
  <c r="O37" i="1" s="1"/>
  <c r="R37" i="1" s="1"/>
  <c r="L37" i="1" s="1"/>
  <c r="M37" i="1" s="1"/>
  <c r="AT51" i="1"/>
  <c r="AF51" i="1"/>
  <c r="AE51" i="1"/>
  <c r="N51" i="1"/>
  <c r="AC52" i="1"/>
  <c r="AD52" i="1" s="1"/>
  <c r="T57" i="1"/>
  <c r="U57" i="1" s="1"/>
  <c r="T62" i="1"/>
  <c r="U62" i="1" s="1"/>
  <c r="AA69" i="1"/>
  <c r="Q69" i="1"/>
  <c r="O69" i="1" s="1"/>
  <c r="R69" i="1" s="1"/>
  <c r="L69" i="1" s="1"/>
  <c r="M69" i="1" s="1"/>
  <c r="AA79" i="1"/>
  <c r="AA19" i="1"/>
  <c r="T44" i="1"/>
  <c r="U44" i="1" s="1"/>
  <c r="AA32" i="1"/>
  <c r="Q32" i="1"/>
  <c r="O32" i="1" s="1"/>
  <c r="R32" i="1" s="1"/>
  <c r="L32" i="1" s="1"/>
  <c r="M32" i="1" s="1"/>
  <c r="N35" i="1"/>
  <c r="K35" i="1"/>
  <c r="AF35" i="1"/>
  <c r="AE35" i="1"/>
  <c r="AT35" i="1"/>
  <c r="AA40" i="1"/>
  <c r="AW51" i="1"/>
  <c r="S51" i="1"/>
  <c r="AT61" i="1"/>
  <c r="AF61" i="1"/>
  <c r="AE61" i="1"/>
  <c r="N61" i="1"/>
  <c r="K61" i="1"/>
  <c r="AB67" i="1"/>
  <c r="AA27" i="1"/>
  <c r="Q27" i="1"/>
  <c r="O27" i="1" s="1"/>
  <c r="R27" i="1" s="1"/>
  <c r="L27" i="1" s="1"/>
  <c r="M27" i="1" s="1"/>
  <c r="AA50" i="1"/>
  <c r="AA21" i="1"/>
  <c r="Q21" i="1"/>
  <c r="O21" i="1" s="1"/>
  <c r="R21" i="1" s="1"/>
  <c r="L21" i="1" s="1"/>
  <c r="M21" i="1" s="1"/>
  <c r="AA22" i="1"/>
  <c r="Q22" i="1"/>
  <c r="O22" i="1" s="1"/>
  <c r="R22" i="1" s="1"/>
  <c r="L22" i="1" s="1"/>
  <c r="M22" i="1" s="1"/>
  <c r="AT30" i="1"/>
  <c r="N30" i="1"/>
  <c r="AF30" i="1"/>
  <c r="AE30" i="1"/>
  <c r="K30" i="1"/>
  <c r="S35" i="1"/>
  <c r="AW35" i="1"/>
  <c r="AA48" i="1"/>
  <c r="Q48" i="1"/>
  <c r="O48" i="1" s="1"/>
  <c r="R48" i="1" s="1"/>
  <c r="T48" i="1"/>
  <c r="U48" i="1" s="1"/>
  <c r="AB49" i="1"/>
  <c r="S54" i="1"/>
  <c r="AW54" i="1"/>
  <c r="AA58" i="1"/>
  <c r="Q58" i="1"/>
  <c r="O58" i="1" s="1"/>
  <c r="R58" i="1" s="1"/>
  <c r="L58" i="1" s="1"/>
  <c r="M58" i="1" s="1"/>
  <c r="AA60" i="1"/>
  <c r="AA61" i="1"/>
  <c r="AF65" i="1"/>
  <c r="AE65" i="1"/>
  <c r="K65" i="1"/>
  <c r="N65" i="1"/>
  <c r="Q67" i="1"/>
  <c r="O67" i="1" s="1"/>
  <c r="R67" i="1" s="1"/>
  <c r="AA20" i="1"/>
  <c r="AB34" i="1"/>
  <c r="AD34" i="1" s="1"/>
  <c r="T38" i="1"/>
  <c r="U38" i="1" s="1"/>
  <c r="Q38" i="1" s="1"/>
  <c r="O38" i="1" s="1"/>
  <c r="R38" i="1" s="1"/>
  <c r="L38" i="1" s="1"/>
  <c r="M38" i="1" s="1"/>
  <c r="AA38" i="1"/>
  <c r="T39" i="1"/>
  <c r="U39" i="1" s="1"/>
  <c r="T43" i="1"/>
  <c r="U43" i="1" s="1"/>
  <c r="AE19" i="1"/>
  <c r="W21" i="1"/>
  <c r="N23" i="1"/>
  <c r="K23" i="1"/>
  <c r="AE23" i="1"/>
  <c r="AF23" i="1"/>
  <c r="AA29" i="1"/>
  <c r="AB37" i="1"/>
  <c r="AE38" i="1"/>
  <c r="K38" i="1"/>
  <c r="AF38" i="1"/>
  <c r="N38" i="1"/>
  <c r="W45" i="1"/>
  <c r="AA56" i="1"/>
  <c r="T59" i="1"/>
  <c r="U59" i="1" s="1"/>
  <c r="AA66" i="1"/>
  <c r="T69" i="1"/>
  <c r="U69" i="1" s="1"/>
  <c r="AF70" i="1"/>
  <c r="AE70" i="1"/>
  <c r="K70" i="1"/>
  <c r="N70" i="1"/>
  <c r="W39" i="1"/>
  <c r="AW40" i="1"/>
  <c r="S40" i="1"/>
  <c r="AF42" i="1"/>
  <c r="AE42" i="1"/>
  <c r="K42" i="1"/>
  <c r="AE53" i="1"/>
  <c r="K53" i="1"/>
  <c r="AB58" i="1"/>
  <c r="W78" i="1"/>
  <c r="S80" i="1"/>
  <c r="AW80" i="1"/>
  <c r="AA86" i="1"/>
  <c r="N90" i="1"/>
  <c r="AF90" i="1"/>
  <c r="AT90" i="1"/>
  <c r="AE90" i="1"/>
  <c r="K90" i="1"/>
  <c r="AF93" i="1"/>
  <c r="AE93" i="1"/>
  <c r="K93" i="1"/>
  <c r="N93" i="1"/>
  <c r="AT93" i="1"/>
  <c r="AA97" i="1"/>
  <c r="AT106" i="1"/>
  <c r="N106" i="1"/>
  <c r="AE106" i="1"/>
  <c r="K106" i="1"/>
  <c r="AF106" i="1"/>
  <c r="AT111" i="1"/>
  <c r="N111" i="1"/>
  <c r="AE111" i="1"/>
  <c r="K111" i="1"/>
  <c r="AF111" i="1"/>
  <c r="AW36" i="1"/>
  <c r="S36" i="1"/>
  <c r="N42" i="1"/>
  <c r="AW45" i="1"/>
  <c r="S45" i="1"/>
  <c r="AF47" i="1"/>
  <c r="AE47" i="1"/>
  <c r="K47" i="1"/>
  <c r="AE58" i="1"/>
  <c r="K58" i="1"/>
  <c r="AW61" i="1"/>
  <c r="S61" i="1"/>
  <c r="AB63" i="1"/>
  <c r="AE63" i="1"/>
  <c r="K63" i="1"/>
  <c r="AW65" i="1"/>
  <c r="S65" i="1"/>
  <c r="T68" i="1"/>
  <c r="U68" i="1" s="1"/>
  <c r="AA68" i="1"/>
  <c r="Q68" i="1"/>
  <c r="O68" i="1" s="1"/>
  <c r="R68" i="1" s="1"/>
  <c r="AA71" i="1"/>
  <c r="AA75" i="1"/>
  <c r="T77" i="1"/>
  <c r="U77" i="1" s="1"/>
  <c r="T94" i="1"/>
  <c r="U94" i="1" s="1"/>
  <c r="Q117" i="1"/>
  <c r="O117" i="1" s="1"/>
  <c r="R117" i="1" s="1"/>
  <c r="L117" i="1" s="1"/>
  <c r="M117" i="1" s="1"/>
  <c r="AA117" i="1"/>
  <c r="T117" i="1"/>
  <c r="U117" i="1" s="1"/>
  <c r="V133" i="1"/>
  <c r="Z133" i="1" s="1"/>
  <c r="AC133" i="1"/>
  <c r="S18" i="1"/>
  <c r="S23" i="1"/>
  <c r="S28" i="1"/>
  <c r="AW39" i="1"/>
  <c r="AE43" i="1"/>
  <c r="K43" i="1"/>
  <c r="K44" i="1"/>
  <c r="AT44" i="1"/>
  <c r="AA45" i="1"/>
  <c r="AB48" i="1"/>
  <c r="AA49" i="1"/>
  <c r="Q49" i="1"/>
  <c r="O49" i="1" s="1"/>
  <c r="R49" i="1" s="1"/>
  <c r="AT50" i="1"/>
  <c r="AT58" i="1"/>
  <c r="N62" i="1"/>
  <c r="AF62" i="1"/>
  <c r="AE62" i="1"/>
  <c r="K62" i="1"/>
  <c r="AT63" i="1"/>
  <c r="AB68" i="1"/>
  <c r="AE68" i="1"/>
  <c r="K68" i="1"/>
  <c r="AW69" i="1"/>
  <c r="AW70" i="1"/>
  <c r="S70" i="1"/>
  <c r="N72" i="1"/>
  <c r="AF72" i="1"/>
  <c r="AE72" i="1"/>
  <c r="K72" i="1"/>
  <c r="L72" i="1" s="1"/>
  <c r="M72" i="1" s="1"/>
  <c r="AT72" i="1"/>
  <c r="AA74" i="1"/>
  <c r="AF75" i="1"/>
  <c r="AE75" i="1"/>
  <c r="K75" i="1"/>
  <c r="N75" i="1"/>
  <c r="AA78" i="1"/>
  <c r="T79" i="1"/>
  <c r="U79" i="1" s="1"/>
  <c r="AA84" i="1"/>
  <c r="Q84" i="1"/>
  <c r="O84" i="1" s="1"/>
  <c r="R84" i="1" s="1"/>
  <c r="L84" i="1" s="1"/>
  <c r="M84" i="1" s="1"/>
  <c r="T84" i="1"/>
  <c r="U84" i="1" s="1"/>
  <c r="T87" i="1"/>
  <c r="U87" i="1" s="1"/>
  <c r="AT89" i="1"/>
  <c r="AF89" i="1"/>
  <c r="AE89" i="1"/>
  <c r="N89" i="1"/>
  <c r="N95" i="1"/>
  <c r="AF95" i="1"/>
  <c r="AE95" i="1"/>
  <c r="K95" i="1"/>
  <c r="AT95" i="1"/>
  <c r="V184" i="1"/>
  <c r="Z184" i="1" s="1"/>
  <c r="AC184" i="1"/>
  <c r="N32" i="1"/>
  <c r="AE33" i="1"/>
  <c r="K33" i="1"/>
  <c r="AW37" i="1"/>
  <c r="AB38" i="1"/>
  <c r="AT43" i="1"/>
  <c r="K50" i="1"/>
  <c r="N53" i="1"/>
  <c r="AW56" i="1"/>
  <c r="S56" i="1"/>
  <c r="N67" i="1"/>
  <c r="AF67" i="1"/>
  <c r="AE67" i="1"/>
  <c r="K67" i="1"/>
  <c r="AT68" i="1"/>
  <c r="AW71" i="1"/>
  <c r="AT75" i="1"/>
  <c r="AF78" i="1"/>
  <c r="AE78" i="1"/>
  <c r="K78" i="1"/>
  <c r="AT78" i="1"/>
  <c r="AW87" i="1"/>
  <c r="K89" i="1"/>
  <c r="AC125" i="1"/>
  <c r="AD125" i="1" s="1"/>
  <c r="AB125" i="1"/>
  <c r="V125" i="1"/>
  <c r="Z125" i="1" s="1"/>
  <c r="S26" i="1"/>
  <c r="AE39" i="1"/>
  <c r="AW41" i="1"/>
  <c r="S41" i="1"/>
  <c r="N47" i="1"/>
  <c r="AW50" i="1"/>
  <c r="S50" i="1"/>
  <c r="AF52" i="1"/>
  <c r="AE52" i="1"/>
  <c r="K52" i="1"/>
  <c r="L52" i="1" s="1"/>
  <c r="M52" i="1" s="1"/>
  <c r="AW59" i="1"/>
  <c r="AE60" i="1"/>
  <c r="K60" i="1"/>
  <c r="S78" i="1"/>
  <c r="AW78" i="1"/>
  <c r="T85" i="1"/>
  <c r="U85" i="1" s="1"/>
  <c r="Q85" i="1" s="1"/>
  <c r="O85" i="1" s="1"/>
  <c r="R85" i="1" s="1"/>
  <c r="L85" i="1" s="1"/>
  <c r="M85" i="1" s="1"/>
  <c r="AA90" i="1"/>
  <c r="T99" i="1"/>
  <c r="U99" i="1" s="1"/>
  <c r="T21" i="1"/>
  <c r="U21" i="1" s="1"/>
  <c r="T31" i="1"/>
  <c r="U31" i="1" s="1"/>
  <c r="Q31" i="1" s="1"/>
  <c r="O31" i="1" s="1"/>
  <c r="R31" i="1" s="1"/>
  <c r="L31" i="1" s="1"/>
  <c r="M31" i="1" s="1"/>
  <c r="AF39" i="1"/>
  <c r="AW44" i="1"/>
  <c r="AE48" i="1"/>
  <c r="K48" i="1"/>
  <c r="K49" i="1"/>
  <c r="AT49" i="1"/>
  <c r="N50" i="1"/>
  <c r="AF53" i="1"/>
  <c r="AA54" i="1"/>
  <c r="AT55" i="1"/>
  <c r="N56" i="1"/>
  <c r="AT60" i="1"/>
  <c r="K66" i="1"/>
  <c r="AA76" i="1"/>
  <c r="AA83" i="1"/>
  <c r="N100" i="1"/>
  <c r="AF100" i="1"/>
  <c r="AE100" i="1"/>
  <c r="K100" i="1"/>
  <c r="AT100" i="1"/>
  <c r="AF108" i="1"/>
  <c r="AE108" i="1"/>
  <c r="K108" i="1"/>
  <c r="AT108" i="1"/>
  <c r="N108" i="1"/>
  <c r="AF113" i="1"/>
  <c r="AE113" i="1"/>
  <c r="K113" i="1"/>
  <c r="AT113" i="1"/>
  <c r="N113" i="1"/>
  <c r="S19" i="1"/>
  <c r="S24" i="1"/>
  <c r="S29" i="1"/>
  <c r="AW32" i="1"/>
  <c r="N34" i="1"/>
  <c r="W35" i="1"/>
  <c r="AE37" i="1"/>
  <c r="W40" i="1"/>
  <c r="AT40" i="1"/>
  <c r="N41" i="1"/>
  <c r="AT48" i="1"/>
  <c r="N58" i="1"/>
  <c r="W60" i="1"/>
  <c r="K71" i="1"/>
  <c r="T73" i="1"/>
  <c r="U73" i="1" s="1"/>
  <c r="AB73" i="1" s="1"/>
  <c r="AA73" i="1"/>
  <c r="Q73" i="1"/>
  <c r="O73" i="1" s="1"/>
  <c r="R73" i="1" s="1"/>
  <c r="AF76" i="1"/>
  <c r="AE76" i="1"/>
  <c r="AT76" i="1"/>
  <c r="N76" i="1"/>
  <c r="K76" i="1"/>
  <c r="N78" i="1"/>
  <c r="T82" i="1"/>
  <c r="U82" i="1" s="1"/>
  <c r="V89" i="1"/>
  <c r="Z89" i="1" s="1"/>
  <c r="AT92" i="1"/>
  <c r="N92" i="1"/>
  <c r="AE92" i="1"/>
  <c r="AF92" i="1"/>
  <c r="AF103" i="1"/>
  <c r="AE103" i="1"/>
  <c r="K103" i="1"/>
  <c r="AT103" i="1"/>
  <c r="V114" i="1"/>
  <c r="Z114" i="1" s="1"/>
  <c r="AC114" i="1"/>
  <c r="AD114" i="1"/>
  <c r="K37" i="1"/>
  <c r="AT42" i="1"/>
  <c r="N43" i="1"/>
  <c r="AE44" i="1"/>
  <c r="AW46" i="1"/>
  <c r="S46" i="1"/>
  <c r="N52" i="1"/>
  <c r="AW55" i="1"/>
  <c r="S55" i="1"/>
  <c r="AF57" i="1"/>
  <c r="AE57" i="1"/>
  <c r="K57" i="1"/>
  <c r="AW60" i="1"/>
  <c r="S60" i="1"/>
  <c r="AE66" i="1"/>
  <c r="AE73" i="1"/>
  <c r="K73" i="1"/>
  <c r="AT73" i="1"/>
  <c r="AF73" i="1"/>
  <c r="T74" i="1"/>
  <c r="U74" i="1" s="1"/>
  <c r="Q74" i="1" s="1"/>
  <c r="O74" i="1" s="1"/>
  <c r="R74" i="1" s="1"/>
  <c r="L74" i="1" s="1"/>
  <c r="M74" i="1" s="1"/>
  <c r="W75" i="1"/>
  <c r="N80" i="1"/>
  <c r="K80" i="1"/>
  <c r="AF80" i="1"/>
  <c r="AE80" i="1"/>
  <c r="AT80" i="1"/>
  <c r="AB83" i="1"/>
  <c r="AF86" i="1"/>
  <c r="AE86" i="1"/>
  <c r="N86" i="1"/>
  <c r="AA92" i="1"/>
  <c r="S92" i="1"/>
  <c r="AW92" i="1"/>
  <c r="AA93" i="1"/>
  <c r="Q93" i="1"/>
  <c r="O93" i="1" s="1"/>
  <c r="R93" i="1" s="1"/>
  <c r="V104" i="1"/>
  <c r="Z104" i="1" s="1"/>
  <c r="AC104" i="1"/>
  <c r="AD104" i="1" s="1"/>
  <c r="AF77" i="1"/>
  <c r="AW81" i="1"/>
  <c r="S81" i="1"/>
  <c r="AT87" i="1"/>
  <c r="N87" i="1"/>
  <c r="AA89" i="1"/>
  <c r="AD89" i="1" s="1"/>
  <c r="Q89" i="1"/>
  <c r="O89" i="1" s="1"/>
  <c r="R89" i="1" s="1"/>
  <c r="AF91" i="1"/>
  <c r="AA103" i="1"/>
  <c r="AB104" i="1"/>
  <c r="AA106" i="1"/>
  <c r="T107" i="1"/>
  <c r="U107" i="1" s="1"/>
  <c r="AA108" i="1"/>
  <c r="AB109" i="1"/>
  <c r="AD109" i="1" s="1"/>
  <c r="AA111" i="1"/>
  <c r="T112" i="1"/>
  <c r="U112" i="1" s="1"/>
  <c r="AA113" i="1"/>
  <c r="AB114" i="1"/>
  <c r="AA116" i="1"/>
  <c r="AD122" i="1"/>
  <c r="AA129" i="1"/>
  <c r="AC132" i="1"/>
  <c r="V132" i="1"/>
  <c r="Z132" i="1" s="1"/>
  <c r="AA153" i="1"/>
  <c r="T154" i="1"/>
  <c r="U154" i="1" s="1"/>
  <c r="Q154" i="1" s="1"/>
  <c r="O154" i="1" s="1"/>
  <c r="R154" i="1" s="1"/>
  <c r="L154" i="1" s="1"/>
  <c r="M154" i="1" s="1"/>
  <c r="AA156" i="1"/>
  <c r="Q156" i="1"/>
  <c r="O156" i="1" s="1"/>
  <c r="R156" i="1" s="1"/>
  <c r="L156" i="1" s="1"/>
  <c r="M156" i="1" s="1"/>
  <c r="AT116" i="1"/>
  <c r="N116" i="1"/>
  <c r="AE116" i="1"/>
  <c r="K116" i="1"/>
  <c r="AA130" i="1"/>
  <c r="Q133" i="1"/>
  <c r="O133" i="1" s="1"/>
  <c r="R133" i="1" s="1"/>
  <c r="N148" i="1"/>
  <c r="AF148" i="1"/>
  <c r="AE148" i="1"/>
  <c r="K148" i="1"/>
  <c r="AT148" i="1"/>
  <c r="V174" i="1"/>
  <c r="Z174" i="1" s="1"/>
  <c r="AC174" i="1"/>
  <c r="AD174" i="1" s="1"/>
  <c r="AW175" i="1"/>
  <c r="S175" i="1"/>
  <c r="AF126" i="1"/>
  <c r="AE126" i="1"/>
  <c r="K126" i="1"/>
  <c r="N126" i="1"/>
  <c r="AT126" i="1"/>
  <c r="AC127" i="1"/>
  <c r="V127" i="1"/>
  <c r="Z127" i="1" s="1"/>
  <c r="AB152" i="1"/>
  <c r="T159" i="1"/>
  <c r="U159" i="1" s="1"/>
  <c r="AA175" i="1"/>
  <c r="AB79" i="1"/>
  <c r="T88" i="1"/>
  <c r="U88" i="1" s="1"/>
  <c r="AB88" i="1" s="1"/>
  <c r="AF88" i="1"/>
  <c r="AE88" i="1"/>
  <c r="K88" i="1"/>
  <c r="T93" i="1"/>
  <c r="U93" i="1" s="1"/>
  <c r="AB93" i="1" s="1"/>
  <c r="AA118" i="1"/>
  <c r="Q118" i="1"/>
  <c r="O118" i="1" s="1"/>
  <c r="R118" i="1" s="1"/>
  <c r="L118" i="1" s="1"/>
  <c r="M118" i="1" s="1"/>
  <c r="S126" i="1"/>
  <c r="AW126" i="1"/>
  <c r="AA128" i="1"/>
  <c r="Q128" i="1"/>
  <c r="O128" i="1" s="1"/>
  <c r="R128" i="1" s="1"/>
  <c r="T131" i="1"/>
  <c r="U131" i="1" s="1"/>
  <c r="AA135" i="1"/>
  <c r="AA145" i="1"/>
  <c r="Q145" i="1"/>
  <c r="O145" i="1" s="1"/>
  <c r="R145" i="1" s="1"/>
  <c r="L145" i="1" s="1"/>
  <c r="M145" i="1" s="1"/>
  <c r="N77" i="1"/>
  <c r="AF83" i="1"/>
  <c r="AE83" i="1"/>
  <c r="K83" i="1"/>
  <c r="AT84" i="1"/>
  <c r="AT88" i="1"/>
  <c r="AA96" i="1"/>
  <c r="AT97" i="1"/>
  <c r="N97" i="1"/>
  <c r="AF97" i="1"/>
  <c r="AE97" i="1"/>
  <c r="K97" i="1"/>
  <c r="AA99" i="1"/>
  <c r="Q99" i="1"/>
  <c r="O99" i="1" s="1"/>
  <c r="R99" i="1" s="1"/>
  <c r="L99" i="1" s="1"/>
  <c r="M99" i="1" s="1"/>
  <c r="AB103" i="1"/>
  <c r="T121" i="1"/>
  <c r="U121" i="1" s="1"/>
  <c r="AB121" i="1" s="1"/>
  <c r="N123" i="1"/>
  <c r="AF123" i="1"/>
  <c r="AE123" i="1"/>
  <c r="K123" i="1"/>
  <c r="AA125" i="1"/>
  <c r="Q125" i="1"/>
  <c r="O125" i="1" s="1"/>
  <c r="R125" i="1" s="1"/>
  <c r="L125" i="1" s="1"/>
  <c r="M125" i="1" s="1"/>
  <c r="AA126" i="1"/>
  <c r="AB133" i="1"/>
  <c r="AA147" i="1"/>
  <c r="AA162" i="1"/>
  <c r="T162" i="1"/>
  <c r="U162" i="1" s="1"/>
  <c r="T167" i="1"/>
  <c r="U167" i="1" s="1"/>
  <c r="AF183" i="1"/>
  <c r="AE183" i="1"/>
  <c r="K183" i="1"/>
  <c r="AT183" i="1"/>
  <c r="N183" i="1"/>
  <c r="S75" i="1"/>
  <c r="AW76" i="1"/>
  <c r="S76" i="1"/>
  <c r="AW77" i="1"/>
  <c r="AF79" i="1"/>
  <c r="AF82" i="1"/>
  <c r="AT83" i="1"/>
  <c r="AT85" i="1"/>
  <c r="K91" i="1"/>
  <c r="AB94" i="1"/>
  <c r="AT96" i="1"/>
  <c r="N96" i="1"/>
  <c r="T97" i="1"/>
  <c r="U97" i="1" s="1"/>
  <c r="AA107" i="1"/>
  <c r="Q107" i="1"/>
  <c r="O107" i="1" s="1"/>
  <c r="R107" i="1" s="1"/>
  <c r="L107" i="1" s="1"/>
  <c r="M107" i="1" s="1"/>
  <c r="AB108" i="1"/>
  <c r="AA112" i="1"/>
  <c r="AF122" i="1"/>
  <c r="AE122" i="1"/>
  <c r="N122" i="1"/>
  <c r="K122" i="1"/>
  <c r="T123" i="1"/>
  <c r="U123" i="1" s="1"/>
  <c r="K82" i="1"/>
  <c r="N84" i="1"/>
  <c r="AE87" i="1"/>
  <c r="AA101" i="1"/>
  <c r="AT102" i="1"/>
  <c r="N102" i="1"/>
  <c r="AF102" i="1"/>
  <c r="AE102" i="1"/>
  <c r="K102" i="1"/>
  <c r="AA104" i="1"/>
  <c r="Q104" i="1"/>
  <c r="O104" i="1" s="1"/>
  <c r="R104" i="1" s="1"/>
  <c r="L104" i="1" s="1"/>
  <c r="M104" i="1" s="1"/>
  <c r="AA109" i="1"/>
  <c r="Q109" i="1"/>
  <c r="O109" i="1" s="1"/>
  <c r="R109" i="1" s="1"/>
  <c r="L109" i="1" s="1"/>
  <c r="M109" i="1" s="1"/>
  <c r="N115" i="1"/>
  <c r="AF115" i="1"/>
  <c r="AE115" i="1"/>
  <c r="K115" i="1"/>
  <c r="T118" i="1"/>
  <c r="U118" i="1" s="1"/>
  <c r="AT122" i="1"/>
  <c r="AB128" i="1"/>
  <c r="T130" i="1"/>
  <c r="U130" i="1" s="1"/>
  <c r="Q130" i="1" s="1"/>
  <c r="O130" i="1" s="1"/>
  <c r="R130" i="1" s="1"/>
  <c r="L130" i="1" s="1"/>
  <c r="M130" i="1" s="1"/>
  <c r="T138" i="1"/>
  <c r="U138" i="1" s="1"/>
  <c r="AA171" i="1"/>
  <c r="T172" i="1"/>
  <c r="U172" i="1" s="1"/>
  <c r="N83" i="1"/>
  <c r="AF87" i="1"/>
  <c r="AB89" i="1"/>
  <c r="AT101" i="1"/>
  <c r="N101" i="1"/>
  <c r="T102" i="1"/>
  <c r="U102" i="1" s="1"/>
  <c r="Q102" i="1" s="1"/>
  <c r="O102" i="1" s="1"/>
  <c r="R102" i="1" s="1"/>
  <c r="L102" i="1" s="1"/>
  <c r="M102" i="1" s="1"/>
  <c r="N105" i="1"/>
  <c r="AF105" i="1"/>
  <c r="AE105" i="1"/>
  <c r="K105" i="1"/>
  <c r="N110" i="1"/>
  <c r="AF110" i="1"/>
  <c r="AE110" i="1"/>
  <c r="K110" i="1"/>
  <c r="AA114" i="1"/>
  <c r="Q114" i="1"/>
  <c r="O114" i="1" s="1"/>
  <c r="R114" i="1" s="1"/>
  <c r="L114" i="1" s="1"/>
  <c r="M114" i="1" s="1"/>
  <c r="AE119" i="1"/>
  <c r="K119" i="1"/>
  <c r="AF119" i="1"/>
  <c r="N119" i="1"/>
  <c r="AA124" i="1"/>
  <c r="T128" i="1"/>
  <c r="U128" i="1" s="1"/>
  <c r="AE129" i="1"/>
  <c r="K129" i="1"/>
  <c r="AF129" i="1"/>
  <c r="N129" i="1"/>
  <c r="AT129" i="1"/>
  <c r="AA131" i="1"/>
  <c r="Q131" i="1"/>
  <c r="O131" i="1" s="1"/>
  <c r="R131" i="1" s="1"/>
  <c r="L131" i="1" s="1"/>
  <c r="M131" i="1" s="1"/>
  <c r="S135" i="1"/>
  <c r="AW135" i="1"/>
  <c r="AC142" i="1"/>
  <c r="V142" i="1"/>
  <c r="Z142" i="1" s="1"/>
  <c r="AA146" i="1"/>
  <c r="N165" i="1"/>
  <c r="AE165" i="1"/>
  <c r="K165" i="1"/>
  <c r="AT165" i="1"/>
  <c r="AF165" i="1"/>
  <c r="N88" i="1"/>
  <c r="N91" i="1"/>
  <c r="AA98" i="1"/>
  <c r="AB99" i="1"/>
  <c r="AT107" i="1"/>
  <c r="N107" i="1"/>
  <c r="AF107" i="1"/>
  <c r="AE107" i="1"/>
  <c r="K107" i="1"/>
  <c r="AT112" i="1"/>
  <c r="N112" i="1"/>
  <c r="AF112" i="1"/>
  <c r="AE112" i="1"/>
  <c r="K112" i="1"/>
  <c r="AF116" i="1"/>
  <c r="AT119" i="1"/>
  <c r="S120" i="1"/>
  <c r="AW120" i="1"/>
  <c r="AW129" i="1"/>
  <c r="S129" i="1"/>
  <c r="AA134" i="1"/>
  <c r="V140" i="1"/>
  <c r="Z140" i="1" s="1"/>
  <c r="AC140" i="1"/>
  <c r="AD140" i="1" s="1"/>
  <c r="AB140" i="1"/>
  <c r="AW143" i="1"/>
  <c r="S143" i="1"/>
  <c r="T145" i="1"/>
  <c r="U145" i="1" s="1"/>
  <c r="S165" i="1"/>
  <c r="AW165" i="1"/>
  <c r="AB170" i="1"/>
  <c r="S66" i="1"/>
  <c r="S71" i="1"/>
  <c r="AE77" i="1"/>
  <c r="N82" i="1"/>
  <c r="K87" i="1"/>
  <c r="AA94" i="1"/>
  <c r="Q94" i="1"/>
  <c r="O94" i="1" s="1"/>
  <c r="R94" i="1" s="1"/>
  <c r="L94" i="1" s="1"/>
  <c r="M94" i="1" s="1"/>
  <c r="AF98" i="1"/>
  <c r="AE98" i="1"/>
  <c r="K98" i="1"/>
  <c r="AT98" i="1"/>
  <c r="AA119" i="1"/>
  <c r="V122" i="1"/>
  <c r="Z122" i="1" s="1"/>
  <c r="AB127" i="1"/>
  <c r="AA169" i="1"/>
  <c r="Q169" i="1"/>
  <c r="O169" i="1" s="1"/>
  <c r="R169" i="1" s="1"/>
  <c r="L169" i="1" s="1"/>
  <c r="M169" i="1" s="1"/>
  <c r="T169" i="1"/>
  <c r="U169" i="1" s="1"/>
  <c r="AA122" i="1"/>
  <c r="Q122" i="1"/>
  <c r="O122" i="1" s="1"/>
  <c r="R122" i="1" s="1"/>
  <c r="W126" i="1"/>
  <c r="N143" i="1"/>
  <c r="AF143" i="1"/>
  <c r="AE143" i="1"/>
  <c r="K143" i="1"/>
  <c r="AA150" i="1"/>
  <c r="Q150" i="1"/>
  <c r="O150" i="1" s="1"/>
  <c r="R150" i="1" s="1"/>
  <c r="L150" i="1" s="1"/>
  <c r="M150" i="1" s="1"/>
  <c r="V155" i="1"/>
  <c r="Z155" i="1" s="1"/>
  <c r="AC155" i="1"/>
  <c r="AA161" i="1"/>
  <c r="Q161" i="1"/>
  <c r="O161" i="1" s="1"/>
  <c r="R161" i="1" s="1"/>
  <c r="L161" i="1" s="1"/>
  <c r="M161" i="1" s="1"/>
  <c r="Q167" i="1"/>
  <c r="O167" i="1" s="1"/>
  <c r="R167" i="1" s="1"/>
  <c r="L167" i="1" s="1"/>
  <c r="M167" i="1" s="1"/>
  <c r="AA167" i="1"/>
  <c r="AF173" i="1"/>
  <c r="AE173" i="1"/>
  <c r="K173" i="1"/>
  <c r="AT173" i="1"/>
  <c r="N175" i="1"/>
  <c r="AE175" i="1"/>
  <c r="K175" i="1"/>
  <c r="AF175" i="1"/>
  <c r="AT175" i="1"/>
  <c r="AA182" i="1"/>
  <c r="Q189" i="1"/>
  <c r="O189" i="1" s="1"/>
  <c r="R189" i="1" s="1"/>
  <c r="L189" i="1" s="1"/>
  <c r="M189" i="1" s="1"/>
  <c r="AA189" i="1"/>
  <c r="V197" i="1"/>
  <c r="Z197" i="1" s="1"/>
  <c r="AC197" i="1"/>
  <c r="AB197" i="1"/>
  <c r="Q197" i="1"/>
  <c r="O197" i="1" s="1"/>
  <c r="R197" i="1" s="1"/>
  <c r="AA202" i="1"/>
  <c r="AF104" i="1"/>
  <c r="AF114" i="1"/>
  <c r="AF131" i="1"/>
  <c r="AE131" i="1"/>
  <c r="K131" i="1"/>
  <c r="N138" i="1"/>
  <c r="AF138" i="1"/>
  <c r="AE138" i="1"/>
  <c r="K138" i="1"/>
  <c r="AF146" i="1"/>
  <c r="AE146" i="1"/>
  <c r="K146" i="1"/>
  <c r="AW148" i="1"/>
  <c r="S148" i="1"/>
  <c r="N157" i="1"/>
  <c r="K157" i="1"/>
  <c r="AF157" i="1"/>
  <c r="AE157" i="1"/>
  <c r="AT157" i="1"/>
  <c r="N173" i="1"/>
  <c r="N185" i="1"/>
  <c r="AF185" i="1"/>
  <c r="AE185" i="1"/>
  <c r="K185" i="1"/>
  <c r="AT185" i="1"/>
  <c r="T193" i="1"/>
  <c r="U193" i="1" s="1"/>
  <c r="K195" i="1"/>
  <c r="AF195" i="1"/>
  <c r="AE195" i="1"/>
  <c r="AT195" i="1"/>
  <c r="N195" i="1"/>
  <c r="AA196" i="1"/>
  <c r="AA201" i="1"/>
  <c r="T201" i="1"/>
  <c r="U201" i="1" s="1"/>
  <c r="S95" i="1"/>
  <c r="S100" i="1"/>
  <c r="S105" i="1"/>
  <c r="S110" i="1"/>
  <c r="S115" i="1"/>
  <c r="AT117" i="1"/>
  <c r="AT118" i="1"/>
  <c r="AW123" i="1"/>
  <c r="AA127" i="1"/>
  <c r="Q127" i="1"/>
  <c r="O127" i="1" s="1"/>
  <c r="R127" i="1" s="1"/>
  <c r="L127" i="1" s="1"/>
  <c r="M127" i="1" s="1"/>
  <c r="K128" i="1"/>
  <c r="AT131" i="1"/>
  <c r="AA140" i="1"/>
  <c r="Q140" i="1"/>
  <c r="O140" i="1" s="1"/>
  <c r="R140" i="1" s="1"/>
  <c r="L140" i="1" s="1"/>
  <c r="M140" i="1" s="1"/>
  <c r="AA144" i="1"/>
  <c r="AT146" i="1"/>
  <c r="AA149" i="1"/>
  <c r="Q155" i="1"/>
  <c r="O155" i="1" s="1"/>
  <c r="R155" i="1" s="1"/>
  <c r="AA155" i="1"/>
  <c r="S157" i="1"/>
  <c r="AW157" i="1"/>
  <c r="AA160" i="1"/>
  <c r="AB161" i="1"/>
  <c r="AB162" i="1"/>
  <c r="AA166" i="1"/>
  <c r="N179" i="1"/>
  <c r="AF179" i="1"/>
  <c r="AE179" i="1"/>
  <c r="K179" i="1"/>
  <c r="AT179" i="1"/>
  <c r="AA181" i="1"/>
  <c r="Q192" i="1"/>
  <c r="O192" i="1" s="1"/>
  <c r="R192" i="1" s="1"/>
  <c r="L192" i="1" s="1"/>
  <c r="M192" i="1" s="1"/>
  <c r="AA192" i="1"/>
  <c r="T192" i="1"/>
  <c r="U192" i="1" s="1"/>
  <c r="AW195" i="1"/>
  <c r="S195" i="1"/>
  <c r="N114" i="1"/>
  <c r="AF121" i="1"/>
  <c r="AE121" i="1"/>
  <c r="K121" i="1"/>
  <c r="AE124" i="1"/>
  <c r="K124" i="1"/>
  <c r="AT128" i="1"/>
  <c r="AB132" i="1"/>
  <c r="AA143" i="1"/>
  <c r="N146" i="1"/>
  <c r="T151" i="1"/>
  <c r="U151" i="1" s="1"/>
  <c r="AA152" i="1"/>
  <c r="AB159" i="1"/>
  <c r="AE160" i="1"/>
  <c r="K160" i="1"/>
  <c r="AF160" i="1"/>
  <c r="AT160" i="1"/>
  <c r="N160" i="1"/>
  <c r="AF164" i="1"/>
  <c r="AE164" i="1"/>
  <c r="N164" i="1"/>
  <c r="AA176" i="1"/>
  <c r="N133" i="1"/>
  <c r="AE133" i="1"/>
  <c r="K133" i="1"/>
  <c r="AE134" i="1"/>
  <c r="K134" i="1"/>
  <c r="AT134" i="1"/>
  <c r="AA141" i="1"/>
  <c r="T150" i="1"/>
  <c r="U150" i="1" s="1"/>
  <c r="AF152" i="1"/>
  <c r="AE152" i="1"/>
  <c r="AT152" i="1"/>
  <c r="K152" i="1"/>
  <c r="T161" i="1"/>
  <c r="U161" i="1" s="1"/>
  <c r="T98" i="1"/>
  <c r="U98" i="1" s="1"/>
  <c r="T103" i="1"/>
  <c r="U103" i="1" s="1"/>
  <c r="T108" i="1"/>
  <c r="U108" i="1" s="1"/>
  <c r="Q108" i="1" s="1"/>
  <c r="O108" i="1" s="1"/>
  <c r="R108" i="1" s="1"/>
  <c r="L108" i="1" s="1"/>
  <c r="M108" i="1" s="1"/>
  <c r="T113" i="1"/>
  <c r="U113" i="1" s="1"/>
  <c r="AW118" i="1"/>
  <c r="AA120" i="1"/>
  <c r="N131" i="1"/>
  <c r="AA132" i="1"/>
  <c r="Q132" i="1"/>
  <c r="O132" i="1" s="1"/>
  <c r="R132" i="1" s="1"/>
  <c r="L132" i="1" s="1"/>
  <c r="M132" i="1" s="1"/>
  <c r="AF136" i="1"/>
  <c r="AE136" i="1"/>
  <c r="K136" i="1"/>
  <c r="AF141" i="1"/>
  <c r="AE141" i="1"/>
  <c r="K141" i="1"/>
  <c r="AB142" i="1"/>
  <c r="AA154" i="1"/>
  <c r="T156" i="1"/>
  <c r="U156" i="1" s="1"/>
  <c r="T160" i="1"/>
  <c r="U160" i="1" s="1"/>
  <c r="Q160" i="1" s="1"/>
  <c r="O160" i="1" s="1"/>
  <c r="R160" i="1" s="1"/>
  <c r="L160" i="1" s="1"/>
  <c r="M160" i="1" s="1"/>
  <c r="K164" i="1"/>
  <c r="S86" i="1"/>
  <c r="S91" i="1"/>
  <c r="S96" i="1"/>
  <c r="S101" i="1"/>
  <c r="S106" i="1"/>
  <c r="S111" i="1"/>
  <c r="S116" i="1"/>
  <c r="AB117" i="1"/>
  <c r="AB122" i="1"/>
  <c r="AW124" i="1"/>
  <c r="S124" i="1"/>
  <c r="AW128" i="1"/>
  <c r="AA133" i="1"/>
  <c r="AT136" i="1"/>
  <c r="AB137" i="1"/>
  <c r="AA139" i="1"/>
  <c r="AT141" i="1"/>
  <c r="AA142" i="1"/>
  <c r="Q142" i="1"/>
  <c r="O142" i="1" s="1"/>
  <c r="R142" i="1" s="1"/>
  <c r="L142" i="1" s="1"/>
  <c r="M142" i="1" s="1"/>
  <c r="T152" i="1"/>
  <c r="U152" i="1" s="1"/>
  <c r="AB155" i="1"/>
  <c r="AA170" i="1"/>
  <c r="N170" i="1"/>
  <c r="AE170" i="1"/>
  <c r="K170" i="1"/>
  <c r="AF170" i="1"/>
  <c r="Q172" i="1"/>
  <c r="O172" i="1" s="1"/>
  <c r="R172" i="1" s="1"/>
  <c r="L172" i="1" s="1"/>
  <c r="M172" i="1" s="1"/>
  <c r="AA172" i="1"/>
  <c r="AT177" i="1"/>
  <c r="AF177" i="1"/>
  <c r="AE177" i="1"/>
  <c r="K177" i="1"/>
  <c r="N177" i="1"/>
  <c r="T179" i="1"/>
  <c r="U179" i="1" s="1"/>
  <c r="AT184" i="1"/>
  <c r="N184" i="1"/>
  <c r="AF184" i="1"/>
  <c r="AE184" i="1"/>
  <c r="K184" i="1"/>
  <c r="AA198" i="1"/>
  <c r="Q198" i="1"/>
  <c r="O198" i="1" s="1"/>
  <c r="R198" i="1" s="1"/>
  <c r="L198" i="1" s="1"/>
  <c r="M198" i="1" s="1"/>
  <c r="T199" i="1"/>
  <c r="U199" i="1" s="1"/>
  <c r="S119" i="1"/>
  <c r="N121" i="1"/>
  <c r="AA137" i="1"/>
  <c r="AD137" i="1" s="1"/>
  <c r="Q137" i="1"/>
  <c r="O137" i="1" s="1"/>
  <c r="R137" i="1" s="1"/>
  <c r="L137" i="1" s="1"/>
  <c r="M137" i="1" s="1"/>
  <c r="N141" i="1"/>
  <c r="AT143" i="1"/>
  <c r="K158" i="1"/>
  <c r="AF158" i="1"/>
  <c r="AE158" i="1"/>
  <c r="AA159" i="1"/>
  <c r="Q159" i="1"/>
  <c r="O159" i="1" s="1"/>
  <c r="R159" i="1" s="1"/>
  <c r="T164" i="1"/>
  <c r="U164" i="1" s="1"/>
  <c r="T170" i="1"/>
  <c r="U170" i="1" s="1"/>
  <c r="Q170" i="1" s="1"/>
  <c r="O170" i="1" s="1"/>
  <c r="R170" i="1" s="1"/>
  <c r="L170" i="1" s="1"/>
  <c r="M170" i="1" s="1"/>
  <c r="AA173" i="1"/>
  <c r="AB174" i="1"/>
  <c r="N180" i="1"/>
  <c r="AE180" i="1"/>
  <c r="K180" i="1"/>
  <c r="AF180" i="1"/>
  <c r="AA164" i="1"/>
  <c r="Q164" i="1"/>
  <c r="O164" i="1" s="1"/>
  <c r="R164" i="1" s="1"/>
  <c r="L164" i="1" s="1"/>
  <c r="M164" i="1" s="1"/>
  <c r="W170" i="1"/>
  <c r="AA183" i="1"/>
  <c r="T187" i="1"/>
  <c r="U187" i="1" s="1"/>
  <c r="S188" i="1"/>
  <c r="AW188" i="1"/>
  <c r="N199" i="1"/>
  <c r="AT199" i="1"/>
  <c r="K199" i="1"/>
  <c r="AF199" i="1"/>
  <c r="V203" i="1"/>
  <c r="Z203" i="1" s="1"/>
  <c r="AC203" i="1"/>
  <c r="AD203" i="1" s="1"/>
  <c r="T223" i="1"/>
  <c r="U223" i="1" s="1"/>
  <c r="T202" i="1"/>
  <c r="U202" i="1" s="1"/>
  <c r="Q202" i="1" s="1"/>
  <c r="O202" i="1" s="1"/>
  <c r="R202" i="1" s="1"/>
  <c r="L202" i="1" s="1"/>
  <c r="M202" i="1" s="1"/>
  <c r="Q211" i="1"/>
  <c r="O211" i="1" s="1"/>
  <c r="R211" i="1" s="1"/>
  <c r="L211" i="1" s="1"/>
  <c r="M211" i="1" s="1"/>
  <c r="AA211" i="1"/>
  <c r="AF225" i="1"/>
  <c r="AE225" i="1"/>
  <c r="N225" i="1"/>
  <c r="AT225" i="1"/>
  <c r="K225" i="1"/>
  <c r="AW158" i="1"/>
  <c r="S158" i="1"/>
  <c r="AA187" i="1"/>
  <c r="K189" i="1"/>
  <c r="AF189" i="1"/>
  <c r="AE189" i="1"/>
  <c r="T208" i="1"/>
  <c r="U208" i="1" s="1"/>
  <c r="T209" i="1"/>
  <c r="U209" i="1" s="1"/>
  <c r="AC257" i="1"/>
  <c r="AD257" i="1" s="1"/>
  <c r="V257" i="1"/>
  <c r="Z257" i="1" s="1"/>
  <c r="AT139" i="1"/>
  <c r="AT144" i="1"/>
  <c r="AT149" i="1"/>
  <c r="AW151" i="1"/>
  <c r="N153" i="1"/>
  <c r="AT153" i="1"/>
  <c r="AF163" i="1"/>
  <c r="AE163" i="1"/>
  <c r="AW170" i="1"/>
  <c r="AT172" i="1"/>
  <c r="AE172" i="1"/>
  <c r="AW176" i="1"/>
  <c r="S176" i="1"/>
  <c r="S177" i="1"/>
  <c r="AA179" i="1"/>
  <c r="AT182" i="1"/>
  <c r="AF182" i="1"/>
  <c r="AE182" i="1"/>
  <c r="K182" i="1"/>
  <c r="AT189" i="1"/>
  <c r="AA191" i="1"/>
  <c r="T196" i="1"/>
  <c r="U196" i="1" s="1"/>
  <c r="T206" i="1"/>
  <c r="U206" i="1" s="1"/>
  <c r="T221" i="1"/>
  <c r="U221" i="1" s="1"/>
  <c r="S136" i="1"/>
  <c r="S141" i="1"/>
  <c r="S146" i="1"/>
  <c r="N154" i="1"/>
  <c r="AE155" i="1"/>
  <c r="K155" i="1"/>
  <c r="AT163" i="1"/>
  <c r="AT166" i="1"/>
  <c r="N167" i="1"/>
  <c r="AW167" i="1"/>
  <c r="K172" i="1"/>
  <c r="AW173" i="1"/>
  <c r="N189" i="1"/>
  <c r="AW196" i="1"/>
  <c r="N204" i="1"/>
  <c r="AE204" i="1"/>
  <c r="AF204" i="1"/>
  <c r="K204" i="1"/>
  <c r="AF207" i="1"/>
  <c r="AE207" i="1"/>
  <c r="K207" i="1"/>
  <c r="N207" i="1"/>
  <c r="AT207" i="1"/>
  <c r="AE151" i="1"/>
  <c r="AW153" i="1"/>
  <c r="S153" i="1"/>
  <c r="AT155" i="1"/>
  <c r="AW160" i="1"/>
  <c r="AB164" i="1"/>
  <c r="K166" i="1"/>
  <c r="AF168" i="1"/>
  <c r="AE168" i="1"/>
  <c r="K168" i="1"/>
  <c r="AW181" i="1"/>
  <c r="S181" i="1"/>
  <c r="T182" i="1"/>
  <c r="U182" i="1" s="1"/>
  <c r="Q182" i="1" s="1"/>
  <c r="O182" i="1" s="1"/>
  <c r="R182" i="1" s="1"/>
  <c r="L182" i="1" s="1"/>
  <c r="M182" i="1" s="1"/>
  <c r="AA184" i="1"/>
  <c r="AD184" i="1" s="1"/>
  <c r="Q184" i="1"/>
  <c r="O184" i="1" s="1"/>
  <c r="R184" i="1" s="1"/>
  <c r="L184" i="1" s="1"/>
  <c r="M184" i="1" s="1"/>
  <c r="T189" i="1"/>
  <c r="U189" i="1" s="1"/>
  <c r="AA190" i="1"/>
  <c r="T198" i="1"/>
  <c r="U198" i="1" s="1"/>
  <c r="T204" i="1"/>
  <c r="U204" i="1" s="1"/>
  <c r="Q206" i="1"/>
  <c r="O206" i="1" s="1"/>
  <c r="R206" i="1" s="1"/>
  <c r="AA206" i="1"/>
  <c r="AE212" i="1"/>
  <c r="K212" i="1"/>
  <c r="AT212" i="1"/>
  <c r="AF212" i="1"/>
  <c r="N212" i="1"/>
  <c r="AA218" i="1"/>
  <c r="L236" i="1"/>
  <c r="M236" i="1" s="1"/>
  <c r="S134" i="1"/>
  <c r="S139" i="1"/>
  <c r="S144" i="1"/>
  <c r="S149" i="1"/>
  <c r="K151" i="1"/>
  <c r="AW163" i="1"/>
  <c r="S163" i="1"/>
  <c r="AW166" i="1"/>
  <c r="S166" i="1"/>
  <c r="AT168" i="1"/>
  <c r="N169" i="1"/>
  <c r="AT171" i="1"/>
  <c r="N172" i="1"/>
  <c r="AA186" i="1"/>
  <c r="AB189" i="1"/>
  <c r="AF190" i="1"/>
  <c r="AE190" i="1"/>
  <c r="AT190" i="1"/>
  <c r="N190" i="1"/>
  <c r="K190" i="1"/>
  <c r="AA193" i="1"/>
  <c r="Q193" i="1"/>
  <c r="O193" i="1" s="1"/>
  <c r="R193" i="1" s="1"/>
  <c r="L193" i="1" s="1"/>
  <c r="M193" i="1" s="1"/>
  <c r="AT194" i="1"/>
  <c r="N194" i="1"/>
  <c r="K194" i="1"/>
  <c r="AF194" i="1"/>
  <c r="AE194" i="1"/>
  <c r="AE199" i="1"/>
  <c r="T211" i="1"/>
  <c r="U211" i="1" s="1"/>
  <c r="V212" i="1"/>
  <c r="Z212" i="1" s="1"/>
  <c r="AC212" i="1"/>
  <c r="Q212" i="1"/>
  <c r="O212" i="1" s="1"/>
  <c r="R212" i="1" s="1"/>
  <c r="L212" i="1" s="1"/>
  <c r="M212" i="1" s="1"/>
  <c r="AB212" i="1"/>
  <c r="V231" i="1"/>
  <c r="Z231" i="1" s="1"/>
  <c r="AC231" i="1"/>
  <c r="AD231" i="1" s="1"/>
  <c r="AW154" i="1"/>
  <c r="N156" i="1"/>
  <c r="AE159" i="1"/>
  <c r="AW161" i="1"/>
  <c r="N163" i="1"/>
  <c r="W165" i="1"/>
  <c r="AA174" i="1"/>
  <c r="Q174" i="1"/>
  <c r="O174" i="1" s="1"/>
  <c r="R174" i="1" s="1"/>
  <c r="L174" i="1" s="1"/>
  <c r="M174" i="1" s="1"/>
  <c r="AA178" i="1"/>
  <c r="W189" i="1"/>
  <c r="T194" i="1"/>
  <c r="U194" i="1" s="1"/>
  <c r="AF197" i="1"/>
  <c r="AE197" i="1"/>
  <c r="K197" i="1"/>
  <c r="N197" i="1"/>
  <c r="AT197" i="1"/>
  <c r="Q199" i="1"/>
  <c r="O199" i="1" s="1"/>
  <c r="R199" i="1" s="1"/>
  <c r="L199" i="1" s="1"/>
  <c r="M199" i="1" s="1"/>
  <c r="AA199" i="1"/>
  <c r="AA214" i="1"/>
  <c r="AA223" i="1"/>
  <c r="Q223" i="1"/>
  <c r="O223" i="1" s="1"/>
  <c r="R223" i="1" s="1"/>
  <c r="L223" i="1" s="1"/>
  <c r="M223" i="1" s="1"/>
  <c r="K139" i="1"/>
  <c r="K144" i="1"/>
  <c r="S147" i="1"/>
  <c r="K149" i="1"/>
  <c r="K159" i="1"/>
  <c r="AE167" i="1"/>
  <c r="AW168" i="1"/>
  <c r="S168" i="1"/>
  <c r="AW171" i="1"/>
  <c r="S171" i="1"/>
  <c r="AF178" i="1"/>
  <c r="AE178" i="1"/>
  <c r="K178" i="1"/>
  <c r="AT178" i="1"/>
  <c r="AB184" i="1"/>
  <c r="AW194" i="1"/>
  <c r="AF202" i="1"/>
  <c r="AE202" i="1"/>
  <c r="K202" i="1"/>
  <c r="N202" i="1"/>
  <c r="AF215" i="1"/>
  <c r="AE215" i="1"/>
  <c r="N215" i="1"/>
  <c r="K215" i="1"/>
  <c r="AT215" i="1"/>
  <c r="AA243" i="1"/>
  <c r="AB198" i="1"/>
  <c r="W204" i="1"/>
  <c r="AT206" i="1"/>
  <c r="AF206" i="1"/>
  <c r="AA210" i="1"/>
  <c r="AW210" i="1"/>
  <c r="S210" i="1"/>
  <c r="S224" i="1"/>
  <c r="AF224" i="1"/>
  <c r="N224" i="1"/>
  <c r="AT224" i="1"/>
  <c r="K224" i="1"/>
  <c r="AE227" i="1"/>
  <c r="K227" i="1"/>
  <c r="AF227" i="1"/>
  <c r="N227" i="1"/>
  <c r="AA232" i="1"/>
  <c r="T243" i="1"/>
  <c r="U243" i="1" s="1"/>
  <c r="AC244" i="1"/>
  <c r="AD244" i="1" s="1"/>
  <c r="V244" i="1"/>
  <c r="Z244" i="1" s="1"/>
  <c r="AB270" i="1"/>
  <c r="T270" i="1"/>
  <c r="U270" i="1" s="1"/>
  <c r="AW213" i="1"/>
  <c r="T216" i="1"/>
  <c r="U216" i="1" s="1"/>
  <c r="AB217" i="1"/>
  <c r="AE217" i="1"/>
  <c r="K217" i="1"/>
  <c r="AA227" i="1"/>
  <c r="T227" i="1"/>
  <c r="U227" i="1" s="1"/>
  <c r="AF229" i="1"/>
  <c r="AE229" i="1"/>
  <c r="AT229" i="1"/>
  <c r="K229" i="1"/>
  <c r="T252" i="1"/>
  <c r="U252" i="1" s="1"/>
  <c r="AA261" i="1"/>
  <c r="T261" i="1"/>
  <c r="U261" i="1" s="1"/>
  <c r="AA213" i="1"/>
  <c r="N216" i="1"/>
  <c r="AE216" i="1"/>
  <c r="S229" i="1"/>
  <c r="AW229" i="1"/>
  <c r="AA233" i="1"/>
  <c r="AA238" i="1"/>
  <c r="AD197" i="1"/>
  <c r="N203" i="1"/>
  <c r="AA204" i="1"/>
  <c r="K206" i="1"/>
  <c r="AW207" i="1"/>
  <c r="N209" i="1"/>
  <c r="AE209" i="1"/>
  <c r="K209" i="1"/>
  <c r="AT211" i="1"/>
  <c r="AF211" i="1"/>
  <c r="S214" i="1"/>
  <c r="AW214" i="1"/>
  <c r="AW216" i="1"/>
  <c r="AA219" i="1"/>
  <c r="AA228" i="1"/>
  <c r="Q228" i="1"/>
  <c r="O228" i="1" s="1"/>
  <c r="R228" i="1" s="1"/>
  <c r="L228" i="1" s="1"/>
  <c r="M228" i="1" s="1"/>
  <c r="AA231" i="1"/>
  <c r="Q231" i="1"/>
  <c r="O231" i="1" s="1"/>
  <c r="R231" i="1" s="1"/>
  <c r="W244" i="1"/>
  <c r="S180" i="1"/>
  <c r="S185" i="1"/>
  <c r="K187" i="1"/>
  <c r="AF187" i="1"/>
  <c r="AA188" i="1"/>
  <c r="AE192" i="1"/>
  <c r="K192" i="1"/>
  <c r="N206" i="1"/>
  <c r="T217" i="1"/>
  <c r="U217" i="1" s="1"/>
  <c r="K220" i="1"/>
  <c r="AA226" i="1"/>
  <c r="Q226" i="1"/>
  <c r="O226" i="1" s="1"/>
  <c r="R226" i="1" s="1"/>
  <c r="L226" i="1" s="1"/>
  <c r="M226" i="1" s="1"/>
  <c r="AB227" i="1"/>
  <c r="AT228" i="1"/>
  <c r="AF228" i="1"/>
  <c r="AE228" i="1"/>
  <c r="N228" i="1"/>
  <c r="K228" i="1"/>
  <c r="V234" i="1"/>
  <c r="Z234" i="1" s="1"/>
  <c r="AC234" i="1"/>
  <c r="AD234" i="1" s="1"/>
  <c r="W242" i="1"/>
  <c r="AE266" i="1"/>
  <c r="K266" i="1"/>
  <c r="AF266" i="1"/>
  <c r="N266" i="1"/>
  <c r="AT266" i="1"/>
  <c r="AA281" i="1"/>
  <c r="AW189" i="1"/>
  <c r="AW190" i="1"/>
  <c r="S190" i="1"/>
  <c r="N192" i="1"/>
  <c r="AT192" i="1"/>
  <c r="AW202" i="1"/>
  <c r="AB203" i="1"/>
  <c r="AA216" i="1"/>
  <c r="Q216" i="1"/>
  <c r="O216" i="1" s="1"/>
  <c r="R216" i="1" s="1"/>
  <c r="AW217" i="1"/>
  <c r="AT218" i="1"/>
  <c r="AF218" i="1"/>
  <c r="N220" i="1"/>
  <c r="AA224" i="1"/>
  <c r="S173" i="1"/>
  <c r="S178" i="1"/>
  <c r="S183" i="1"/>
  <c r="AE196" i="1"/>
  <c r="AT198" i="1"/>
  <c r="N201" i="1"/>
  <c r="AE203" i="1"/>
  <c r="AA208" i="1"/>
  <c r="K211" i="1"/>
  <c r="K214" i="1"/>
  <c r="Q217" i="1"/>
  <c r="O217" i="1" s="1"/>
  <c r="R217" i="1" s="1"/>
  <c r="S218" i="1"/>
  <c r="AE220" i="1"/>
  <c r="AE222" i="1"/>
  <c r="K222" i="1"/>
  <c r="N222" i="1"/>
  <c r="AT222" i="1"/>
  <c r="AB231" i="1"/>
  <c r="T233" i="1"/>
  <c r="U233" i="1" s="1"/>
  <c r="T238" i="1"/>
  <c r="U238" i="1" s="1"/>
  <c r="Q238" i="1" s="1"/>
  <c r="O238" i="1" s="1"/>
  <c r="R238" i="1" s="1"/>
  <c r="L238" i="1" s="1"/>
  <c r="M238" i="1" s="1"/>
  <c r="AF239" i="1"/>
  <c r="AE239" i="1"/>
  <c r="K239" i="1"/>
  <c r="N239" i="1"/>
  <c r="Q241" i="1"/>
  <c r="O241" i="1" s="1"/>
  <c r="R241" i="1" s="1"/>
  <c r="L241" i="1" s="1"/>
  <c r="M241" i="1" s="1"/>
  <c r="AF196" i="1"/>
  <c r="AW200" i="1"/>
  <c r="S200" i="1"/>
  <c r="AA205" i="1"/>
  <c r="AW205" i="1"/>
  <c r="S205" i="1"/>
  <c r="AE206" i="1"/>
  <c r="AE214" i="1"/>
  <c r="K216" i="1"/>
  <c r="AF220" i="1"/>
  <c r="T222" i="1"/>
  <c r="U222" i="1" s="1"/>
  <c r="AE224" i="1"/>
  <c r="AA225" i="1"/>
  <c r="AF244" i="1"/>
  <c r="AE244" i="1"/>
  <c r="N244" i="1"/>
  <c r="AT244" i="1"/>
  <c r="K244" i="1"/>
  <c r="AE246" i="1"/>
  <c r="K246" i="1"/>
  <c r="AF246" i="1"/>
  <c r="N246" i="1"/>
  <c r="AT246" i="1"/>
  <c r="AB256" i="1"/>
  <c r="V256" i="1"/>
  <c r="Z256" i="1" s="1"/>
  <c r="AC256" i="1"/>
  <c r="Q256" i="1"/>
  <c r="O256" i="1" s="1"/>
  <c r="R256" i="1" s="1"/>
  <c r="AA274" i="1"/>
  <c r="S186" i="1"/>
  <c r="AT187" i="1"/>
  <c r="K196" i="1"/>
  <c r="AA203" i="1"/>
  <c r="Q203" i="1"/>
  <c r="O203" i="1" s="1"/>
  <c r="R203" i="1" s="1"/>
  <c r="L203" i="1" s="1"/>
  <c r="M203" i="1" s="1"/>
  <c r="K205" i="1"/>
  <c r="AD212" i="1"/>
  <c r="AF213" i="1"/>
  <c r="AE213" i="1"/>
  <c r="N214" i="1"/>
  <c r="AF214" i="1"/>
  <c r="AA215" i="1"/>
  <c r="AF216" i="1"/>
  <c r="AF217" i="1"/>
  <c r="T228" i="1"/>
  <c r="U228" i="1" s="1"/>
  <c r="AE232" i="1"/>
  <c r="K232" i="1"/>
  <c r="AF232" i="1"/>
  <c r="N232" i="1"/>
  <c r="AC236" i="1"/>
  <c r="AD236" i="1" s="1"/>
  <c r="T246" i="1"/>
  <c r="U246" i="1" s="1"/>
  <c r="T250" i="1"/>
  <c r="U250" i="1" s="1"/>
  <c r="T191" i="1"/>
  <c r="U191" i="1" s="1"/>
  <c r="AW212" i="1"/>
  <c r="T213" i="1"/>
  <c r="U213" i="1" s="1"/>
  <c r="AT213" i="1"/>
  <c r="N217" i="1"/>
  <c r="T219" i="1"/>
  <c r="U219" i="1" s="1"/>
  <c r="Q219" i="1" s="1"/>
  <c r="O219" i="1" s="1"/>
  <c r="R219" i="1" s="1"/>
  <c r="L219" i="1" s="1"/>
  <c r="M219" i="1" s="1"/>
  <c r="AF219" i="1"/>
  <c r="AE219" i="1"/>
  <c r="T226" i="1"/>
  <c r="U226" i="1" s="1"/>
  <c r="AT227" i="1"/>
  <c r="T241" i="1"/>
  <c r="U241" i="1" s="1"/>
  <c r="AE261" i="1"/>
  <c r="K261" i="1"/>
  <c r="AF261" i="1"/>
  <c r="N261" i="1"/>
  <c r="V273" i="1"/>
  <c r="Z273" i="1" s="1"/>
  <c r="AC273" i="1"/>
  <c r="AA246" i="1"/>
  <c r="K259" i="1"/>
  <c r="AF259" i="1"/>
  <c r="AE259" i="1"/>
  <c r="N259" i="1"/>
  <c r="AF231" i="1"/>
  <c r="AW232" i="1"/>
  <c r="S232" i="1"/>
  <c r="AW235" i="1"/>
  <c r="AA237" i="1"/>
  <c r="AA240" i="1"/>
  <c r="AB246" i="1"/>
  <c r="AF248" i="1"/>
  <c r="AE248" i="1"/>
  <c r="AT248" i="1"/>
  <c r="K248" i="1"/>
  <c r="AA252" i="1"/>
  <c r="Q253" i="1"/>
  <c r="O253" i="1" s="1"/>
  <c r="R253" i="1" s="1"/>
  <c r="L253" i="1" s="1"/>
  <c r="M253" i="1" s="1"/>
  <c r="AA253" i="1"/>
  <c r="T262" i="1"/>
  <c r="U262" i="1" s="1"/>
  <c r="Q262" i="1" s="1"/>
  <c r="O262" i="1" s="1"/>
  <c r="R262" i="1" s="1"/>
  <c r="L262" i="1" s="1"/>
  <c r="M262" i="1" s="1"/>
  <c r="AA263" i="1"/>
  <c r="T266" i="1"/>
  <c r="U266" i="1" s="1"/>
  <c r="AA267" i="1"/>
  <c r="Q267" i="1"/>
  <c r="O267" i="1" s="1"/>
  <c r="R267" i="1" s="1"/>
  <c r="L267" i="1" s="1"/>
  <c r="M267" i="1" s="1"/>
  <c r="T267" i="1"/>
  <c r="U267" i="1" s="1"/>
  <c r="T277" i="1"/>
  <c r="U277" i="1" s="1"/>
  <c r="AF278" i="1"/>
  <c r="AE278" i="1"/>
  <c r="K278" i="1"/>
  <c r="AT278" i="1"/>
  <c r="N278" i="1"/>
  <c r="AW227" i="1"/>
  <c r="AF234" i="1"/>
  <c r="AE234" i="1"/>
  <c r="K234" i="1"/>
  <c r="L234" i="1" s="1"/>
  <c r="M234" i="1" s="1"/>
  <c r="AE237" i="1"/>
  <c r="K237" i="1"/>
  <c r="AW238" i="1"/>
  <c r="AW239" i="1"/>
  <c r="S239" i="1"/>
  <c r="Q244" i="1"/>
  <c r="O244" i="1" s="1"/>
  <c r="R244" i="1" s="1"/>
  <c r="L244" i="1" s="1"/>
  <c r="M244" i="1" s="1"/>
  <c r="AA244" i="1"/>
  <c r="N248" i="1"/>
  <c r="S248" i="1"/>
  <c r="AW248" i="1"/>
  <c r="AE276" i="1"/>
  <c r="K276" i="1"/>
  <c r="AF276" i="1"/>
  <c r="AT276" i="1"/>
  <c r="S278" i="1"/>
  <c r="AW278" i="1"/>
  <c r="K231" i="1"/>
  <c r="AT234" i="1"/>
  <c r="N235" i="1"/>
  <c r="AT237" i="1"/>
  <c r="AA242" i="1"/>
  <c r="AA247" i="1"/>
  <c r="T249" i="1"/>
  <c r="U249" i="1" s="1"/>
  <c r="AA258" i="1"/>
  <c r="S207" i="1"/>
  <c r="AT231" i="1"/>
  <c r="AE235" i="1"/>
  <c r="N236" i="1"/>
  <c r="AF236" i="1"/>
  <c r="AE236" i="1"/>
  <c r="AW240" i="1"/>
  <c r="AE242" i="1"/>
  <c r="K242" i="1"/>
  <c r="AT247" i="1"/>
  <c r="AF247" i="1"/>
  <c r="AE247" i="1"/>
  <c r="N247" i="1"/>
  <c r="AA250" i="1"/>
  <c r="Q250" i="1"/>
  <c r="O250" i="1" s="1"/>
  <c r="R250" i="1" s="1"/>
  <c r="L250" i="1" s="1"/>
  <c r="M250" i="1" s="1"/>
  <c r="AB253" i="1"/>
  <c r="AW255" i="1"/>
  <c r="AA257" i="1"/>
  <c r="Q257" i="1"/>
  <c r="O257" i="1" s="1"/>
  <c r="R257" i="1" s="1"/>
  <c r="L257" i="1" s="1"/>
  <c r="M257" i="1" s="1"/>
  <c r="T272" i="1"/>
  <c r="U272" i="1" s="1"/>
  <c r="AA278" i="1"/>
  <c r="AB243" i="1"/>
  <c r="T245" i="1"/>
  <c r="U245" i="1" s="1"/>
  <c r="AB245" i="1" s="1"/>
  <c r="AA264" i="1"/>
  <c r="S265" i="1"/>
  <c r="AW265" i="1"/>
  <c r="N276" i="1"/>
  <c r="AT221" i="1"/>
  <c r="N223" i="1"/>
  <c r="N234" i="1"/>
  <c r="N241" i="1"/>
  <c r="AF241" i="1"/>
  <c r="AE241" i="1"/>
  <c r="K241" i="1"/>
  <c r="AF243" i="1"/>
  <c r="AT243" i="1"/>
  <c r="N243" i="1"/>
  <c r="T247" i="1"/>
  <c r="U247" i="1" s="1"/>
  <c r="T253" i="1"/>
  <c r="U253" i="1" s="1"/>
  <c r="AF254" i="1"/>
  <c r="AE254" i="1"/>
  <c r="N254" i="1"/>
  <c r="T255" i="1"/>
  <c r="U255" i="1" s="1"/>
  <c r="T258" i="1"/>
  <c r="U258" i="1" s="1"/>
  <c r="AB258" i="1" s="1"/>
  <c r="AF264" i="1"/>
  <c r="AE264" i="1"/>
  <c r="N264" i="1"/>
  <c r="K264" i="1"/>
  <c r="AT264" i="1"/>
  <c r="Q270" i="1"/>
  <c r="O270" i="1" s="1"/>
  <c r="R270" i="1" s="1"/>
  <c r="W219" i="1"/>
  <c r="AE226" i="1"/>
  <c r="W229" i="1"/>
  <c r="AW230" i="1"/>
  <c r="AA235" i="1"/>
  <c r="K236" i="1"/>
  <c r="AB257" i="1"/>
  <c r="AT259" i="1"/>
  <c r="T263" i="1"/>
  <c r="U263" i="1" s="1"/>
  <c r="Q268" i="1"/>
  <c r="O268" i="1" s="1"/>
  <c r="R268" i="1" s="1"/>
  <c r="L268" i="1" s="1"/>
  <c r="M268" i="1" s="1"/>
  <c r="AA273" i="1"/>
  <c r="Q273" i="1"/>
  <c r="O273" i="1" s="1"/>
  <c r="R273" i="1" s="1"/>
  <c r="AA277" i="1"/>
  <c r="V280" i="1"/>
  <c r="Z280" i="1" s="1"/>
  <c r="Q280" i="1"/>
  <c r="O280" i="1" s="1"/>
  <c r="R280" i="1" s="1"/>
  <c r="L280" i="1" s="1"/>
  <c r="M280" i="1" s="1"/>
  <c r="AC280" i="1"/>
  <c r="AW249" i="1"/>
  <c r="AB266" i="1"/>
  <c r="AT245" i="1"/>
  <c r="T251" i="1"/>
  <c r="U251" i="1" s="1"/>
  <c r="AB251" i="1" s="1"/>
  <c r="N255" i="1"/>
  <c r="AW259" i="1"/>
  <c r="S259" i="1"/>
  <c r="N274" i="1"/>
  <c r="AE274" i="1"/>
  <c r="AW276" i="1"/>
  <c r="S276" i="1"/>
  <c r="AE281" i="1"/>
  <c r="K281" i="1"/>
  <c r="N281" i="1"/>
  <c r="AW246" i="1"/>
  <c r="AW247" i="1"/>
  <c r="AW254" i="1"/>
  <c r="S254" i="1"/>
  <c r="AB255" i="1"/>
  <c r="AT258" i="1"/>
  <c r="AA259" i="1"/>
  <c r="T260" i="1"/>
  <c r="U260" i="1" s="1"/>
  <c r="N262" i="1"/>
  <c r="Q266" i="1"/>
  <c r="O266" i="1" s="1"/>
  <c r="R266" i="1" s="1"/>
  <c r="L266" i="1" s="1"/>
  <c r="M266" i="1" s="1"/>
  <c r="AA272" i="1"/>
  <c r="Q272" i="1"/>
  <c r="O272" i="1" s="1"/>
  <c r="R272" i="1" s="1"/>
  <c r="L272" i="1" s="1"/>
  <c r="M272" i="1" s="1"/>
  <c r="AT274" i="1"/>
  <c r="AB275" i="1"/>
  <c r="AT281" i="1"/>
  <c r="V283" i="1"/>
  <c r="Z283" i="1" s="1"/>
  <c r="AB283" i="1"/>
  <c r="AC283" i="1"/>
  <c r="AE251" i="1"/>
  <c r="K251" i="1"/>
  <c r="K253" i="1"/>
  <c r="AT253" i="1"/>
  <c r="AE255" i="1"/>
  <c r="AE256" i="1"/>
  <c r="K256" i="1"/>
  <c r="AW261" i="1"/>
  <c r="AE265" i="1"/>
  <c r="AT267" i="1"/>
  <c r="AE267" i="1"/>
  <c r="W276" i="1"/>
  <c r="AA279" i="1"/>
  <c r="AA286" i="1"/>
  <c r="AW245" i="1"/>
  <c r="AT251" i="1"/>
  <c r="N253" i="1"/>
  <c r="AA254" i="1"/>
  <c r="AF255" i="1"/>
  <c r="AE262" i="1"/>
  <c r="AF265" i="1"/>
  <c r="AF268" i="1"/>
  <c r="AE268" i="1"/>
  <c r="K269" i="1"/>
  <c r="AF269" i="1"/>
  <c r="AT269" i="1"/>
  <c r="T275" i="1"/>
  <c r="U275" i="1" s="1"/>
  <c r="AF279" i="1"/>
  <c r="K279" i="1"/>
  <c r="AB280" i="1"/>
  <c r="T282" i="1"/>
  <c r="U282" i="1" s="1"/>
  <c r="Q282" i="1" s="1"/>
  <c r="O282" i="1" s="1"/>
  <c r="R282" i="1" s="1"/>
  <c r="L282" i="1" s="1"/>
  <c r="M282" i="1" s="1"/>
  <c r="S237" i="1"/>
  <c r="S242" i="1"/>
  <c r="AB244" i="1"/>
  <c r="AA255" i="1"/>
  <c r="AW258" i="1"/>
  <c r="AA266" i="1"/>
  <c r="AT268" i="1"/>
  <c r="AT279" i="1"/>
  <c r="AW282" i="1"/>
  <c r="V285" i="1"/>
  <c r="Z285" i="1" s="1"/>
  <c r="N251" i="1"/>
  <c r="N252" i="1"/>
  <c r="AA262" i="1"/>
  <c r="AT263" i="1"/>
  <c r="AW267" i="1"/>
  <c r="N270" i="1"/>
  <c r="K270" i="1"/>
  <c r="AF270" i="1"/>
  <c r="AE270" i="1"/>
  <c r="AT270" i="1"/>
  <c r="T271" i="1"/>
  <c r="U271" i="1" s="1"/>
  <c r="AD280" i="1"/>
  <c r="N280" i="1"/>
  <c r="AF280" i="1"/>
  <c r="AE280" i="1"/>
  <c r="S215" i="1"/>
  <c r="S220" i="1"/>
  <c r="S225" i="1"/>
  <c r="S230" i="1"/>
  <c r="S235" i="1"/>
  <c r="S240" i="1"/>
  <c r="AE245" i="1"/>
  <c r="W248" i="1"/>
  <c r="N256" i="1"/>
  <c r="AE258" i="1"/>
  <c r="K263" i="1"/>
  <c r="W263" i="1"/>
  <c r="AT265" i="1"/>
  <c r="K267" i="1"/>
  <c r="T268" i="1"/>
  <c r="U268" i="1" s="1"/>
  <c r="AA275" i="1"/>
  <c r="Q275" i="1"/>
  <c r="O275" i="1" s="1"/>
  <c r="R275" i="1" s="1"/>
  <c r="L275" i="1" s="1"/>
  <c r="M275" i="1" s="1"/>
  <c r="AA282" i="1"/>
  <c r="AF285" i="1"/>
  <c r="AF283" i="1"/>
  <c r="AE283" i="1"/>
  <c r="K283" i="1"/>
  <c r="L283" i="1" s="1"/>
  <c r="M283" i="1" s="1"/>
  <c r="AT283" i="1"/>
  <c r="AA284" i="1"/>
  <c r="W283" i="1"/>
  <c r="AB285" i="1"/>
  <c r="AA285" i="1"/>
  <c r="AE286" i="1"/>
  <c r="K286" i="1"/>
  <c r="AT286" i="1"/>
  <c r="N286" i="1"/>
  <c r="AE271" i="1"/>
  <c r="K271" i="1"/>
  <c r="K273" i="1"/>
  <c r="AT273" i="1"/>
  <c r="AW281" i="1"/>
  <c r="S281" i="1"/>
  <c r="AT271" i="1"/>
  <c r="N273" i="1"/>
  <c r="AW275" i="1"/>
  <c r="AD285" i="1"/>
  <c r="N257" i="1"/>
  <c r="W258" i="1"/>
  <c r="N283" i="1"/>
  <c r="AW284" i="1"/>
  <c r="AE285" i="1"/>
  <c r="S286" i="1"/>
  <c r="S264" i="1"/>
  <c r="S269" i="1"/>
  <c r="S274" i="1"/>
  <c r="S279" i="1"/>
  <c r="S284" i="1"/>
  <c r="V123" i="1" l="1"/>
  <c r="Z123" i="1" s="1"/>
  <c r="AC123" i="1"/>
  <c r="AD123" i="1" s="1"/>
  <c r="Q123" i="1"/>
  <c r="O123" i="1" s="1"/>
  <c r="R123" i="1" s="1"/>
  <c r="L123" i="1" s="1"/>
  <c r="M123" i="1" s="1"/>
  <c r="T18" i="1"/>
  <c r="U18" i="1" s="1"/>
  <c r="T215" i="1"/>
  <c r="U215" i="1" s="1"/>
  <c r="T242" i="1"/>
  <c r="U242" i="1" s="1"/>
  <c r="Q251" i="1"/>
  <c r="O251" i="1" s="1"/>
  <c r="R251" i="1" s="1"/>
  <c r="L251" i="1" s="1"/>
  <c r="M251" i="1" s="1"/>
  <c r="V246" i="1"/>
  <c r="Z246" i="1" s="1"/>
  <c r="AC246" i="1"/>
  <c r="AD246" i="1" s="1"/>
  <c r="AD256" i="1"/>
  <c r="T190" i="1"/>
  <c r="U190" i="1" s="1"/>
  <c r="AB252" i="1"/>
  <c r="V252" i="1"/>
  <c r="Z252" i="1" s="1"/>
  <c r="AC252" i="1"/>
  <c r="AD252" i="1" s="1"/>
  <c r="L206" i="1"/>
  <c r="M206" i="1" s="1"/>
  <c r="V199" i="1"/>
  <c r="Z199" i="1" s="1"/>
  <c r="AC199" i="1"/>
  <c r="V179" i="1"/>
  <c r="Z179" i="1" s="1"/>
  <c r="AC179" i="1"/>
  <c r="V151" i="1"/>
  <c r="Z151" i="1" s="1"/>
  <c r="AC151" i="1"/>
  <c r="Q151" i="1"/>
  <c r="O151" i="1" s="1"/>
  <c r="R151" i="1" s="1"/>
  <c r="L151" i="1" s="1"/>
  <c r="M151" i="1" s="1"/>
  <c r="T115" i="1"/>
  <c r="U115" i="1" s="1"/>
  <c r="AB154" i="1"/>
  <c r="AC169" i="1"/>
  <c r="V169" i="1"/>
  <c r="Z169" i="1" s="1"/>
  <c r="T126" i="1"/>
  <c r="U126" i="1" s="1"/>
  <c r="Q88" i="1"/>
  <c r="O88" i="1" s="1"/>
  <c r="R88" i="1" s="1"/>
  <c r="L88" i="1" s="1"/>
  <c r="M88" i="1" s="1"/>
  <c r="T24" i="1"/>
  <c r="U24" i="1" s="1"/>
  <c r="AC84" i="1"/>
  <c r="V84" i="1"/>
  <c r="Z84" i="1" s="1"/>
  <c r="L49" i="1"/>
  <c r="M49" i="1" s="1"/>
  <c r="T23" i="1"/>
  <c r="U23" i="1" s="1"/>
  <c r="T40" i="1"/>
  <c r="U40" i="1" s="1"/>
  <c r="T35" i="1"/>
  <c r="U35" i="1" s="1"/>
  <c r="V83" i="1"/>
  <c r="Z83" i="1" s="1"/>
  <c r="AC83" i="1"/>
  <c r="AD83" i="1" s="1"/>
  <c r="L30" i="1"/>
  <c r="M30" i="1" s="1"/>
  <c r="L57" i="1"/>
  <c r="M57" i="1" s="1"/>
  <c r="AC77" i="1"/>
  <c r="AD77" i="1" s="1"/>
  <c r="AB77" i="1"/>
  <c r="V77" i="1"/>
  <c r="Z77" i="1" s="1"/>
  <c r="T45" i="1"/>
  <c r="U45" i="1" s="1"/>
  <c r="AC43" i="1"/>
  <c r="V43" i="1"/>
  <c r="Z43" i="1" s="1"/>
  <c r="L67" i="1"/>
  <c r="M67" i="1" s="1"/>
  <c r="AC53" i="1"/>
  <c r="V53" i="1"/>
  <c r="Z53" i="1" s="1"/>
  <c r="V42" i="1"/>
  <c r="Z42" i="1" s="1"/>
  <c r="AC42" i="1"/>
  <c r="Q53" i="1"/>
  <c r="O53" i="1" s="1"/>
  <c r="R53" i="1" s="1"/>
  <c r="L53" i="1" s="1"/>
  <c r="M53" i="1" s="1"/>
  <c r="AB17" i="1"/>
  <c r="V17" i="1"/>
  <c r="Z17" i="1" s="1"/>
  <c r="AC17" i="1"/>
  <c r="T284" i="1"/>
  <c r="U284" i="1" s="1"/>
  <c r="L273" i="1"/>
  <c r="M273" i="1" s="1"/>
  <c r="V113" i="1"/>
  <c r="Z113" i="1" s="1"/>
  <c r="AC113" i="1"/>
  <c r="V204" i="1"/>
  <c r="Z204" i="1" s="1"/>
  <c r="AC204" i="1"/>
  <c r="AD204" i="1" s="1"/>
  <c r="AB204" i="1"/>
  <c r="T157" i="1"/>
  <c r="U157" i="1" s="1"/>
  <c r="V74" i="1"/>
  <c r="Z74" i="1" s="1"/>
  <c r="AB74" i="1"/>
  <c r="AC74" i="1"/>
  <c r="AD74" i="1" s="1"/>
  <c r="T207" i="1"/>
  <c r="U207" i="1" s="1"/>
  <c r="V241" i="1"/>
  <c r="Z241" i="1" s="1"/>
  <c r="AC241" i="1"/>
  <c r="AD241" i="1" s="1"/>
  <c r="AB241" i="1"/>
  <c r="T205" i="1"/>
  <c r="U205" i="1" s="1"/>
  <c r="AC216" i="1"/>
  <c r="V216" i="1"/>
  <c r="Z216" i="1" s="1"/>
  <c r="V243" i="1"/>
  <c r="Z243" i="1" s="1"/>
  <c r="AC243" i="1"/>
  <c r="AD243" i="1" s="1"/>
  <c r="AB219" i="1"/>
  <c r="T163" i="1"/>
  <c r="U163" i="1" s="1"/>
  <c r="T153" i="1"/>
  <c r="U153" i="1" s="1"/>
  <c r="V206" i="1"/>
  <c r="Z206" i="1" s="1"/>
  <c r="AC206" i="1"/>
  <c r="AD206" i="1" s="1"/>
  <c r="AB206" i="1"/>
  <c r="AC209" i="1"/>
  <c r="AD209" i="1" s="1"/>
  <c r="AB209" i="1"/>
  <c r="V209" i="1"/>
  <c r="Z209" i="1" s="1"/>
  <c r="Q209" i="1"/>
  <c r="O209" i="1" s="1"/>
  <c r="R209" i="1" s="1"/>
  <c r="L209" i="1" s="1"/>
  <c r="M209" i="1" s="1"/>
  <c r="T106" i="1"/>
  <c r="U106" i="1" s="1"/>
  <c r="V156" i="1"/>
  <c r="Z156" i="1" s="1"/>
  <c r="AC156" i="1"/>
  <c r="V103" i="1"/>
  <c r="Z103" i="1" s="1"/>
  <c r="AC103" i="1"/>
  <c r="AD103" i="1" s="1"/>
  <c r="AC192" i="1"/>
  <c r="V192" i="1"/>
  <c r="Z192" i="1" s="1"/>
  <c r="T100" i="1"/>
  <c r="U100" i="1" s="1"/>
  <c r="T165" i="1"/>
  <c r="U165" i="1" s="1"/>
  <c r="AB123" i="1"/>
  <c r="T55" i="1"/>
  <c r="U55" i="1" s="1"/>
  <c r="V79" i="1"/>
  <c r="Z79" i="1" s="1"/>
  <c r="AC79" i="1"/>
  <c r="AD79" i="1" s="1"/>
  <c r="V39" i="1"/>
  <c r="Z39" i="1" s="1"/>
  <c r="AC39" i="1"/>
  <c r="AD39" i="1" s="1"/>
  <c r="AB39" i="1"/>
  <c r="T54" i="1"/>
  <c r="U54" i="1" s="1"/>
  <c r="T25" i="1"/>
  <c r="U25" i="1" s="1"/>
  <c r="Q42" i="1"/>
  <c r="O42" i="1" s="1"/>
  <c r="R42" i="1" s="1"/>
  <c r="L42" i="1" s="1"/>
  <c r="M42" i="1" s="1"/>
  <c r="V90" i="1"/>
  <c r="Z90" i="1" s="1"/>
  <c r="AC90" i="1"/>
  <c r="AD90" i="1" s="1"/>
  <c r="T279" i="1"/>
  <c r="U279" i="1" s="1"/>
  <c r="AC247" i="1"/>
  <c r="AB247" i="1"/>
  <c r="V247" i="1"/>
  <c r="Z247" i="1" s="1"/>
  <c r="T111" i="1"/>
  <c r="U111" i="1" s="1"/>
  <c r="T276" i="1"/>
  <c r="U276" i="1" s="1"/>
  <c r="T248" i="1"/>
  <c r="U248" i="1" s="1"/>
  <c r="AC267" i="1"/>
  <c r="AD267" i="1" s="1"/>
  <c r="V267" i="1"/>
  <c r="Z267" i="1" s="1"/>
  <c r="AB267" i="1"/>
  <c r="AC213" i="1"/>
  <c r="V213" i="1"/>
  <c r="Z213" i="1" s="1"/>
  <c r="L216" i="1"/>
  <c r="M216" i="1" s="1"/>
  <c r="Q213" i="1"/>
  <c r="O213" i="1" s="1"/>
  <c r="R213" i="1" s="1"/>
  <c r="L213" i="1" s="1"/>
  <c r="M213" i="1" s="1"/>
  <c r="AB169" i="1"/>
  <c r="AC198" i="1"/>
  <c r="AD198" i="1" s="1"/>
  <c r="V198" i="1"/>
  <c r="Z198" i="1" s="1"/>
  <c r="T181" i="1"/>
  <c r="U181" i="1" s="1"/>
  <c r="V170" i="1"/>
  <c r="Z170" i="1" s="1"/>
  <c r="AC170" i="1"/>
  <c r="AD170" i="1" s="1"/>
  <c r="T101" i="1"/>
  <c r="U101" i="1" s="1"/>
  <c r="V98" i="1"/>
  <c r="Z98" i="1" s="1"/>
  <c r="AC98" i="1"/>
  <c r="AB151" i="1"/>
  <c r="L155" i="1"/>
  <c r="M155" i="1" s="1"/>
  <c r="T95" i="1"/>
  <c r="U95" i="1" s="1"/>
  <c r="Q98" i="1"/>
  <c r="O98" i="1" s="1"/>
  <c r="R98" i="1" s="1"/>
  <c r="L98" i="1" s="1"/>
  <c r="M98" i="1" s="1"/>
  <c r="V130" i="1"/>
  <c r="Z130" i="1" s="1"/>
  <c r="AC130" i="1"/>
  <c r="AB130" i="1"/>
  <c r="AD127" i="1"/>
  <c r="V107" i="1"/>
  <c r="Z107" i="1" s="1"/>
  <c r="AC107" i="1"/>
  <c r="AD107" i="1" s="1"/>
  <c r="AB107" i="1"/>
  <c r="L89" i="1"/>
  <c r="M89" i="1" s="1"/>
  <c r="L93" i="1"/>
  <c r="M93" i="1" s="1"/>
  <c r="AC117" i="1"/>
  <c r="AD117" i="1" s="1"/>
  <c r="V117" i="1"/>
  <c r="Z117" i="1" s="1"/>
  <c r="T61" i="1"/>
  <c r="U61" i="1" s="1"/>
  <c r="T36" i="1"/>
  <c r="U36" i="1" s="1"/>
  <c r="AB43" i="1"/>
  <c r="AC44" i="1"/>
  <c r="AD44" i="1" s="1"/>
  <c r="AB44" i="1"/>
  <c r="V44" i="1"/>
  <c r="Z44" i="1" s="1"/>
  <c r="AB42" i="1"/>
  <c r="T20" i="1"/>
  <c r="U20" i="1" s="1"/>
  <c r="V49" i="1"/>
  <c r="Z49" i="1" s="1"/>
  <c r="AC49" i="1"/>
  <c r="AD49" i="1" s="1"/>
  <c r="V219" i="1"/>
  <c r="Z219" i="1" s="1"/>
  <c r="AC219" i="1"/>
  <c r="AD219" i="1" s="1"/>
  <c r="V138" i="1"/>
  <c r="Z138" i="1" s="1"/>
  <c r="AC138" i="1"/>
  <c r="AD138" i="1" s="1"/>
  <c r="AB138" i="1"/>
  <c r="Q138" i="1"/>
  <c r="O138" i="1" s="1"/>
  <c r="R138" i="1" s="1"/>
  <c r="L138" i="1" s="1"/>
  <c r="M138" i="1" s="1"/>
  <c r="T147" i="1"/>
  <c r="U147" i="1" s="1"/>
  <c r="V182" i="1"/>
  <c r="Z182" i="1" s="1"/>
  <c r="AB182" i="1"/>
  <c r="AC182" i="1"/>
  <c r="T274" i="1"/>
  <c r="U274" i="1" s="1"/>
  <c r="Q252" i="1"/>
  <c r="O252" i="1" s="1"/>
  <c r="R252" i="1" s="1"/>
  <c r="L252" i="1" s="1"/>
  <c r="M252" i="1" s="1"/>
  <c r="T218" i="1"/>
  <c r="U218" i="1" s="1"/>
  <c r="T183" i="1"/>
  <c r="U183" i="1" s="1"/>
  <c r="T185" i="1"/>
  <c r="U185" i="1" s="1"/>
  <c r="T214" i="1"/>
  <c r="U214" i="1" s="1"/>
  <c r="T224" i="1"/>
  <c r="U224" i="1" s="1"/>
  <c r="T171" i="1"/>
  <c r="U171" i="1" s="1"/>
  <c r="V196" i="1"/>
  <c r="Z196" i="1" s="1"/>
  <c r="AC196" i="1"/>
  <c r="AB196" i="1"/>
  <c r="Q179" i="1"/>
  <c r="O179" i="1" s="1"/>
  <c r="R179" i="1" s="1"/>
  <c r="L179" i="1" s="1"/>
  <c r="M179" i="1" s="1"/>
  <c r="V208" i="1"/>
  <c r="Z208" i="1" s="1"/>
  <c r="AC208" i="1"/>
  <c r="AD208" i="1" s="1"/>
  <c r="T96" i="1"/>
  <c r="U96" i="1" s="1"/>
  <c r="V150" i="1"/>
  <c r="Z150" i="1" s="1"/>
  <c r="AB150" i="1"/>
  <c r="AC150" i="1"/>
  <c r="AC201" i="1"/>
  <c r="AB201" i="1"/>
  <c r="V201" i="1"/>
  <c r="Z201" i="1" s="1"/>
  <c r="V193" i="1"/>
  <c r="Z193" i="1" s="1"/>
  <c r="AC193" i="1"/>
  <c r="AD193" i="1" s="1"/>
  <c r="V145" i="1"/>
  <c r="Z145" i="1" s="1"/>
  <c r="AC145" i="1"/>
  <c r="AD145" i="1" s="1"/>
  <c r="AB145" i="1"/>
  <c r="T129" i="1"/>
  <c r="U129" i="1" s="1"/>
  <c r="V97" i="1"/>
  <c r="Z97" i="1" s="1"/>
  <c r="AB97" i="1"/>
  <c r="AC97" i="1"/>
  <c r="AD97" i="1" s="1"/>
  <c r="AC167" i="1"/>
  <c r="AB167" i="1"/>
  <c r="V167" i="1"/>
  <c r="Z167" i="1" s="1"/>
  <c r="AB193" i="1"/>
  <c r="Q113" i="1"/>
  <c r="O113" i="1" s="1"/>
  <c r="R113" i="1" s="1"/>
  <c r="L113" i="1" s="1"/>
  <c r="M113" i="1" s="1"/>
  <c r="L73" i="1"/>
  <c r="M73" i="1" s="1"/>
  <c r="T78" i="1"/>
  <c r="U78" i="1" s="1"/>
  <c r="T41" i="1"/>
  <c r="U41" i="1" s="1"/>
  <c r="T56" i="1"/>
  <c r="U56" i="1" s="1"/>
  <c r="V48" i="1"/>
  <c r="Z48" i="1" s="1"/>
  <c r="AC48" i="1"/>
  <c r="AD48" i="1" s="1"/>
  <c r="V62" i="1"/>
  <c r="Z62" i="1" s="1"/>
  <c r="AC62" i="1"/>
  <c r="Q62" i="1"/>
  <c r="O62" i="1" s="1"/>
  <c r="R62" i="1" s="1"/>
  <c r="L62" i="1" s="1"/>
  <c r="M62" i="1" s="1"/>
  <c r="V37" i="1"/>
  <c r="Z37" i="1" s="1"/>
  <c r="AC37" i="1"/>
  <c r="AD37" i="1" s="1"/>
  <c r="T64" i="1"/>
  <c r="U64" i="1" s="1"/>
  <c r="Q39" i="1"/>
  <c r="O39" i="1" s="1"/>
  <c r="R39" i="1" s="1"/>
  <c r="L39" i="1" s="1"/>
  <c r="M39" i="1" s="1"/>
  <c r="Q44" i="1"/>
  <c r="O44" i="1" s="1"/>
  <c r="R44" i="1" s="1"/>
  <c r="L44" i="1" s="1"/>
  <c r="M44" i="1" s="1"/>
  <c r="V47" i="1"/>
  <c r="Z47" i="1" s="1"/>
  <c r="AC47" i="1"/>
  <c r="AD47" i="1" s="1"/>
  <c r="T237" i="1"/>
  <c r="U237" i="1" s="1"/>
  <c r="V260" i="1"/>
  <c r="Z260" i="1" s="1"/>
  <c r="Q260" i="1"/>
  <c r="O260" i="1" s="1"/>
  <c r="R260" i="1" s="1"/>
  <c r="L260" i="1" s="1"/>
  <c r="M260" i="1" s="1"/>
  <c r="AC260" i="1"/>
  <c r="AD260" i="1" s="1"/>
  <c r="AB260" i="1"/>
  <c r="T229" i="1"/>
  <c r="U229" i="1" s="1"/>
  <c r="T166" i="1"/>
  <c r="U166" i="1" s="1"/>
  <c r="T110" i="1"/>
  <c r="U110" i="1" s="1"/>
  <c r="T135" i="1"/>
  <c r="U135" i="1" s="1"/>
  <c r="V277" i="1"/>
  <c r="Z277" i="1" s="1"/>
  <c r="AC277" i="1"/>
  <c r="AB277" i="1"/>
  <c r="V108" i="1"/>
  <c r="Z108" i="1" s="1"/>
  <c r="AC108" i="1"/>
  <c r="AD108" i="1" s="1"/>
  <c r="Q77" i="1"/>
  <c r="O77" i="1" s="1"/>
  <c r="R77" i="1" s="1"/>
  <c r="L77" i="1" s="1"/>
  <c r="M77" i="1" s="1"/>
  <c r="T269" i="1"/>
  <c r="U269" i="1" s="1"/>
  <c r="T265" i="1"/>
  <c r="U265" i="1" s="1"/>
  <c r="V222" i="1"/>
  <c r="Z222" i="1" s="1"/>
  <c r="AC222" i="1"/>
  <c r="AB222" i="1"/>
  <c r="V217" i="1"/>
  <c r="Z217" i="1" s="1"/>
  <c r="AC217" i="1"/>
  <c r="AD217" i="1" s="1"/>
  <c r="T180" i="1"/>
  <c r="U180" i="1" s="1"/>
  <c r="AC261" i="1"/>
  <c r="AD261" i="1" s="1"/>
  <c r="AB261" i="1"/>
  <c r="V261" i="1"/>
  <c r="Z261" i="1" s="1"/>
  <c r="V227" i="1"/>
  <c r="Z227" i="1" s="1"/>
  <c r="AC227" i="1"/>
  <c r="AD227" i="1" s="1"/>
  <c r="AB179" i="1"/>
  <c r="T149" i="1"/>
  <c r="U149" i="1" s="1"/>
  <c r="AB208" i="1"/>
  <c r="T158" i="1"/>
  <c r="U158" i="1" s="1"/>
  <c r="V202" i="1"/>
  <c r="Z202" i="1" s="1"/>
  <c r="AC202" i="1"/>
  <c r="AC164" i="1"/>
  <c r="AD164" i="1" s="1"/>
  <c r="V164" i="1"/>
  <c r="Z164" i="1" s="1"/>
  <c r="AC152" i="1"/>
  <c r="AD152" i="1" s="1"/>
  <c r="V152" i="1"/>
  <c r="Z152" i="1" s="1"/>
  <c r="T91" i="1"/>
  <c r="U91" i="1" s="1"/>
  <c r="AB156" i="1"/>
  <c r="L197" i="1"/>
  <c r="M197" i="1" s="1"/>
  <c r="T143" i="1"/>
  <c r="U143" i="1" s="1"/>
  <c r="V131" i="1"/>
  <c r="Z131" i="1" s="1"/>
  <c r="AC131" i="1"/>
  <c r="AB131" i="1"/>
  <c r="T46" i="1"/>
  <c r="U46" i="1" s="1"/>
  <c r="L68" i="1"/>
  <c r="M68" i="1" s="1"/>
  <c r="Q97" i="1"/>
  <c r="O97" i="1" s="1"/>
  <c r="R97" i="1" s="1"/>
  <c r="L97" i="1" s="1"/>
  <c r="M97" i="1" s="1"/>
  <c r="AC38" i="1"/>
  <c r="AD38" i="1" s="1"/>
  <c r="V38" i="1"/>
  <c r="Z38" i="1" s="1"/>
  <c r="L48" i="1"/>
  <c r="M48" i="1" s="1"/>
  <c r="AC32" i="1"/>
  <c r="AD32" i="1" s="1"/>
  <c r="V32" i="1"/>
  <c r="Z32" i="1" s="1"/>
  <c r="L63" i="1"/>
  <c r="M63" i="1" s="1"/>
  <c r="Q17" i="1"/>
  <c r="O17" i="1" s="1"/>
  <c r="R17" i="1" s="1"/>
  <c r="L17" i="1" s="1"/>
  <c r="M17" i="1" s="1"/>
  <c r="AC160" i="1"/>
  <c r="V160" i="1"/>
  <c r="Z160" i="1" s="1"/>
  <c r="T105" i="1"/>
  <c r="U105" i="1" s="1"/>
  <c r="V88" i="1"/>
  <c r="Z88" i="1" s="1"/>
  <c r="AC88" i="1"/>
  <c r="AD88" i="1" s="1"/>
  <c r="AC85" i="1"/>
  <c r="AD85" i="1" s="1"/>
  <c r="AB85" i="1"/>
  <c r="V85" i="1"/>
  <c r="Z85" i="1" s="1"/>
  <c r="AC59" i="1"/>
  <c r="AD59" i="1" s="1"/>
  <c r="V59" i="1"/>
  <c r="Z59" i="1" s="1"/>
  <c r="T51" i="1"/>
  <c r="U51" i="1" s="1"/>
  <c r="T264" i="1"/>
  <c r="U264" i="1" s="1"/>
  <c r="V255" i="1"/>
  <c r="Z255" i="1" s="1"/>
  <c r="AC255" i="1"/>
  <c r="AD255" i="1" s="1"/>
  <c r="Q258" i="1"/>
  <c r="O258" i="1" s="1"/>
  <c r="R258" i="1" s="1"/>
  <c r="L258" i="1" s="1"/>
  <c r="M258" i="1" s="1"/>
  <c r="V271" i="1"/>
  <c r="Z271" i="1" s="1"/>
  <c r="Q271" i="1"/>
  <c r="O271" i="1" s="1"/>
  <c r="R271" i="1" s="1"/>
  <c r="L271" i="1" s="1"/>
  <c r="M271" i="1" s="1"/>
  <c r="AC271" i="1"/>
  <c r="AD271" i="1" s="1"/>
  <c r="AB271" i="1"/>
  <c r="T254" i="1"/>
  <c r="U254" i="1" s="1"/>
  <c r="AC249" i="1"/>
  <c r="V249" i="1"/>
  <c r="Z249" i="1" s="1"/>
  <c r="Q249" i="1"/>
  <c r="O249" i="1" s="1"/>
  <c r="R249" i="1" s="1"/>
  <c r="L249" i="1" s="1"/>
  <c r="M249" i="1" s="1"/>
  <c r="Q246" i="1"/>
  <c r="O246" i="1" s="1"/>
  <c r="R246" i="1" s="1"/>
  <c r="L246" i="1" s="1"/>
  <c r="M246" i="1" s="1"/>
  <c r="T186" i="1"/>
  <c r="U186" i="1" s="1"/>
  <c r="AC238" i="1"/>
  <c r="AD238" i="1" s="1"/>
  <c r="AB238" i="1"/>
  <c r="V238" i="1"/>
  <c r="Z238" i="1" s="1"/>
  <c r="Q247" i="1"/>
  <c r="O247" i="1" s="1"/>
  <c r="R247" i="1" s="1"/>
  <c r="L247" i="1" s="1"/>
  <c r="M247" i="1" s="1"/>
  <c r="T278" i="1"/>
  <c r="U278" i="1" s="1"/>
  <c r="AC266" i="1"/>
  <c r="AD266" i="1" s="1"/>
  <c r="V266" i="1"/>
  <c r="Z266" i="1" s="1"/>
  <c r="T232" i="1"/>
  <c r="U232" i="1" s="1"/>
  <c r="AD273" i="1"/>
  <c r="AC191" i="1"/>
  <c r="AB191" i="1"/>
  <c r="V191" i="1"/>
  <c r="Z191" i="1" s="1"/>
  <c r="T200" i="1"/>
  <c r="U200" i="1" s="1"/>
  <c r="T173" i="1"/>
  <c r="U173" i="1" s="1"/>
  <c r="V270" i="1"/>
  <c r="Z270" i="1" s="1"/>
  <c r="AC270" i="1"/>
  <c r="AD270" i="1" s="1"/>
  <c r="AB216" i="1"/>
  <c r="T168" i="1"/>
  <c r="U168" i="1" s="1"/>
  <c r="T144" i="1"/>
  <c r="U144" i="1" s="1"/>
  <c r="T146" i="1"/>
  <c r="U146" i="1" s="1"/>
  <c r="T177" i="1"/>
  <c r="U177" i="1" s="1"/>
  <c r="Q204" i="1"/>
  <c r="O204" i="1" s="1"/>
  <c r="R204" i="1" s="1"/>
  <c r="L204" i="1" s="1"/>
  <c r="M204" i="1" s="1"/>
  <c r="T188" i="1"/>
  <c r="U188" i="1" s="1"/>
  <c r="AB160" i="1"/>
  <c r="T124" i="1"/>
  <c r="U124" i="1" s="1"/>
  <c r="T86" i="1"/>
  <c r="U86" i="1" s="1"/>
  <c r="AC161" i="1"/>
  <c r="AD161" i="1" s="1"/>
  <c r="V161" i="1"/>
  <c r="Z161" i="1" s="1"/>
  <c r="Q201" i="1"/>
  <c r="O201" i="1" s="1"/>
  <c r="R201" i="1" s="1"/>
  <c r="L201" i="1" s="1"/>
  <c r="M201" i="1" s="1"/>
  <c r="AC172" i="1"/>
  <c r="AD172" i="1" s="1"/>
  <c r="AB172" i="1"/>
  <c r="V172" i="1"/>
  <c r="Z172" i="1" s="1"/>
  <c r="AC118" i="1"/>
  <c r="V118" i="1"/>
  <c r="Z118" i="1" s="1"/>
  <c r="T76" i="1"/>
  <c r="U76" i="1" s="1"/>
  <c r="V162" i="1"/>
  <c r="Z162" i="1" s="1"/>
  <c r="AC162" i="1"/>
  <c r="AD162" i="1" s="1"/>
  <c r="L128" i="1"/>
  <c r="M128" i="1" s="1"/>
  <c r="V93" i="1"/>
  <c r="Z93" i="1" s="1"/>
  <c r="AC93" i="1"/>
  <c r="AD93" i="1" s="1"/>
  <c r="V112" i="1"/>
  <c r="Z112" i="1" s="1"/>
  <c r="AC112" i="1"/>
  <c r="AD112" i="1" s="1"/>
  <c r="AB112" i="1"/>
  <c r="T92" i="1"/>
  <c r="U92" i="1" s="1"/>
  <c r="V82" i="1"/>
  <c r="Z82" i="1" s="1"/>
  <c r="Q82" i="1"/>
  <c r="O82" i="1" s="1"/>
  <c r="R82" i="1" s="1"/>
  <c r="L82" i="1" s="1"/>
  <c r="M82" i="1" s="1"/>
  <c r="AB82" i="1"/>
  <c r="AC82" i="1"/>
  <c r="AC73" i="1"/>
  <c r="AD73" i="1" s="1"/>
  <c r="V73" i="1"/>
  <c r="Z73" i="1" s="1"/>
  <c r="AB98" i="1"/>
  <c r="V31" i="1"/>
  <c r="Z31" i="1" s="1"/>
  <c r="AC31" i="1"/>
  <c r="T70" i="1"/>
  <c r="U70" i="1" s="1"/>
  <c r="V57" i="1"/>
  <c r="Z57" i="1" s="1"/>
  <c r="AC57" i="1"/>
  <c r="AD57" i="1" s="1"/>
  <c r="AD22" i="1"/>
  <c r="Q47" i="1"/>
  <c r="O47" i="1" s="1"/>
  <c r="R47" i="1" s="1"/>
  <c r="L47" i="1" s="1"/>
  <c r="M47" i="1" s="1"/>
  <c r="V121" i="1"/>
  <c r="Z121" i="1" s="1"/>
  <c r="AC121" i="1"/>
  <c r="AD121" i="1" s="1"/>
  <c r="Q121" i="1"/>
  <c r="O121" i="1" s="1"/>
  <c r="R121" i="1" s="1"/>
  <c r="L121" i="1" s="1"/>
  <c r="M121" i="1" s="1"/>
  <c r="V258" i="1"/>
  <c r="Z258" i="1" s="1"/>
  <c r="AC258" i="1"/>
  <c r="AD258" i="1" s="1"/>
  <c r="AC154" i="1"/>
  <c r="AD154" i="1" s="1"/>
  <c r="V154" i="1"/>
  <c r="Z154" i="1" s="1"/>
  <c r="AD133" i="1"/>
  <c r="T80" i="1"/>
  <c r="U80" i="1" s="1"/>
  <c r="V268" i="1"/>
  <c r="Z268" i="1" s="1"/>
  <c r="AC268" i="1"/>
  <c r="AD268" i="1" s="1"/>
  <c r="AB268" i="1"/>
  <c r="L270" i="1"/>
  <c r="M270" i="1" s="1"/>
  <c r="L217" i="1"/>
  <c r="M217" i="1" s="1"/>
  <c r="T230" i="1"/>
  <c r="U230" i="1" s="1"/>
  <c r="AC275" i="1"/>
  <c r="AD275" i="1" s="1"/>
  <c r="V275" i="1"/>
  <c r="Z275" i="1" s="1"/>
  <c r="V250" i="1"/>
  <c r="Z250" i="1" s="1"/>
  <c r="AC250" i="1"/>
  <c r="AB250" i="1"/>
  <c r="V233" i="1"/>
  <c r="Z233" i="1" s="1"/>
  <c r="AC233" i="1"/>
  <c r="AB233" i="1"/>
  <c r="Q261" i="1"/>
  <c r="O261" i="1" s="1"/>
  <c r="R261" i="1" s="1"/>
  <c r="L261" i="1" s="1"/>
  <c r="M261" i="1" s="1"/>
  <c r="Q243" i="1"/>
  <c r="O243" i="1" s="1"/>
  <c r="R243" i="1" s="1"/>
  <c r="L243" i="1" s="1"/>
  <c r="M243" i="1" s="1"/>
  <c r="V194" i="1"/>
  <c r="Z194" i="1" s="1"/>
  <c r="AC194" i="1"/>
  <c r="AD194" i="1" s="1"/>
  <c r="AB194" i="1"/>
  <c r="V211" i="1"/>
  <c r="Z211" i="1" s="1"/>
  <c r="AC211" i="1"/>
  <c r="AD211" i="1" s="1"/>
  <c r="AB211" i="1"/>
  <c r="T139" i="1"/>
  <c r="U139" i="1" s="1"/>
  <c r="T141" i="1"/>
  <c r="U141" i="1" s="1"/>
  <c r="Q191" i="1"/>
  <c r="O191" i="1" s="1"/>
  <c r="R191" i="1" s="1"/>
  <c r="L191" i="1" s="1"/>
  <c r="M191" i="1" s="1"/>
  <c r="T176" i="1"/>
  <c r="U176" i="1" s="1"/>
  <c r="AB202" i="1"/>
  <c r="V187" i="1"/>
  <c r="Z187" i="1" s="1"/>
  <c r="AC187" i="1"/>
  <c r="AB187" i="1"/>
  <c r="L159" i="1"/>
  <c r="M159" i="1" s="1"/>
  <c r="AB199" i="1"/>
  <c r="Q152" i="1"/>
  <c r="O152" i="1" s="1"/>
  <c r="R152" i="1" s="1"/>
  <c r="L152" i="1" s="1"/>
  <c r="M152" i="1" s="1"/>
  <c r="AD155" i="1"/>
  <c r="L122" i="1"/>
  <c r="M122" i="1" s="1"/>
  <c r="T71" i="1"/>
  <c r="U71" i="1" s="1"/>
  <c r="T120" i="1"/>
  <c r="U120" i="1" s="1"/>
  <c r="AD142" i="1"/>
  <c r="V102" i="1"/>
  <c r="Z102" i="1" s="1"/>
  <c r="AC102" i="1"/>
  <c r="AB102" i="1"/>
  <c r="AB113" i="1"/>
  <c r="Q187" i="1"/>
  <c r="O187" i="1" s="1"/>
  <c r="R187" i="1" s="1"/>
  <c r="L187" i="1" s="1"/>
  <c r="M187" i="1" s="1"/>
  <c r="AD132" i="1"/>
  <c r="T81" i="1"/>
  <c r="U81" i="1" s="1"/>
  <c r="T60" i="1"/>
  <c r="U60" i="1" s="1"/>
  <c r="Q83" i="1"/>
  <c r="O83" i="1" s="1"/>
  <c r="R83" i="1" s="1"/>
  <c r="L83" i="1" s="1"/>
  <c r="M83" i="1" s="1"/>
  <c r="V21" i="1"/>
  <c r="Z21" i="1" s="1"/>
  <c r="AC21" i="1"/>
  <c r="AD21" i="1" s="1"/>
  <c r="T26" i="1"/>
  <c r="U26" i="1" s="1"/>
  <c r="V94" i="1"/>
  <c r="Z94" i="1" s="1"/>
  <c r="AC94" i="1"/>
  <c r="AD94" i="1" s="1"/>
  <c r="AC68" i="1"/>
  <c r="AD68" i="1" s="1"/>
  <c r="V68" i="1"/>
  <c r="Z68" i="1" s="1"/>
  <c r="Q90" i="1"/>
  <c r="O90" i="1" s="1"/>
  <c r="R90" i="1" s="1"/>
  <c r="L90" i="1" s="1"/>
  <c r="M90" i="1" s="1"/>
  <c r="AC69" i="1"/>
  <c r="AB69" i="1"/>
  <c r="V69" i="1"/>
  <c r="Z69" i="1" s="1"/>
  <c r="Q79" i="1"/>
  <c r="O79" i="1" s="1"/>
  <c r="R79" i="1" s="1"/>
  <c r="L79" i="1" s="1"/>
  <c r="M79" i="1" s="1"/>
  <c r="L33" i="1"/>
  <c r="M33" i="1" s="1"/>
  <c r="AB90" i="1"/>
  <c r="AC63" i="1"/>
  <c r="AD63" i="1" s="1"/>
  <c r="V63" i="1"/>
  <c r="Z63" i="1" s="1"/>
  <c r="Q43" i="1"/>
  <c r="O43" i="1" s="1"/>
  <c r="R43" i="1" s="1"/>
  <c r="L43" i="1" s="1"/>
  <c r="M43" i="1" s="1"/>
  <c r="V30" i="1"/>
  <c r="Z30" i="1" s="1"/>
  <c r="AB30" i="1"/>
  <c r="AC30" i="1"/>
  <c r="AD30" i="1" s="1"/>
  <c r="AD27" i="1"/>
  <c r="V251" i="1"/>
  <c r="Z251" i="1" s="1"/>
  <c r="AC251" i="1"/>
  <c r="AD251" i="1" s="1"/>
  <c r="V221" i="1"/>
  <c r="Z221" i="1" s="1"/>
  <c r="AC221" i="1"/>
  <c r="AD221" i="1" s="1"/>
  <c r="Q221" i="1"/>
  <c r="O221" i="1" s="1"/>
  <c r="R221" i="1" s="1"/>
  <c r="L221" i="1" s="1"/>
  <c r="M221" i="1" s="1"/>
  <c r="AB221" i="1"/>
  <c r="T116" i="1"/>
  <c r="U116" i="1" s="1"/>
  <c r="T195" i="1"/>
  <c r="U195" i="1" s="1"/>
  <c r="T175" i="1"/>
  <c r="U175" i="1" s="1"/>
  <c r="T19" i="1"/>
  <c r="U19" i="1" s="1"/>
  <c r="V282" i="1"/>
  <c r="Z282" i="1" s="1"/>
  <c r="AC282" i="1"/>
  <c r="AB282" i="1"/>
  <c r="AC245" i="1"/>
  <c r="AD245" i="1" s="1"/>
  <c r="Q245" i="1"/>
  <c r="O245" i="1" s="1"/>
  <c r="R245" i="1" s="1"/>
  <c r="L245" i="1" s="1"/>
  <c r="M245" i="1" s="1"/>
  <c r="V245" i="1"/>
  <c r="Z245" i="1" s="1"/>
  <c r="AC262" i="1"/>
  <c r="AD262" i="1" s="1"/>
  <c r="V262" i="1"/>
  <c r="Z262" i="1" s="1"/>
  <c r="L133" i="1"/>
  <c r="M133" i="1" s="1"/>
  <c r="T50" i="1"/>
  <c r="U50" i="1" s="1"/>
  <c r="T240" i="1"/>
  <c r="U240" i="1" s="1"/>
  <c r="V263" i="1"/>
  <c r="Z263" i="1" s="1"/>
  <c r="AB263" i="1"/>
  <c r="AC263" i="1"/>
  <c r="AD263" i="1" s="1"/>
  <c r="T286" i="1"/>
  <c r="U286" i="1" s="1"/>
  <c r="T235" i="1"/>
  <c r="U235" i="1" s="1"/>
  <c r="Q255" i="1"/>
  <c r="O255" i="1" s="1"/>
  <c r="R255" i="1" s="1"/>
  <c r="L255" i="1" s="1"/>
  <c r="M255" i="1" s="1"/>
  <c r="AC226" i="1"/>
  <c r="V226" i="1"/>
  <c r="Z226" i="1" s="1"/>
  <c r="T178" i="1"/>
  <c r="U178" i="1" s="1"/>
  <c r="AB262" i="1"/>
  <c r="T281" i="1"/>
  <c r="U281" i="1" s="1"/>
  <c r="T225" i="1"/>
  <c r="U225" i="1" s="1"/>
  <c r="T259" i="1"/>
  <c r="U259" i="1" s="1"/>
  <c r="T239" i="1"/>
  <c r="U239" i="1" s="1"/>
  <c r="AC228" i="1"/>
  <c r="AB228" i="1"/>
  <c r="V228" i="1"/>
  <c r="Z228" i="1" s="1"/>
  <c r="L231" i="1"/>
  <c r="M231" i="1" s="1"/>
  <c r="Q233" i="1"/>
  <c r="O233" i="1" s="1"/>
  <c r="R233" i="1" s="1"/>
  <c r="L233" i="1" s="1"/>
  <c r="M233" i="1" s="1"/>
  <c r="T220" i="1"/>
  <c r="U220" i="1" s="1"/>
  <c r="AD283" i="1"/>
  <c r="Q277" i="1"/>
  <c r="O277" i="1" s="1"/>
  <c r="R277" i="1" s="1"/>
  <c r="L277" i="1" s="1"/>
  <c r="M277" i="1" s="1"/>
  <c r="V253" i="1"/>
  <c r="Z253" i="1" s="1"/>
  <c r="AC253" i="1"/>
  <c r="AD253" i="1" s="1"/>
  <c r="V272" i="1"/>
  <c r="Z272" i="1" s="1"/>
  <c r="AC272" i="1"/>
  <c r="AD272" i="1" s="1"/>
  <c r="AB272" i="1"/>
  <c r="Q263" i="1"/>
  <c r="O263" i="1" s="1"/>
  <c r="R263" i="1" s="1"/>
  <c r="L263" i="1" s="1"/>
  <c r="M263" i="1" s="1"/>
  <c r="AB226" i="1"/>
  <c r="AB213" i="1"/>
  <c r="L256" i="1"/>
  <c r="M256" i="1" s="1"/>
  <c r="Q208" i="1"/>
  <c r="O208" i="1" s="1"/>
  <c r="R208" i="1" s="1"/>
  <c r="L208" i="1" s="1"/>
  <c r="M208" i="1" s="1"/>
  <c r="Q222" i="1"/>
  <c r="O222" i="1" s="1"/>
  <c r="R222" i="1" s="1"/>
  <c r="L222" i="1" s="1"/>
  <c r="M222" i="1" s="1"/>
  <c r="Q227" i="1"/>
  <c r="O227" i="1" s="1"/>
  <c r="R227" i="1" s="1"/>
  <c r="L227" i="1" s="1"/>
  <c r="M227" i="1" s="1"/>
  <c r="AB249" i="1"/>
  <c r="T210" i="1"/>
  <c r="U210" i="1" s="1"/>
  <c r="Q194" i="1"/>
  <c r="O194" i="1" s="1"/>
  <c r="R194" i="1" s="1"/>
  <c r="L194" i="1" s="1"/>
  <c r="M194" i="1" s="1"/>
  <c r="T134" i="1"/>
  <c r="U134" i="1" s="1"/>
  <c r="V189" i="1"/>
  <c r="Z189" i="1" s="1"/>
  <c r="AC189" i="1"/>
  <c r="AD189" i="1" s="1"/>
  <c r="T136" i="1"/>
  <c r="U136" i="1" s="1"/>
  <c r="AB192" i="1"/>
  <c r="AB223" i="1"/>
  <c r="V223" i="1"/>
  <c r="Z223" i="1" s="1"/>
  <c r="AC223" i="1"/>
  <c r="T119" i="1"/>
  <c r="U119" i="1" s="1"/>
  <c r="Q196" i="1"/>
  <c r="O196" i="1" s="1"/>
  <c r="R196" i="1" s="1"/>
  <c r="L196" i="1" s="1"/>
  <c r="M196" i="1" s="1"/>
  <c r="T148" i="1"/>
  <c r="U148" i="1" s="1"/>
  <c r="T66" i="1"/>
  <c r="U66" i="1" s="1"/>
  <c r="AB84" i="1"/>
  <c r="AC128" i="1"/>
  <c r="AD128" i="1" s="1"/>
  <c r="V128" i="1"/>
  <c r="Z128" i="1" s="1"/>
  <c r="AB118" i="1"/>
  <c r="Q112" i="1"/>
  <c r="O112" i="1" s="1"/>
  <c r="R112" i="1" s="1"/>
  <c r="L112" i="1" s="1"/>
  <c r="M112" i="1" s="1"/>
  <c r="T75" i="1"/>
  <c r="U75" i="1" s="1"/>
  <c r="Q162" i="1"/>
  <c r="O162" i="1" s="1"/>
  <c r="R162" i="1" s="1"/>
  <c r="L162" i="1" s="1"/>
  <c r="M162" i="1" s="1"/>
  <c r="V159" i="1"/>
  <c r="Z159" i="1" s="1"/>
  <c r="AC159" i="1"/>
  <c r="AD159" i="1" s="1"/>
  <c r="Q103" i="1"/>
  <c r="O103" i="1" s="1"/>
  <c r="R103" i="1" s="1"/>
  <c r="L103" i="1" s="1"/>
  <c r="M103" i="1" s="1"/>
  <c r="T29" i="1"/>
  <c r="U29" i="1" s="1"/>
  <c r="AB53" i="1"/>
  <c r="V99" i="1"/>
  <c r="Z99" i="1" s="1"/>
  <c r="AC99" i="1"/>
  <c r="AD99" i="1" s="1"/>
  <c r="V87" i="1"/>
  <c r="Z87" i="1" s="1"/>
  <c r="AC87" i="1"/>
  <c r="AB87" i="1"/>
  <c r="T28" i="1"/>
  <c r="U28" i="1" s="1"/>
  <c r="Q87" i="1"/>
  <c r="O87" i="1" s="1"/>
  <c r="R87" i="1" s="1"/>
  <c r="L87" i="1" s="1"/>
  <c r="M87" i="1" s="1"/>
  <c r="T65" i="1"/>
  <c r="U65" i="1" s="1"/>
  <c r="AB57" i="1"/>
  <c r="AB59" i="1"/>
  <c r="AB21" i="1"/>
  <c r="Q59" i="1"/>
  <c r="O59" i="1" s="1"/>
  <c r="R59" i="1" s="1"/>
  <c r="L59" i="1" s="1"/>
  <c r="M59" i="1" s="1"/>
  <c r="AB31" i="1"/>
  <c r="AB62" i="1"/>
  <c r="AD67" i="1"/>
  <c r="AC56" i="1" l="1"/>
  <c r="AD56" i="1" s="1"/>
  <c r="AB56" i="1"/>
  <c r="V56" i="1"/>
  <c r="Z56" i="1" s="1"/>
  <c r="Q56" i="1"/>
  <c r="O56" i="1" s="1"/>
  <c r="R56" i="1" s="1"/>
  <c r="L56" i="1" s="1"/>
  <c r="M56" i="1" s="1"/>
  <c r="AC210" i="1"/>
  <c r="AD210" i="1" s="1"/>
  <c r="V210" i="1"/>
  <c r="Z210" i="1" s="1"/>
  <c r="AB210" i="1"/>
  <c r="Q210" i="1"/>
  <c r="O210" i="1" s="1"/>
  <c r="R210" i="1" s="1"/>
  <c r="L210" i="1" s="1"/>
  <c r="M210" i="1" s="1"/>
  <c r="AC281" i="1"/>
  <c r="AD281" i="1" s="1"/>
  <c r="V281" i="1"/>
  <c r="Z281" i="1" s="1"/>
  <c r="Q281" i="1"/>
  <c r="O281" i="1" s="1"/>
  <c r="R281" i="1" s="1"/>
  <c r="L281" i="1" s="1"/>
  <c r="M281" i="1" s="1"/>
  <c r="AB281" i="1"/>
  <c r="AC286" i="1"/>
  <c r="V286" i="1"/>
  <c r="Z286" i="1" s="1"/>
  <c r="AB286" i="1"/>
  <c r="Q286" i="1"/>
  <c r="O286" i="1" s="1"/>
  <c r="R286" i="1" s="1"/>
  <c r="L286" i="1" s="1"/>
  <c r="M286" i="1" s="1"/>
  <c r="AC175" i="1"/>
  <c r="AD175" i="1" s="1"/>
  <c r="AB175" i="1"/>
  <c r="V175" i="1"/>
  <c r="Z175" i="1" s="1"/>
  <c r="Q175" i="1"/>
  <c r="O175" i="1" s="1"/>
  <c r="R175" i="1" s="1"/>
  <c r="L175" i="1" s="1"/>
  <c r="M175" i="1" s="1"/>
  <c r="V26" i="1"/>
  <c r="Z26" i="1" s="1"/>
  <c r="AC26" i="1"/>
  <c r="Q26" i="1"/>
  <c r="O26" i="1" s="1"/>
  <c r="R26" i="1" s="1"/>
  <c r="L26" i="1" s="1"/>
  <c r="M26" i="1" s="1"/>
  <c r="AB26" i="1"/>
  <c r="V80" i="1"/>
  <c r="Z80" i="1" s="1"/>
  <c r="AC80" i="1"/>
  <c r="AD80" i="1" s="1"/>
  <c r="Q80" i="1"/>
  <c r="O80" i="1" s="1"/>
  <c r="R80" i="1" s="1"/>
  <c r="L80" i="1" s="1"/>
  <c r="M80" i="1" s="1"/>
  <c r="AB80" i="1"/>
  <c r="AD82" i="1"/>
  <c r="V188" i="1"/>
  <c r="Z188" i="1" s="1"/>
  <c r="AC188" i="1"/>
  <c r="AD188" i="1" s="1"/>
  <c r="AB188" i="1"/>
  <c r="Q188" i="1"/>
  <c r="O188" i="1" s="1"/>
  <c r="R188" i="1" s="1"/>
  <c r="L188" i="1" s="1"/>
  <c r="M188" i="1" s="1"/>
  <c r="AD160" i="1"/>
  <c r="AC149" i="1"/>
  <c r="V149" i="1"/>
  <c r="Z149" i="1" s="1"/>
  <c r="AB149" i="1"/>
  <c r="Q149" i="1"/>
  <c r="O149" i="1" s="1"/>
  <c r="R149" i="1" s="1"/>
  <c r="L149" i="1" s="1"/>
  <c r="M149" i="1" s="1"/>
  <c r="AC96" i="1"/>
  <c r="AD96" i="1" s="1"/>
  <c r="V96" i="1"/>
  <c r="Z96" i="1" s="1"/>
  <c r="AB96" i="1"/>
  <c r="Q96" i="1"/>
  <c r="O96" i="1" s="1"/>
  <c r="R96" i="1" s="1"/>
  <c r="L96" i="1" s="1"/>
  <c r="M96" i="1" s="1"/>
  <c r="V224" i="1"/>
  <c r="Z224" i="1" s="1"/>
  <c r="AC224" i="1"/>
  <c r="Q224" i="1"/>
  <c r="O224" i="1" s="1"/>
  <c r="R224" i="1" s="1"/>
  <c r="L224" i="1" s="1"/>
  <c r="M224" i="1" s="1"/>
  <c r="AB224" i="1"/>
  <c r="AC279" i="1"/>
  <c r="AD279" i="1" s="1"/>
  <c r="V279" i="1"/>
  <c r="Z279" i="1" s="1"/>
  <c r="Q279" i="1"/>
  <c r="O279" i="1" s="1"/>
  <c r="R279" i="1" s="1"/>
  <c r="L279" i="1" s="1"/>
  <c r="M279" i="1" s="1"/>
  <c r="AB279" i="1"/>
  <c r="V207" i="1"/>
  <c r="Z207" i="1" s="1"/>
  <c r="AC207" i="1"/>
  <c r="Q207" i="1"/>
  <c r="O207" i="1" s="1"/>
  <c r="R207" i="1" s="1"/>
  <c r="L207" i="1" s="1"/>
  <c r="M207" i="1" s="1"/>
  <c r="AB207" i="1"/>
  <c r="AD113" i="1"/>
  <c r="AD169" i="1"/>
  <c r="AC274" i="1"/>
  <c r="AD274" i="1" s="1"/>
  <c r="V274" i="1"/>
  <c r="Z274" i="1" s="1"/>
  <c r="Q274" i="1"/>
  <c r="O274" i="1" s="1"/>
  <c r="R274" i="1" s="1"/>
  <c r="L274" i="1" s="1"/>
  <c r="M274" i="1" s="1"/>
  <c r="AB274" i="1"/>
  <c r="AC242" i="1"/>
  <c r="AD242" i="1" s="1"/>
  <c r="V242" i="1"/>
  <c r="Z242" i="1" s="1"/>
  <c r="Q242" i="1"/>
  <c r="O242" i="1" s="1"/>
  <c r="R242" i="1" s="1"/>
  <c r="L242" i="1" s="1"/>
  <c r="M242" i="1" s="1"/>
  <c r="AB242" i="1"/>
  <c r="V248" i="1"/>
  <c r="Z248" i="1" s="1"/>
  <c r="AC248" i="1"/>
  <c r="AD248" i="1" s="1"/>
  <c r="Q248" i="1"/>
  <c r="O248" i="1" s="1"/>
  <c r="R248" i="1" s="1"/>
  <c r="L248" i="1" s="1"/>
  <c r="M248" i="1" s="1"/>
  <c r="AB248" i="1"/>
  <c r="AD192" i="1"/>
  <c r="AD53" i="1"/>
  <c r="V115" i="1"/>
  <c r="Z115" i="1" s="1"/>
  <c r="AC115" i="1"/>
  <c r="Q115" i="1"/>
  <c r="O115" i="1" s="1"/>
  <c r="R115" i="1" s="1"/>
  <c r="L115" i="1" s="1"/>
  <c r="M115" i="1" s="1"/>
  <c r="AB115" i="1"/>
  <c r="V28" i="1"/>
  <c r="Z28" i="1" s="1"/>
  <c r="AC28" i="1"/>
  <c r="AD28" i="1" s="1"/>
  <c r="Q28" i="1"/>
  <c r="O28" i="1" s="1"/>
  <c r="R28" i="1" s="1"/>
  <c r="L28" i="1" s="1"/>
  <c r="M28" i="1" s="1"/>
  <c r="AB28" i="1"/>
  <c r="V70" i="1"/>
  <c r="Z70" i="1" s="1"/>
  <c r="AC70" i="1"/>
  <c r="AD70" i="1" s="1"/>
  <c r="Q70" i="1"/>
  <c r="O70" i="1" s="1"/>
  <c r="R70" i="1" s="1"/>
  <c r="L70" i="1" s="1"/>
  <c r="M70" i="1" s="1"/>
  <c r="AB70" i="1"/>
  <c r="V173" i="1"/>
  <c r="Z173" i="1" s="1"/>
  <c r="AC173" i="1"/>
  <c r="AB173" i="1"/>
  <c r="Q173" i="1"/>
  <c r="O173" i="1" s="1"/>
  <c r="R173" i="1" s="1"/>
  <c r="L173" i="1" s="1"/>
  <c r="M173" i="1" s="1"/>
  <c r="AD131" i="1"/>
  <c r="AD222" i="1"/>
  <c r="AD277" i="1"/>
  <c r="AD167" i="1"/>
  <c r="AD182" i="1"/>
  <c r="AD98" i="1"/>
  <c r="AC276" i="1"/>
  <c r="AD276" i="1" s="1"/>
  <c r="V276" i="1"/>
  <c r="Z276" i="1" s="1"/>
  <c r="AB276" i="1"/>
  <c r="Q276" i="1"/>
  <c r="O276" i="1" s="1"/>
  <c r="R276" i="1" s="1"/>
  <c r="L276" i="1" s="1"/>
  <c r="M276" i="1" s="1"/>
  <c r="AD84" i="1"/>
  <c r="V64" i="1"/>
  <c r="Z64" i="1" s="1"/>
  <c r="AC64" i="1"/>
  <c r="AD64" i="1" s="1"/>
  <c r="AB64" i="1"/>
  <c r="Q64" i="1"/>
  <c r="O64" i="1" s="1"/>
  <c r="R64" i="1" s="1"/>
  <c r="L64" i="1" s="1"/>
  <c r="M64" i="1" s="1"/>
  <c r="AC41" i="1"/>
  <c r="AB41" i="1"/>
  <c r="V41" i="1"/>
  <c r="Z41" i="1" s="1"/>
  <c r="Q41" i="1"/>
  <c r="O41" i="1" s="1"/>
  <c r="R41" i="1" s="1"/>
  <c r="L41" i="1" s="1"/>
  <c r="M41" i="1" s="1"/>
  <c r="V185" i="1"/>
  <c r="Z185" i="1" s="1"/>
  <c r="AC185" i="1"/>
  <c r="AD185" i="1" s="1"/>
  <c r="Q185" i="1"/>
  <c r="O185" i="1" s="1"/>
  <c r="R185" i="1" s="1"/>
  <c r="L185" i="1" s="1"/>
  <c r="M185" i="1" s="1"/>
  <c r="AB185" i="1"/>
  <c r="AC36" i="1"/>
  <c r="V36" i="1"/>
  <c r="Z36" i="1" s="1"/>
  <c r="Q36" i="1"/>
  <c r="O36" i="1" s="1"/>
  <c r="R36" i="1" s="1"/>
  <c r="L36" i="1" s="1"/>
  <c r="M36" i="1" s="1"/>
  <c r="AB36" i="1"/>
  <c r="AC55" i="1"/>
  <c r="V55" i="1"/>
  <c r="Z55" i="1" s="1"/>
  <c r="Q55" i="1"/>
  <c r="O55" i="1" s="1"/>
  <c r="R55" i="1" s="1"/>
  <c r="L55" i="1" s="1"/>
  <c r="M55" i="1" s="1"/>
  <c r="AB55" i="1"/>
  <c r="AD216" i="1"/>
  <c r="AC284" i="1"/>
  <c r="AD284" i="1" s="1"/>
  <c r="V284" i="1"/>
  <c r="Z284" i="1" s="1"/>
  <c r="Q284" i="1"/>
  <c r="O284" i="1" s="1"/>
  <c r="R284" i="1" s="1"/>
  <c r="L284" i="1" s="1"/>
  <c r="M284" i="1" s="1"/>
  <c r="AB284" i="1"/>
  <c r="AC24" i="1"/>
  <c r="V24" i="1"/>
  <c r="Z24" i="1" s="1"/>
  <c r="Q24" i="1"/>
  <c r="O24" i="1" s="1"/>
  <c r="R24" i="1" s="1"/>
  <c r="L24" i="1" s="1"/>
  <c r="M24" i="1" s="1"/>
  <c r="AB24" i="1"/>
  <c r="AC215" i="1"/>
  <c r="V215" i="1"/>
  <c r="Z215" i="1" s="1"/>
  <c r="AB215" i="1"/>
  <c r="Q215" i="1"/>
  <c r="O215" i="1" s="1"/>
  <c r="R215" i="1" s="1"/>
  <c r="L215" i="1" s="1"/>
  <c r="M215" i="1" s="1"/>
  <c r="AC232" i="1"/>
  <c r="AD232" i="1" s="1"/>
  <c r="V232" i="1"/>
  <c r="Z232" i="1" s="1"/>
  <c r="Q232" i="1"/>
  <c r="O232" i="1" s="1"/>
  <c r="R232" i="1" s="1"/>
  <c r="L232" i="1" s="1"/>
  <c r="M232" i="1" s="1"/>
  <c r="AB232" i="1"/>
  <c r="AC46" i="1"/>
  <c r="V46" i="1"/>
  <c r="Z46" i="1" s="1"/>
  <c r="Q46" i="1"/>
  <c r="O46" i="1" s="1"/>
  <c r="R46" i="1" s="1"/>
  <c r="L46" i="1" s="1"/>
  <c r="M46" i="1" s="1"/>
  <c r="AB46" i="1"/>
  <c r="AC66" i="1"/>
  <c r="AD66" i="1" s="1"/>
  <c r="AB66" i="1"/>
  <c r="V66" i="1"/>
  <c r="Z66" i="1" s="1"/>
  <c r="Q66" i="1"/>
  <c r="O66" i="1" s="1"/>
  <c r="R66" i="1" s="1"/>
  <c r="L66" i="1" s="1"/>
  <c r="M66" i="1" s="1"/>
  <c r="AC214" i="1"/>
  <c r="AD214" i="1" s="1"/>
  <c r="AB214" i="1"/>
  <c r="V214" i="1"/>
  <c r="Z214" i="1" s="1"/>
  <c r="Q214" i="1"/>
  <c r="O214" i="1" s="1"/>
  <c r="R214" i="1" s="1"/>
  <c r="L214" i="1" s="1"/>
  <c r="M214" i="1" s="1"/>
  <c r="AD69" i="1"/>
  <c r="AC139" i="1"/>
  <c r="V139" i="1"/>
  <c r="Z139" i="1" s="1"/>
  <c r="Q139" i="1"/>
  <c r="O139" i="1" s="1"/>
  <c r="R139" i="1" s="1"/>
  <c r="L139" i="1" s="1"/>
  <c r="M139" i="1" s="1"/>
  <c r="AB139" i="1"/>
  <c r="AC86" i="1"/>
  <c r="V86" i="1"/>
  <c r="Z86" i="1" s="1"/>
  <c r="AB86" i="1"/>
  <c r="Q86" i="1"/>
  <c r="O86" i="1" s="1"/>
  <c r="R86" i="1" s="1"/>
  <c r="L86" i="1" s="1"/>
  <c r="M86" i="1" s="1"/>
  <c r="AC240" i="1"/>
  <c r="AD240" i="1" s="1"/>
  <c r="V240" i="1"/>
  <c r="Z240" i="1" s="1"/>
  <c r="Q240" i="1"/>
  <c r="O240" i="1" s="1"/>
  <c r="R240" i="1" s="1"/>
  <c r="L240" i="1" s="1"/>
  <c r="M240" i="1" s="1"/>
  <c r="AB240" i="1"/>
  <c r="AC60" i="1"/>
  <c r="AD60" i="1" s="1"/>
  <c r="V60" i="1"/>
  <c r="Z60" i="1" s="1"/>
  <c r="AB60" i="1"/>
  <c r="Q60" i="1"/>
  <c r="O60" i="1" s="1"/>
  <c r="R60" i="1" s="1"/>
  <c r="L60" i="1" s="1"/>
  <c r="M60" i="1" s="1"/>
  <c r="AD233" i="1"/>
  <c r="AD31" i="1"/>
  <c r="AC92" i="1"/>
  <c r="AD92" i="1" s="1"/>
  <c r="AB92" i="1"/>
  <c r="V92" i="1"/>
  <c r="Z92" i="1" s="1"/>
  <c r="Q92" i="1"/>
  <c r="O92" i="1" s="1"/>
  <c r="R92" i="1" s="1"/>
  <c r="L92" i="1" s="1"/>
  <c r="M92" i="1" s="1"/>
  <c r="AC76" i="1"/>
  <c r="V76" i="1"/>
  <c r="Z76" i="1" s="1"/>
  <c r="Q76" i="1"/>
  <c r="O76" i="1" s="1"/>
  <c r="R76" i="1" s="1"/>
  <c r="L76" i="1" s="1"/>
  <c r="M76" i="1" s="1"/>
  <c r="AB76" i="1"/>
  <c r="AC200" i="1"/>
  <c r="V200" i="1"/>
  <c r="Z200" i="1" s="1"/>
  <c r="Q200" i="1"/>
  <c r="O200" i="1" s="1"/>
  <c r="R200" i="1" s="1"/>
  <c r="L200" i="1" s="1"/>
  <c r="M200" i="1" s="1"/>
  <c r="AB200" i="1"/>
  <c r="V278" i="1"/>
  <c r="Z278" i="1" s="1"/>
  <c r="AC278" i="1"/>
  <c r="AD278" i="1" s="1"/>
  <c r="AB278" i="1"/>
  <c r="Q278" i="1"/>
  <c r="O278" i="1" s="1"/>
  <c r="R278" i="1" s="1"/>
  <c r="L278" i="1" s="1"/>
  <c r="M278" i="1" s="1"/>
  <c r="V143" i="1"/>
  <c r="Z143" i="1" s="1"/>
  <c r="AC143" i="1"/>
  <c r="AD143" i="1" s="1"/>
  <c r="AB143" i="1"/>
  <c r="Q143" i="1"/>
  <c r="O143" i="1" s="1"/>
  <c r="R143" i="1" s="1"/>
  <c r="L143" i="1" s="1"/>
  <c r="M143" i="1" s="1"/>
  <c r="AD202" i="1"/>
  <c r="AC61" i="1"/>
  <c r="AB61" i="1"/>
  <c r="V61" i="1"/>
  <c r="Z61" i="1" s="1"/>
  <c r="Q61" i="1"/>
  <c r="O61" i="1" s="1"/>
  <c r="R61" i="1" s="1"/>
  <c r="L61" i="1" s="1"/>
  <c r="M61" i="1" s="1"/>
  <c r="AC101" i="1"/>
  <c r="AD101" i="1" s="1"/>
  <c r="V101" i="1"/>
  <c r="Z101" i="1" s="1"/>
  <c r="AB101" i="1"/>
  <c r="Q101" i="1"/>
  <c r="O101" i="1" s="1"/>
  <c r="R101" i="1" s="1"/>
  <c r="L101" i="1" s="1"/>
  <c r="M101" i="1" s="1"/>
  <c r="AC111" i="1"/>
  <c r="V111" i="1"/>
  <c r="Z111" i="1" s="1"/>
  <c r="Q111" i="1"/>
  <c r="O111" i="1" s="1"/>
  <c r="R111" i="1" s="1"/>
  <c r="L111" i="1" s="1"/>
  <c r="M111" i="1" s="1"/>
  <c r="AB111" i="1"/>
  <c r="V25" i="1"/>
  <c r="Z25" i="1" s="1"/>
  <c r="AC25" i="1"/>
  <c r="AB25" i="1"/>
  <c r="Q25" i="1"/>
  <c r="O25" i="1" s="1"/>
  <c r="R25" i="1" s="1"/>
  <c r="L25" i="1" s="1"/>
  <c r="M25" i="1" s="1"/>
  <c r="AD156" i="1"/>
  <c r="AC205" i="1"/>
  <c r="V205" i="1"/>
  <c r="Z205" i="1" s="1"/>
  <c r="AB205" i="1"/>
  <c r="Q205" i="1"/>
  <c r="O205" i="1" s="1"/>
  <c r="R205" i="1" s="1"/>
  <c r="L205" i="1" s="1"/>
  <c r="M205" i="1" s="1"/>
  <c r="AD17" i="1"/>
  <c r="AD43" i="1"/>
  <c r="AD151" i="1"/>
  <c r="V18" i="1"/>
  <c r="Z18" i="1" s="1"/>
  <c r="AC18" i="1"/>
  <c r="Q18" i="1"/>
  <c r="O18" i="1" s="1"/>
  <c r="R18" i="1" s="1"/>
  <c r="L18" i="1" s="1"/>
  <c r="M18" i="1" s="1"/>
  <c r="AB18" i="1"/>
  <c r="V141" i="1"/>
  <c r="Z141" i="1" s="1"/>
  <c r="AC141" i="1"/>
  <c r="AB141" i="1"/>
  <c r="Q141" i="1"/>
  <c r="O141" i="1" s="1"/>
  <c r="R141" i="1" s="1"/>
  <c r="L141" i="1" s="1"/>
  <c r="M141" i="1" s="1"/>
  <c r="V177" i="1"/>
  <c r="Z177" i="1" s="1"/>
  <c r="AC177" i="1"/>
  <c r="AB177" i="1"/>
  <c r="Q177" i="1"/>
  <c r="O177" i="1" s="1"/>
  <c r="R177" i="1" s="1"/>
  <c r="L177" i="1" s="1"/>
  <c r="M177" i="1" s="1"/>
  <c r="V229" i="1"/>
  <c r="Z229" i="1" s="1"/>
  <c r="AC229" i="1"/>
  <c r="AB229" i="1"/>
  <c r="Q229" i="1"/>
  <c r="O229" i="1" s="1"/>
  <c r="R229" i="1" s="1"/>
  <c r="L229" i="1" s="1"/>
  <c r="M229" i="1" s="1"/>
  <c r="AD228" i="1"/>
  <c r="V146" i="1"/>
  <c r="Z146" i="1" s="1"/>
  <c r="AC146" i="1"/>
  <c r="AD146" i="1" s="1"/>
  <c r="AB146" i="1"/>
  <c r="Q146" i="1"/>
  <c r="O146" i="1" s="1"/>
  <c r="R146" i="1" s="1"/>
  <c r="L146" i="1" s="1"/>
  <c r="M146" i="1" s="1"/>
  <c r="V75" i="1"/>
  <c r="Z75" i="1" s="1"/>
  <c r="AC75" i="1"/>
  <c r="Q75" i="1"/>
  <c r="O75" i="1" s="1"/>
  <c r="R75" i="1" s="1"/>
  <c r="L75" i="1" s="1"/>
  <c r="M75" i="1" s="1"/>
  <c r="AB75" i="1"/>
  <c r="AD226" i="1"/>
  <c r="AD282" i="1"/>
  <c r="AD187" i="1"/>
  <c r="AC124" i="1"/>
  <c r="V124" i="1"/>
  <c r="Z124" i="1" s="1"/>
  <c r="AB124" i="1"/>
  <c r="Q124" i="1"/>
  <c r="O124" i="1" s="1"/>
  <c r="R124" i="1" s="1"/>
  <c r="L124" i="1" s="1"/>
  <c r="M124" i="1" s="1"/>
  <c r="AC144" i="1"/>
  <c r="V144" i="1"/>
  <c r="Z144" i="1" s="1"/>
  <c r="Q144" i="1"/>
  <c r="O144" i="1" s="1"/>
  <c r="R144" i="1" s="1"/>
  <c r="L144" i="1" s="1"/>
  <c r="M144" i="1" s="1"/>
  <c r="AB144" i="1"/>
  <c r="AD249" i="1"/>
  <c r="AC264" i="1"/>
  <c r="AD264" i="1" s="1"/>
  <c r="V264" i="1"/>
  <c r="Z264" i="1" s="1"/>
  <c r="AB264" i="1"/>
  <c r="Q264" i="1"/>
  <c r="O264" i="1" s="1"/>
  <c r="R264" i="1" s="1"/>
  <c r="L264" i="1" s="1"/>
  <c r="M264" i="1" s="1"/>
  <c r="AC265" i="1"/>
  <c r="V265" i="1"/>
  <c r="Z265" i="1" s="1"/>
  <c r="Q265" i="1"/>
  <c r="O265" i="1" s="1"/>
  <c r="R265" i="1" s="1"/>
  <c r="L265" i="1" s="1"/>
  <c r="M265" i="1" s="1"/>
  <c r="AB265" i="1"/>
  <c r="V135" i="1"/>
  <c r="Z135" i="1" s="1"/>
  <c r="AC135" i="1"/>
  <c r="AB135" i="1"/>
  <c r="Q135" i="1"/>
  <c r="O135" i="1" s="1"/>
  <c r="R135" i="1" s="1"/>
  <c r="L135" i="1" s="1"/>
  <c r="M135" i="1" s="1"/>
  <c r="AD201" i="1"/>
  <c r="AD196" i="1"/>
  <c r="V183" i="1"/>
  <c r="Z183" i="1" s="1"/>
  <c r="AC183" i="1"/>
  <c r="Q183" i="1"/>
  <c r="O183" i="1" s="1"/>
  <c r="R183" i="1" s="1"/>
  <c r="L183" i="1" s="1"/>
  <c r="M183" i="1" s="1"/>
  <c r="AB183" i="1"/>
  <c r="AC147" i="1"/>
  <c r="V147" i="1"/>
  <c r="Z147" i="1" s="1"/>
  <c r="AB147" i="1"/>
  <c r="Q147" i="1"/>
  <c r="O147" i="1" s="1"/>
  <c r="R147" i="1" s="1"/>
  <c r="L147" i="1" s="1"/>
  <c r="M147" i="1" s="1"/>
  <c r="AD130" i="1"/>
  <c r="V157" i="1"/>
  <c r="Z157" i="1" s="1"/>
  <c r="AC157" i="1"/>
  <c r="AB157" i="1"/>
  <c r="Q157" i="1"/>
  <c r="O157" i="1" s="1"/>
  <c r="R157" i="1" s="1"/>
  <c r="L157" i="1" s="1"/>
  <c r="M157" i="1" s="1"/>
  <c r="AC45" i="1"/>
  <c r="AD45" i="1" s="1"/>
  <c r="V45" i="1"/>
  <c r="Z45" i="1" s="1"/>
  <c r="AB45" i="1"/>
  <c r="Q45" i="1"/>
  <c r="O45" i="1" s="1"/>
  <c r="R45" i="1" s="1"/>
  <c r="L45" i="1" s="1"/>
  <c r="M45" i="1" s="1"/>
  <c r="V35" i="1"/>
  <c r="Z35" i="1" s="1"/>
  <c r="AC35" i="1"/>
  <c r="AB35" i="1"/>
  <c r="Q35" i="1"/>
  <c r="O35" i="1" s="1"/>
  <c r="R35" i="1" s="1"/>
  <c r="L35" i="1" s="1"/>
  <c r="M35" i="1" s="1"/>
  <c r="AC190" i="1"/>
  <c r="V190" i="1"/>
  <c r="Z190" i="1" s="1"/>
  <c r="Q190" i="1"/>
  <c r="O190" i="1" s="1"/>
  <c r="R190" i="1" s="1"/>
  <c r="L190" i="1" s="1"/>
  <c r="M190" i="1" s="1"/>
  <c r="AB190" i="1"/>
  <c r="AC195" i="1"/>
  <c r="AD195" i="1" s="1"/>
  <c r="V195" i="1"/>
  <c r="Z195" i="1" s="1"/>
  <c r="Q195" i="1"/>
  <c r="O195" i="1" s="1"/>
  <c r="R195" i="1" s="1"/>
  <c r="L195" i="1" s="1"/>
  <c r="M195" i="1" s="1"/>
  <c r="AB195" i="1"/>
  <c r="AC81" i="1"/>
  <c r="AD81" i="1" s="1"/>
  <c r="V81" i="1"/>
  <c r="Z81" i="1" s="1"/>
  <c r="Q81" i="1"/>
  <c r="O81" i="1" s="1"/>
  <c r="R81" i="1" s="1"/>
  <c r="L81" i="1" s="1"/>
  <c r="M81" i="1" s="1"/>
  <c r="AB81" i="1"/>
  <c r="V120" i="1"/>
  <c r="Z120" i="1" s="1"/>
  <c r="AC120" i="1"/>
  <c r="AD120" i="1" s="1"/>
  <c r="AB120" i="1"/>
  <c r="Q120" i="1"/>
  <c r="O120" i="1" s="1"/>
  <c r="R120" i="1" s="1"/>
  <c r="L120" i="1" s="1"/>
  <c r="M120" i="1" s="1"/>
  <c r="AD118" i="1"/>
  <c r="AC254" i="1"/>
  <c r="V254" i="1"/>
  <c r="Z254" i="1" s="1"/>
  <c r="Q254" i="1"/>
  <c r="O254" i="1" s="1"/>
  <c r="R254" i="1" s="1"/>
  <c r="L254" i="1" s="1"/>
  <c r="M254" i="1" s="1"/>
  <c r="AB254" i="1"/>
  <c r="V105" i="1"/>
  <c r="Z105" i="1" s="1"/>
  <c r="AC105" i="1"/>
  <c r="AD105" i="1" s="1"/>
  <c r="Q105" i="1"/>
  <c r="O105" i="1" s="1"/>
  <c r="R105" i="1" s="1"/>
  <c r="L105" i="1" s="1"/>
  <c r="M105" i="1" s="1"/>
  <c r="AB105" i="1"/>
  <c r="V110" i="1"/>
  <c r="Z110" i="1" s="1"/>
  <c r="AC110" i="1"/>
  <c r="Q110" i="1"/>
  <c r="O110" i="1" s="1"/>
  <c r="R110" i="1" s="1"/>
  <c r="L110" i="1" s="1"/>
  <c r="M110" i="1" s="1"/>
  <c r="AB110" i="1"/>
  <c r="AC237" i="1"/>
  <c r="V237" i="1"/>
  <c r="Z237" i="1" s="1"/>
  <c r="AB237" i="1"/>
  <c r="Q237" i="1"/>
  <c r="O237" i="1" s="1"/>
  <c r="R237" i="1" s="1"/>
  <c r="L237" i="1" s="1"/>
  <c r="M237" i="1" s="1"/>
  <c r="V78" i="1"/>
  <c r="Z78" i="1" s="1"/>
  <c r="AC78" i="1"/>
  <c r="Q78" i="1"/>
  <c r="O78" i="1" s="1"/>
  <c r="R78" i="1" s="1"/>
  <c r="L78" i="1" s="1"/>
  <c r="M78" i="1" s="1"/>
  <c r="AB78" i="1"/>
  <c r="AC129" i="1"/>
  <c r="AD129" i="1" s="1"/>
  <c r="V129" i="1"/>
  <c r="Z129" i="1" s="1"/>
  <c r="AB129" i="1"/>
  <c r="Q129" i="1"/>
  <c r="O129" i="1" s="1"/>
  <c r="R129" i="1" s="1"/>
  <c r="L129" i="1" s="1"/>
  <c r="M129" i="1" s="1"/>
  <c r="AD150" i="1"/>
  <c r="V20" i="1"/>
  <c r="Z20" i="1" s="1"/>
  <c r="AC20" i="1"/>
  <c r="AD20" i="1" s="1"/>
  <c r="AB20" i="1"/>
  <c r="Q20" i="1"/>
  <c r="O20" i="1" s="1"/>
  <c r="R20" i="1" s="1"/>
  <c r="L20" i="1" s="1"/>
  <c r="M20" i="1" s="1"/>
  <c r="AD213" i="1"/>
  <c r="AC106" i="1"/>
  <c r="V106" i="1"/>
  <c r="Z106" i="1" s="1"/>
  <c r="Q106" i="1"/>
  <c r="O106" i="1" s="1"/>
  <c r="R106" i="1" s="1"/>
  <c r="L106" i="1" s="1"/>
  <c r="M106" i="1" s="1"/>
  <c r="AB106" i="1"/>
  <c r="AC153" i="1"/>
  <c r="V153" i="1"/>
  <c r="Z153" i="1" s="1"/>
  <c r="Q153" i="1"/>
  <c r="O153" i="1" s="1"/>
  <c r="R153" i="1" s="1"/>
  <c r="L153" i="1" s="1"/>
  <c r="M153" i="1" s="1"/>
  <c r="AB153" i="1"/>
  <c r="AC40" i="1"/>
  <c r="AD40" i="1" s="1"/>
  <c r="V40" i="1"/>
  <c r="Z40" i="1" s="1"/>
  <c r="AB40" i="1"/>
  <c r="Q40" i="1"/>
  <c r="O40" i="1" s="1"/>
  <c r="R40" i="1" s="1"/>
  <c r="L40" i="1" s="1"/>
  <c r="M40" i="1" s="1"/>
  <c r="AD179" i="1"/>
  <c r="AC186" i="1"/>
  <c r="AD186" i="1" s="1"/>
  <c r="AB186" i="1"/>
  <c r="V186" i="1"/>
  <c r="Z186" i="1" s="1"/>
  <c r="Q186" i="1"/>
  <c r="O186" i="1" s="1"/>
  <c r="R186" i="1" s="1"/>
  <c r="L186" i="1" s="1"/>
  <c r="M186" i="1" s="1"/>
  <c r="V136" i="1"/>
  <c r="Z136" i="1" s="1"/>
  <c r="AC136" i="1"/>
  <c r="AD136" i="1" s="1"/>
  <c r="Q136" i="1"/>
  <c r="O136" i="1" s="1"/>
  <c r="R136" i="1" s="1"/>
  <c r="L136" i="1" s="1"/>
  <c r="M136" i="1" s="1"/>
  <c r="AB136" i="1"/>
  <c r="AC230" i="1"/>
  <c r="AD230" i="1" s="1"/>
  <c r="V230" i="1"/>
  <c r="Z230" i="1" s="1"/>
  <c r="Q230" i="1"/>
  <c r="O230" i="1" s="1"/>
  <c r="R230" i="1" s="1"/>
  <c r="L230" i="1" s="1"/>
  <c r="M230" i="1" s="1"/>
  <c r="AB230" i="1"/>
  <c r="V148" i="1"/>
  <c r="Z148" i="1" s="1"/>
  <c r="AC148" i="1"/>
  <c r="AD148" i="1" s="1"/>
  <c r="AB148" i="1"/>
  <c r="Q148" i="1"/>
  <c r="O148" i="1" s="1"/>
  <c r="R148" i="1" s="1"/>
  <c r="L148" i="1" s="1"/>
  <c r="M148" i="1" s="1"/>
  <c r="V239" i="1"/>
  <c r="Z239" i="1" s="1"/>
  <c r="AC239" i="1"/>
  <c r="AD239" i="1" s="1"/>
  <c r="Q239" i="1"/>
  <c r="O239" i="1" s="1"/>
  <c r="R239" i="1" s="1"/>
  <c r="L239" i="1" s="1"/>
  <c r="M239" i="1" s="1"/>
  <c r="AB239" i="1"/>
  <c r="AC116" i="1"/>
  <c r="V116" i="1"/>
  <c r="Z116" i="1" s="1"/>
  <c r="Q116" i="1"/>
  <c r="O116" i="1" s="1"/>
  <c r="R116" i="1" s="1"/>
  <c r="L116" i="1" s="1"/>
  <c r="M116" i="1" s="1"/>
  <c r="AB116" i="1"/>
  <c r="AC119" i="1"/>
  <c r="AD119" i="1" s="1"/>
  <c r="V119" i="1"/>
  <c r="Z119" i="1" s="1"/>
  <c r="Q119" i="1"/>
  <c r="O119" i="1" s="1"/>
  <c r="R119" i="1" s="1"/>
  <c r="L119" i="1" s="1"/>
  <c r="M119" i="1" s="1"/>
  <c r="AB119" i="1"/>
  <c r="AC259" i="1"/>
  <c r="AD259" i="1" s="1"/>
  <c r="V259" i="1"/>
  <c r="Z259" i="1" s="1"/>
  <c r="AB259" i="1"/>
  <c r="Q259" i="1"/>
  <c r="O259" i="1" s="1"/>
  <c r="R259" i="1" s="1"/>
  <c r="L259" i="1" s="1"/>
  <c r="M259" i="1" s="1"/>
  <c r="V65" i="1"/>
  <c r="Z65" i="1" s="1"/>
  <c r="AC65" i="1"/>
  <c r="Q65" i="1"/>
  <c r="O65" i="1" s="1"/>
  <c r="R65" i="1" s="1"/>
  <c r="L65" i="1" s="1"/>
  <c r="M65" i="1" s="1"/>
  <c r="AB65" i="1"/>
  <c r="AC220" i="1"/>
  <c r="AD220" i="1" s="1"/>
  <c r="V220" i="1"/>
  <c r="Z220" i="1" s="1"/>
  <c r="Q220" i="1"/>
  <c r="O220" i="1" s="1"/>
  <c r="R220" i="1" s="1"/>
  <c r="L220" i="1" s="1"/>
  <c r="M220" i="1" s="1"/>
  <c r="AB220" i="1"/>
  <c r="AC19" i="1"/>
  <c r="V19" i="1"/>
  <c r="Z19" i="1" s="1"/>
  <c r="AB19" i="1"/>
  <c r="Q19" i="1"/>
  <c r="O19" i="1" s="1"/>
  <c r="R19" i="1" s="1"/>
  <c r="L19" i="1" s="1"/>
  <c r="M19" i="1" s="1"/>
  <c r="AC71" i="1"/>
  <c r="AB71" i="1"/>
  <c r="V71" i="1"/>
  <c r="Z71" i="1" s="1"/>
  <c r="Q71" i="1"/>
  <c r="O71" i="1" s="1"/>
  <c r="R71" i="1" s="1"/>
  <c r="L71" i="1" s="1"/>
  <c r="M71" i="1" s="1"/>
  <c r="AD250" i="1"/>
  <c r="AC158" i="1"/>
  <c r="V158" i="1"/>
  <c r="Z158" i="1" s="1"/>
  <c r="Q158" i="1"/>
  <c r="O158" i="1" s="1"/>
  <c r="R158" i="1" s="1"/>
  <c r="L158" i="1" s="1"/>
  <c r="M158" i="1" s="1"/>
  <c r="AB158" i="1"/>
  <c r="AC180" i="1"/>
  <c r="V180" i="1"/>
  <c r="Z180" i="1" s="1"/>
  <c r="Q180" i="1"/>
  <c r="O180" i="1" s="1"/>
  <c r="R180" i="1" s="1"/>
  <c r="L180" i="1" s="1"/>
  <c r="M180" i="1" s="1"/>
  <c r="AB180" i="1"/>
  <c r="AC269" i="1"/>
  <c r="V269" i="1"/>
  <c r="Z269" i="1" s="1"/>
  <c r="Q269" i="1"/>
  <c r="O269" i="1" s="1"/>
  <c r="R269" i="1" s="1"/>
  <c r="L269" i="1" s="1"/>
  <c r="M269" i="1" s="1"/>
  <c r="AB269" i="1"/>
  <c r="AD62" i="1"/>
  <c r="AC171" i="1"/>
  <c r="V171" i="1"/>
  <c r="Z171" i="1" s="1"/>
  <c r="AB171" i="1"/>
  <c r="Q171" i="1"/>
  <c r="O171" i="1" s="1"/>
  <c r="R171" i="1" s="1"/>
  <c r="L171" i="1" s="1"/>
  <c r="M171" i="1" s="1"/>
  <c r="V54" i="1"/>
  <c r="Z54" i="1" s="1"/>
  <c r="AC54" i="1"/>
  <c r="AB54" i="1"/>
  <c r="Q54" i="1"/>
  <c r="O54" i="1" s="1"/>
  <c r="R54" i="1" s="1"/>
  <c r="L54" i="1" s="1"/>
  <c r="M54" i="1" s="1"/>
  <c r="V165" i="1"/>
  <c r="Z165" i="1" s="1"/>
  <c r="AC165" i="1"/>
  <c r="Q165" i="1"/>
  <c r="O165" i="1" s="1"/>
  <c r="R165" i="1" s="1"/>
  <c r="L165" i="1" s="1"/>
  <c r="M165" i="1" s="1"/>
  <c r="AB165" i="1"/>
  <c r="V126" i="1"/>
  <c r="Z126" i="1" s="1"/>
  <c r="AC126" i="1"/>
  <c r="AD126" i="1" s="1"/>
  <c r="AB126" i="1"/>
  <c r="Q126" i="1"/>
  <c r="O126" i="1" s="1"/>
  <c r="R126" i="1" s="1"/>
  <c r="L126" i="1" s="1"/>
  <c r="M126" i="1" s="1"/>
  <c r="V178" i="1"/>
  <c r="Z178" i="1" s="1"/>
  <c r="AC178" i="1"/>
  <c r="AB178" i="1"/>
  <c r="Q178" i="1"/>
  <c r="O178" i="1" s="1"/>
  <c r="R178" i="1" s="1"/>
  <c r="L178" i="1" s="1"/>
  <c r="M178" i="1" s="1"/>
  <c r="AD102" i="1"/>
  <c r="AD87" i="1"/>
  <c r="AC134" i="1"/>
  <c r="AD134" i="1" s="1"/>
  <c r="V134" i="1"/>
  <c r="Z134" i="1" s="1"/>
  <c r="Q134" i="1"/>
  <c r="O134" i="1" s="1"/>
  <c r="R134" i="1" s="1"/>
  <c r="L134" i="1" s="1"/>
  <c r="M134" i="1" s="1"/>
  <c r="AB134" i="1"/>
  <c r="AC50" i="1"/>
  <c r="AD50" i="1" s="1"/>
  <c r="V50" i="1"/>
  <c r="Z50" i="1" s="1"/>
  <c r="AB50" i="1"/>
  <c r="Q50" i="1"/>
  <c r="O50" i="1" s="1"/>
  <c r="R50" i="1" s="1"/>
  <c r="L50" i="1" s="1"/>
  <c r="M50" i="1" s="1"/>
  <c r="AC29" i="1"/>
  <c r="V29" i="1"/>
  <c r="Z29" i="1" s="1"/>
  <c r="Q29" i="1"/>
  <c r="O29" i="1" s="1"/>
  <c r="R29" i="1" s="1"/>
  <c r="L29" i="1" s="1"/>
  <c r="M29" i="1" s="1"/>
  <c r="AB29" i="1"/>
  <c r="AD223" i="1"/>
  <c r="AC225" i="1"/>
  <c r="AD225" i="1" s="1"/>
  <c r="V225" i="1"/>
  <c r="Z225" i="1" s="1"/>
  <c r="AB225" i="1"/>
  <c r="Q225" i="1"/>
  <c r="O225" i="1" s="1"/>
  <c r="R225" i="1" s="1"/>
  <c r="L225" i="1" s="1"/>
  <c r="M225" i="1" s="1"/>
  <c r="AC235" i="1"/>
  <c r="V235" i="1"/>
  <c r="Z235" i="1" s="1"/>
  <c r="AB235" i="1"/>
  <c r="Q235" i="1"/>
  <c r="O235" i="1" s="1"/>
  <c r="R235" i="1" s="1"/>
  <c r="L235" i="1" s="1"/>
  <c r="M235" i="1" s="1"/>
  <c r="AC176" i="1"/>
  <c r="AD176" i="1" s="1"/>
  <c r="AB176" i="1"/>
  <c r="V176" i="1"/>
  <c r="Z176" i="1" s="1"/>
  <c r="Q176" i="1"/>
  <c r="O176" i="1" s="1"/>
  <c r="R176" i="1" s="1"/>
  <c r="L176" i="1" s="1"/>
  <c r="M176" i="1" s="1"/>
  <c r="V168" i="1"/>
  <c r="Z168" i="1" s="1"/>
  <c r="AC168" i="1"/>
  <c r="AB168" i="1"/>
  <c r="Q168" i="1"/>
  <c r="O168" i="1" s="1"/>
  <c r="R168" i="1" s="1"/>
  <c r="L168" i="1" s="1"/>
  <c r="M168" i="1" s="1"/>
  <c r="AD191" i="1"/>
  <c r="AC51" i="1"/>
  <c r="AB51" i="1"/>
  <c r="V51" i="1"/>
  <c r="Z51" i="1" s="1"/>
  <c r="Q51" i="1"/>
  <c r="O51" i="1" s="1"/>
  <c r="R51" i="1" s="1"/>
  <c r="L51" i="1" s="1"/>
  <c r="M51" i="1" s="1"/>
  <c r="AC91" i="1"/>
  <c r="AD91" i="1" s="1"/>
  <c r="V91" i="1"/>
  <c r="Z91" i="1" s="1"/>
  <c r="Q91" i="1"/>
  <c r="O91" i="1" s="1"/>
  <c r="R91" i="1" s="1"/>
  <c r="L91" i="1" s="1"/>
  <c r="M91" i="1" s="1"/>
  <c r="AB91" i="1"/>
  <c r="AC166" i="1"/>
  <c r="V166" i="1"/>
  <c r="Z166" i="1" s="1"/>
  <c r="AB166" i="1"/>
  <c r="Q166" i="1"/>
  <c r="O166" i="1" s="1"/>
  <c r="R166" i="1" s="1"/>
  <c r="L166" i="1" s="1"/>
  <c r="M166" i="1" s="1"/>
  <c r="AC218" i="1"/>
  <c r="V218" i="1"/>
  <c r="Z218" i="1" s="1"/>
  <c r="AB218" i="1"/>
  <c r="Q218" i="1"/>
  <c r="O218" i="1" s="1"/>
  <c r="R218" i="1" s="1"/>
  <c r="L218" i="1" s="1"/>
  <c r="M218" i="1" s="1"/>
  <c r="V95" i="1"/>
  <c r="Z95" i="1" s="1"/>
  <c r="AC95" i="1"/>
  <c r="AB95" i="1"/>
  <c r="Q95" i="1"/>
  <c r="O95" i="1" s="1"/>
  <c r="R95" i="1" s="1"/>
  <c r="L95" i="1" s="1"/>
  <c r="M95" i="1" s="1"/>
  <c r="AC181" i="1"/>
  <c r="AB181" i="1"/>
  <c r="V181" i="1"/>
  <c r="Z181" i="1" s="1"/>
  <c r="Q181" i="1"/>
  <c r="O181" i="1" s="1"/>
  <c r="R181" i="1" s="1"/>
  <c r="L181" i="1" s="1"/>
  <c r="M181" i="1" s="1"/>
  <c r="AD247" i="1"/>
  <c r="V100" i="1"/>
  <c r="Z100" i="1" s="1"/>
  <c r="AC100" i="1"/>
  <c r="Q100" i="1"/>
  <c r="O100" i="1" s="1"/>
  <c r="R100" i="1" s="1"/>
  <c r="L100" i="1" s="1"/>
  <c r="M100" i="1" s="1"/>
  <c r="AB100" i="1"/>
  <c r="V163" i="1"/>
  <c r="Z163" i="1" s="1"/>
  <c r="AC163" i="1"/>
  <c r="Q163" i="1"/>
  <c r="O163" i="1" s="1"/>
  <c r="R163" i="1" s="1"/>
  <c r="L163" i="1" s="1"/>
  <c r="M163" i="1" s="1"/>
  <c r="AB163" i="1"/>
  <c r="AD42" i="1"/>
  <c r="V23" i="1"/>
  <c r="Z23" i="1" s="1"/>
  <c r="AC23" i="1"/>
  <c r="Q23" i="1"/>
  <c r="O23" i="1" s="1"/>
  <c r="R23" i="1" s="1"/>
  <c r="L23" i="1" s="1"/>
  <c r="M23" i="1" s="1"/>
  <c r="AB23" i="1"/>
  <c r="AD199" i="1"/>
  <c r="AD54" i="1" l="1"/>
  <c r="AD269" i="1"/>
  <c r="AD106" i="1"/>
  <c r="AD254" i="1"/>
  <c r="AD35" i="1"/>
  <c r="AD177" i="1"/>
  <c r="AD25" i="1"/>
  <c r="AD76" i="1"/>
  <c r="AD36" i="1"/>
  <c r="AD218" i="1"/>
  <c r="AD110" i="1"/>
  <c r="AD124" i="1"/>
  <c r="AD139" i="1"/>
  <c r="AD181" i="1"/>
  <c r="AD71" i="1"/>
  <c r="AD78" i="1"/>
  <c r="AD135" i="1"/>
  <c r="AD61" i="1"/>
  <c r="AD215" i="1"/>
  <c r="AD65" i="1"/>
  <c r="AD147" i="1"/>
  <c r="AD141" i="1"/>
  <c r="AD171" i="1"/>
  <c r="AD111" i="1"/>
  <c r="AD46" i="1"/>
  <c r="AD149" i="1"/>
  <c r="AD166" i="1"/>
  <c r="AD95" i="1"/>
  <c r="AD235" i="1"/>
  <c r="AD165" i="1"/>
  <c r="AD153" i="1"/>
  <c r="AD229" i="1"/>
  <c r="AD205" i="1"/>
  <c r="AD200" i="1"/>
  <c r="AD55" i="1"/>
  <c r="AD173" i="1"/>
  <c r="AD224" i="1"/>
  <c r="AD163" i="1"/>
  <c r="AD51" i="1"/>
  <c r="AD180" i="1"/>
  <c r="AD168" i="1"/>
  <c r="AD19" i="1"/>
  <c r="AD116" i="1"/>
  <c r="AD183" i="1"/>
  <c r="AD144" i="1"/>
  <c r="AD75" i="1"/>
  <c r="AD24" i="1"/>
  <c r="AD286" i="1"/>
  <c r="AD29" i="1"/>
  <c r="AD100" i="1"/>
  <c r="AD190" i="1"/>
  <c r="AD23" i="1"/>
  <c r="AD178" i="1"/>
  <c r="AD158" i="1"/>
  <c r="AD237" i="1"/>
  <c r="AD157" i="1"/>
  <c r="AD265" i="1"/>
  <c r="AD18" i="1"/>
  <c r="AD86" i="1"/>
  <c r="AD41" i="1"/>
  <c r="AD115" i="1"/>
  <c r="AD207" i="1"/>
  <c r="AD26" i="1"/>
</calcChain>
</file>

<file path=xl/sharedStrings.xml><?xml version="1.0" encoding="utf-8"?>
<sst xmlns="http://schemas.openxmlformats.org/spreadsheetml/2006/main" count="3653" uniqueCount="891">
  <si>
    <t>File opened</t>
  </si>
  <si>
    <t>2025-01-09 12:23:38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</si>
  <si>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</si>
  <si>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</si>
  <si>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</si>
  <si>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</si>
  <si>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</si>
  <si>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</si>
  <si>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</si>
  <si>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</si>
  <si>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</si>
  <si>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</si>
  <si>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</si>
  <si>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{"co2aspan1": "1.00671", "co2bspanconc1": "1002", "co2aspan2": "0", "co2aspanconc1": "1002", "oxygen": "21", "co2bspan2a": "0.181909", "h2obspanconc1": "12.71", "h2oaspanconc2": "0", "h2oaspanconc1": "12.7", "co2bspan1": "1.01512", "h2obspan1": "1.01743", "h2oaspan2": "0", "tbzero": "0.447458", "co2aspan2a": "0.183108", "h2obzero": "1.08147", "h2obspanconc2": "0", "h2oazero": "1.07967", "co2bspanconc2": "0", "h2oaspan1": "1.01163", "co2azero": "0.870726", "flowmeterzero": "0.989507", "h2obspan2a": "0.0723655", "flowazero": "0.332", "co2bspan2": "0", "chamberpressurezero": "2.56836", "co2bzero": "0.916266", "co2aspan2b": "0.181163", "tazero": "0.448792", "ssa_ref": "34223.4", "h2obspan2b": "0.0731661", "co2aspanconc2": "0", "flowbzero": "0.28274", "ssb_ref": "40200.1", "h2oaspan2a": "0.0722994", "co2bspan2b": "0.179975", "h2oaspan2b": "0.0727067", "h2obspan2": "0"}</t>
  </si>
  <si>
    <t>Factory cal date</t>
  </si>
  <si>
    <t>13 Jan 2017</t>
  </si>
  <si>
    <t>CO2 rangematch</t>
  </si>
  <si>
    <t>Thu Jan  9 10:04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</si>
  <si>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</si>
  <si>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</si>
  <si>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</si>
  <si>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</si>
  <si>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</si>
  <si>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</si>
  <si>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</si>
  <si>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</si>
  <si>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</si>
  <si>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</si>
  <si>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</si>
  <si>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</si>
  <si>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</si>
  <si>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</si>
  <si>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</si>
  <si>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</si>
  <si>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</si>
  <si>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</si>
  <si>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12:23:38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</si>
  <si>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</si>
  <si>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</si>
  <si>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</si>
  <si>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</si>
  <si>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</si>
  <si>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</si>
  <si>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</si>
  <si>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</si>
  <si>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</si>
  <si>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</si>
  <si>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</si>
  <si>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</si>
  <si>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</si>
  <si>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</si>
  <si>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</si>
  <si>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</si>
  <si>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</si>
  <si>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</si>
  <si>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</si>
  <si>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</si>
  <si>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</si>
  <si>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</si>
  <si>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</si>
  <si>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</si>
  <si>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</si>
  <si>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</si>
  <si>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</si>
  <si>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</si>
  <si>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</si>
  <si>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</si>
  <si>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</si>
  <si>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</si>
  <si>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</si>
  <si>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</si>
  <si>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</si>
  <si>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</si>
  <si>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</si>
  <si>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</si>
  <si>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</si>
  <si>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</si>
  <si>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</si>
  <si>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</si>
  <si>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</si>
  <si>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</si>
  <si>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</si>
  <si>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</si>
  <si>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</si>
  <si>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</si>
  <si>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</si>
  <si>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</si>
  <si>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</si>
  <si>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</si>
  <si>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1.81276 83.8027 354.551 587.474 831.331 1047.38 1233.82 1415.61</t>
  </si>
  <si>
    <t>Fs_true</t>
  </si>
  <si>
    <t>0.12043 109.973 402.3 601.396 801.894 1001.24 1201.99 1401.47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</si>
  <si>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</si>
  <si>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</si>
  <si>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</si>
  <si>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</si>
  <si>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</si>
  <si>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</si>
  <si>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</si>
  <si>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</si>
  <si>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</si>
  <si>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</si>
  <si>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</si>
  <si>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</si>
  <si>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</si>
  <si>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</si>
  <si>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</si>
  <si>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</si>
  <si>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</si>
  <si>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</si>
  <si>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</si>
  <si>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</si>
  <si>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</si>
  <si>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</si>
  <si>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</si>
  <si>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</si>
  <si>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</si>
  <si>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</si>
  <si>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</si>
  <si>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</si>
  <si>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</si>
  <si>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</si>
  <si>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</si>
  <si>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</si>
  <si>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</si>
  <si>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</si>
  <si>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</si>
  <si>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</si>
  <si>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</si>
  <si>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</si>
  <si>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</si>
  <si>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</si>
  <si>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</si>
  <si>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</si>
  <si>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</si>
  <si>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</si>
  <si>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</si>
  <si>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</si>
  <si>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</si>
  <si>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</si>
  <si>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</si>
  <si>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</si>
  <si>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</si>
  <si>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</si>
  <si>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</si>
  <si>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</si>
  <si>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</si>
  <si>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</si>
  <si>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</si>
  <si>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</si>
  <si>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</si>
  <si>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</si>
  <si>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</si>
  <si>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</si>
  <si>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</si>
  <si>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</si>
  <si>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</si>
  <si>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</si>
  <si>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</si>
  <si>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</si>
  <si>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</si>
  <si>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</si>
  <si>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</si>
  <si>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</si>
  <si>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</si>
  <si>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</si>
  <si>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</si>
  <si>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</si>
  <si>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</si>
  <si>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</si>
  <si>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</si>
  <si>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</si>
  <si>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</si>
  <si>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</si>
  <si>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</si>
  <si>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</si>
  <si>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</si>
  <si>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</si>
  <si>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</si>
  <si>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</si>
  <si>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</si>
  <si>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</si>
  <si>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</si>
  <si>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</si>
  <si>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</si>
  <si>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</si>
  <si>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</si>
  <si>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</si>
  <si>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</si>
  <si>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</si>
  <si>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</si>
  <si>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</si>
  <si>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</si>
  <si>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</si>
  <si>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</si>
  <si>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</si>
  <si>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</si>
  <si>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</si>
  <si>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</si>
  <si>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</si>
  <si>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</si>
  <si>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</si>
  <si>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</si>
  <si>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</si>
  <si>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</si>
  <si>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</si>
  <si>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</si>
  <si>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</si>
  <si>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</si>
  <si>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</si>
  <si>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</si>
  <si>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</si>
  <si>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</si>
  <si>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</si>
  <si>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</si>
  <si>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</si>
  <si>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</si>
  <si>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</si>
  <si>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</si>
  <si>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</si>
  <si>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</si>
  <si>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</si>
  <si>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</si>
  <si>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</si>
  <si>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</si>
  <si>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</si>
  <si>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</si>
  <si>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</si>
  <si>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</si>
  <si>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</si>
  <si>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</si>
  <si>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</si>
  <si>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</si>
  <si>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</si>
  <si>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</si>
  <si>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</si>
  <si>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</si>
  <si>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</si>
  <si>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</si>
  <si>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</si>
  <si>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</si>
  <si>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</si>
  <si>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</si>
  <si>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</si>
  <si>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</si>
  <si>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</si>
  <si>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</si>
  <si>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</si>
  <si>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</si>
  <si>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</si>
  <si>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</si>
  <si>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</si>
  <si>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</si>
  <si>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</si>
  <si>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</si>
  <si>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</si>
  <si>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</si>
  <si>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</si>
  <si>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</si>
  <si>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</si>
  <si>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</si>
  <si>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</si>
  <si>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</si>
  <si>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</si>
  <si>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</si>
  <si>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</si>
  <si>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</si>
  <si>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</si>
  <si>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</si>
  <si>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</si>
  <si>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</si>
  <si>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</si>
  <si>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</si>
  <si>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</si>
  <si>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</si>
  <si>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</si>
  <si>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</si>
  <si>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</si>
  <si>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</si>
  <si>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</si>
  <si>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</si>
  <si>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</si>
  <si>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</si>
  <si>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</si>
  <si>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</si>
  <si>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</si>
  <si>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</si>
  <si>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</si>
  <si>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</si>
  <si>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</si>
  <si>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</si>
  <si>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</si>
  <si>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</si>
  <si>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</si>
  <si>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</si>
  <si>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</si>
  <si>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</si>
  <si>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</si>
  <si>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</si>
  <si>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</si>
  <si>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</si>
  <si>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</si>
  <si>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</si>
  <si>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</si>
  <si>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</si>
  <si>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</si>
  <si>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</si>
  <si>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</si>
  <si>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</si>
  <si>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</si>
  <si>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</si>
  <si>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</si>
  <si>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</si>
  <si>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</si>
  <si>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</si>
  <si>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</si>
  <si>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</si>
  <si>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</si>
  <si>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</si>
  <si>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</si>
  <si>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</si>
  <si>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</si>
  <si>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</si>
  <si>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</si>
  <si>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</si>
  <si>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</si>
  <si>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</si>
  <si>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</si>
  <si>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</si>
  <si>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</si>
  <si>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</si>
  <si>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</si>
  <si>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</si>
  <si>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</si>
  <si>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</si>
  <si>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</si>
  <si>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</si>
  <si>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</si>
  <si>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</si>
  <si>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</si>
  <si>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</si>
  <si>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</si>
  <si>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</si>
  <si>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</si>
  <si>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20250109 12:24:56</t>
  </si>
  <si>
    <t>12:24:56</t>
  </si>
  <si>
    <t>0: Broadleaf</t>
  </si>
  <si>
    <t>10:56:07</t>
  </si>
  <si>
    <t>1/2</t>
  </si>
  <si>
    <t>11111111</t>
  </si>
  <si>
    <t>oooooooo</t>
  </si>
  <si>
    <t>off</t>
  </si>
  <si>
    <t>20250109 12:24:58</t>
  </si>
  <si>
    <t>12:24:58</t>
  </si>
  <si>
    <t>2/2</t>
  </si>
  <si>
    <t>20250109 12:25:00</t>
  </si>
  <si>
    <t>12:25:00</t>
  </si>
  <si>
    <t>20250109 12:25:02</t>
  </si>
  <si>
    <t>12:25:02</t>
  </si>
  <si>
    <t>20250109 12:25:04</t>
  </si>
  <si>
    <t>12:25:04</t>
  </si>
  <si>
    <t>20250109 12:25:06</t>
  </si>
  <si>
    <t>12:25:06</t>
  </si>
  <si>
    <t>20250109 12:25:08</t>
  </si>
  <si>
    <t>12:25:08</t>
  </si>
  <si>
    <t>20250109 12:25:10</t>
  </si>
  <si>
    <t>12:25:10</t>
  </si>
  <si>
    <t>20250109 12:25:12</t>
  </si>
  <si>
    <t>12:25:12</t>
  </si>
  <si>
    <t>20250109 12:25:14</t>
  </si>
  <si>
    <t>12:25:14</t>
  </si>
  <si>
    <t>20250109 12:25:16</t>
  </si>
  <si>
    <t>12:25:16</t>
  </si>
  <si>
    <t>20250109 12:25:18</t>
  </si>
  <si>
    <t>12:25:18</t>
  </si>
  <si>
    <t>20250109 12:25:20</t>
  </si>
  <si>
    <t>12:25:20</t>
  </si>
  <si>
    <t>20250109 12:25:22</t>
  </si>
  <si>
    <t>12:25:22</t>
  </si>
  <si>
    <t>20250109 12:25:24</t>
  </si>
  <si>
    <t>12:25:24</t>
  </si>
  <si>
    <t>20250109 12:25:26</t>
  </si>
  <si>
    <t>12:25:26</t>
  </si>
  <si>
    <t>20250109 12:25:28</t>
  </si>
  <si>
    <t>12:25:28</t>
  </si>
  <si>
    <t>20250109 12:25:30</t>
  </si>
  <si>
    <t>12:25:30</t>
  </si>
  <si>
    <t>20250109 12:25:32</t>
  </si>
  <si>
    <t>12:25:32</t>
  </si>
  <si>
    <t>20250109 12:25:34</t>
  </si>
  <si>
    <t>12:25:34</t>
  </si>
  <si>
    <t>20250109 12:25:36</t>
  </si>
  <si>
    <t>12:25:36</t>
  </si>
  <si>
    <t>20250109 12:25:38</t>
  </si>
  <si>
    <t>12:25:38</t>
  </si>
  <si>
    <t>20250109 12:25:40</t>
  </si>
  <si>
    <t>12:25:40</t>
  </si>
  <si>
    <t>20250109 12:25:42</t>
  </si>
  <si>
    <t>12:25:42</t>
  </si>
  <si>
    <t>20250109 12:25:44</t>
  </si>
  <si>
    <t>12:25:44</t>
  </si>
  <si>
    <t>20250109 12:25:46</t>
  </si>
  <si>
    <t>12:25:46</t>
  </si>
  <si>
    <t>20250109 12:25:48</t>
  </si>
  <si>
    <t>12:25:48</t>
  </si>
  <si>
    <t>20250109 12:25:50</t>
  </si>
  <si>
    <t>12:25:50</t>
  </si>
  <si>
    <t>20250109 12:25:52</t>
  </si>
  <si>
    <t>12:25:52</t>
  </si>
  <si>
    <t>20250109 12:25:54</t>
  </si>
  <si>
    <t>12:25:54</t>
  </si>
  <si>
    <t>20250109 12:25:56</t>
  </si>
  <si>
    <t>12:25:56</t>
  </si>
  <si>
    <t>20250109 12:25:58</t>
  </si>
  <si>
    <t>12:25:58</t>
  </si>
  <si>
    <t>20250109 12:26:00</t>
  </si>
  <si>
    <t>12:26:00</t>
  </si>
  <si>
    <t>20250109 12:26:02</t>
  </si>
  <si>
    <t>12:26:02</t>
  </si>
  <si>
    <t>20250109 12:26:04</t>
  </si>
  <si>
    <t>12:26:04</t>
  </si>
  <si>
    <t>20250109 12:26:06</t>
  </si>
  <si>
    <t>12:26:06</t>
  </si>
  <si>
    <t>20250109 12:26:08</t>
  </si>
  <si>
    <t>12:26:08</t>
  </si>
  <si>
    <t>20250109 12:26:10</t>
  </si>
  <si>
    <t>12:26:10</t>
  </si>
  <si>
    <t>20250109 12:26:12</t>
  </si>
  <si>
    <t>12:26:12</t>
  </si>
  <si>
    <t>20250109 12:26:14</t>
  </si>
  <si>
    <t>12:26:14</t>
  </si>
  <si>
    <t>20250109 12:26:16</t>
  </si>
  <si>
    <t>12:26:16</t>
  </si>
  <si>
    <t>20250109 12:26:18</t>
  </si>
  <si>
    <t>12:26:18</t>
  </si>
  <si>
    <t>20250109 12:26:20</t>
  </si>
  <si>
    <t>12:26:20</t>
  </si>
  <si>
    <t>20250109 12:26:22</t>
  </si>
  <si>
    <t>12:26:22</t>
  </si>
  <si>
    <t>20250109 12:26:24</t>
  </si>
  <si>
    <t>12:26:24</t>
  </si>
  <si>
    <t>20250109 12:26:26</t>
  </si>
  <si>
    <t>12:26:26</t>
  </si>
  <si>
    <t>20250109 12:26:28</t>
  </si>
  <si>
    <t>12:26:28</t>
  </si>
  <si>
    <t>20250109 12:26:30</t>
  </si>
  <si>
    <t>12:26:30</t>
  </si>
  <si>
    <t>20250109 12:26:32</t>
  </si>
  <si>
    <t>12:26:32</t>
  </si>
  <si>
    <t>20250109 12:26:34</t>
  </si>
  <si>
    <t>12:26:34</t>
  </si>
  <si>
    <t>20250109 12:26:36</t>
  </si>
  <si>
    <t>12:26:36</t>
  </si>
  <si>
    <t>20250109 12:26:38</t>
  </si>
  <si>
    <t>12:26:38</t>
  </si>
  <si>
    <t>20250109 12:26:40</t>
  </si>
  <si>
    <t>12:26:40</t>
  </si>
  <si>
    <t>20250109 12:26:42</t>
  </si>
  <si>
    <t>12:26:42</t>
  </si>
  <si>
    <t>20250109 12:26:44</t>
  </si>
  <si>
    <t>12:26:44</t>
  </si>
  <si>
    <t>20250109 12:26:46</t>
  </si>
  <si>
    <t>12:26:46</t>
  </si>
  <si>
    <t>20250109 12:26:48</t>
  </si>
  <si>
    <t>12:26:48</t>
  </si>
  <si>
    <t>20250109 12:26:50</t>
  </si>
  <si>
    <t>12:26:50</t>
  </si>
  <si>
    <t>20250109 12:26:52</t>
  </si>
  <si>
    <t>12:26:52</t>
  </si>
  <si>
    <t>20250109 12:26:54</t>
  </si>
  <si>
    <t>12:26:54</t>
  </si>
  <si>
    <t>20250109 12:26:56</t>
  </si>
  <si>
    <t>12:26:56</t>
  </si>
  <si>
    <t>20250109 12:26:58</t>
  </si>
  <si>
    <t>12:26:58</t>
  </si>
  <si>
    <t>20250109 12:27:00</t>
  </si>
  <si>
    <t>12:27:00</t>
  </si>
  <si>
    <t>20250109 12:27:02</t>
  </si>
  <si>
    <t>12:27:02</t>
  </si>
  <si>
    <t>20250109 12:27:04</t>
  </si>
  <si>
    <t>12:27:04</t>
  </si>
  <si>
    <t>20250109 12:27:06</t>
  </si>
  <si>
    <t>12:27:06</t>
  </si>
  <si>
    <t>20250109 12:27:08</t>
  </si>
  <si>
    <t>12:27:08</t>
  </si>
  <si>
    <t>20250109 12:27:10</t>
  </si>
  <si>
    <t>12:27:10</t>
  </si>
  <si>
    <t>20250109 12:27:12</t>
  </si>
  <si>
    <t>12:27:12</t>
  </si>
  <si>
    <t>20250109 12:27:14</t>
  </si>
  <si>
    <t>12:27:14</t>
  </si>
  <si>
    <t>20250109 12:27:16</t>
  </si>
  <si>
    <t>12:27:16</t>
  </si>
  <si>
    <t>20250109 12:27:18</t>
  </si>
  <si>
    <t>12:27:18</t>
  </si>
  <si>
    <t>20250109 12:27:20</t>
  </si>
  <si>
    <t>12:27:20</t>
  </si>
  <si>
    <t>20250109 12:27:23</t>
  </si>
  <si>
    <t>12:27:23</t>
  </si>
  <si>
    <t>20250109 12:27:25</t>
  </si>
  <si>
    <t>12:27:25</t>
  </si>
  <si>
    <t>20250109 12:27:27</t>
  </si>
  <si>
    <t>12:27:27</t>
  </si>
  <si>
    <t>20250109 12:27:29</t>
  </si>
  <si>
    <t>12:27:29</t>
  </si>
  <si>
    <t>20250109 12:27:31</t>
  </si>
  <si>
    <t>12:27:31</t>
  </si>
  <si>
    <t>20250109 12:27:33</t>
  </si>
  <si>
    <t>12:27:33</t>
  </si>
  <si>
    <t>20250109 12:27:35</t>
  </si>
  <si>
    <t>12:27:35</t>
  </si>
  <si>
    <t>20250109 12:27:37</t>
  </si>
  <si>
    <t>12:27:37</t>
  </si>
  <si>
    <t>20250109 12:27:39</t>
  </si>
  <si>
    <t>12:27:39</t>
  </si>
  <si>
    <t>20250109 12:27:41</t>
  </si>
  <si>
    <t>12:27:41</t>
  </si>
  <si>
    <t>20250109 12:27:43</t>
  </si>
  <si>
    <t>12:27:43</t>
  </si>
  <si>
    <t>20250109 12:27:45</t>
  </si>
  <si>
    <t>12:27:45</t>
  </si>
  <si>
    <t>20250109 12:27:47</t>
  </si>
  <si>
    <t>12:27:47</t>
  </si>
  <si>
    <t>20250109 12:27:49</t>
  </si>
  <si>
    <t>12:27:49</t>
  </si>
  <si>
    <t>20250109 12:27:51</t>
  </si>
  <si>
    <t>12:27:51</t>
  </si>
  <si>
    <t>20250109 12:27:53</t>
  </si>
  <si>
    <t>12:27:53</t>
  </si>
  <si>
    <t>20250109 12:27:55</t>
  </si>
  <si>
    <t>12:27:55</t>
  </si>
  <si>
    <t>20250109 12:27:57</t>
  </si>
  <si>
    <t>12:27:57</t>
  </si>
  <si>
    <t>20250109 12:27:59</t>
  </si>
  <si>
    <t>12:27:59</t>
  </si>
  <si>
    <t>20250109 12:28:01</t>
  </si>
  <si>
    <t>12:28:01</t>
  </si>
  <si>
    <t>20250109 12:28:03</t>
  </si>
  <si>
    <t>12:28:03</t>
  </si>
  <si>
    <t>20250109 12:28:05</t>
  </si>
  <si>
    <t>12:28:05</t>
  </si>
  <si>
    <t>20250109 12:28:07</t>
  </si>
  <si>
    <t>12:28:07</t>
  </si>
  <si>
    <t>20250109 12:28:09</t>
  </si>
  <si>
    <t>12:28:09</t>
  </si>
  <si>
    <t>20250109 12:28:11</t>
  </si>
  <si>
    <t>12:28:11</t>
  </si>
  <si>
    <t>20250109 12:28:13</t>
  </si>
  <si>
    <t>12:28:13</t>
  </si>
  <si>
    <t>20250109 12:28:15</t>
  </si>
  <si>
    <t>12:28:15</t>
  </si>
  <si>
    <t>20250109 12:28:17</t>
  </si>
  <si>
    <t>12:28:17</t>
  </si>
  <si>
    <t>20250109 12:28:19</t>
  </si>
  <si>
    <t>12:28:19</t>
  </si>
  <si>
    <t>20250109 12:28:21</t>
  </si>
  <si>
    <t>12:28:21</t>
  </si>
  <si>
    <t>20250109 12:28:23</t>
  </si>
  <si>
    <t>12:28:23</t>
  </si>
  <si>
    <t>20250109 12:28:25</t>
  </si>
  <si>
    <t>12:28:25</t>
  </si>
  <si>
    <t>20250109 12:28:27</t>
  </si>
  <si>
    <t>12:28:27</t>
  </si>
  <si>
    <t>20250109 12:28:29</t>
  </si>
  <si>
    <t>12:28:29</t>
  </si>
  <si>
    <t>20250109 12:28:31</t>
  </si>
  <si>
    <t>12:28:31</t>
  </si>
  <si>
    <t>20250109 12:28:33</t>
  </si>
  <si>
    <t>12:28:33</t>
  </si>
  <si>
    <t>20250109 12:28:35</t>
  </si>
  <si>
    <t>12:28:35</t>
  </si>
  <si>
    <t>20250109 12:28:37</t>
  </si>
  <si>
    <t>12:28:37</t>
  </si>
  <si>
    <t>20250109 12:28:39</t>
  </si>
  <si>
    <t>12:28:39</t>
  </si>
  <si>
    <t>20250109 12:28:41</t>
  </si>
  <si>
    <t>12:28:41</t>
  </si>
  <si>
    <t>20250109 12:28:43</t>
  </si>
  <si>
    <t>12:28:43</t>
  </si>
  <si>
    <t>20250109 12:28:45</t>
  </si>
  <si>
    <t>12:28:45</t>
  </si>
  <si>
    <t>20250109 12:28:47</t>
  </si>
  <si>
    <t>12:28:47</t>
  </si>
  <si>
    <t>20250109 12:28:49</t>
  </si>
  <si>
    <t>12:28:49</t>
  </si>
  <si>
    <t>20250109 12:28:51</t>
  </si>
  <si>
    <t>12:28:51</t>
  </si>
  <si>
    <t>20250109 12:28:53</t>
  </si>
  <si>
    <t>12:28:53</t>
  </si>
  <si>
    <t>20250109 12:28:55</t>
  </si>
  <si>
    <t>12:28:55</t>
  </si>
  <si>
    <t>20250109 12:28:57</t>
  </si>
  <si>
    <t>12:28:57</t>
  </si>
  <si>
    <t>20250109 12:28:59</t>
  </si>
  <si>
    <t>12:28:59</t>
  </si>
  <si>
    <t>20250109 12:29:01</t>
  </si>
  <si>
    <t>12:29:01</t>
  </si>
  <si>
    <t>20250109 12:29:03</t>
  </si>
  <si>
    <t>12:29:03</t>
  </si>
  <si>
    <t>20250109 12:29:05</t>
  </si>
  <si>
    <t>12:29:05</t>
  </si>
  <si>
    <t>20250109 12:29:07</t>
  </si>
  <si>
    <t>12:29:07</t>
  </si>
  <si>
    <t>20250109 12:29:09</t>
  </si>
  <si>
    <t>12:29:09</t>
  </si>
  <si>
    <t>20250109 12:29:11</t>
  </si>
  <si>
    <t>12:29:11</t>
  </si>
  <si>
    <t>20250109 12:29:13</t>
  </si>
  <si>
    <t>12:29:13</t>
  </si>
  <si>
    <t>20250109 12:29:15</t>
  </si>
  <si>
    <t>12:29:15</t>
  </si>
  <si>
    <t>20250109 12:29:17</t>
  </si>
  <si>
    <t>12:29:17</t>
  </si>
  <si>
    <t>20250109 12:29:19</t>
  </si>
  <si>
    <t>12:29:19</t>
  </si>
  <si>
    <t>20250109 12:29:21</t>
  </si>
  <si>
    <t>12:29:21</t>
  </si>
  <si>
    <t>20250109 12:29:23</t>
  </si>
  <si>
    <t>12:29:23</t>
  </si>
  <si>
    <t>20250109 12:29:25</t>
  </si>
  <si>
    <t>12:29:25</t>
  </si>
  <si>
    <t>20250109 12:29:27</t>
  </si>
  <si>
    <t>12:29:27</t>
  </si>
  <si>
    <t>20250109 12:29:29</t>
  </si>
  <si>
    <t>12:29:29</t>
  </si>
  <si>
    <t>20250109 12:29:31</t>
  </si>
  <si>
    <t>12:29:31</t>
  </si>
  <si>
    <t>20250109 12:29:33</t>
  </si>
  <si>
    <t>12:29:33</t>
  </si>
  <si>
    <t>20250109 12:29:35</t>
  </si>
  <si>
    <t>12:29:35</t>
  </si>
  <si>
    <t>20250109 12:29:37</t>
  </si>
  <si>
    <t>12:29:37</t>
  </si>
  <si>
    <t>20250109 12:29:39</t>
  </si>
  <si>
    <t>12:29:39</t>
  </si>
  <si>
    <t>20250109 12:29:41</t>
  </si>
  <si>
    <t>12:29:41</t>
  </si>
  <si>
    <t>20250109 12:29:43</t>
  </si>
  <si>
    <t>12:29:43</t>
  </si>
  <si>
    <t>20250109 12:29:45</t>
  </si>
  <si>
    <t>12:29:45</t>
  </si>
  <si>
    <t>20250109 12:29:47</t>
  </si>
  <si>
    <t>12:29:47</t>
  </si>
  <si>
    <t>20250109 12:29:49</t>
  </si>
  <si>
    <t>12:29:49</t>
  </si>
  <si>
    <t>20250109 12:29:51</t>
  </si>
  <si>
    <t>12:29:51</t>
  </si>
  <si>
    <t>20250109 12:29:53</t>
  </si>
  <si>
    <t>12:29:53</t>
  </si>
  <si>
    <t>20250109 12:29:55</t>
  </si>
  <si>
    <t>12:29:55</t>
  </si>
  <si>
    <t>20250109 12:29:57</t>
  </si>
  <si>
    <t>12:29:57</t>
  </si>
  <si>
    <t>20250109 12:29:59</t>
  </si>
  <si>
    <t>12:29:59</t>
  </si>
  <si>
    <t>20250109 12:30:01</t>
  </si>
  <si>
    <t>12:30:01</t>
  </si>
  <si>
    <t>20250109 12:30:03</t>
  </si>
  <si>
    <t>12:30:03</t>
  </si>
  <si>
    <t>20250109 12:30:05</t>
  </si>
  <si>
    <t>12:30:05</t>
  </si>
  <si>
    <t>20250109 12:30:07</t>
  </si>
  <si>
    <t>12:30:07</t>
  </si>
  <si>
    <t>20250109 12:30:09</t>
  </si>
  <si>
    <t>12:30:09</t>
  </si>
  <si>
    <t>20250109 12:30:11</t>
  </si>
  <si>
    <t>12:30:11</t>
  </si>
  <si>
    <t>20250109 12:30:13</t>
  </si>
  <si>
    <t>12:30:13</t>
  </si>
  <si>
    <t>20250109 12:30:15</t>
  </si>
  <si>
    <t>12:30:15</t>
  </si>
  <si>
    <t>20250109 12:30:17</t>
  </si>
  <si>
    <t>12:30:17</t>
  </si>
  <si>
    <t>20250109 12:30:19</t>
  </si>
  <si>
    <t>12:30:19</t>
  </si>
  <si>
    <t>20250109 12:30:21</t>
  </si>
  <si>
    <t>12:30:21</t>
  </si>
  <si>
    <t>20250109 12:30:23</t>
  </si>
  <si>
    <t>12:30:23</t>
  </si>
  <si>
    <t>20250109 12:30:25</t>
  </si>
  <si>
    <t>12:30:25</t>
  </si>
  <si>
    <t>20250109 12:30:27</t>
  </si>
  <si>
    <t>12:30:27</t>
  </si>
  <si>
    <t>20250109 12:30:29</t>
  </si>
  <si>
    <t>12:30:29</t>
  </si>
  <si>
    <t>20250109 12:30:31</t>
  </si>
  <si>
    <t>12:30:31</t>
  </si>
  <si>
    <t>20250109 12:30:33</t>
  </si>
  <si>
    <t>12:30:33</t>
  </si>
  <si>
    <t>20250109 12:30:35</t>
  </si>
  <si>
    <t>12:30:35</t>
  </si>
  <si>
    <t>20250109 12:30:37</t>
  </si>
  <si>
    <t>12:30:37</t>
  </si>
  <si>
    <t>20250109 12:30:39</t>
  </si>
  <si>
    <t>12:30:39</t>
  </si>
  <si>
    <t>20250109 12:30:41</t>
  </si>
  <si>
    <t>12:30:41</t>
  </si>
  <si>
    <t>20250109 12:30:43</t>
  </si>
  <si>
    <t>12:30:43</t>
  </si>
  <si>
    <t>20250109 12:30:45</t>
  </si>
  <si>
    <t>12:30:45</t>
  </si>
  <si>
    <t>20250109 12:30:47</t>
  </si>
  <si>
    <t>12:30:47</t>
  </si>
  <si>
    <t>20250109 12:30:49</t>
  </si>
  <si>
    <t>12:30:49</t>
  </si>
  <si>
    <t>20250109 12:30:51</t>
  </si>
  <si>
    <t>12:30:51</t>
  </si>
  <si>
    <t>20250109 12:30:53</t>
  </si>
  <si>
    <t>12:30:53</t>
  </si>
  <si>
    <t>20250109 12:30:55</t>
  </si>
  <si>
    <t>12:30:55</t>
  </si>
  <si>
    <t>20250109 12:30:57</t>
  </si>
  <si>
    <t>12:30:57</t>
  </si>
  <si>
    <t>20250109 12:30:59</t>
  </si>
  <si>
    <t>12:30:59</t>
  </si>
  <si>
    <t>20250109 12:31:01</t>
  </si>
  <si>
    <t>12:31:01</t>
  </si>
  <si>
    <t>20250109 12:31:03</t>
  </si>
  <si>
    <t>12:31:03</t>
  </si>
  <si>
    <t>20250109 12:31:05</t>
  </si>
  <si>
    <t>12:31:05</t>
  </si>
  <si>
    <t>20250109 12:31:07</t>
  </si>
  <si>
    <t>12:31:07</t>
  </si>
  <si>
    <t>20250109 12:31:09</t>
  </si>
  <si>
    <t>12:31:09</t>
  </si>
  <si>
    <t>20250109 12:31:11</t>
  </si>
  <si>
    <t>12:31:11</t>
  </si>
  <si>
    <t>20250109 12:31:13</t>
  </si>
  <si>
    <t>12:31:13</t>
  </si>
  <si>
    <t>20250109 12:31:15</t>
  </si>
  <si>
    <t>12:31:15</t>
  </si>
  <si>
    <t>20250109 12:31:17</t>
  </si>
  <si>
    <t>12:31:17</t>
  </si>
  <si>
    <t>20250109 12:31:19</t>
  </si>
  <si>
    <t>12:31:19</t>
  </si>
  <si>
    <t>20250109 12:31:21</t>
  </si>
  <si>
    <t>12:31:21</t>
  </si>
  <si>
    <t>20250109 12:31:23</t>
  </si>
  <si>
    <t>12:31:23</t>
  </si>
  <si>
    <t>20250109 12:31:25</t>
  </si>
  <si>
    <t>12:31:25</t>
  </si>
  <si>
    <t>20250109 12:31:27</t>
  </si>
  <si>
    <t>12:31:27</t>
  </si>
  <si>
    <t>20250109 12:31:29</t>
  </si>
  <si>
    <t>12:31:29</t>
  </si>
  <si>
    <t>20250109 12:31:31</t>
  </si>
  <si>
    <t>12:31:31</t>
  </si>
  <si>
    <t>20250109 12:31:33</t>
  </si>
  <si>
    <t>12:31:33</t>
  </si>
  <si>
    <t>20250109 12:31:35</t>
  </si>
  <si>
    <t>12:31:35</t>
  </si>
  <si>
    <t>20250109 12:31:37</t>
  </si>
  <si>
    <t>12:31:37</t>
  </si>
  <si>
    <t>20250109 12:31:39</t>
  </si>
  <si>
    <t>12:31:39</t>
  </si>
  <si>
    <t>20250109 12:31:41</t>
  </si>
  <si>
    <t>12:31:41</t>
  </si>
  <si>
    <t>20250109 12:31:43</t>
  </si>
  <si>
    <t>12:31:43</t>
  </si>
  <si>
    <t>20250109 12:31:45</t>
  </si>
  <si>
    <t>12:31:45</t>
  </si>
  <si>
    <t>20250109 12:31:47</t>
  </si>
  <si>
    <t>12:31:47</t>
  </si>
  <si>
    <t>20250109 12:31:49</t>
  </si>
  <si>
    <t>12:31:49</t>
  </si>
  <si>
    <t>20250109 12:31:51</t>
  </si>
  <si>
    <t>12:31:51</t>
  </si>
  <si>
    <t>20250109 12:31:53</t>
  </si>
  <si>
    <t>12:31:53</t>
  </si>
  <si>
    <t>20250109 12:31:55</t>
  </si>
  <si>
    <t>12:31:55</t>
  </si>
  <si>
    <t>20250109 12:31:57</t>
  </si>
  <si>
    <t>12:31:57</t>
  </si>
  <si>
    <t>20250109 12:31:59</t>
  </si>
  <si>
    <t>12:31:59</t>
  </si>
  <si>
    <t>20250109 12:32:01</t>
  </si>
  <si>
    <t>12:32:01</t>
  </si>
  <si>
    <t>20250109 12:32:03</t>
  </si>
  <si>
    <t>12:32:03</t>
  </si>
  <si>
    <t>20250109 12:32:05</t>
  </si>
  <si>
    <t>12:32:05</t>
  </si>
  <si>
    <t>20250109 12:32:07</t>
  </si>
  <si>
    <t>12:32:07</t>
  </si>
  <si>
    <t>20250109 12:32:09</t>
  </si>
  <si>
    <t>12:32:09</t>
  </si>
  <si>
    <t>20250109 12:32:11</t>
  </si>
  <si>
    <t>12:32:11</t>
  </si>
  <si>
    <t>20250109 12:32:13</t>
  </si>
  <si>
    <t>12:32:13</t>
  </si>
  <si>
    <t>20250109 12:32:15</t>
  </si>
  <si>
    <t>12:32:15</t>
  </si>
  <si>
    <t>20250109 12:32:17</t>
  </si>
  <si>
    <t>12:32:17</t>
  </si>
  <si>
    <t>20250109 12:32:19</t>
  </si>
  <si>
    <t>12:32:19</t>
  </si>
  <si>
    <t>20250109 12:32:21</t>
  </si>
  <si>
    <t>12:32:21</t>
  </si>
  <si>
    <t>20250109 12:32:23</t>
  </si>
  <si>
    <t>12:32:23</t>
  </si>
  <si>
    <t>20250109 12:32:25</t>
  </si>
  <si>
    <t>12:32:25</t>
  </si>
  <si>
    <t>20250109 12:32:27</t>
  </si>
  <si>
    <t>12:32:27</t>
  </si>
  <si>
    <t>20250109 12:32:29</t>
  </si>
  <si>
    <t>12:32:29</t>
  </si>
  <si>
    <t>20250109 12:32:31</t>
  </si>
  <si>
    <t>12:32:31</t>
  </si>
  <si>
    <t>20250109 12:32:33</t>
  </si>
  <si>
    <t>12:32:33</t>
  </si>
  <si>
    <t>20250109 12:32:35</t>
  </si>
  <si>
    <t>12:32:35</t>
  </si>
  <si>
    <t>20250109 12:32:37</t>
  </si>
  <si>
    <t>12:32:37</t>
  </si>
  <si>
    <t>20250109 12:32:39</t>
  </si>
  <si>
    <t>12:32:39</t>
  </si>
  <si>
    <t>20250109 12:32:41</t>
  </si>
  <si>
    <t>12:32:41</t>
  </si>
  <si>
    <t>20250109 12:32:43</t>
  </si>
  <si>
    <t>12:32:43</t>
  </si>
  <si>
    <t>20250109 12:32:45</t>
  </si>
  <si>
    <t>12:32:45</t>
  </si>
  <si>
    <t>20250109 12:32:47</t>
  </si>
  <si>
    <t>12:32:47</t>
  </si>
  <si>
    <t>20250109 12:32:49</t>
  </si>
  <si>
    <t>12:32:49</t>
  </si>
  <si>
    <t>20250109 12:32:51</t>
  </si>
  <si>
    <t>12:32:51</t>
  </si>
  <si>
    <t>20250109 12:32:54</t>
  </si>
  <si>
    <t>12:32:54</t>
  </si>
  <si>
    <t>20250109 12:32:56</t>
  </si>
  <si>
    <t>12:32:56</t>
  </si>
  <si>
    <t>20250109 12:32:58</t>
  </si>
  <si>
    <t>12:32:58</t>
  </si>
  <si>
    <t>20250109 12:33:00</t>
  </si>
  <si>
    <t>12:33:00</t>
  </si>
  <si>
    <t>20250109 12:33:02</t>
  </si>
  <si>
    <t>12:33:02</t>
  </si>
  <si>
    <t>20250109 12:33:04</t>
  </si>
  <si>
    <t>12:33:04</t>
  </si>
  <si>
    <t>20250109 12:33:06</t>
  </si>
  <si>
    <t>12:33:06</t>
  </si>
  <si>
    <t>20250109 12:33:08</t>
  </si>
  <si>
    <t>12:33:08</t>
  </si>
  <si>
    <t>20250109 12:33:10</t>
  </si>
  <si>
    <t>12:33:10</t>
  </si>
  <si>
    <t>20250109 12:33:12</t>
  </si>
  <si>
    <t>12:33:12</t>
  </si>
  <si>
    <t>20250109 12:33:14</t>
  </si>
  <si>
    <t>12:33:14</t>
  </si>
  <si>
    <t>20250109 12:33:16</t>
  </si>
  <si>
    <t>12:33:16</t>
  </si>
  <si>
    <t>20250109 12:33:18</t>
  </si>
  <si>
    <t>12:33:18</t>
  </si>
  <si>
    <t>20250109 12:33:20</t>
  </si>
  <si>
    <t>12:33:20</t>
  </si>
  <si>
    <t>20250109 12:33:22</t>
  </si>
  <si>
    <t>12:33:22</t>
  </si>
  <si>
    <t>20250109 12:33:24</t>
  </si>
  <si>
    <t>12:33:24</t>
  </si>
  <si>
    <t>20250109 12:33:26</t>
  </si>
  <si>
    <t>12:33:26</t>
  </si>
  <si>
    <t>20250109 12:33:28</t>
  </si>
  <si>
    <t>12:33:28</t>
  </si>
  <si>
    <t>20250109 12:33:30</t>
  </si>
  <si>
    <t>12:33:30</t>
  </si>
  <si>
    <t>20250109 12:33:32</t>
  </si>
  <si>
    <t>12:33:32</t>
  </si>
  <si>
    <t>20250109 12:33:34</t>
  </si>
  <si>
    <t>12:33:34</t>
  </si>
  <si>
    <t>20250109 12:33:36</t>
  </si>
  <si>
    <t>12:33:36</t>
  </si>
  <si>
    <t>20250109 12:33:38</t>
  </si>
  <si>
    <t>12:33:38</t>
  </si>
  <si>
    <t>20250109 12:33:40</t>
  </si>
  <si>
    <t>12:33:40</t>
  </si>
  <si>
    <t>20250109 12:33:42</t>
  </si>
  <si>
    <t>12:33:42</t>
  </si>
  <si>
    <t>20250109 12:33:44</t>
  </si>
  <si>
    <t>12:33:44</t>
  </si>
  <si>
    <t>20250109 12:33:46</t>
  </si>
  <si>
    <t>12:33:46</t>
  </si>
  <si>
    <t>20250109 12:33:48</t>
  </si>
  <si>
    <t>12:33:48</t>
  </si>
  <si>
    <t>20250109 12:33:50</t>
  </si>
  <si>
    <t>12:33:50</t>
  </si>
  <si>
    <t>20250109 12:33:52</t>
  </si>
  <si>
    <t>12:33:52</t>
  </si>
  <si>
    <t>20250109 12:33:54</t>
  </si>
  <si>
    <t>12:33:54</t>
  </si>
  <si>
    <t>20250109 12:33:56</t>
  </si>
  <si>
    <t>12:33:56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</si>
</sst>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6"/>
  <sheetViews>
    <sheetView tabSelected="1" topLeftCell="A6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1</v>
      </c>
      <c r="D7">
        <v>0</v>
      </c>
      <c r="E7">
        <v>0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1736454296.0999999</v>
      </c>
      <c r="C17">
        <v>0</v>
      </c>
      <c r="D17" t="s">
        <v>344</v>
      </c>
      <c r="E17" t="s">
        <v>345</v>
      </c>
      <c r="F17">
        <v>2</v>
      </c>
      <c r="G17">
        <v>1736454294.5999999</v>
      </c>
      <c r="H17">
        <f t="shared" ref="H17:H80" si="0">(I17)/1000</f>
        <v>3.9368989869543163E-3</v>
      </c>
      <c r="I17">
        <f t="shared" ref="I17:I80" si="1">IF(BD17, AL17, AF17)</f>
        <v>3.9368989869543167</v>
      </c>
      <c r="J17">
        <f t="shared" ref="J17:J80" si="2">IF(BD17, AG17, AE17)</f>
        <v>10.694242234174734</v>
      </c>
      <c r="K17">
        <f t="shared" ref="K17:K80" si="3">BF17 - IF(AS17&gt;1, J17*AZ17*100/(AU17), 0)</f>
        <v>186.30250000000001</v>
      </c>
      <c r="L17">
        <f t="shared" ref="L17:L80" si="4">((R17-H17/2)*K17-J17)/(R17+H17/2)</f>
        <v>123.41378080749915</v>
      </c>
      <c r="M17">
        <f t="shared" ref="M17:M80" si="5">L17*(BM17+BN17)/1000</f>
        <v>12.598941407157357</v>
      </c>
      <c r="N17">
        <f t="shared" ref="N17:N80" si="6">(BF17 - IF(AS17&gt;1, J17*AZ17*100/(AU17), 0))*(BM17+BN17)/1000</f>
        <v>19.019061454475004</v>
      </c>
      <c r="O17">
        <f t="shared" ref="O17:O80" si="7">2/((1/Q17-1/P17)+SIGN(Q17)*SQRT((1/Q17-1/P17)*(1/Q17-1/P17) + 4*BA17/((BA17+1)*(BA17+1))*(2*1/Q17*1/P17-1/P17*1/P17)))</f>
        <v>0.29914771555846981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3.5302485072111622</v>
      </c>
      <c r="Q17">
        <f t="shared" ref="Q17:Q80" si="9">H17*(1000-(1000*0.61365*EXP(17.502*U17/(240.97+U17))/(BM17+BN17)+BH17)/2)/(1000*0.61365*EXP(17.502*U17/(240.97+U17))/(BM17+BN17)-BH17)</f>
        <v>0.28574456890158617</v>
      </c>
      <c r="R17">
        <f t="shared" ref="R17:R80" si="10">1/((BA17+1)/(O17/1.6)+1/(P17/1.37)) + BA17/((BA17+1)/(O17/1.6) + BA17/(P17/1.37))</f>
        <v>0.17974452708522984</v>
      </c>
      <c r="S17">
        <f t="shared" ref="S17:S80" si="11">(AV17*AY17)</f>
        <v>317.40162510019053</v>
      </c>
      <c r="T17">
        <f t="shared" ref="T17:T80" si="12">(BO17+(S17+2*0.95*0.0000000567*(((BO17+$B$7)+273)^4-(BO17+273)^4)-44100*H17)/(1.84*29.3*P17+8*0.95*0.0000000567*(BO17+273)^3))</f>
        <v>23.711826556211868</v>
      </c>
      <c r="U17">
        <f t="shared" ref="U17:U80" si="13">($C$7*BP17+$D$7*BQ17+$E$7*T17)</f>
        <v>22.811800000000002</v>
      </c>
      <c r="V17">
        <f t="shared" ref="V17:V80" si="14">0.61365*EXP(17.502*U17/(240.97+U17))</f>
        <v>2.7877619132992399</v>
      </c>
      <c r="W17">
        <f t="shared" ref="W17:W80" si="15">(X17/Y17*100)</f>
        <v>50.015843072896736</v>
      </c>
      <c r="X17">
        <f t="shared" ref="X17:X80" si="16">BH17*(BM17+BN17)/1000</f>
        <v>1.4101582189670001</v>
      </c>
      <c r="Y17">
        <f t="shared" ref="Y17:Y80" si="17">0.61365*EXP(17.502*BO17/(240.97+BO17))</f>
        <v>2.8194230714290525</v>
      </c>
      <c r="Z17">
        <f t="shared" ref="Z17:Z80" si="18">(V17-BH17*(BM17+BN17)/1000)</f>
        <v>1.3776036943322398</v>
      </c>
      <c r="AA17">
        <f t="shared" ref="AA17:AA80" si="19">(-H17*44100)</f>
        <v>-173.61724532468534</v>
      </c>
      <c r="AB17">
        <f t="shared" ref="AB17:AB80" si="20">2*29.3*P17*0.92*(BO17-U17)</f>
        <v>35.485678139746682</v>
      </c>
      <c r="AC17">
        <f t="shared" ref="AC17:AC80" si="21">2*0.95*0.0000000567*(((BO17+$B$7)+273)^4-(U17+273)^4)</f>
        <v>2.0816902252735119</v>
      </c>
      <c r="AD17">
        <f t="shared" ref="AD17:AD80" si="22">S17+AC17+AA17+AB17</f>
        <v>181.35174814052539</v>
      </c>
      <c r="AE17">
        <f t="shared" ref="AE17:AE80" si="23">BL17*AS17*(BG17-BF17*(1000-AS17*BI17)/(1000-AS17*BH17))/(100*AZ17)</f>
        <v>10.681643315818331</v>
      </c>
      <c r="AF17">
        <f t="shared" ref="AF17:AF80" si="24">1000*BL17*AS17*(BH17-BI17)/(100*AZ17*(1000-AS17*BH17))</f>
        <v>3.9362125240670287</v>
      </c>
      <c r="AG17">
        <f t="shared" ref="AG17:AG80" si="25">(AH17 - AI17 - BM17*1000/(8.314*(BO17+273.15)) * AK17/BL17 * AJ17) * BL17/(100*AZ17) * (1000 - BI17)/1000</f>
        <v>10.694242234174734</v>
      </c>
      <c r="AH17">
        <v>201.853609226754</v>
      </c>
      <c r="AI17">
        <v>188.91460000000001</v>
      </c>
      <c r="AJ17">
        <v>1.36022200902002E-4</v>
      </c>
      <c r="AK17">
        <v>84.881134538593102</v>
      </c>
      <c r="AL17">
        <f t="shared" ref="AL17:AL80" si="26">(AN17 - AM17 + BM17*1000/(8.314*(BO17+273.15)) * AP17/BL17 * AO17) * BL17/(100*AZ17) * 1000/(1000 - AN17)</f>
        <v>3.9368989869543167</v>
      </c>
      <c r="AM17">
        <v>9.1594318234965098</v>
      </c>
      <c r="AN17">
        <v>13.8135566433567</v>
      </c>
      <c r="AO17">
        <v>-2.48902405615564E-6</v>
      </c>
      <c r="AP17">
        <v>118.923516889192</v>
      </c>
      <c r="AQ17">
        <v>125</v>
      </c>
      <c r="AR17">
        <v>25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54658.677673016362</v>
      </c>
      <c r="AV17">
        <f t="shared" ref="AV17:AV80" si="30">$B$11*BU17+$C$11*BV17+$D$11*CG17</f>
        <v>2000.01</v>
      </c>
      <c r="AW17">
        <f t="shared" ref="AW17:AW80" si="31">AV17*AX17</f>
        <v>1686.0088350020249</v>
      </c>
      <c r="AX17">
        <f t="shared" ref="AX17:AX80" si="32">($B$11*$D$9+$C$11*$D$9+$D$11*(CH17*$E$9+CI17*$G$9))/($B$11+$C$11+$D$11)</f>
        <v>0.84300020249999996</v>
      </c>
      <c r="AY17">
        <f t="shared" ref="AY17:AY80" si="33">($B$11*$K$9+$C$11*$K$9+$D$11*(CH17*$L$9+CI17*$N$9))/($B$11+$C$11+$D$11)</f>
        <v>0.15870001905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1736454294.5999999</v>
      </c>
      <c r="BF17">
        <v>186.30250000000001</v>
      </c>
      <c r="BG17">
        <v>199.98599999999999</v>
      </c>
      <c r="BH17">
        <v>13.8133</v>
      </c>
      <c r="BI17">
        <v>9.1600099999999998</v>
      </c>
      <c r="BJ17">
        <v>184.96600000000001</v>
      </c>
      <c r="BK17">
        <v>13.7597</v>
      </c>
      <c r="BL17">
        <v>500.52850000000001</v>
      </c>
      <c r="BM17">
        <v>102.0545</v>
      </c>
      <c r="BN17">
        <v>3.2489999999999998E-2</v>
      </c>
      <c r="BO17">
        <v>22.998249999999999</v>
      </c>
      <c r="BP17">
        <v>22.811800000000002</v>
      </c>
      <c r="BQ17">
        <v>999.9</v>
      </c>
      <c r="BR17">
        <v>0</v>
      </c>
      <c r="BS17">
        <v>0</v>
      </c>
      <c r="BT17">
        <v>9993.44</v>
      </c>
      <c r="BU17">
        <v>621.2405</v>
      </c>
      <c r="BV17">
        <v>1482.1949999999999</v>
      </c>
      <c r="BW17">
        <v>-13.6835</v>
      </c>
      <c r="BX17">
        <v>188.91249999999999</v>
      </c>
      <c r="BY17">
        <v>201.83500000000001</v>
      </c>
      <c r="BZ17">
        <v>4.6533199999999999</v>
      </c>
      <c r="CA17">
        <v>199.98599999999999</v>
      </c>
      <c r="CB17">
        <v>9.1600099999999998</v>
      </c>
      <c r="CC17">
        <v>1.40971</v>
      </c>
      <c r="CD17">
        <v>0.93482050000000005</v>
      </c>
      <c r="CE17">
        <v>12.022500000000001</v>
      </c>
      <c r="CF17">
        <v>5.9382400000000004</v>
      </c>
      <c r="CG17">
        <v>2000.01</v>
      </c>
      <c r="CH17">
        <v>0.90000049999999998</v>
      </c>
      <c r="CI17">
        <v>9.9999749999999998E-2</v>
      </c>
      <c r="CJ17">
        <v>23</v>
      </c>
      <c r="CK17">
        <v>42020.75</v>
      </c>
      <c r="CL17">
        <v>1736448967.0999999</v>
      </c>
      <c r="CM17" t="s">
        <v>347</v>
      </c>
      <c r="CN17">
        <v>1736448967.0999999</v>
      </c>
      <c r="CO17">
        <v>1736448953.0999999</v>
      </c>
      <c r="CP17">
        <v>2</v>
      </c>
      <c r="CQ17">
        <v>-0.42199999999999999</v>
      </c>
      <c r="CR17">
        <v>-1.2999999999999999E-2</v>
      </c>
      <c r="CS17">
        <v>1.4690000000000001</v>
      </c>
      <c r="CT17">
        <v>4.4999999999999998E-2</v>
      </c>
      <c r="CU17">
        <v>197</v>
      </c>
      <c r="CV17">
        <v>13</v>
      </c>
      <c r="CW17">
        <v>0.01</v>
      </c>
      <c r="CX17">
        <v>0.02</v>
      </c>
      <c r="CY17">
        <v>-13.699806666666699</v>
      </c>
      <c r="CZ17">
        <v>-0.18432857142857001</v>
      </c>
      <c r="DA17">
        <v>2.6082240871690601E-2</v>
      </c>
      <c r="DB17">
        <v>0</v>
      </c>
      <c r="DC17">
        <v>4.65628666666667</v>
      </c>
      <c r="DD17">
        <v>-3.26828571428548E-2</v>
      </c>
      <c r="DE17">
        <v>2.4758693198327101E-3</v>
      </c>
      <c r="DF17">
        <v>1</v>
      </c>
      <c r="DG17">
        <v>1</v>
      </c>
      <c r="DH17">
        <v>2</v>
      </c>
      <c r="DI17" t="s">
        <v>348</v>
      </c>
      <c r="DJ17">
        <v>2.9365199999999998</v>
      </c>
      <c r="DK17">
        <v>2.63286</v>
      </c>
      <c r="DL17">
        <v>5.2677700000000001E-2</v>
      </c>
      <c r="DM17">
        <v>5.5689900000000001E-2</v>
      </c>
      <c r="DN17">
        <v>8.0362500000000003E-2</v>
      </c>
      <c r="DO17">
        <v>5.9149399999999998E-2</v>
      </c>
      <c r="DP17">
        <v>31919.8</v>
      </c>
      <c r="DQ17">
        <v>35562.300000000003</v>
      </c>
      <c r="DR17">
        <v>29431.200000000001</v>
      </c>
      <c r="DS17">
        <v>34669.5</v>
      </c>
      <c r="DT17">
        <v>34187.199999999997</v>
      </c>
      <c r="DU17">
        <v>41278.9</v>
      </c>
      <c r="DV17">
        <v>40191.5</v>
      </c>
      <c r="DW17">
        <v>47530.1</v>
      </c>
      <c r="DX17">
        <v>1.7330700000000001</v>
      </c>
      <c r="DY17">
        <v>2.0277799999999999</v>
      </c>
      <c r="DZ17">
        <v>7.7716999999999994E-2</v>
      </c>
      <c r="EA17">
        <v>0</v>
      </c>
      <c r="EB17">
        <v>21.5307</v>
      </c>
      <c r="EC17">
        <v>999.9</v>
      </c>
      <c r="ED17">
        <v>62.366999999999997</v>
      </c>
      <c r="EE17">
        <v>23.706</v>
      </c>
      <c r="EF17">
        <v>17.9817</v>
      </c>
      <c r="EG17">
        <v>61.387599999999999</v>
      </c>
      <c r="EH17">
        <v>44.451099999999997</v>
      </c>
      <c r="EI17">
        <v>1</v>
      </c>
      <c r="EJ17">
        <v>-0.25692100000000001</v>
      </c>
      <c r="EK17">
        <v>-8.3537600000000004E-2</v>
      </c>
      <c r="EL17">
        <v>20.2913</v>
      </c>
      <c r="EM17">
        <v>5.2469400000000004</v>
      </c>
      <c r="EN17">
        <v>11.914099999999999</v>
      </c>
      <c r="EO17">
        <v>4.9897499999999999</v>
      </c>
      <c r="EP17">
        <v>3.2841499999999999</v>
      </c>
      <c r="EQ17">
        <v>9999</v>
      </c>
      <c r="ER17">
        <v>9999</v>
      </c>
      <c r="ES17">
        <v>999.9</v>
      </c>
      <c r="ET17">
        <v>9999</v>
      </c>
      <c r="EU17">
        <v>1.8839999999999999</v>
      </c>
      <c r="EV17">
        <v>1.8842399999999999</v>
      </c>
      <c r="EW17">
        <v>1.88507</v>
      </c>
      <c r="EX17">
        <v>1.88706</v>
      </c>
      <c r="EY17">
        <v>1.88358</v>
      </c>
      <c r="EZ17">
        <v>1.87677</v>
      </c>
      <c r="FA17">
        <v>1.8825000000000001</v>
      </c>
      <c r="FB17">
        <v>1.88808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1.337</v>
      </c>
      <c r="FQ17">
        <v>5.3600000000000002E-2</v>
      </c>
      <c r="FR17">
        <v>-0.66434949939203702</v>
      </c>
      <c r="FS17">
        <v>9.8787948123959593E-3</v>
      </c>
      <c r="FT17">
        <v>5.3251326344088904E-6</v>
      </c>
      <c r="FU17">
        <v>-1.29812346716052E-9</v>
      </c>
      <c r="FV17">
        <v>-3.0087886876822501E-2</v>
      </c>
      <c r="FW17">
        <v>-3.68478344840185E-3</v>
      </c>
      <c r="FX17">
        <v>8.3536045323785897E-4</v>
      </c>
      <c r="FY17">
        <v>-9.0991182514875006E-6</v>
      </c>
      <c r="FZ17">
        <v>5</v>
      </c>
      <c r="GA17">
        <v>1737</v>
      </c>
      <c r="GB17">
        <v>1</v>
      </c>
      <c r="GC17">
        <v>17</v>
      </c>
      <c r="GD17">
        <v>88.8</v>
      </c>
      <c r="GE17">
        <v>89</v>
      </c>
      <c r="GF17">
        <v>0.552979</v>
      </c>
      <c r="GG17">
        <v>2.47925</v>
      </c>
      <c r="GH17">
        <v>1.3513200000000001</v>
      </c>
      <c r="GI17">
        <v>2.2460900000000001</v>
      </c>
      <c r="GJ17">
        <v>1.3000499999999999</v>
      </c>
      <c r="GK17">
        <v>2.3645</v>
      </c>
      <c r="GL17">
        <v>28.5426</v>
      </c>
      <c r="GM17">
        <v>16.049600000000002</v>
      </c>
      <c r="GN17">
        <v>19</v>
      </c>
      <c r="GO17">
        <v>329.59100000000001</v>
      </c>
      <c r="GP17">
        <v>493.529</v>
      </c>
      <c r="GQ17">
        <v>22.721499999999999</v>
      </c>
      <c r="GR17">
        <v>24.211300000000001</v>
      </c>
      <c r="GS17">
        <v>29.9999</v>
      </c>
      <c r="GT17">
        <v>24.4541</v>
      </c>
      <c r="GU17">
        <v>24.465900000000001</v>
      </c>
      <c r="GV17">
        <v>11.0459</v>
      </c>
      <c r="GW17">
        <v>48.446599999999997</v>
      </c>
      <c r="GX17">
        <v>100</v>
      </c>
      <c r="GY17">
        <v>22.727499999999999</v>
      </c>
      <c r="GZ17">
        <v>200</v>
      </c>
      <c r="HA17">
        <v>9.16629</v>
      </c>
      <c r="HB17">
        <v>101.718</v>
      </c>
      <c r="HC17">
        <v>102.238</v>
      </c>
    </row>
    <row r="18" spans="1:211" x14ac:dyDescent="0.2">
      <c r="A18">
        <v>2</v>
      </c>
      <c r="B18">
        <v>1736454298.0999999</v>
      </c>
      <c r="C18">
        <v>2</v>
      </c>
      <c r="D18" t="s">
        <v>352</v>
      </c>
      <c r="E18" t="s">
        <v>353</v>
      </c>
      <c r="F18">
        <v>2</v>
      </c>
      <c r="G18">
        <v>1736454297.0999999</v>
      </c>
      <c r="H18">
        <f t="shared" si="0"/>
        <v>3.9345721167737113E-3</v>
      </c>
      <c r="I18">
        <f t="shared" si="1"/>
        <v>3.9345721167737113</v>
      </c>
      <c r="J18">
        <f t="shared" si="2"/>
        <v>10.697531319284197</v>
      </c>
      <c r="K18">
        <f t="shared" si="3"/>
        <v>186.28299999999999</v>
      </c>
      <c r="L18">
        <f t="shared" si="4"/>
        <v>123.3856611097152</v>
      </c>
      <c r="M18">
        <f t="shared" si="5"/>
        <v>12.596182724338341</v>
      </c>
      <c r="N18">
        <f t="shared" si="6"/>
        <v>19.017239809992496</v>
      </c>
      <c r="O18">
        <f t="shared" si="7"/>
        <v>0.29915864398429937</v>
      </c>
      <c r="P18">
        <f t="shared" si="8"/>
        <v>3.5374668213375791</v>
      </c>
      <c r="Q18">
        <f t="shared" si="9"/>
        <v>0.28578057843007099</v>
      </c>
      <c r="R18">
        <f t="shared" si="10"/>
        <v>0.17976496873305906</v>
      </c>
      <c r="S18">
        <f t="shared" si="11"/>
        <v>317.40158700000001</v>
      </c>
      <c r="T18">
        <f t="shared" si="12"/>
        <v>23.703911989762414</v>
      </c>
      <c r="U18">
        <f t="shared" si="13"/>
        <v>22.8062</v>
      </c>
      <c r="V18">
        <f t="shared" si="14"/>
        <v>2.7868158063681672</v>
      </c>
      <c r="W18">
        <f t="shared" si="15"/>
        <v>50.037997679974808</v>
      </c>
      <c r="X18">
        <f t="shared" si="16"/>
        <v>1.4101809633264999</v>
      </c>
      <c r="Y18">
        <f t="shared" si="17"/>
        <v>2.8182202100601916</v>
      </c>
      <c r="Z18">
        <f t="shared" si="18"/>
        <v>1.3766348430416673</v>
      </c>
      <c r="AA18">
        <f t="shared" si="19"/>
        <v>-173.51463034972068</v>
      </c>
      <c r="AB18">
        <f t="shared" si="20"/>
        <v>35.281703585310801</v>
      </c>
      <c r="AC18">
        <f t="shared" si="21"/>
        <v>2.0653687108827143</v>
      </c>
      <c r="AD18">
        <f t="shared" si="22"/>
        <v>181.23402894647282</v>
      </c>
      <c r="AE18">
        <f t="shared" si="23"/>
        <v>10.65930100656764</v>
      </c>
      <c r="AF18">
        <f t="shared" si="24"/>
        <v>3.9342592816613</v>
      </c>
      <c r="AG18">
        <f t="shared" si="25"/>
        <v>10.697531319284197</v>
      </c>
      <c r="AH18">
        <v>201.84717137545201</v>
      </c>
      <c r="AI18">
        <v>188.89955151515099</v>
      </c>
      <c r="AJ18">
        <v>-1.23435118260434E-4</v>
      </c>
      <c r="AK18">
        <v>84.881134538593102</v>
      </c>
      <c r="AL18">
        <f t="shared" si="26"/>
        <v>3.9345721167737113</v>
      </c>
      <c r="AM18">
        <v>9.1597481652121093</v>
      </c>
      <c r="AN18">
        <v>13.813427272727299</v>
      </c>
      <c r="AO18">
        <v>-9.3634095880780004E-7</v>
      </c>
      <c r="AP18">
        <v>118.923516889192</v>
      </c>
      <c r="AQ18">
        <v>126</v>
      </c>
      <c r="AR18">
        <v>25</v>
      </c>
      <c r="AS18">
        <f t="shared" si="27"/>
        <v>1</v>
      </c>
      <c r="AT18">
        <f t="shared" si="28"/>
        <v>0</v>
      </c>
      <c r="AU18">
        <f t="shared" si="29"/>
        <v>54820.010404085209</v>
      </c>
      <c r="AV18">
        <f t="shared" si="30"/>
        <v>2000.01</v>
      </c>
      <c r="AW18">
        <f t="shared" si="31"/>
        <v>1686.0084299999999</v>
      </c>
      <c r="AX18">
        <f t="shared" si="32"/>
        <v>0.84299999999999997</v>
      </c>
      <c r="AY18">
        <f t="shared" si="33"/>
        <v>0.15870000000000001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1736454297.0999999</v>
      </c>
      <c r="BF18">
        <v>186.28299999999999</v>
      </c>
      <c r="BG18">
        <v>199.946</v>
      </c>
      <c r="BH18">
        <v>13.8134</v>
      </c>
      <c r="BI18">
        <v>9.1600999999999999</v>
      </c>
      <c r="BJ18">
        <v>184.947</v>
      </c>
      <c r="BK18">
        <v>13.7598</v>
      </c>
      <c r="BL18">
        <v>500.279</v>
      </c>
      <c r="BM18">
        <v>102.056</v>
      </c>
      <c r="BN18">
        <v>3.1897500000000002E-2</v>
      </c>
      <c r="BO18">
        <v>22.991199999999999</v>
      </c>
      <c r="BP18">
        <v>22.8062</v>
      </c>
      <c r="BQ18">
        <v>999.9</v>
      </c>
      <c r="BR18">
        <v>0</v>
      </c>
      <c r="BS18">
        <v>0</v>
      </c>
      <c r="BT18">
        <v>10023.799999999999</v>
      </c>
      <c r="BU18">
        <v>621.23800000000006</v>
      </c>
      <c r="BV18">
        <v>1482.31</v>
      </c>
      <c r="BW18">
        <v>-13.662100000000001</v>
      </c>
      <c r="BX18">
        <v>188.893</v>
      </c>
      <c r="BY18">
        <v>201.79400000000001</v>
      </c>
      <c r="BZ18">
        <v>4.6533199999999999</v>
      </c>
      <c r="CA18">
        <v>199.946</v>
      </c>
      <c r="CB18">
        <v>9.1600999999999999</v>
      </c>
      <c r="CC18">
        <v>1.4097500000000001</v>
      </c>
      <c r="CD18">
        <v>0.93484599999999995</v>
      </c>
      <c r="CE18">
        <v>12.0229</v>
      </c>
      <c r="CF18">
        <v>5.9386299999999999</v>
      </c>
      <c r="CG18">
        <v>2000.01</v>
      </c>
      <c r="CH18">
        <v>0.9</v>
      </c>
      <c r="CI18">
        <v>0.1</v>
      </c>
      <c r="CJ18">
        <v>23</v>
      </c>
      <c r="CK18">
        <v>42020.800000000003</v>
      </c>
      <c r="CL18">
        <v>1736448967.0999999</v>
      </c>
      <c r="CM18" t="s">
        <v>347</v>
      </c>
      <c r="CN18">
        <v>1736448967.0999999</v>
      </c>
      <c r="CO18">
        <v>1736448953.0999999</v>
      </c>
      <c r="CP18">
        <v>2</v>
      </c>
      <c r="CQ18">
        <v>-0.42199999999999999</v>
      </c>
      <c r="CR18">
        <v>-1.2999999999999999E-2</v>
      </c>
      <c r="CS18">
        <v>1.4690000000000001</v>
      </c>
      <c r="CT18">
        <v>4.4999999999999998E-2</v>
      </c>
      <c r="CU18">
        <v>197</v>
      </c>
      <c r="CV18">
        <v>13</v>
      </c>
      <c r="CW18">
        <v>0.01</v>
      </c>
      <c r="CX18">
        <v>0.02</v>
      </c>
      <c r="CY18">
        <v>-13.703720000000001</v>
      </c>
      <c r="CZ18">
        <v>1.9478571428589699E-2</v>
      </c>
      <c r="DA18">
        <v>1.9476659535625301E-2</v>
      </c>
      <c r="DB18">
        <v>1</v>
      </c>
      <c r="DC18">
        <v>4.6552666666666704</v>
      </c>
      <c r="DD18">
        <v>-2.4589285714299001E-2</v>
      </c>
      <c r="DE18">
        <v>1.8877770584002601E-3</v>
      </c>
      <c r="DF18">
        <v>1</v>
      </c>
      <c r="DG18">
        <v>2</v>
      </c>
      <c r="DH18">
        <v>2</v>
      </c>
      <c r="DI18" t="s">
        <v>354</v>
      </c>
      <c r="DJ18">
        <v>2.9367000000000001</v>
      </c>
      <c r="DK18">
        <v>2.6337899999999999</v>
      </c>
      <c r="DL18">
        <v>5.26709E-2</v>
      </c>
      <c r="DM18">
        <v>5.5693100000000002E-2</v>
      </c>
      <c r="DN18">
        <v>8.0365900000000004E-2</v>
      </c>
      <c r="DO18">
        <v>5.9148899999999997E-2</v>
      </c>
      <c r="DP18">
        <v>31920</v>
      </c>
      <c r="DQ18">
        <v>35561.9</v>
      </c>
      <c r="DR18">
        <v>29431.200000000001</v>
      </c>
      <c r="DS18">
        <v>34669.300000000003</v>
      </c>
      <c r="DT18">
        <v>34187.300000000003</v>
      </c>
      <c r="DU18">
        <v>41278.400000000001</v>
      </c>
      <c r="DV18">
        <v>40191.699999999997</v>
      </c>
      <c r="DW18">
        <v>47529.599999999999</v>
      </c>
      <c r="DX18">
        <v>1.73062</v>
      </c>
      <c r="DY18">
        <v>2.0277500000000002</v>
      </c>
      <c r="DZ18">
        <v>7.7396599999999996E-2</v>
      </c>
      <c r="EA18">
        <v>0</v>
      </c>
      <c r="EB18">
        <v>21.5307</v>
      </c>
      <c r="EC18">
        <v>999.9</v>
      </c>
      <c r="ED18">
        <v>62.366999999999997</v>
      </c>
      <c r="EE18">
        <v>23.706</v>
      </c>
      <c r="EF18">
        <v>17.981000000000002</v>
      </c>
      <c r="EG18">
        <v>61.337600000000002</v>
      </c>
      <c r="EH18">
        <v>43.553699999999999</v>
      </c>
      <c r="EI18">
        <v>1</v>
      </c>
      <c r="EJ18">
        <v>-0.25712699999999999</v>
      </c>
      <c r="EK18">
        <v>-9.9131300000000006E-2</v>
      </c>
      <c r="EL18">
        <v>20.2912</v>
      </c>
      <c r="EM18">
        <v>5.2467899999999998</v>
      </c>
      <c r="EN18">
        <v>11.914099999999999</v>
      </c>
      <c r="EO18">
        <v>4.9897999999999998</v>
      </c>
      <c r="EP18">
        <v>3.2841999999999998</v>
      </c>
      <c r="EQ18">
        <v>9999</v>
      </c>
      <c r="ER18">
        <v>9999</v>
      </c>
      <c r="ES18">
        <v>999.9</v>
      </c>
      <c r="ET18">
        <v>9999</v>
      </c>
      <c r="EU18">
        <v>1.88401</v>
      </c>
      <c r="EV18">
        <v>1.8842099999999999</v>
      </c>
      <c r="EW18">
        <v>1.88507</v>
      </c>
      <c r="EX18">
        <v>1.8870499999999999</v>
      </c>
      <c r="EY18">
        <v>1.88357</v>
      </c>
      <c r="EZ18">
        <v>1.8767799999999999</v>
      </c>
      <c r="FA18">
        <v>1.88249</v>
      </c>
      <c r="FB18">
        <v>1.8880999999999999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1.3360000000000001</v>
      </c>
      <c r="FQ18">
        <v>5.3699999999999998E-2</v>
      </c>
      <c r="FR18">
        <v>-0.66434949939203702</v>
      </c>
      <c r="FS18">
        <v>9.8787948123959593E-3</v>
      </c>
      <c r="FT18">
        <v>5.3251326344088904E-6</v>
      </c>
      <c r="FU18">
        <v>-1.29812346716052E-9</v>
      </c>
      <c r="FV18">
        <v>-3.0087886876822501E-2</v>
      </c>
      <c r="FW18">
        <v>-3.68478344840185E-3</v>
      </c>
      <c r="FX18">
        <v>8.3536045323785897E-4</v>
      </c>
      <c r="FY18">
        <v>-9.0991182514875006E-6</v>
      </c>
      <c r="FZ18">
        <v>5</v>
      </c>
      <c r="GA18">
        <v>1737</v>
      </c>
      <c r="GB18">
        <v>1</v>
      </c>
      <c r="GC18">
        <v>17</v>
      </c>
      <c r="GD18">
        <v>88.8</v>
      </c>
      <c r="GE18">
        <v>89.1</v>
      </c>
      <c r="GF18">
        <v>0.560303</v>
      </c>
      <c r="GG18">
        <v>2.4645999999999999</v>
      </c>
      <c r="GH18">
        <v>1.3513200000000001</v>
      </c>
      <c r="GI18">
        <v>2.2460900000000001</v>
      </c>
      <c r="GJ18">
        <v>1.3000499999999999</v>
      </c>
      <c r="GK18">
        <v>2.4536099999999998</v>
      </c>
      <c r="GL18">
        <v>28.5426</v>
      </c>
      <c r="GM18">
        <v>16.058299999999999</v>
      </c>
      <c r="GN18">
        <v>19</v>
      </c>
      <c r="GO18">
        <v>328.50900000000001</v>
      </c>
      <c r="GP18">
        <v>493.50400000000002</v>
      </c>
      <c r="GQ18">
        <v>22.720199999999998</v>
      </c>
      <c r="GR18">
        <v>24.210100000000001</v>
      </c>
      <c r="GS18">
        <v>29.9999</v>
      </c>
      <c r="GT18">
        <v>24.452999999999999</v>
      </c>
      <c r="GU18">
        <v>24.465</v>
      </c>
      <c r="GV18">
        <v>11.2074</v>
      </c>
      <c r="GW18">
        <v>48.446599999999997</v>
      </c>
      <c r="GX18">
        <v>100</v>
      </c>
      <c r="GY18">
        <v>22.727499999999999</v>
      </c>
      <c r="GZ18">
        <v>206.76900000000001</v>
      </c>
      <c r="HA18">
        <v>9.16629</v>
      </c>
      <c r="HB18">
        <v>101.718</v>
      </c>
      <c r="HC18">
        <v>102.23699999999999</v>
      </c>
    </row>
    <row r="19" spans="1:211" x14ac:dyDescent="0.2">
      <c r="A19">
        <v>3</v>
      </c>
      <c r="B19">
        <v>1736454300.0999999</v>
      </c>
      <c r="C19">
        <v>4</v>
      </c>
      <c r="D19" t="s">
        <v>355</v>
      </c>
      <c r="E19" t="s">
        <v>356</v>
      </c>
      <c r="F19">
        <v>2</v>
      </c>
      <c r="G19">
        <v>1736454298.0999999</v>
      </c>
      <c r="H19">
        <f t="shared" si="0"/>
        <v>3.9352315141843132E-3</v>
      </c>
      <c r="I19">
        <f t="shared" si="1"/>
        <v>3.9352315141843133</v>
      </c>
      <c r="J19">
        <f t="shared" si="2"/>
        <v>10.724788359238426</v>
      </c>
      <c r="K19">
        <f t="shared" si="3"/>
        <v>186.26949999999999</v>
      </c>
      <c r="L19">
        <f t="shared" si="4"/>
        <v>123.22013638146069</v>
      </c>
      <c r="M19">
        <f t="shared" si="5"/>
        <v>12.57936729659205</v>
      </c>
      <c r="N19">
        <f t="shared" si="6"/>
        <v>19.015986554329899</v>
      </c>
      <c r="O19">
        <f t="shared" si="7"/>
        <v>0.29913756448399431</v>
      </c>
      <c r="P19">
        <f t="shared" si="8"/>
        <v>3.541092865765783</v>
      </c>
      <c r="Q19">
        <f t="shared" si="9"/>
        <v>0.2857743783063329</v>
      </c>
      <c r="R19">
        <f t="shared" si="10"/>
        <v>0.1797598642392432</v>
      </c>
      <c r="S19">
        <f t="shared" si="11"/>
        <v>317.40007500000002</v>
      </c>
      <c r="T19">
        <f t="shared" si="12"/>
        <v>23.700971992942179</v>
      </c>
      <c r="U19">
        <f t="shared" si="13"/>
        <v>22.8079</v>
      </c>
      <c r="V19">
        <f t="shared" si="14"/>
        <v>2.787102987700393</v>
      </c>
      <c r="W19">
        <f t="shared" si="15"/>
        <v>50.045049685585894</v>
      </c>
      <c r="X19">
        <f t="shared" si="16"/>
        <v>1.4102004368306997</v>
      </c>
      <c r="Y19">
        <f t="shared" si="17"/>
        <v>2.8178619977209642</v>
      </c>
      <c r="Z19">
        <f t="shared" si="18"/>
        <v>1.3769025508696933</v>
      </c>
      <c r="AA19">
        <f t="shared" si="19"/>
        <v>-173.54370977552821</v>
      </c>
      <c r="AB19">
        <f t="shared" si="20"/>
        <v>34.592420622544772</v>
      </c>
      <c r="AC19">
        <f t="shared" si="21"/>
        <v>2.0229408111428908</v>
      </c>
      <c r="AD19">
        <f t="shared" si="22"/>
        <v>180.4717266581595</v>
      </c>
      <c r="AE19">
        <f t="shared" si="23"/>
        <v>10.823502420448825</v>
      </c>
      <c r="AF19">
        <f t="shared" si="24"/>
        <v>3.9347627741051001</v>
      </c>
      <c r="AG19">
        <f t="shared" si="25"/>
        <v>10.724788359238426</v>
      </c>
      <c r="AH19">
        <v>201.840539717773</v>
      </c>
      <c r="AI19">
        <v>188.86474545454499</v>
      </c>
      <c r="AJ19">
        <v>-5.4512961349840203E-4</v>
      </c>
      <c r="AK19">
        <v>84.881134538593102</v>
      </c>
      <c r="AL19">
        <f t="shared" si="26"/>
        <v>3.9352315141843133</v>
      </c>
      <c r="AM19">
        <v>9.1599877327237405</v>
      </c>
      <c r="AN19">
        <v>13.8137678321678</v>
      </c>
      <c r="AO19">
        <v>3.0107776085625202E-7</v>
      </c>
      <c r="AP19">
        <v>118.923516889192</v>
      </c>
      <c r="AQ19">
        <v>129</v>
      </c>
      <c r="AR19">
        <v>26</v>
      </c>
      <c r="AS19">
        <f t="shared" si="27"/>
        <v>1</v>
      </c>
      <c r="AT19">
        <f t="shared" si="28"/>
        <v>0</v>
      </c>
      <c r="AU19">
        <f t="shared" si="29"/>
        <v>54900.858527991979</v>
      </c>
      <c r="AV19">
        <f t="shared" si="30"/>
        <v>2000</v>
      </c>
      <c r="AW19">
        <f t="shared" si="31"/>
        <v>1686.0000299999997</v>
      </c>
      <c r="AX19">
        <f t="shared" si="32"/>
        <v>0.84300001499999988</v>
      </c>
      <c r="AY19">
        <f t="shared" si="33"/>
        <v>0.1587000375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1736454298.0999999</v>
      </c>
      <c r="BF19">
        <v>186.26949999999999</v>
      </c>
      <c r="BG19">
        <v>200.1275</v>
      </c>
      <c r="BH19">
        <v>13.813499999999999</v>
      </c>
      <c r="BI19">
        <v>9.1602700000000006</v>
      </c>
      <c r="BJ19">
        <v>184.93299999999999</v>
      </c>
      <c r="BK19">
        <v>13.75985</v>
      </c>
      <c r="BL19">
        <v>500.35050000000001</v>
      </c>
      <c r="BM19">
        <v>102.0565</v>
      </c>
      <c r="BN19">
        <v>3.2068199999999998E-2</v>
      </c>
      <c r="BO19">
        <v>22.989100000000001</v>
      </c>
      <c r="BP19">
        <v>22.8079</v>
      </c>
      <c r="BQ19">
        <v>999.9</v>
      </c>
      <c r="BR19">
        <v>0</v>
      </c>
      <c r="BS19">
        <v>0</v>
      </c>
      <c r="BT19">
        <v>10039.1</v>
      </c>
      <c r="BU19">
        <v>621.21500000000003</v>
      </c>
      <c r="BV19">
        <v>1482.01</v>
      </c>
      <c r="BW19">
        <v>-13.857799999999999</v>
      </c>
      <c r="BX19">
        <v>188.87899999999999</v>
      </c>
      <c r="BY19">
        <v>201.97749999999999</v>
      </c>
      <c r="BZ19">
        <v>4.6532200000000001</v>
      </c>
      <c r="CA19">
        <v>200.1275</v>
      </c>
      <c r="CB19">
        <v>9.1602700000000006</v>
      </c>
      <c r="CC19">
        <v>1.4097599999999999</v>
      </c>
      <c r="CD19">
        <v>0.93486599999999997</v>
      </c>
      <c r="CE19">
        <v>12.023</v>
      </c>
      <c r="CF19">
        <v>5.9389349999999999</v>
      </c>
      <c r="CG19">
        <v>2000</v>
      </c>
      <c r="CH19">
        <v>0.89999949999999995</v>
      </c>
      <c r="CI19">
        <v>0.10000050000000001</v>
      </c>
      <c r="CJ19">
        <v>23</v>
      </c>
      <c r="CK19">
        <v>42020.55</v>
      </c>
      <c r="CL19">
        <v>1736448967.0999999</v>
      </c>
      <c r="CM19" t="s">
        <v>347</v>
      </c>
      <c r="CN19">
        <v>1736448967.0999999</v>
      </c>
      <c r="CO19">
        <v>1736448953.0999999</v>
      </c>
      <c r="CP19">
        <v>2</v>
      </c>
      <c r="CQ19">
        <v>-0.42199999999999999</v>
      </c>
      <c r="CR19">
        <v>-1.2999999999999999E-2</v>
      </c>
      <c r="CS19">
        <v>1.4690000000000001</v>
      </c>
      <c r="CT19">
        <v>4.4999999999999998E-2</v>
      </c>
      <c r="CU19">
        <v>197</v>
      </c>
      <c r="CV19">
        <v>13</v>
      </c>
      <c r="CW19">
        <v>0.01</v>
      </c>
      <c r="CX19">
        <v>0.02</v>
      </c>
      <c r="CY19">
        <v>-13.70138</v>
      </c>
      <c r="CZ19">
        <v>-1.1764285714279401E-2</v>
      </c>
      <c r="DA19">
        <v>2.2910963896498601E-2</v>
      </c>
      <c r="DB19">
        <v>1</v>
      </c>
      <c r="DC19">
        <v>4.6545726666666702</v>
      </c>
      <c r="DD19">
        <v>-1.5900000000005101E-2</v>
      </c>
      <c r="DE19">
        <v>1.3044767363030499E-3</v>
      </c>
      <c r="DF19">
        <v>1</v>
      </c>
      <c r="DG19">
        <v>2</v>
      </c>
      <c r="DH19">
        <v>2</v>
      </c>
      <c r="DI19" t="s">
        <v>354</v>
      </c>
      <c r="DJ19">
        <v>2.93723</v>
      </c>
      <c r="DK19">
        <v>2.6345200000000002</v>
      </c>
      <c r="DL19">
        <v>5.2667600000000002E-2</v>
      </c>
      <c r="DM19">
        <v>5.5933999999999998E-2</v>
      </c>
      <c r="DN19">
        <v>8.0361100000000005E-2</v>
      </c>
      <c r="DO19">
        <v>5.91543E-2</v>
      </c>
      <c r="DP19">
        <v>31920.3</v>
      </c>
      <c r="DQ19">
        <v>35552.800000000003</v>
      </c>
      <c r="DR19">
        <v>29431.4</v>
      </c>
      <c r="DS19">
        <v>34669.199999999997</v>
      </c>
      <c r="DT19">
        <v>34187.5</v>
      </c>
      <c r="DU19">
        <v>41278</v>
      </c>
      <c r="DV19">
        <v>40191.800000000003</v>
      </c>
      <c r="DW19">
        <v>47529.4</v>
      </c>
      <c r="DX19">
        <v>1.72475</v>
      </c>
      <c r="DY19">
        <v>2.0274000000000001</v>
      </c>
      <c r="DZ19">
        <v>7.7515799999999996E-2</v>
      </c>
      <c r="EA19">
        <v>0</v>
      </c>
      <c r="EB19">
        <v>21.5307</v>
      </c>
      <c r="EC19">
        <v>999.9</v>
      </c>
      <c r="ED19">
        <v>62.392000000000003</v>
      </c>
      <c r="EE19">
        <v>23.706</v>
      </c>
      <c r="EF19">
        <v>17.989899999999999</v>
      </c>
      <c r="EG19">
        <v>61.377600000000001</v>
      </c>
      <c r="EH19">
        <v>43.758000000000003</v>
      </c>
      <c r="EI19">
        <v>1</v>
      </c>
      <c r="EJ19">
        <v>-0.257185</v>
      </c>
      <c r="EK19">
        <v>-0.112124</v>
      </c>
      <c r="EL19">
        <v>20.2912</v>
      </c>
      <c r="EM19">
        <v>5.2467899999999998</v>
      </c>
      <c r="EN19">
        <v>11.914099999999999</v>
      </c>
      <c r="EO19">
        <v>4.9895500000000004</v>
      </c>
      <c r="EP19">
        <v>3.2841999999999998</v>
      </c>
      <c r="EQ19">
        <v>9999</v>
      </c>
      <c r="ER19">
        <v>9999</v>
      </c>
      <c r="ES19">
        <v>999.9</v>
      </c>
      <c r="ET19">
        <v>9999</v>
      </c>
      <c r="EU19">
        <v>1.88402</v>
      </c>
      <c r="EV19">
        <v>1.8842099999999999</v>
      </c>
      <c r="EW19">
        <v>1.88507</v>
      </c>
      <c r="EX19">
        <v>1.88707</v>
      </c>
      <c r="EY19">
        <v>1.88358</v>
      </c>
      <c r="EZ19">
        <v>1.8767799999999999</v>
      </c>
      <c r="FA19">
        <v>1.8825099999999999</v>
      </c>
      <c r="FB19">
        <v>1.88812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1.3360000000000001</v>
      </c>
      <c r="FQ19">
        <v>5.3600000000000002E-2</v>
      </c>
      <c r="FR19">
        <v>-0.66434949939203702</v>
      </c>
      <c r="FS19">
        <v>9.8787948123959593E-3</v>
      </c>
      <c r="FT19">
        <v>5.3251326344088904E-6</v>
      </c>
      <c r="FU19">
        <v>-1.29812346716052E-9</v>
      </c>
      <c r="FV19">
        <v>-3.0087886876822501E-2</v>
      </c>
      <c r="FW19">
        <v>-3.68478344840185E-3</v>
      </c>
      <c r="FX19">
        <v>8.3536045323785897E-4</v>
      </c>
      <c r="FY19">
        <v>-9.0991182514875006E-6</v>
      </c>
      <c r="FZ19">
        <v>5</v>
      </c>
      <c r="GA19">
        <v>1737</v>
      </c>
      <c r="GB19">
        <v>1</v>
      </c>
      <c r="GC19">
        <v>17</v>
      </c>
      <c r="GD19">
        <v>88.9</v>
      </c>
      <c r="GE19">
        <v>89.1</v>
      </c>
      <c r="GF19">
        <v>0.57128900000000005</v>
      </c>
      <c r="GG19">
        <v>2.4841299999999999</v>
      </c>
      <c r="GH19">
        <v>1.3513200000000001</v>
      </c>
      <c r="GI19">
        <v>2.2460900000000001</v>
      </c>
      <c r="GJ19">
        <v>1.3000499999999999</v>
      </c>
      <c r="GK19">
        <v>2.3535200000000001</v>
      </c>
      <c r="GL19">
        <v>28.5426</v>
      </c>
      <c r="GM19">
        <v>16.049600000000002</v>
      </c>
      <c r="GN19">
        <v>19</v>
      </c>
      <c r="GO19">
        <v>325.928</v>
      </c>
      <c r="GP19">
        <v>493.27800000000002</v>
      </c>
      <c r="GQ19">
        <v>22.719899999999999</v>
      </c>
      <c r="GR19">
        <v>24.208500000000001</v>
      </c>
      <c r="GS19">
        <v>30</v>
      </c>
      <c r="GT19">
        <v>24.452200000000001</v>
      </c>
      <c r="GU19">
        <v>24.465</v>
      </c>
      <c r="GV19">
        <v>11.431900000000001</v>
      </c>
      <c r="GW19">
        <v>48.446599999999997</v>
      </c>
      <c r="GX19">
        <v>100</v>
      </c>
      <c r="GY19">
        <v>22.949300000000001</v>
      </c>
      <c r="GZ19">
        <v>213.55099999999999</v>
      </c>
      <c r="HA19">
        <v>9.16629</v>
      </c>
      <c r="HB19">
        <v>101.71899999999999</v>
      </c>
      <c r="HC19">
        <v>102.23699999999999</v>
      </c>
    </row>
    <row r="20" spans="1:211" x14ac:dyDescent="0.2">
      <c r="A20">
        <v>4</v>
      </c>
      <c r="B20">
        <v>1736454302.0999999</v>
      </c>
      <c r="C20">
        <v>6</v>
      </c>
      <c r="D20" t="s">
        <v>357</v>
      </c>
      <c r="E20" t="s">
        <v>358</v>
      </c>
      <c r="F20">
        <v>2</v>
      </c>
      <c r="G20">
        <v>1736454301.0999999</v>
      </c>
      <c r="H20">
        <f t="shared" si="0"/>
        <v>3.935056062867765E-3</v>
      </c>
      <c r="I20">
        <f t="shared" si="1"/>
        <v>3.9350560628677647</v>
      </c>
      <c r="J20">
        <f t="shared" si="2"/>
        <v>10.885358933210203</v>
      </c>
      <c r="K20">
        <f t="shared" si="3"/>
        <v>186.30699999999999</v>
      </c>
      <c r="L20">
        <f t="shared" si="4"/>
        <v>122.3695951767844</v>
      </c>
      <c r="M20">
        <f t="shared" si="5"/>
        <v>12.492559829480237</v>
      </c>
      <c r="N20">
        <f t="shared" si="6"/>
        <v>19.019849994506899</v>
      </c>
      <c r="O20">
        <f t="shared" si="7"/>
        <v>0.29914721186832777</v>
      </c>
      <c r="P20">
        <f t="shared" si="8"/>
        <v>3.5327130889122227</v>
      </c>
      <c r="Q20">
        <f t="shared" si="9"/>
        <v>0.28575300987067903</v>
      </c>
      <c r="R20">
        <f t="shared" si="10"/>
        <v>0.17974906580342018</v>
      </c>
      <c r="S20">
        <f t="shared" si="11"/>
        <v>317.39654028285725</v>
      </c>
      <c r="T20">
        <f t="shared" si="12"/>
        <v>23.697190015076742</v>
      </c>
      <c r="U20">
        <f t="shared" si="13"/>
        <v>22.807400000000001</v>
      </c>
      <c r="V20">
        <f t="shared" si="14"/>
        <v>2.7870185199150361</v>
      </c>
      <c r="W20">
        <f t="shared" si="15"/>
        <v>50.056791877083562</v>
      </c>
      <c r="X20">
        <f t="shared" si="16"/>
        <v>1.4100703252917401</v>
      </c>
      <c r="Y20">
        <f t="shared" si="17"/>
        <v>2.8169410631712548</v>
      </c>
      <c r="Z20">
        <f t="shared" si="18"/>
        <v>1.376948194623296</v>
      </c>
      <c r="AA20">
        <f t="shared" si="19"/>
        <v>-173.53597237246842</v>
      </c>
      <c r="AB20">
        <f t="shared" si="20"/>
        <v>33.577327225115084</v>
      </c>
      <c r="AC20">
        <f t="shared" si="21"/>
        <v>1.9681776847811072</v>
      </c>
      <c r="AD20">
        <f t="shared" si="22"/>
        <v>179.406072820285</v>
      </c>
      <c r="AE20">
        <f t="shared" si="23"/>
        <v>12.618335657328911</v>
      </c>
      <c r="AF20">
        <f t="shared" si="24"/>
        <v>3.9330198149885858</v>
      </c>
      <c r="AG20">
        <f t="shared" si="25"/>
        <v>10.885358933210203</v>
      </c>
      <c r="AH20">
        <v>202.05975910969599</v>
      </c>
      <c r="AI20">
        <v>188.88903030303001</v>
      </c>
      <c r="AJ20">
        <v>1.4479590336811E-5</v>
      </c>
      <c r="AK20">
        <v>84.881134538593102</v>
      </c>
      <c r="AL20">
        <f t="shared" si="26"/>
        <v>3.9350560628677647</v>
      </c>
      <c r="AM20">
        <v>9.1601543229014801</v>
      </c>
      <c r="AN20">
        <v>13.8125685314685</v>
      </c>
      <c r="AO20">
        <v>-1.8783756565787599E-6</v>
      </c>
      <c r="AP20">
        <v>118.923516889192</v>
      </c>
      <c r="AQ20">
        <v>130</v>
      </c>
      <c r="AR20">
        <v>26</v>
      </c>
      <c r="AS20">
        <f t="shared" si="27"/>
        <v>1</v>
      </c>
      <c r="AT20">
        <f t="shared" si="28"/>
        <v>0</v>
      </c>
      <c r="AU20">
        <f t="shared" si="29"/>
        <v>54715.983635538221</v>
      </c>
      <c r="AV20">
        <f t="shared" si="30"/>
        <v>1999.98</v>
      </c>
      <c r="AW20">
        <f t="shared" si="31"/>
        <v>1685.98255800582</v>
      </c>
      <c r="AX20">
        <f t="shared" si="32"/>
        <v>0.84299970899999999</v>
      </c>
      <c r="AY20">
        <f t="shared" si="33"/>
        <v>0.15869985714000001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1736454301.0999999</v>
      </c>
      <c r="BF20">
        <v>186.30699999999999</v>
      </c>
      <c r="BG20">
        <v>202.31299999999999</v>
      </c>
      <c r="BH20">
        <v>13.812200000000001</v>
      </c>
      <c r="BI20">
        <v>9.16221</v>
      </c>
      <c r="BJ20">
        <v>184.97</v>
      </c>
      <c r="BK20">
        <v>13.758599999999999</v>
      </c>
      <c r="BL20">
        <v>500.47800000000001</v>
      </c>
      <c r="BM20">
        <v>102.05500000000001</v>
      </c>
      <c r="BN20">
        <v>3.3756700000000001E-2</v>
      </c>
      <c r="BO20">
        <v>22.983699999999999</v>
      </c>
      <c r="BP20">
        <v>22.807400000000001</v>
      </c>
      <c r="BQ20">
        <v>999.9</v>
      </c>
      <c r="BR20">
        <v>0</v>
      </c>
      <c r="BS20">
        <v>0</v>
      </c>
      <c r="BT20">
        <v>10003.799999999999</v>
      </c>
      <c r="BU20">
        <v>621.13599999999997</v>
      </c>
      <c r="BV20">
        <v>1481.16</v>
      </c>
      <c r="BW20">
        <v>-16.006</v>
      </c>
      <c r="BX20">
        <v>188.916</v>
      </c>
      <c r="BY20">
        <v>204.18299999999999</v>
      </c>
      <c r="BZ20">
        <v>4.6500000000000004</v>
      </c>
      <c r="CA20">
        <v>202.31299999999999</v>
      </c>
      <c r="CB20">
        <v>9.16221</v>
      </c>
      <c r="CC20">
        <v>1.4096</v>
      </c>
      <c r="CD20">
        <v>0.93504900000000002</v>
      </c>
      <c r="CE20">
        <v>12.0213</v>
      </c>
      <c r="CF20">
        <v>5.9417600000000004</v>
      </c>
      <c r="CG20">
        <v>1999.98</v>
      </c>
      <c r="CH20">
        <v>0.90000100000000005</v>
      </c>
      <c r="CI20">
        <v>9.9998699999999996E-2</v>
      </c>
      <c r="CJ20">
        <v>23</v>
      </c>
      <c r="CK20">
        <v>42020.2</v>
      </c>
      <c r="CL20">
        <v>1736448967.0999999</v>
      </c>
      <c r="CM20" t="s">
        <v>347</v>
      </c>
      <c r="CN20">
        <v>1736448967.0999999</v>
      </c>
      <c r="CO20">
        <v>1736448953.0999999</v>
      </c>
      <c r="CP20">
        <v>2</v>
      </c>
      <c r="CQ20">
        <v>-0.42199999999999999</v>
      </c>
      <c r="CR20">
        <v>-1.2999999999999999E-2</v>
      </c>
      <c r="CS20">
        <v>1.4690000000000001</v>
      </c>
      <c r="CT20">
        <v>4.4999999999999998E-2</v>
      </c>
      <c r="CU20">
        <v>197</v>
      </c>
      <c r="CV20">
        <v>13</v>
      </c>
      <c r="CW20">
        <v>0.01</v>
      </c>
      <c r="CX20">
        <v>0.02</v>
      </c>
      <c r="CY20">
        <v>-13.797079999999999</v>
      </c>
      <c r="CZ20">
        <v>-1.89244285714287</v>
      </c>
      <c r="DA20">
        <v>0.26339586987397201</v>
      </c>
      <c r="DB20">
        <v>0</v>
      </c>
      <c r="DC20">
        <v>4.6539299999999999</v>
      </c>
      <c r="DD20">
        <v>-1.26728571428519E-2</v>
      </c>
      <c r="DE20">
        <v>1.04095469001619E-3</v>
      </c>
      <c r="DF20">
        <v>1</v>
      </c>
      <c r="DG20">
        <v>1</v>
      </c>
      <c r="DH20">
        <v>2</v>
      </c>
      <c r="DI20" t="s">
        <v>348</v>
      </c>
      <c r="DJ20">
        <v>2.9361999999999999</v>
      </c>
      <c r="DK20">
        <v>2.6354099999999998</v>
      </c>
      <c r="DL20">
        <v>5.2703300000000002E-2</v>
      </c>
      <c r="DM20">
        <v>5.67304E-2</v>
      </c>
      <c r="DN20">
        <v>8.0351699999999998E-2</v>
      </c>
      <c r="DO20">
        <v>5.9157099999999997E-2</v>
      </c>
      <c r="DP20">
        <v>31919.200000000001</v>
      </c>
      <c r="DQ20">
        <v>35523</v>
      </c>
      <c r="DR20">
        <v>29431.4</v>
      </c>
      <c r="DS20">
        <v>34669.4</v>
      </c>
      <c r="DT20">
        <v>34187.9</v>
      </c>
      <c r="DU20">
        <v>41278.1</v>
      </c>
      <c r="DV20">
        <v>40191.800000000003</v>
      </c>
      <c r="DW20">
        <v>47529.7</v>
      </c>
      <c r="DX20">
        <v>1.7221500000000001</v>
      </c>
      <c r="DY20">
        <v>2.0276999999999998</v>
      </c>
      <c r="DZ20">
        <v>7.7523300000000003E-2</v>
      </c>
      <c r="EA20">
        <v>0</v>
      </c>
      <c r="EB20">
        <v>21.5306</v>
      </c>
      <c r="EC20">
        <v>999.9</v>
      </c>
      <c r="ED20">
        <v>62.392000000000003</v>
      </c>
      <c r="EE20">
        <v>23.706</v>
      </c>
      <c r="EF20">
        <v>17.9895</v>
      </c>
      <c r="EG20">
        <v>61.447600000000001</v>
      </c>
      <c r="EH20">
        <v>45.008000000000003</v>
      </c>
      <c r="EI20">
        <v>1</v>
      </c>
      <c r="EJ20">
        <v>-0.257162</v>
      </c>
      <c r="EK20">
        <v>-0.66870399999999997</v>
      </c>
      <c r="EL20">
        <v>20.288</v>
      </c>
      <c r="EM20">
        <v>5.2469400000000004</v>
      </c>
      <c r="EN20">
        <v>11.914099999999999</v>
      </c>
      <c r="EO20">
        <v>4.9895500000000004</v>
      </c>
      <c r="EP20">
        <v>3.2841800000000001</v>
      </c>
      <c r="EQ20">
        <v>9999</v>
      </c>
      <c r="ER20">
        <v>9999</v>
      </c>
      <c r="ES20">
        <v>999.9</v>
      </c>
      <c r="ET20">
        <v>9999</v>
      </c>
      <c r="EU20">
        <v>1.88402</v>
      </c>
      <c r="EV20">
        <v>1.88422</v>
      </c>
      <c r="EW20">
        <v>1.88507</v>
      </c>
      <c r="EX20">
        <v>1.88706</v>
      </c>
      <c r="EY20">
        <v>1.8835900000000001</v>
      </c>
      <c r="EZ20">
        <v>1.87677</v>
      </c>
      <c r="FA20">
        <v>1.88252</v>
      </c>
      <c r="FB20">
        <v>1.8880999999999999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1.3380000000000001</v>
      </c>
      <c r="FQ20">
        <v>5.3699999999999998E-2</v>
      </c>
      <c r="FR20">
        <v>-0.66434949939203702</v>
      </c>
      <c r="FS20">
        <v>9.8787948123959593E-3</v>
      </c>
      <c r="FT20">
        <v>5.3251326344088904E-6</v>
      </c>
      <c r="FU20">
        <v>-1.29812346716052E-9</v>
      </c>
      <c r="FV20">
        <v>-3.0087886876822501E-2</v>
      </c>
      <c r="FW20">
        <v>-3.68478344840185E-3</v>
      </c>
      <c r="FX20">
        <v>8.3536045323785897E-4</v>
      </c>
      <c r="FY20">
        <v>-9.0991182514875006E-6</v>
      </c>
      <c r="FZ20">
        <v>5</v>
      </c>
      <c r="GA20">
        <v>1737</v>
      </c>
      <c r="GB20">
        <v>1</v>
      </c>
      <c r="GC20">
        <v>17</v>
      </c>
      <c r="GD20">
        <v>88.9</v>
      </c>
      <c r="GE20">
        <v>89.2</v>
      </c>
      <c r="GF20">
        <v>0.57983399999999996</v>
      </c>
      <c r="GG20">
        <v>2.4658199999999999</v>
      </c>
      <c r="GH20">
        <v>1.3513200000000001</v>
      </c>
      <c r="GI20">
        <v>2.2460900000000001</v>
      </c>
      <c r="GJ20">
        <v>1.3000499999999999</v>
      </c>
      <c r="GK20">
        <v>2.52319</v>
      </c>
      <c r="GL20">
        <v>28.5426</v>
      </c>
      <c r="GM20">
        <v>16.058299999999999</v>
      </c>
      <c r="GN20">
        <v>19</v>
      </c>
      <c r="GO20">
        <v>324.79700000000003</v>
      </c>
      <c r="GP20">
        <v>493.471</v>
      </c>
      <c r="GQ20">
        <v>22.737400000000001</v>
      </c>
      <c r="GR20">
        <v>24.206700000000001</v>
      </c>
      <c r="GS20">
        <v>30</v>
      </c>
      <c r="GT20">
        <v>24.452000000000002</v>
      </c>
      <c r="GU20">
        <v>24.465</v>
      </c>
      <c r="GV20">
        <v>11.6212</v>
      </c>
      <c r="GW20">
        <v>48.446599999999997</v>
      </c>
      <c r="GX20">
        <v>100</v>
      </c>
      <c r="GY20">
        <v>22.949300000000001</v>
      </c>
      <c r="GZ20">
        <v>220.41499999999999</v>
      </c>
      <c r="HA20">
        <v>9.16629</v>
      </c>
      <c r="HB20">
        <v>101.71899999999999</v>
      </c>
      <c r="HC20">
        <v>102.23699999999999</v>
      </c>
    </row>
    <row r="21" spans="1:211" x14ac:dyDescent="0.2">
      <c r="A21">
        <v>5</v>
      </c>
      <c r="B21">
        <v>1736454304.0999999</v>
      </c>
      <c r="C21">
        <v>8</v>
      </c>
      <c r="D21" t="s">
        <v>359</v>
      </c>
      <c r="E21" t="s">
        <v>360</v>
      </c>
      <c r="F21">
        <v>2</v>
      </c>
      <c r="G21">
        <v>1736454302.0999999</v>
      </c>
      <c r="H21">
        <f t="shared" si="0"/>
        <v>3.9317361898751173E-3</v>
      </c>
      <c r="I21">
        <f t="shared" si="1"/>
        <v>3.9317361898751169</v>
      </c>
      <c r="J21">
        <f t="shared" si="2"/>
        <v>11.187447263235724</v>
      </c>
      <c r="K21">
        <f t="shared" si="3"/>
        <v>186.46199999999999</v>
      </c>
      <c r="L21">
        <f t="shared" si="4"/>
        <v>120.79132948856032</v>
      </c>
      <c r="M21">
        <f t="shared" si="5"/>
        <v>12.331461597076277</v>
      </c>
      <c r="N21">
        <f t="shared" si="6"/>
        <v>19.0357122655215</v>
      </c>
      <c r="O21">
        <f t="shared" si="7"/>
        <v>0.29881156214789645</v>
      </c>
      <c r="P21">
        <f t="shared" si="8"/>
        <v>3.5324053784365654</v>
      </c>
      <c r="Q21">
        <f t="shared" si="9"/>
        <v>0.28544557053240338</v>
      </c>
      <c r="R21">
        <f t="shared" si="10"/>
        <v>0.17955453612562983</v>
      </c>
      <c r="S21">
        <f t="shared" si="11"/>
        <v>317.39745402124106</v>
      </c>
      <c r="T21">
        <f t="shared" si="12"/>
        <v>23.696530013093653</v>
      </c>
      <c r="U21">
        <f t="shared" si="13"/>
        <v>22.808599999999998</v>
      </c>
      <c r="V21">
        <f t="shared" si="14"/>
        <v>2.7872212463627295</v>
      </c>
      <c r="W21">
        <f t="shared" si="15"/>
        <v>50.056937726602932</v>
      </c>
      <c r="X21">
        <f t="shared" si="16"/>
        <v>1.4099506714457499</v>
      </c>
      <c r="Y21">
        <f t="shared" si="17"/>
        <v>2.8166938200385094</v>
      </c>
      <c r="Z21">
        <f t="shared" si="18"/>
        <v>1.3772705749169796</v>
      </c>
      <c r="AA21">
        <f t="shared" si="19"/>
        <v>-173.38956597349267</v>
      </c>
      <c r="AB21">
        <f t="shared" si="20"/>
        <v>33.069739081068953</v>
      </c>
      <c r="AC21">
        <f t="shared" si="21"/>
        <v>1.9385911566303571</v>
      </c>
      <c r="AD21">
        <f t="shared" si="22"/>
        <v>179.01621828544771</v>
      </c>
      <c r="AE21">
        <f t="shared" si="23"/>
        <v>14.173705065277375</v>
      </c>
      <c r="AF21">
        <f t="shared" si="24"/>
        <v>3.9314283056205923</v>
      </c>
      <c r="AG21">
        <f t="shared" si="25"/>
        <v>11.187447263235724</v>
      </c>
      <c r="AH21">
        <v>203.256980238122</v>
      </c>
      <c r="AI21">
        <v>189.169703030303</v>
      </c>
      <c r="AJ21">
        <v>7.8064679390225697E-2</v>
      </c>
      <c r="AK21">
        <v>84.881134538593102</v>
      </c>
      <c r="AL21">
        <f t="shared" si="26"/>
        <v>3.9317361898751169</v>
      </c>
      <c r="AM21">
        <v>9.1607132082349896</v>
      </c>
      <c r="AN21">
        <v>13.810026573426599</v>
      </c>
      <c r="AO21">
        <v>-6.0606493382891102E-6</v>
      </c>
      <c r="AP21">
        <v>118.923516889192</v>
      </c>
      <c r="AQ21">
        <v>130</v>
      </c>
      <c r="AR21">
        <v>26</v>
      </c>
      <c r="AS21">
        <f t="shared" si="27"/>
        <v>1</v>
      </c>
      <c r="AT21">
        <f t="shared" si="28"/>
        <v>0</v>
      </c>
      <c r="AU21">
        <f t="shared" si="29"/>
        <v>54709.432418086311</v>
      </c>
      <c r="AV21">
        <f t="shared" si="30"/>
        <v>1999.9849999999999</v>
      </c>
      <c r="AW21">
        <f t="shared" si="31"/>
        <v>1685.9869770028349</v>
      </c>
      <c r="AX21">
        <f t="shared" si="32"/>
        <v>0.84299981099999999</v>
      </c>
      <c r="AY21">
        <f t="shared" si="33"/>
        <v>0.15869991725999999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1736454302.0999999</v>
      </c>
      <c r="BF21">
        <v>186.46199999999999</v>
      </c>
      <c r="BG21">
        <v>204.33600000000001</v>
      </c>
      <c r="BH21">
        <v>13.811</v>
      </c>
      <c r="BI21">
        <v>9.162115</v>
      </c>
      <c r="BJ21">
        <v>185.12299999999999</v>
      </c>
      <c r="BK21">
        <v>13.757400000000001</v>
      </c>
      <c r="BL21">
        <v>500.39499999999998</v>
      </c>
      <c r="BM21">
        <v>102.05500000000001</v>
      </c>
      <c r="BN21">
        <v>3.396325E-2</v>
      </c>
      <c r="BO21">
        <v>22.982250000000001</v>
      </c>
      <c r="BP21">
        <v>22.808599999999998</v>
      </c>
      <c r="BQ21">
        <v>999.9</v>
      </c>
      <c r="BR21">
        <v>0</v>
      </c>
      <c r="BS21">
        <v>0</v>
      </c>
      <c r="BT21">
        <v>10002.5</v>
      </c>
      <c r="BU21">
        <v>621.14700000000005</v>
      </c>
      <c r="BV21">
        <v>1481.4449999999999</v>
      </c>
      <c r="BW21">
        <v>-17.87435</v>
      </c>
      <c r="BX21">
        <v>189.07300000000001</v>
      </c>
      <c r="BY21">
        <v>206.22550000000001</v>
      </c>
      <c r="BZ21">
        <v>4.6488849999999999</v>
      </c>
      <c r="CA21">
        <v>204.33600000000001</v>
      </c>
      <c r="CB21">
        <v>9.162115</v>
      </c>
      <c r="CC21">
        <v>1.4094800000000001</v>
      </c>
      <c r="CD21">
        <v>0.93504050000000005</v>
      </c>
      <c r="CE21">
        <v>12.02</v>
      </c>
      <c r="CF21">
        <v>5.9416349999999998</v>
      </c>
      <c r="CG21">
        <v>1999.9849999999999</v>
      </c>
      <c r="CH21">
        <v>0.90000049999999998</v>
      </c>
      <c r="CI21">
        <v>9.9999299999999999E-2</v>
      </c>
      <c r="CJ21">
        <v>23</v>
      </c>
      <c r="CK21">
        <v>42020.25</v>
      </c>
      <c r="CL21">
        <v>1736448967.0999999</v>
      </c>
      <c r="CM21" t="s">
        <v>347</v>
      </c>
      <c r="CN21">
        <v>1736448967.0999999</v>
      </c>
      <c r="CO21">
        <v>1736448953.0999999</v>
      </c>
      <c r="CP21">
        <v>2</v>
      </c>
      <c r="CQ21">
        <v>-0.42199999999999999</v>
      </c>
      <c r="CR21">
        <v>-1.2999999999999999E-2</v>
      </c>
      <c r="CS21">
        <v>1.4690000000000001</v>
      </c>
      <c r="CT21">
        <v>4.4999999999999998E-2</v>
      </c>
      <c r="CU21">
        <v>197</v>
      </c>
      <c r="CV21">
        <v>13</v>
      </c>
      <c r="CW21">
        <v>0.01</v>
      </c>
      <c r="CX21">
        <v>0.02</v>
      </c>
      <c r="CY21">
        <v>-14.223846666666701</v>
      </c>
      <c r="CZ21">
        <v>-10.4894142857143</v>
      </c>
      <c r="DA21">
        <v>1.1384089053684601</v>
      </c>
      <c r="DB21">
        <v>0</v>
      </c>
      <c r="DC21">
        <v>4.6530886666666698</v>
      </c>
      <c r="DD21">
        <v>-1.8323571428587301E-2</v>
      </c>
      <c r="DE21">
        <v>1.6036203485308401E-3</v>
      </c>
      <c r="DF21">
        <v>1</v>
      </c>
      <c r="DG21">
        <v>1</v>
      </c>
      <c r="DH21">
        <v>2</v>
      </c>
      <c r="DI21" t="s">
        <v>348</v>
      </c>
      <c r="DJ21">
        <v>2.9367200000000002</v>
      </c>
      <c r="DK21">
        <v>2.6352600000000002</v>
      </c>
      <c r="DL21">
        <v>5.28548E-2</v>
      </c>
      <c r="DM21">
        <v>5.7808999999999999E-2</v>
      </c>
      <c r="DN21">
        <v>8.0348100000000006E-2</v>
      </c>
      <c r="DO21">
        <v>5.9157899999999999E-2</v>
      </c>
      <c r="DP21">
        <v>31914</v>
      </c>
      <c r="DQ21">
        <v>35482.400000000001</v>
      </c>
      <c r="DR21">
        <v>29431.4</v>
      </c>
      <c r="DS21">
        <v>34669.4</v>
      </c>
      <c r="DT21">
        <v>34187.9</v>
      </c>
      <c r="DU21">
        <v>41278.1</v>
      </c>
      <c r="DV21">
        <v>40191.699999999997</v>
      </c>
      <c r="DW21">
        <v>47529.8</v>
      </c>
      <c r="DX21">
        <v>1.7222999999999999</v>
      </c>
      <c r="DY21">
        <v>2.0274000000000001</v>
      </c>
      <c r="DZ21">
        <v>7.7642500000000003E-2</v>
      </c>
      <c r="EA21">
        <v>0</v>
      </c>
      <c r="EB21">
        <v>21.529699999999998</v>
      </c>
      <c r="EC21">
        <v>999.9</v>
      </c>
      <c r="ED21">
        <v>62.392000000000003</v>
      </c>
      <c r="EE21">
        <v>23.706</v>
      </c>
      <c r="EF21">
        <v>17.989999999999998</v>
      </c>
      <c r="EG21">
        <v>60.977600000000002</v>
      </c>
      <c r="EH21">
        <v>43.661900000000003</v>
      </c>
      <c r="EI21">
        <v>1</v>
      </c>
      <c r="EJ21">
        <v>-0.25709599999999999</v>
      </c>
      <c r="EK21">
        <v>-1.0216700000000001</v>
      </c>
      <c r="EL21">
        <v>20.2866</v>
      </c>
      <c r="EM21">
        <v>5.24709</v>
      </c>
      <c r="EN21">
        <v>11.914099999999999</v>
      </c>
      <c r="EO21">
        <v>4.9897499999999999</v>
      </c>
      <c r="EP21">
        <v>3.2842799999999999</v>
      </c>
      <c r="EQ21">
        <v>9999</v>
      </c>
      <c r="ER21">
        <v>9999</v>
      </c>
      <c r="ES21">
        <v>999.9</v>
      </c>
      <c r="ET21">
        <v>9999</v>
      </c>
      <c r="EU21">
        <v>1.88402</v>
      </c>
      <c r="EV21">
        <v>1.8842099999999999</v>
      </c>
      <c r="EW21">
        <v>1.88507</v>
      </c>
      <c r="EX21">
        <v>1.8870499999999999</v>
      </c>
      <c r="EY21">
        <v>1.88358</v>
      </c>
      <c r="EZ21">
        <v>1.87676</v>
      </c>
      <c r="FA21">
        <v>1.8825099999999999</v>
      </c>
      <c r="FB21">
        <v>1.8880999999999999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1.345</v>
      </c>
      <c r="FQ21">
        <v>5.3699999999999998E-2</v>
      </c>
      <c r="FR21">
        <v>-0.66434949939203702</v>
      </c>
      <c r="FS21">
        <v>9.8787948123959593E-3</v>
      </c>
      <c r="FT21">
        <v>5.3251326344088904E-6</v>
      </c>
      <c r="FU21">
        <v>-1.29812346716052E-9</v>
      </c>
      <c r="FV21">
        <v>-3.0087886876822501E-2</v>
      </c>
      <c r="FW21">
        <v>-3.68478344840185E-3</v>
      </c>
      <c r="FX21">
        <v>8.3536045323785897E-4</v>
      </c>
      <c r="FY21">
        <v>-9.0991182514875006E-6</v>
      </c>
      <c r="FZ21">
        <v>5</v>
      </c>
      <c r="GA21">
        <v>1737</v>
      </c>
      <c r="GB21">
        <v>1</v>
      </c>
      <c r="GC21">
        <v>17</v>
      </c>
      <c r="GD21">
        <v>89</v>
      </c>
      <c r="GE21">
        <v>89.2</v>
      </c>
      <c r="GF21">
        <v>0.59204100000000004</v>
      </c>
      <c r="GG21">
        <v>2.4853499999999999</v>
      </c>
      <c r="GH21">
        <v>1.3513200000000001</v>
      </c>
      <c r="GI21">
        <v>2.2460900000000001</v>
      </c>
      <c r="GJ21">
        <v>1.3000499999999999</v>
      </c>
      <c r="GK21">
        <v>2.2802699999999998</v>
      </c>
      <c r="GL21">
        <v>28.5426</v>
      </c>
      <c r="GM21">
        <v>16.040800000000001</v>
      </c>
      <c r="GN21">
        <v>19</v>
      </c>
      <c r="GO21">
        <v>324.85399999999998</v>
      </c>
      <c r="GP21">
        <v>493.27300000000002</v>
      </c>
      <c r="GQ21">
        <v>22.8215</v>
      </c>
      <c r="GR21">
        <v>24.205200000000001</v>
      </c>
      <c r="GS21">
        <v>30.0001</v>
      </c>
      <c r="GT21">
        <v>24.451000000000001</v>
      </c>
      <c r="GU21">
        <v>24.464400000000001</v>
      </c>
      <c r="GV21">
        <v>11.858700000000001</v>
      </c>
      <c r="GW21">
        <v>48.446599999999997</v>
      </c>
      <c r="GX21">
        <v>100</v>
      </c>
      <c r="GY21">
        <v>22.949300000000001</v>
      </c>
      <c r="GZ21">
        <v>227.191</v>
      </c>
      <c r="HA21">
        <v>9.16629</v>
      </c>
      <c r="HB21">
        <v>101.71899999999999</v>
      </c>
      <c r="HC21">
        <v>102.238</v>
      </c>
    </row>
    <row r="22" spans="1:211" x14ac:dyDescent="0.2">
      <c r="A22">
        <v>6</v>
      </c>
      <c r="B22">
        <v>1736454306.0999999</v>
      </c>
      <c r="C22">
        <v>10</v>
      </c>
      <c r="D22" t="s">
        <v>361</v>
      </c>
      <c r="E22" t="s">
        <v>362</v>
      </c>
      <c r="F22">
        <v>2</v>
      </c>
      <c r="G22">
        <v>1736454305.0999999</v>
      </c>
      <c r="H22">
        <f t="shared" si="0"/>
        <v>3.9326051848452498E-3</v>
      </c>
      <c r="I22">
        <f t="shared" si="1"/>
        <v>3.9326051848452495</v>
      </c>
      <c r="J22">
        <f t="shared" si="2"/>
        <v>11.60790003082561</v>
      </c>
      <c r="K22">
        <f t="shared" si="3"/>
        <v>187.53800000000001</v>
      </c>
      <c r="L22">
        <f t="shared" si="4"/>
        <v>119.52815442192433</v>
      </c>
      <c r="M22">
        <f t="shared" si="5"/>
        <v>12.20242519061058</v>
      </c>
      <c r="N22">
        <f t="shared" si="6"/>
        <v>19.145434198865001</v>
      </c>
      <c r="O22">
        <f t="shared" si="7"/>
        <v>0.2988309124001885</v>
      </c>
      <c r="P22">
        <f t="shared" si="8"/>
        <v>3.5282604265570896</v>
      </c>
      <c r="Q22">
        <f t="shared" si="9"/>
        <v>0.28544828300899083</v>
      </c>
      <c r="R22">
        <f t="shared" si="10"/>
        <v>0.17955760526307335</v>
      </c>
      <c r="S22">
        <f t="shared" si="11"/>
        <v>317.40015</v>
      </c>
      <c r="T22">
        <f t="shared" si="12"/>
        <v>23.694696662689442</v>
      </c>
      <c r="U22">
        <f t="shared" si="13"/>
        <v>22.8108</v>
      </c>
      <c r="V22">
        <f t="shared" si="14"/>
        <v>2.7875929450254548</v>
      </c>
      <c r="W22">
        <f t="shared" si="15"/>
        <v>50.06765821844855</v>
      </c>
      <c r="X22">
        <f t="shared" si="16"/>
        <v>1.4100434960100001</v>
      </c>
      <c r="Y22">
        <f t="shared" si="17"/>
        <v>2.8162761075380955</v>
      </c>
      <c r="Z22">
        <f t="shared" si="18"/>
        <v>1.3775494490154547</v>
      </c>
      <c r="AA22">
        <f t="shared" si="19"/>
        <v>-173.42788865167552</v>
      </c>
      <c r="AB22">
        <f t="shared" si="20"/>
        <v>32.146432363696334</v>
      </c>
      <c r="AC22">
        <f t="shared" si="21"/>
        <v>1.8866771596432197</v>
      </c>
      <c r="AD22">
        <f t="shared" si="22"/>
        <v>178.00537087166404</v>
      </c>
      <c r="AE22">
        <f t="shared" si="23"/>
        <v>18.821540086684898</v>
      </c>
      <c r="AF22">
        <f t="shared" si="24"/>
        <v>3.9340155949643134</v>
      </c>
      <c r="AG22">
        <f t="shared" si="25"/>
        <v>11.60790003082561</v>
      </c>
      <c r="AH22">
        <v>206.15790199904399</v>
      </c>
      <c r="AI22">
        <v>190.070412121212</v>
      </c>
      <c r="AJ22">
        <v>0.29082201731368801</v>
      </c>
      <c r="AK22">
        <v>84.881134538593102</v>
      </c>
      <c r="AL22">
        <f t="shared" si="26"/>
        <v>3.9326051848452495</v>
      </c>
      <c r="AM22">
        <v>9.1613918205640807</v>
      </c>
      <c r="AN22">
        <v>13.810406293706301</v>
      </c>
      <c r="AO22">
        <v>-5.5119654509907903E-6</v>
      </c>
      <c r="AP22">
        <v>118.923516889192</v>
      </c>
      <c r="AQ22">
        <v>127</v>
      </c>
      <c r="AR22">
        <v>25</v>
      </c>
      <c r="AS22">
        <f t="shared" si="27"/>
        <v>1</v>
      </c>
      <c r="AT22">
        <f t="shared" si="28"/>
        <v>0</v>
      </c>
      <c r="AU22">
        <f t="shared" si="29"/>
        <v>54618.061488572661</v>
      </c>
      <c r="AV22">
        <f t="shared" si="30"/>
        <v>2000</v>
      </c>
      <c r="AW22">
        <f t="shared" si="31"/>
        <v>1686.0000600000001</v>
      </c>
      <c r="AX22">
        <f t="shared" si="32"/>
        <v>0.84300003000000001</v>
      </c>
      <c r="AY22">
        <f t="shared" si="33"/>
        <v>0.158700075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1736454305.0999999</v>
      </c>
      <c r="BF22">
        <v>187.53800000000001</v>
      </c>
      <c r="BG22">
        <v>210.98400000000001</v>
      </c>
      <c r="BH22">
        <v>13.811999999999999</v>
      </c>
      <c r="BI22">
        <v>9.1613799999999994</v>
      </c>
      <c r="BJ22">
        <v>186.18600000000001</v>
      </c>
      <c r="BK22">
        <v>13.7584</v>
      </c>
      <c r="BL22">
        <v>500.53699999999998</v>
      </c>
      <c r="BM22">
        <v>102.05500000000001</v>
      </c>
      <c r="BN22">
        <v>3.3292500000000003E-2</v>
      </c>
      <c r="BO22">
        <v>22.979800000000001</v>
      </c>
      <c r="BP22">
        <v>22.8108</v>
      </c>
      <c r="BQ22">
        <v>999.9</v>
      </c>
      <c r="BR22">
        <v>0</v>
      </c>
      <c r="BS22">
        <v>0</v>
      </c>
      <c r="BT22">
        <v>9985</v>
      </c>
      <c r="BU22">
        <v>621.18200000000002</v>
      </c>
      <c r="BV22">
        <v>1482.19</v>
      </c>
      <c r="BW22">
        <v>-23.4468</v>
      </c>
      <c r="BX22">
        <v>190.16399999999999</v>
      </c>
      <c r="BY22">
        <v>212.935</v>
      </c>
      <c r="BZ22">
        <v>4.6506600000000002</v>
      </c>
      <c r="CA22">
        <v>210.98400000000001</v>
      </c>
      <c r="CB22">
        <v>9.1613799999999994</v>
      </c>
      <c r="CC22">
        <v>1.4095899999999999</v>
      </c>
      <c r="CD22">
        <v>0.93496400000000002</v>
      </c>
      <c r="CE22">
        <v>12.0212</v>
      </c>
      <c r="CF22">
        <v>5.9404599999999999</v>
      </c>
      <c r="CG22">
        <v>2000</v>
      </c>
      <c r="CH22">
        <v>0.89999899999999999</v>
      </c>
      <c r="CI22">
        <v>0.10000100000000001</v>
      </c>
      <c r="CJ22">
        <v>23</v>
      </c>
      <c r="CK22">
        <v>42020.5</v>
      </c>
      <c r="CL22">
        <v>1736448967.0999999</v>
      </c>
      <c r="CM22" t="s">
        <v>347</v>
      </c>
      <c r="CN22">
        <v>1736448967.0999999</v>
      </c>
      <c r="CO22">
        <v>1736448953.0999999</v>
      </c>
      <c r="CP22">
        <v>2</v>
      </c>
      <c r="CQ22">
        <v>-0.42199999999999999</v>
      </c>
      <c r="CR22">
        <v>-1.2999999999999999E-2</v>
      </c>
      <c r="CS22">
        <v>1.4690000000000001</v>
      </c>
      <c r="CT22">
        <v>4.4999999999999998E-2</v>
      </c>
      <c r="CU22">
        <v>197</v>
      </c>
      <c r="CV22">
        <v>13</v>
      </c>
      <c r="CW22">
        <v>0.01</v>
      </c>
      <c r="CX22">
        <v>0.02</v>
      </c>
      <c r="CY22">
        <v>-15.15376</v>
      </c>
      <c r="CZ22">
        <v>-26.878050000000002</v>
      </c>
      <c r="DA22">
        <v>2.4696959356163699</v>
      </c>
      <c r="DB22">
        <v>0</v>
      </c>
      <c r="DC22">
        <v>4.6521953333333297</v>
      </c>
      <c r="DD22">
        <v>-2.7314999999986399E-2</v>
      </c>
      <c r="DE22">
        <v>2.2549438031923301E-3</v>
      </c>
      <c r="DF22">
        <v>1</v>
      </c>
      <c r="DG22">
        <v>1</v>
      </c>
      <c r="DH22">
        <v>2</v>
      </c>
      <c r="DI22" t="s">
        <v>348</v>
      </c>
      <c r="DJ22">
        <v>2.9365100000000002</v>
      </c>
      <c r="DK22">
        <v>2.6335899999999999</v>
      </c>
      <c r="DL22">
        <v>5.3178099999999999E-2</v>
      </c>
      <c r="DM22">
        <v>5.8969000000000001E-2</v>
      </c>
      <c r="DN22">
        <v>8.03701E-2</v>
      </c>
      <c r="DO22">
        <v>5.9155600000000003E-2</v>
      </c>
      <c r="DP22">
        <v>31903.200000000001</v>
      </c>
      <c r="DQ22">
        <v>35439</v>
      </c>
      <c r="DR22">
        <v>29431.4</v>
      </c>
      <c r="DS22">
        <v>34669.599999999999</v>
      </c>
      <c r="DT22">
        <v>34187.199999999997</v>
      </c>
      <c r="DU22">
        <v>41278.400000000001</v>
      </c>
      <c r="DV22">
        <v>40191.800000000003</v>
      </c>
      <c r="DW22">
        <v>47530.1</v>
      </c>
      <c r="DX22">
        <v>1.7285999999999999</v>
      </c>
      <c r="DY22">
        <v>2.0275799999999999</v>
      </c>
      <c r="DZ22">
        <v>7.7657400000000001E-2</v>
      </c>
      <c r="EA22">
        <v>0</v>
      </c>
      <c r="EB22">
        <v>21.5289</v>
      </c>
      <c r="EC22">
        <v>999.9</v>
      </c>
      <c r="ED22">
        <v>62.392000000000003</v>
      </c>
      <c r="EE22">
        <v>23.706</v>
      </c>
      <c r="EF22">
        <v>17.988499999999998</v>
      </c>
      <c r="EG22">
        <v>61.317599999999999</v>
      </c>
      <c r="EH22">
        <v>45.200299999999999</v>
      </c>
      <c r="EI22">
        <v>1</v>
      </c>
      <c r="EJ22">
        <v>-0.25711899999999999</v>
      </c>
      <c r="EK22">
        <v>-0.72819699999999998</v>
      </c>
      <c r="EL22">
        <v>20.288699999999999</v>
      </c>
      <c r="EM22">
        <v>5.24709</v>
      </c>
      <c r="EN22">
        <v>11.914099999999999</v>
      </c>
      <c r="EO22">
        <v>4.9896500000000001</v>
      </c>
      <c r="EP22">
        <v>3.2843499999999999</v>
      </c>
      <c r="EQ22">
        <v>9999</v>
      </c>
      <c r="ER22">
        <v>9999</v>
      </c>
      <c r="ES22">
        <v>999.9</v>
      </c>
      <c r="ET22">
        <v>9999</v>
      </c>
      <c r="EU22">
        <v>1.88401</v>
      </c>
      <c r="EV22">
        <v>1.88422</v>
      </c>
      <c r="EW22">
        <v>1.88507</v>
      </c>
      <c r="EX22">
        <v>1.8870499999999999</v>
      </c>
      <c r="EY22">
        <v>1.88357</v>
      </c>
      <c r="EZ22">
        <v>1.8767400000000001</v>
      </c>
      <c r="FA22">
        <v>1.8825000000000001</v>
      </c>
      <c r="FB22">
        <v>1.88809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1.36</v>
      </c>
      <c r="FQ22">
        <v>5.3699999999999998E-2</v>
      </c>
      <c r="FR22">
        <v>-0.66434949939203702</v>
      </c>
      <c r="FS22">
        <v>9.8787948123959593E-3</v>
      </c>
      <c r="FT22">
        <v>5.3251326344088904E-6</v>
      </c>
      <c r="FU22">
        <v>-1.29812346716052E-9</v>
      </c>
      <c r="FV22">
        <v>-3.0087886876822501E-2</v>
      </c>
      <c r="FW22">
        <v>-3.68478344840185E-3</v>
      </c>
      <c r="FX22">
        <v>8.3536045323785897E-4</v>
      </c>
      <c r="FY22">
        <v>-9.0991182514875006E-6</v>
      </c>
      <c r="FZ22">
        <v>5</v>
      </c>
      <c r="GA22">
        <v>1737</v>
      </c>
      <c r="GB22">
        <v>1</v>
      </c>
      <c r="GC22">
        <v>17</v>
      </c>
      <c r="GD22">
        <v>89</v>
      </c>
      <c r="GE22">
        <v>89.2</v>
      </c>
      <c r="GF22">
        <v>0.60424800000000001</v>
      </c>
      <c r="GG22">
        <v>2.4694799999999999</v>
      </c>
      <c r="GH22">
        <v>1.3513200000000001</v>
      </c>
      <c r="GI22">
        <v>2.2460900000000001</v>
      </c>
      <c r="GJ22">
        <v>1.3000499999999999</v>
      </c>
      <c r="GK22">
        <v>2.50854</v>
      </c>
      <c r="GL22">
        <v>28.5215</v>
      </c>
      <c r="GM22">
        <v>16.049600000000002</v>
      </c>
      <c r="GN22">
        <v>19</v>
      </c>
      <c r="GO22">
        <v>327.61799999999999</v>
      </c>
      <c r="GP22">
        <v>493.37599999999998</v>
      </c>
      <c r="GQ22">
        <v>22.916699999999999</v>
      </c>
      <c r="GR22">
        <v>24.204000000000001</v>
      </c>
      <c r="GS22">
        <v>30.0001</v>
      </c>
      <c r="GT22">
        <v>24.450199999999999</v>
      </c>
      <c r="GU22">
        <v>24.4634</v>
      </c>
      <c r="GV22">
        <v>12.107799999999999</v>
      </c>
      <c r="GW22">
        <v>48.446599999999997</v>
      </c>
      <c r="GX22">
        <v>100</v>
      </c>
      <c r="GY22">
        <v>22.962499999999999</v>
      </c>
      <c r="GZ22">
        <v>233.94</v>
      </c>
      <c r="HA22">
        <v>9.16629</v>
      </c>
      <c r="HB22">
        <v>101.71899999999999</v>
      </c>
      <c r="HC22">
        <v>102.238</v>
      </c>
    </row>
    <row r="23" spans="1:211" x14ac:dyDescent="0.2">
      <c r="A23">
        <v>7</v>
      </c>
      <c r="B23">
        <v>1736454308.0999999</v>
      </c>
      <c r="C23">
        <v>12</v>
      </c>
      <c r="D23" t="s">
        <v>363</v>
      </c>
      <c r="E23" t="s">
        <v>364</v>
      </c>
      <c r="F23">
        <v>2</v>
      </c>
      <c r="G23">
        <v>1736454306.0999999</v>
      </c>
      <c r="H23">
        <f t="shared" si="0"/>
        <v>3.936711845619935E-3</v>
      </c>
      <c r="I23">
        <f t="shared" si="1"/>
        <v>3.9367118456199353</v>
      </c>
      <c r="J23">
        <f t="shared" si="2"/>
        <v>11.935523831894695</v>
      </c>
      <c r="K23">
        <f t="shared" si="3"/>
        <v>188.35249999999999</v>
      </c>
      <c r="L23">
        <f t="shared" si="4"/>
        <v>118.62176098946129</v>
      </c>
      <c r="M23">
        <f t="shared" si="5"/>
        <v>12.10979878183702</v>
      </c>
      <c r="N23">
        <f t="shared" si="6"/>
        <v>19.228435457627373</v>
      </c>
      <c r="O23">
        <f t="shared" si="7"/>
        <v>0.2993031076404149</v>
      </c>
      <c r="P23">
        <f t="shared" si="8"/>
        <v>3.5286417175400944</v>
      </c>
      <c r="Q23">
        <f t="shared" si="9"/>
        <v>0.28588055356894493</v>
      </c>
      <c r="R23">
        <f t="shared" si="10"/>
        <v>0.17983114211321249</v>
      </c>
      <c r="S23">
        <f t="shared" si="11"/>
        <v>317.40007500000002</v>
      </c>
      <c r="T23">
        <f t="shared" si="12"/>
        <v>23.694473843928698</v>
      </c>
      <c r="U23">
        <f t="shared" si="13"/>
        <v>22.808450000000001</v>
      </c>
      <c r="V23">
        <f t="shared" si="14"/>
        <v>2.7871959048512296</v>
      </c>
      <c r="W23">
        <f t="shared" si="15"/>
        <v>50.074601055007186</v>
      </c>
      <c r="X23">
        <f t="shared" si="16"/>
        <v>1.4103030535549677</v>
      </c>
      <c r="Y23">
        <f t="shared" si="17"/>
        <v>2.8164039729557571</v>
      </c>
      <c r="Z23">
        <f t="shared" si="18"/>
        <v>1.3768928512962619</v>
      </c>
      <c r="AA23">
        <f t="shared" si="19"/>
        <v>-173.60899239183914</v>
      </c>
      <c r="AB23">
        <f t="shared" si="20"/>
        <v>32.739638364703382</v>
      </c>
      <c r="AC23">
        <f t="shared" si="21"/>
        <v>1.921269269533022</v>
      </c>
      <c r="AD23">
        <f t="shared" si="22"/>
        <v>178.45199024239727</v>
      </c>
      <c r="AE23">
        <f t="shared" si="23"/>
        <v>20.28895080587257</v>
      </c>
      <c r="AF23">
        <f t="shared" si="24"/>
        <v>3.9358155827189756</v>
      </c>
      <c r="AG23">
        <f t="shared" si="25"/>
        <v>11.935523831894695</v>
      </c>
      <c r="AH23">
        <v>210.57907587317601</v>
      </c>
      <c r="AI23">
        <v>191.758781818182</v>
      </c>
      <c r="AJ23">
        <v>0.62285854641017602</v>
      </c>
      <c r="AK23">
        <v>84.881134538593102</v>
      </c>
      <c r="AL23">
        <f t="shared" si="26"/>
        <v>3.9367118456199353</v>
      </c>
      <c r="AM23">
        <v>9.1619257160617007</v>
      </c>
      <c r="AN23">
        <v>13.816267832167799</v>
      </c>
      <c r="AO23">
        <v>4.5589025196937302E-6</v>
      </c>
      <c r="AP23">
        <v>118.923516889192</v>
      </c>
      <c r="AQ23">
        <v>123</v>
      </c>
      <c r="AR23">
        <v>25</v>
      </c>
      <c r="AS23">
        <f t="shared" si="27"/>
        <v>1</v>
      </c>
      <c r="AT23">
        <f t="shared" si="28"/>
        <v>0</v>
      </c>
      <c r="AU23">
        <f t="shared" si="29"/>
        <v>54626.378039023009</v>
      </c>
      <c r="AV23">
        <f t="shared" si="30"/>
        <v>2000</v>
      </c>
      <c r="AW23">
        <f t="shared" si="31"/>
        <v>1686.0000299999997</v>
      </c>
      <c r="AX23">
        <f t="shared" si="32"/>
        <v>0.84300001499999988</v>
      </c>
      <c r="AY23">
        <f t="shared" si="33"/>
        <v>0.1587000375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1736454306.0999999</v>
      </c>
      <c r="BF23">
        <v>188.35249999999999</v>
      </c>
      <c r="BG23">
        <v>213.565</v>
      </c>
      <c r="BH23">
        <v>13.81465</v>
      </c>
      <c r="BI23">
        <v>9.1613150000000001</v>
      </c>
      <c r="BJ23">
        <v>186.9915</v>
      </c>
      <c r="BK23">
        <v>13.760999999999999</v>
      </c>
      <c r="BL23">
        <v>500.47250000000003</v>
      </c>
      <c r="BM23">
        <v>102.05549999999999</v>
      </c>
      <c r="BN23">
        <v>3.1997949999999997E-2</v>
      </c>
      <c r="BO23">
        <v>22.980550000000001</v>
      </c>
      <c r="BP23">
        <v>22.808450000000001</v>
      </c>
      <c r="BQ23">
        <v>999.9</v>
      </c>
      <c r="BR23">
        <v>0</v>
      </c>
      <c r="BS23">
        <v>0</v>
      </c>
      <c r="BT23">
        <v>9986.56</v>
      </c>
      <c r="BU23">
        <v>621.18849999999998</v>
      </c>
      <c r="BV23">
        <v>1482.105</v>
      </c>
      <c r="BW23">
        <v>-25.212949999999999</v>
      </c>
      <c r="BX23">
        <v>190.9905</v>
      </c>
      <c r="BY23">
        <v>215.54</v>
      </c>
      <c r="BZ23">
        <v>4.6533600000000002</v>
      </c>
      <c r="CA23">
        <v>213.565</v>
      </c>
      <c r="CB23">
        <v>9.1613150000000001</v>
      </c>
      <c r="CC23">
        <v>1.4098649999999999</v>
      </c>
      <c r="CD23">
        <v>0.93496199999999996</v>
      </c>
      <c r="CE23">
        <v>12.024150000000001</v>
      </c>
      <c r="CF23">
        <v>5.9404300000000001</v>
      </c>
      <c r="CG23">
        <v>2000</v>
      </c>
      <c r="CH23">
        <v>0.89999949999999995</v>
      </c>
      <c r="CI23">
        <v>0.10000050000000001</v>
      </c>
      <c r="CJ23">
        <v>23</v>
      </c>
      <c r="CK23">
        <v>42020.5</v>
      </c>
      <c r="CL23">
        <v>1736448967.0999999</v>
      </c>
      <c r="CM23" t="s">
        <v>347</v>
      </c>
      <c r="CN23">
        <v>1736448967.0999999</v>
      </c>
      <c r="CO23">
        <v>1736448953.0999999</v>
      </c>
      <c r="CP23">
        <v>2</v>
      </c>
      <c r="CQ23">
        <v>-0.42199999999999999</v>
      </c>
      <c r="CR23">
        <v>-1.2999999999999999E-2</v>
      </c>
      <c r="CS23">
        <v>1.4690000000000001</v>
      </c>
      <c r="CT23">
        <v>4.4999999999999998E-2</v>
      </c>
      <c r="CU23">
        <v>197</v>
      </c>
      <c r="CV23">
        <v>13</v>
      </c>
      <c r="CW23">
        <v>0.01</v>
      </c>
      <c r="CX23">
        <v>0.02</v>
      </c>
      <c r="CY23">
        <v>-16.566800000000001</v>
      </c>
      <c r="CZ23">
        <v>-47.221842857142803</v>
      </c>
      <c r="DA23">
        <v>3.8805834721082899</v>
      </c>
      <c r="DB23">
        <v>0</v>
      </c>
      <c r="DC23">
        <v>4.6519399999999997</v>
      </c>
      <c r="DD23">
        <v>-2.0667857142849098E-2</v>
      </c>
      <c r="DE23">
        <v>2.2031825465296802E-3</v>
      </c>
      <c r="DF23">
        <v>1</v>
      </c>
      <c r="DG23">
        <v>1</v>
      </c>
      <c r="DH23">
        <v>2</v>
      </c>
      <c r="DI23" t="s">
        <v>348</v>
      </c>
      <c r="DJ23">
        <v>2.93594</v>
      </c>
      <c r="DK23">
        <v>2.6311499999999999</v>
      </c>
      <c r="DL23">
        <v>5.36663E-2</v>
      </c>
      <c r="DM23">
        <v>6.0342800000000002E-2</v>
      </c>
      <c r="DN23">
        <v>8.0390600000000006E-2</v>
      </c>
      <c r="DO23">
        <v>5.9154600000000002E-2</v>
      </c>
      <c r="DP23">
        <v>31886.5</v>
      </c>
      <c r="DQ23">
        <v>35387.1</v>
      </c>
      <c r="DR23">
        <v>29431.200000000001</v>
      </c>
      <c r="DS23">
        <v>34669.599999999999</v>
      </c>
      <c r="DT23">
        <v>34186.300000000003</v>
      </c>
      <c r="DU23">
        <v>41278.199999999997</v>
      </c>
      <c r="DV23">
        <v>40191.699999999997</v>
      </c>
      <c r="DW23">
        <v>47529.9</v>
      </c>
      <c r="DX23">
        <v>1.7376</v>
      </c>
      <c r="DY23">
        <v>2.0282</v>
      </c>
      <c r="DZ23">
        <v>7.7806399999999998E-2</v>
      </c>
      <c r="EA23">
        <v>0</v>
      </c>
      <c r="EB23">
        <v>21.5289</v>
      </c>
      <c r="EC23">
        <v>999.9</v>
      </c>
      <c r="ED23">
        <v>62.392000000000003</v>
      </c>
      <c r="EE23">
        <v>23.706</v>
      </c>
      <c r="EF23">
        <v>17.989000000000001</v>
      </c>
      <c r="EG23">
        <v>61.207599999999999</v>
      </c>
      <c r="EH23">
        <v>43.974400000000003</v>
      </c>
      <c r="EI23">
        <v>1</v>
      </c>
      <c r="EJ23">
        <v>-0.25722099999999998</v>
      </c>
      <c r="EK23">
        <v>-0.60630399999999995</v>
      </c>
      <c r="EL23">
        <v>20.289400000000001</v>
      </c>
      <c r="EM23">
        <v>5.24709</v>
      </c>
      <c r="EN23">
        <v>11.914099999999999</v>
      </c>
      <c r="EO23">
        <v>4.9896500000000001</v>
      </c>
      <c r="EP23">
        <v>3.28437</v>
      </c>
      <c r="EQ23">
        <v>9999</v>
      </c>
      <c r="ER23">
        <v>9999</v>
      </c>
      <c r="ES23">
        <v>999.9</v>
      </c>
      <c r="ET23">
        <v>9999</v>
      </c>
      <c r="EU23">
        <v>1.8839999999999999</v>
      </c>
      <c r="EV23">
        <v>1.88422</v>
      </c>
      <c r="EW23">
        <v>1.88507</v>
      </c>
      <c r="EX23">
        <v>1.8870499999999999</v>
      </c>
      <c r="EY23">
        <v>1.8835599999999999</v>
      </c>
      <c r="EZ23">
        <v>1.87676</v>
      </c>
      <c r="FA23">
        <v>1.8825099999999999</v>
      </c>
      <c r="FB23">
        <v>1.88809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1.3819999999999999</v>
      </c>
      <c r="FQ23">
        <v>5.3699999999999998E-2</v>
      </c>
      <c r="FR23">
        <v>-0.66434949939203702</v>
      </c>
      <c r="FS23">
        <v>9.8787948123959593E-3</v>
      </c>
      <c r="FT23">
        <v>5.3251326344088904E-6</v>
      </c>
      <c r="FU23">
        <v>-1.29812346716052E-9</v>
      </c>
      <c r="FV23">
        <v>-3.0087886876822501E-2</v>
      </c>
      <c r="FW23">
        <v>-3.68478344840185E-3</v>
      </c>
      <c r="FX23">
        <v>8.3536045323785897E-4</v>
      </c>
      <c r="FY23">
        <v>-9.0991182514875006E-6</v>
      </c>
      <c r="FZ23">
        <v>5</v>
      </c>
      <c r="GA23">
        <v>1737</v>
      </c>
      <c r="GB23">
        <v>1</v>
      </c>
      <c r="GC23">
        <v>17</v>
      </c>
      <c r="GD23">
        <v>89</v>
      </c>
      <c r="GE23">
        <v>89.2</v>
      </c>
      <c r="GF23">
        <v>0.61645499999999998</v>
      </c>
      <c r="GG23">
        <v>2.4865699999999999</v>
      </c>
      <c r="GH23">
        <v>1.3513200000000001</v>
      </c>
      <c r="GI23">
        <v>2.2460900000000001</v>
      </c>
      <c r="GJ23">
        <v>1.3000499999999999</v>
      </c>
      <c r="GK23">
        <v>2.2680699999999998</v>
      </c>
      <c r="GL23">
        <v>28.5215</v>
      </c>
      <c r="GM23">
        <v>16.040800000000001</v>
      </c>
      <c r="GN23">
        <v>19</v>
      </c>
      <c r="GO23">
        <v>331.572</v>
      </c>
      <c r="GP23">
        <v>493.77699999999999</v>
      </c>
      <c r="GQ23">
        <v>22.955200000000001</v>
      </c>
      <c r="GR23">
        <v>24.2026</v>
      </c>
      <c r="GS23">
        <v>30</v>
      </c>
      <c r="GT23">
        <v>24.45</v>
      </c>
      <c r="GU23">
        <v>24.463000000000001</v>
      </c>
      <c r="GV23">
        <v>12.363899999999999</v>
      </c>
      <c r="GW23">
        <v>48.446599999999997</v>
      </c>
      <c r="GX23">
        <v>100</v>
      </c>
      <c r="GY23">
        <v>22.962499999999999</v>
      </c>
      <c r="GZ23">
        <v>240.65600000000001</v>
      </c>
      <c r="HA23">
        <v>9.16629</v>
      </c>
      <c r="HB23">
        <v>101.718</v>
      </c>
      <c r="HC23">
        <v>102.238</v>
      </c>
    </row>
    <row r="24" spans="1:211" x14ac:dyDescent="0.2">
      <c r="A24">
        <v>8</v>
      </c>
      <c r="B24">
        <v>1736454310.0999999</v>
      </c>
      <c r="C24">
        <v>14</v>
      </c>
      <c r="D24" t="s">
        <v>365</v>
      </c>
      <c r="E24" t="s">
        <v>366</v>
      </c>
      <c r="F24">
        <v>2</v>
      </c>
      <c r="G24">
        <v>1736454309.0999999</v>
      </c>
      <c r="H24">
        <f t="shared" si="0"/>
        <v>3.9386262253655957E-3</v>
      </c>
      <c r="I24">
        <f t="shared" si="1"/>
        <v>3.9386262253655961</v>
      </c>
      <c r="J24">
        <f t="shared" si="2"/>
        <v>12.16656567299624</v>
      </c>
      <c r="K24">
        <f t="shared" si="3"/>
        <v>191.44800000000001</v>
      </c>
      <c r="L24">
        <f t="shared" si="4"/>
        <v>120.40304599142786</v>
      </c>
      <c r="M24">
        <f t="shared" si="5"/>
        <v>12.291629366110154</v>
      </c>
      <c r="N24">
        <f t="shared" si="6"/>
        <v>19.544421318465599</v>
      </c>
      <c r="O24">
        <f t="shared" si="7"/>
        <v>0.29939861596143974</v>
      </c>
      <c r="P24">
        <f t="shared" si="8"/>
        <v>3.5335395605956728</v>
      </c>
      <c r="Q24">
        <f t="shared" si="9"/>
        <v>0.28598542092947027</v>
      </c>
      <c r="R24">
        <f t="shared" si="10"/>
        <v>0.17989592935099824</v>
      </c>
      <c r="S24">
        <f t="shared" si="11"/>
        <v>317.40015</v>
      </c>
      <c r="T24">
        <f t="shared" si="12"/>
        <v>23.696369552629641</v>
      </c>
      <c r="U24">
        <f t="shared" si="13"/>
        <v>22.812999999999999</v>
      </c>
      <c r="V24">
        <f t="shared" si="14"/>
        <v>2.7879646870559101</v>
      </c>
      <c r="W24">
        <f t="shared" si="15"/>
        <v>50.086609352962711</v>
      </c>
      <c r="X24">
        <f t="shared" si="16"/>
        <v>1.41091880675754</v>
      </c>
      <c r="Y24">
        <f t="shared" si="17"/>
        <v>2.8169581151216052</v>
      </c>
      <c r="Z24">
        <f t="shared" si="18"/>
        <v>1.3770458802983701</v>
      </c>
      <c r="AA24">
        <f t="shared" si="19"/>
        <v>-173.69341653862278</v>
      </c>
      <c r="AB24">
        <f t="shared" si="20"/>
        <v>32.537431562274399</v>
      </c>
      <c r="AC24">
        <f t="shared" si="21"/>
        <v>1.9068318798242498</v>
      </c>
      <c r="AD24">
        <f t="shared" si="22"/>
        <v>178.15099690347589</v>
      </c>
      <c r="AE24">
        <f t="shared" si="23"/>
        <v>24.905785247287316</v>
      </c>
      <c r="AF24">
        <f t="shared" si="24"/>
        <v>3.9383361681119586</v>
      </c>
      <c r="AG24">
        <f t="shared" si="25"/>
        <v>12.16656567299624</v>
      </c>
      <c r="AH24">
        <v>215.75801880213601</v>
      </c>
      <c r="AI24">
        <v>194.124212121212</v>
      </c>
      <c r="AJ24">
        <v>0.98093751722295597</v>
      </c>
      <c r="AK24">
        <v>84.881134538593102</v>
      </c>
      <c r="AL24">
        <f t="shared" si="26"/>
        <v>3.9386262253655961</v>
      </c>
      <c r="AM24">
        <v>9.1619052894011705</v>
      </c>
      <c r="AN24">
        <v>13.821904195804199</v>
      </c>
      <c r="AO24">
        <v>1.6088891176989299E-5</v>
      </c>
      <c r="AP24">
        <v>118.923516889192</v>
      </c>
      <c r="AQ24">
        <v>118</v>
      </c>
      <c r="AR24">
        <v>24</v>
      </c>
      <c r="AS24">
        <f t="shared" si="27"/>
        <v>1</v>
      </c>
      <c r="AT24">
        <f t="shared" si="28"/>
        <v>0</v>
      </c>
      <c r="AU24">
        <f t="shared" si="29"/>
        <v>54734.370556245565</v>
      </c>
      <c r="AV24">
        <f t="shared" si="30"/>
        <v>2000</v>
      </c>
      <c r="AW24">
        <f t="shared" si="31"/>
        <v>1686.0000600000001</v>
      </c>
      <c r="AX24">
        <f t="shared" si="32"/>
        <v>0.84300003000000001</v>
      </c>
      <c r="AY24">
        <f t="shared" si="33"/>
        <v>0.158700075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1736454309.0999999</v>
      </c>
      <c r="BF24">
        <v>191.44800000000001</v>
      </c>
      <c r="BG24">
        <v>222.23400000000001</v>
      </c>
      <c r="BH24">
        <v>13.8207</v>
      </c>
      <c r="BI24">
        <v>9.1608800000000006</v>
      </c>
      <c r="BJ24">
        <v>190.05099999999999</v>
      </c>
      <c r="BK24">
        <v>13.766999999999999</v>
      </c>
      <c r="BL24">
        <v>500.09300000000002</v>
      </c>
      <c r="BM24">
        <v>102.059</v>
      </c>
      <c r="BN24">
        <v>2.8362200000000001E-2</v>
      </c>
      <c r="BO24">
        <v>22.983799999999999</v>
      </c>
      <c r="BP24">
        <v>22.812999999999999</v>
      </c>
      <c r="BQ24">
        <v>999.9</v>
      </c>
      <c r="BR24">
        <v>0</v>
      </c>
      <c r="BS24">
        <v>0</v>
      </c>
      <c r="BT24">
        <v>10006.9</v>
      </c>
      <c r="BU24">
        <v>621.23</v>
      </c>
      <c r="BV24">
        <v>1481.45</v>
      </c>
      <c r="BW24">
        <v>-30.7864</v>
      </c>
      <c r="BX24">
        <v>194.131</v>
      </c>
      <c r="BY24">
        <v>224.28899999999999</v>
      </c>
      <c r="BZ24">
        <v>4.6598699999999997</v>
      </c>
      <c r="CA24">
        <v>222.23400000000001</v>
      </c>
      <c r="CB24">
        <v>9.1608800000000006</v>
      </c>
      <c r="CC24">
        <v>1.4105300000000001</v>
      </c>
      <c r="CD24">
        <v>0.93495099999999998</v>
      </c>
      <c r="CE24">
        <v>12.0313</v>
      </c>
      <c r="CF24">
        <v>5.9402600000000003</v>
      </c>
      <c r="CG24">
        <v>2000</v>
      </c>
      <c r="CH24">
        <v>0.89999899999999999</v>
      </c>
      <c r="CI24">
        <v>0.10000100000000001</v>
      </c>
      <c r="CJ24">
        <v>23</v>
      </c>
      <c r="CK24">
        <v>42020.6</v>
      </c>
      <c r="CL24">
        <v>1736448967.0999999</v>
      </c>
      <c r="CM24" t="s">
        <v>347</v>
      </c>
      <c r="CN24">
        <v>1736448967.0999999</v>
      </c>
      <c r="CO24">
        <v>1736448953.0999999</v>
      </c>
      <c r="CP24">
        <v>2</v>
      </c>
      <c r="CQ24">
        <v>-0.42199999999999999</v>
      </c>
      <c r="CR24">
        <v>-1.2999999999999999E-2</v>
      </c>
      <c r="CS24">
        <v>1.4690000000000001</v>
      </c>
      <c r="CT24">
        <v>4.4999999999999998E-2</v>
      </c>
      <c r="CU24">
        <v>197</v>
      </c>
      <c r="CV24">
        <v>13</v>
      </c>
      <c r="CW24">
        <v>0.01</v>
      </c>
      <c r="CX24">
        <v>0.02</v>
      </c>
      <c r="CY24">
        <v>-18.4624733333333</v>
      </c>
      <c r="CZ24">
        <v>-68.776521428571399</v>
      </c>
      <c r="DA24">
        <v>5.2699873857491903</v>
      </c>
      <c r="DB24">
        <v>0</v>
      </c>
      <c r="DC24">
        <v>4.652342</v>
      </c>
      <c r="DD24">
        <v>2.5907142857218299E-3</v>
      </c>
      <c r="DE24">
        <v>2.8124063243658401E-3</v>
      </c>
      <c r="DF24">
        <v>1</v>
      </c>
      <c r="DG24">
        <v>1</v>
      </c>
      <c r="DH24">
        <v>2</v>
      </c>
      <c r="DI24" t="s">
        <v>348</v>
      </c>
      <c r="DJ24">
        <v>2.9357700000000002</v>
      </c>
      <c r="DK24">
        <v>2.6277699999999999</v>
      </c>
      <c r="DL24">
        <v>5.4328799999999997E-2</v>
      </c>
      <c r="DM24">
        <v>6.18468E-2</v>
      </c>
      <c r="DN24">
        <v>8.0400399999999997E-2</v>
      </c>
      <c r="DO24">
        <v>5.9156199999999999E-2</v>
      </c>
      <c r="DP24">
        <v>31864.1</v>
      </c>
      <c r="DQ24">
        <v>35330.199999999997</v>
      </c>
      <c r="DR24">
        <v>29431.200000000001</v>
      </c>
      <c r="DS24">
        <v>34669.300000000003</v>
      </c>
      <c r="DT24">
        <v>34185.800000000003</v>
      </c>
      <c r="DU24">
        <v>41277.9</v>
      </c>
      <c r="DV24">
        <v>40191.599999999999</v>
      </c>
      <c r="DW24">
        <v>47529.8</v>
      </c>
      <c r="DX24">
        <v>1.7471300000000001</v>
      </c>
      <c r="DY24">
        <v>2.0282499999999999</v>
      </c>
      <c r="DZ24">
        <v>7.7940499999999996E-2</v>
      </c>
      <c r="EA24">
        <v>0</v>
      </c>
      <c r="EB24">
        <v>21.5288</v>
      </c>
      <c r="EC24">
        <v>999.9</v>
      </c>
      <c r="ED24">
        <v>62.392000000000003</v>
      </c>
      <c r="EE24">
        <v>23.706</v>
      </c>
      <c r="EF24">
        <v>17.987300000000001</v>
      </c>
      <c r="EG24">
        <v>61.757599999999996</v>
      </c>
      <c r="EH24">
        <v>45.396599999999999</v>
      </c>
      <c r="EI24">
        <v>1</v>
      </c>
      <c r="EJ24">
        <v>-0.25725599999999998</v>
      </c>
      <c r="EK24">
        <v>-0.53306100000000001</v>
      </c>
      <c r="EL24">
        <v>20.2897</v>
      </c>
      <c r="EM24">
        <v>5.2467899999999998</v>
      </c>
      <c r="EN24">
        <v>11.914099999999999</v>
      </c>
      <c r="EO24">
        <v>4.9897</v>
      </c>
      <c r="EP24">
        <v>3.28437</v>
      </c>
      <c r="EQ24">
        <v>9999</v>
      </c>
      <c r="ER24">
        <v>9999</v>
      </c>
      <c r="ES24">
        <v>999.9</v>
      </c>
      <c r="ET24">
        <v>9999</v>
      </c>
      <c r="EU24">
        <v>1.88401</v>
      </c>
      <c r="EV24">
        <v>1.8842000000000001</v>
      </c>
      <c r="EW24">
        <v>1.88507</v>
      </c>
      <c r="EX24">
        <v>1.8870499999999999</v>
      </c>
      <c r="EY24">
        <v>1.8835500000000001</v>
      </c>
      <c r="EZ24">
        <v>1.87677</v>
      </c>
      <c r="FA24">
        <v>1.8825000000000001</v>
      </c>
      <c r="FB24">
        <v>1.88809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1.413</v>
      </c>
      <c r="FQ24">
        <v>5.3800000000000001E-2</v>
      </c>
      <c r="FR24">
        <v>-0.66434949939203702</v>
      </c>
      <c r="FS24">
        <v>9.8787948123959593E-3</v>
      </c>
      <c r="FT24">
        <v>5.3251326344088904E-6</v>
      </c>
      <c r="FU24">
        <v>-1.29812346716052E-9</v>
      </c>
      <c r="FV24">
        <v>-3.0087886876822501E-2</v>
      </c>
      <c r="FW24">
        <v>-3.68478344840185E-3</v>
      </c>
      <c r="FX24">
        <v>8.3536045323785897E-4</v>
      </c>
      <c r="FY24">
        <v>-9.0991182514875006E-6</v>
      </c>
      <c r="FZ24">
        <v>5</v>
      </c>
      <c r="GA24">
        <v>1737</v>
      </c>
      <c r="GB24">
        <v>1</v>
      </c>
      <c r="GC24">
        <v>17</v>
      </c>
      <c r="GD24">
        <v>89</v>
      </c>
      <c r="GE24">
        <v>89.3</v>
      </c>
      <c r="GF24">
        <v>0.62988299999999997</v>
      </c>
      <c r="GG24">
        <v>2.4694799999999999</v>
      </c>
      <c r="GH24">
        <v>1.3513200000000001</v>
      </c>
      <c r="GI24">
        <v>2.2460900000000001</v>
      </c>
      <c r="GJ24">
        <v>1.3000499999999999</v>
      </c>
      <c r="GK24">
        <v>2.50854</v>
      </c>
      <c r="GL24">
        <v>28.5215</v>
      </c>
      <c r="GM24">
        <v>16.058299999999999</v>
      </c>
      <c r="GN24">
        <v>19</v>
      </c>
      <c r="GO24">
        <v>335.80399999999997</v>
      </c>
      <c r="GP24">
        <v>493.81</v>
      </c>
      <c r="GQ24">
        <v>22.973099999999999</v>
      </c>
      <c r="GR24">
        <v>24.2011</v>
      </c>
      <c r="GS24">
        <v>29.9999</v>
      </c>
      <c r="GT24">
        <v>24.449000000000002</v>
      </c>
      <c r="GU24">
        <v>24.463000000000001</v>
      </c>
      <c r="GV24">
        <v>12.622</v>
      </c>
      <c r="GW24">
        <v>48.446599999999997</v>
      </c>
      <c r="GX24">
        <v>100</v>
      </c>
      <c r="GY24">
        <v>22.974699999999999</v>
      </c>
      <c r="GZ24">
        <v>247.40700000000001</v>
      </c>
      <c r="HA24">
        <v>9.16629</v>
      </c>
      <c r="HB24">
        <v>101.718</v>
      </c>
      <c r="HC24">
        <v>102.23699999999999</v>
      </c>
    </row>
    <row r="25" spans="1:211" x14ac:dyDescent="0.2">
      <c r="A25">
        <v>9</v>
      </c>
      <c r="B25">
        <v>1736454312.0999999</v>
      </c>
      <c r="C25">
        <v>16</v>
      </c>
      <c r="D25" t="s">
        <v>367</v>
      </c>
      <c r="E25" t="s">
        <v>368</v>
      </c>
      <c r="F25">
        <v>2</v>
      </c>
      <c r="G25">
        <v>1736454310.0999999</v>
      </c>
      <c r="H25">
        <f t="shared" si="0"/>
        <v>3.9419518012576244E-3</v>
      </c>
      <c r="I25">
        <f t="shared" si="1"/>
        <v>3.9419518012576247</v>
      </c>
      <c r="J25">
        <f t="shared" si="2"/>
        <v>12.343009969167161</v>
      </c>
      <c r="K25">
        <f t="shared" si="3"/>
        <v>192.93549999999999</v>
      </c>
      <c r="L25">
        <f t="shared" si="4"/>
        <v>120.95358881746195</v>
      </c>
      <c r="M25">
        <f t="shared" si="5"/>
        <v>12.347960364462157</v>
      </c>
      <c r="N25">
        <f t="shared" si="6"/>
        <v>19.696479700929299</v>
      </c>
      <c r="O25">
        <f t="shared" si="7"/>
        <v>0.2996965282019235</v>
      </c>
      <c r="P25">
        <f t="shared" si="8"/>
        <v>3.5337991678565728</v>
      </c>
      <c r="Q25">
        <f t="shared" si="9"/>
        <v>0.28625821033051874</v>
      </c>
      <c r="R25">
        <f t="shared" si="10"/>
        <v>0.18006854202338909</v>
      </c>
      <c r="S25">
        <f t="shared" si="11"/>
        <v>317.40022499999998</v>
      </c>
      <c r="T25">
        <f t="shared" si="12"/>
        <v>23.695843224048051</v>
      </c>
      <c r="U25">
        <f t="shared" si="13"/>
        <v>22.812999999999999</v>
      </c>
      <c r="V25">
        <f t="shared" si="14"/>
        <v>2.7879646870559101</v>
      </c>
      <c r="W25">
        <f t="shared" si="15"/>
        <v>50.090717501990234</v>
      </c>
      <c r="X25">
        <f t="shared" si="16"/>
        <v>1.41105588540354</v>
      </c>
      <c r="Y25">
        <f t="shared" si="17"/>
        <v>2.817000745392547</v>
      </c>
      <c r="Z25">
        <f t="shared" si="18"/>
        <v>1.3769088016523701</v>
      </c>
      <c r="AA25">
        <f t="shared" si="19"/>
        <v>-173.84007443546125</v>
      </c>
      <c r="AB25">
        <f t="shared" si="20"/>
        <v>32.587450615146764</v>
      </c>
      <c r="AC25">
        <f t="shared" si="21"/>
        <v>1.9096253306774575</v>
      </c>
      <c r="AD25">
        <f t="shared" si="22"/>
        <v>178.05722651036294</v>
      </c>
      <c r="AE25">
        <f t="shared" si="23"/>
        <v>26.344750849776798</v>
      </c>
      <c r="AF25">
        <f t="shared" si="24"/>
        <v>3.9401732455831251</v>
      </c>
      <c r="AG25">
        <f t="shared" si="25"/>
        <v>12.343009969167161</v>
      </c>
      <c r="AH25">
        <v>221.433477647308</v>
      </c>
      <c r="AI25">
        <v>197.144436363636</v>
      </c>
      <c r="AJ25">
        <v>1.3286735026530001</v>
      </c>
      <c r="AK25">
        <v>84.881134538593102</v>
      </c>
      <c r="AL25">
        <f t="shared" si="26"/>
        <v>3.9419518012576247</v>
      </c>
      <c r="AM25">
        <v>9.1613272508755497</v>
      </c>
      <c r="AN25">
        <v>13.824201398601399</v>
      </c>
      <c r="AO25">
        <v>2.22106649937799E-5</v>
      </c>
      <c r="AP25">
        <v>118.923516889192</v>
      </c>
      <c r="AQ25">
        <v>121</v>
      </c>
      <c r="AR25">
        <v>24</v>
      </c>
      <c r="AS25">
        <f t="shared" si="27"/>
        <v>1</v>
      </c>
      <c r="AT25">
        <f t="shared" si="28"/>
        <v>0</v>
      </c>
      <c r="AU25">
        <f t="shared" si="29"/>
        <v>54740.111711481986</v>
      </c>
      <c r="AV25">
        <f t="shared" si="30"/>
        <v>2000</v>
      </c>
      <c r="AW25">
        <f t="shared" si="31"/>
        <v>1686.00009</v>
      </c>
      <c r="AX25">
        <f t="shared" si="32"/>
        <v>0.84300004500000003</v>
      </c>
      <c r="AY25">
        <f t="shared" si="33"/>
        <v>0.15870011249999999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1736454310.0999999</v>
      </c>
      <c r="BF25">
        <v>192.93549999999999</v>
      </c>
      <c r="BG25">
        <v>225.4485</v>
      </c>
      <c r="BH25">
        <v>13.821899999999999</v>
      </c>
      <c r="BI25">
        <v>9.1608999999999998</v>
      </c>
      <c r="BJ25">
        <v>191.5215</v>
      </c>
      <c r="BK25">
        <v>13.76815</v>
      </c>
      <c r="BL25">
        <v>500.19900000000001</v>
      </c>
      <c r="BM25">
        <v>102.0605</v>
      </c>
      <c r="BN25">
        <v>2.79166E-2</v>
      </c>
      <c r="BO25">
        <v>22.98405</v>
      </c>
      <c r="BP25">
        <v>22.812999999999999</v>
      </c>
      <c r="BQ25">
        <v>999.9</v>
      </c>
      <c r="BR25">
        <v>0</v>
      </c>
      <c r="BS25">
        <v>0</v>
      </c>
      <c r="BT25">
        <v>10007.85</v>
      </c>
      <c r="BU25">
        <v>621.23649999999998</v>
      </c>
      <c r="BV25">
        <v>1481.425</v>
      </c>
      <c r="BW25">
        <v>-32.512900000000002</v>
      </c>
      <c r="BX25">
        <v>195.6395</v>
      </c>
      <c r="BY25">
        <v>227.53299999999999</v>
      </c>
      <c r="BZ25">
        <v>4.6610300000000002</v>
      </c>
      <c r="CA25">
        <v>225.4485</v>
      </c>
      <c r="CB25">
        <v>9.1608999999999998</v>
      </c>
      <c r="CC25">
        <v>1.4106700000000001</v>
      </c>
      <c r="CD25">
        <v>0.9349655</v>
      </c>
      <c r="CE25">
        <v>12.0328</v>
      </c>
      <c r="CF25">
        <v>5.94048</v>
      </c>
      <c r="CG25">
        <v>2000</v>
      </c>
      <c r="CH25">
        <v>0.89999850000000003</v>
      </c>
      <c r="CI25">
        <v>0.10000149999999999</v>
      </c>
      <c r="CJ25">
        <v>23</v>
      </c>
      <c r="CK25">
        <v>42020.6</v>
      </c>
      <c r="CL25">
        <v>1736448967.0999999</v>
      </c>
      <c r="CM25" t="s">
        <v>347</v>
      </c>
      <c r="CN25">
        <v>1736448967.0999999</v>
      </c>
      <c r="CO25">
        <v>1736448953.0999999</v>
      </c>
      <c r="CP25">
        <v>2</v>
      </c>
      <c r="CQ25">
        <v>-0.42199999999999999</v>
      </c>
      <c r="CR25">
        <v>-1.2999999999999999E-2</v>
      </c>
      <c r="CS25">
        <v>1.4690000000000001</v>
      </c>
      <c r="CT25">
        <v>4.4999999999999998E-2</v>
      </c>
      <c r="CU25">
        <v>197</v>
      </c>
      <c r="CV25">
        <v>13</v>
      </c>
      <c r="CW25">
        <v>0.01</v>
      </c>
      <c r="CX25">
        <v>0.02</v>
      </c>
      <c r="CY25">
        <v>-20.861473333333301</v>
      </c>
      <c r="CZ25">
        <v>-88.368535714285699</v>
      </c>
      <c r="DA25">
        <v>6.5082695304222202</v>
      </c>
      <c r="DB25">
        <v>0</v>
      </c>
      <c r="DC25">
        <v>4.6532280000000004</v>
      </c>
      <c r="DD25">
        <v>2.7419999999994501E-2</v>
      </c>
      <c r="DE25">
        <v>3.84005069410971E-3</v>
      </c>
      <c r="DF25">
        <v>1</v>
      </c>
      <c r="DG25">
        <v>1</v>
      </c>
      <c r="DH25">
        <v>2</v>
      </c>
      <c r="DI25" t="s">
        <v>348</v>
      </c>
      <c r="DJ25">
        <v>2.9373800000000001</v>
      </c>
      <c r="DK25">
        <v>2.6306400000000001</v>
      </c>
      <c r="DL25">
        <v>5.51525E-2</v>
      </c>
      <c r="DM25">
        <v>6.3387399999999997E-2</v>
      </c>
      <c r="DN25">
        <v>8.0414100000000002E-2</v>
      </c>
      <c r="DO25">
        <v>5.9152099999999999E-2</v>
      </c>
      <c r="DP25">
        <v>31836.5</v>
      </c>
      <c r="DQ25">
        <v>35272.300000000003</v>
      </c>
      <c r="DR25">
        <v>29431.3</v>
      </c>
      <c r="DS25">
        <v>34669.4</v>
      </c>
      <c r="DT25">
        <v>34185.4</v>
      </c>
      <c r="DU25">
        <v>41278</v>
      </c>
      <c r="DV25">
        <v>40191.800000000003</v>
      </c>
      <c r="DW25">
        <v>47529.8</v>
      </c>
      <c r="DX25">
        <v>1.7429300000000001</v>
      </c>
      <c r="DY25">
        <v>2.02745</v>
      </c>
      <c r="DZ25">
        <v>7.7538200000000002E-2</v>
      </c>
      <c r="EA25">
        <v>0</v>
      </c>
      <c r="EB25">
        <v>21.527899999999999</v>
      </c>
      <c r="EC25">
        <v>999.9</v>
      </c>
      <c r="ED25">
        <v>62.392000000000003</v>
      </c>
      <c r="EE25">
        <v>23.716000000000001</v>
      </c>
      <c r="EF25">
        <v>17.999700000000001</v>
      </c>
      <c r="EG25">
        <v>61.257599999999996</v>
      </c>
      <c r="EH25">
        <v>43.918300000000002</v>
      </c>
      <c r="EI25">
        <v>1</v>
      </c>
      <c r="EJ25">
        <v>-0.25737300000000002</v>
      </c>
      <c r="EK25">
        <v>-0.47897899999999999</v>
      </c>
      <c r="EL25">
        <v>20.289899999999999</v>
      </c>
      <c r="EM25">
        <v>5.2467899999999998</v>
      </c>
      <c r="EN25">
        <v>11.914099999999999</v>
      </c>
      <c r="EO25">
        <v>4.9897</v>
      </c>
      <c r="EP25">
        <v>3.2842799999999999</v>
      </c>
      <c r="EQ25">
        <v>9999</v>
      </c>
      <c r="ER25">
        <v>9999</v>
      </c>
      <c r="ES25">
        <v>999.9</v>
      </c>
      <c r="ET25">
        <v>9999</v>
      </c>
      <c r="EU25">
        <v>1.88401</v>
      </c>
      <c r="EV25">
        <v>1.8842000000000001</v>
      </c>
      <c r="EW25">
        <v>1.88507</v>
      </c>
      <c r="EX25">
        <v>1.88706</v>
      </c>
      <c r="EY25">
        <v>1.8835599999999999</v>
      </c>
      <c r="EZ25">
        <v>1.8767799999999999</v>
      </c>
      <c r="FA25">
        <v>1.8825000000000001</v>
      </c>
      <c r="FB25">
        <v>1.88808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1.4510000000000001</v>
      </c>
      <c r="FQ25">
        <v>5.3800000000000001E-2</v>
      </c>
      <c r="FR25">
        <v>-0.66434949939203702</v>
      </c>
      <c r="FS25">
        <v>9.8787948123959593E-3</v>
      </c>
      <c r="FT25">
        <v>5.3251326344088904E-6</v>
      </c>
      <c r="FU25">
        <v>-1.29812346716052E-9</v>
      </c>
      <c r="FV25">
        <v>-3.0087886876822501E-2</v>
      </c>
      <c r="FW25">
        <v>-3.68478344840185E-3</v>
      </c>
      <c r="FX25">
        <v>8.3536045323785897E-4</v>
      </c>
      <c r="FY25">
        <v>-9.0991182514875006E-6</v>
      </c>
      <c r="FZ25">
        <v>5</v>
      </c>
      <c r="GA25">
        <v>1737</v>
      </c>
      <c r="GB25">
        <v>1</v>
      </c>
      <c r="GC25">
        <v>17</v>
      </c>
      <c r="GD25">
        <v>89.1</v>
      </c>
      <c r="GE25">
        <v>89.3</v>
      </c>
      <c r="GF25">
        <v>0.64209000000000005</v>
      </c>
      <c r="GG25">
        <v>2.4706999999999999</v>
      </c>
      <c r="GH25">
        <v>1.3513200000000001</v>
      </c>
      <c r="GI25">
        <v>2.2460900000000001</v>
      </c>
      <c r="GJ25">
        <v>1.3000499999999999</v>
      </c>
      <c r="GK25">
        <v>2.3120099999999999</v>
      </c>
      <c r="GL25">
        <v>28.5215</v>
      </c>
      <c r="GM25">
        <v>16.049600000000002</v>
      </c>
      <c r="GN25">
        <v>19</v>
      </c>
      <c r="GO25">
        <v>333.94400000000002</v>
      </c>
      <c r="GP25">
        <v>493.28699999999998</v>
      </c>
      <c r="GQ25">
        <v>22.984999999999999</v>
      </c>
      <c r="GR25">
        <v>24.199400000000001</v>
      </c>
      <c r="GS25">
        <v>29.9999</v>
      </c>
      <c r="GT25">
        <v>24.4482</v>
      </c>
      <c r="GU25">
        <v>24.462399999999999</v>
      </c>
      <c r="GV25">
        <v>12.8825</v>
      </c>
      <c r="GW25">
        <v>48.446599999999997</v>
      </c>
      <c r="GX25">
        <v>100</v>
      </c>
      <c r="GY25">
        <v>22.974699999999999</v>
      </c>
      <c r="GZ25">
        <v>254.14</v>
      </c>
      <c r="HA25">
        <v>9.16629</v>
      </c>
      <c r="HB25">
        <v>101.71899999999999</v>
      </c>
      <c r="HC25">
        <v>102.23699999999999</v>
      </c>
    </row>
    <row r="26" spans="1:211" x14ac:dyDescent="0.2">
      <c r="A26">
        <v>10</v>
      </c>
      <c r="B26">
        <v>1736454314.0999999</v>
      </c>
      <c r="C26">
        <v>18</v>
      </c>
      <c r="D26" t="s">
        <v>369</v>
      </c>
      <c r="E26" t="s">
        <v>370</v>
      </c>
      <c r="F26">
        <v>2</v>
      </c>
      <c r="G26">
        <v>1736454313.0999999</v>
      </c>
      <c r="H26">
        <f t="shared" si="0"/>
        <v>3.9463945776226118E-3</v>
      </c>
      <c r="I26">
        <f t="shared" si="1"/>
        <v>3.9463945776226117</v>
      </c>
      <c r="J26">
        <f t="shared" si="2"/>
        <v>12.633572257948176</v>
      </c>
      <c r="K26">
        <f t="shared" si="3"/>
        <v>197.99600000000001</v>
      </c>
      <c r="L26">
        <f t="shared" si="4"/>
        <v>124.4794363447139</v>
      </c>
      <c r="M26">
        <f t="shared" si="5"/>
        <v>12.707843241332084</v>
      </c>
      <c r="N26">
        <f t="shared" si="6"/>
        <v>20.212994244632402</v>
      </c>
      <c r="O26">
        <f t="shared" si="7"/>
        <v>0.30043008071799387</v>
      </c>
      <c r="P26">
        <f t="shared" si="8"/>
        <v>3.5386948672119498</v>
      </c>
      <c r="Q26">
        <f t="shared" si="9"/>
        <v>0.28694526983652263</v>
      </c>
      <c r="R26">
        <f t="shared" si="10"/>
        <v>0.18050190671143612</v>
      </c>
      <c r="S26">
        <f t="shared" si="11"/>
        <v>317.40029999999996</v>
      </c>
      <c r="T26">
        <f t="shared" si="12"/>
        <v>23.692393785212364</v>
      </c>
      <c r="U26">
        <f t="shared" si="13"/>
        <v>22.8049</v>
      </c>
      <c r="V26">
        <f t="shared" si="14"/>
        <v>2.7865962145831449</v>
      </c>
      <c r="W26">
        <f t="shared" si="15"/>
        <v>50.108932578342916</v>
      </c>
      <c r="X26">
        <f t="shared" si="16"/>
        <v>1.4114365670418298</v>
      </c>
      <c r="Y26">
        <f t="shared" si="17"/>
        <v>2.8167364468103893</v>
      </c>
      <c r="Z26">
        <f t="shared" si="18"/>
        <v>1.375159647541315</v>
      </c>
      <c r="AA26">
        <f t="shared" si="19"/>
        <v>-174.03600087315718</v>
      </c>
      <c r="AB26">
        <f t="shared" si="20"/>
        <v>33.88219370016914</v>
      </c>
      <c r="AC26">
        <f t="shared" si="21"/>
        <v>1.9826534371672699</v>
      </c>
      <c r="AD26">
        <f t="shared" si="22"/>
        <v>179.22914626417918</v>
      </c>
      <c r="AE26">
        <f t="shared" si="23"/>
        <v>30.207060101294896</v>
      </c>
      <c r="AF26">
        <f t="shared" si="24"/>
        <v>3.946250801557087</v>
      </c>
      <c r="AG26">
        <f t="shared" si="25"/>
        <v>12.633572257948176</v>
      </c>
      <c r="AH26">
        <v>227.733356479452</v>
      </c>
      <c r="AI26">
        <v>200.79258181818199</v>
      </c>
      <c r="AJ26">
        <v>1.6583766558008399</v>
      </c>
      <c r="AK26">
        <v>84.881134538593102</v>
      </c>
      <c r="AL26">
        <f t="shared" si="26"/>
        <v>3.9463945776226117</v>
      </c>
      <c r="AM26">
        <v>9.1609813596077707</v>
      </c>
      <c r="AN26">
        <v>13.8257825174825</v>
      </c>
      <c r="AO26">
        <v>2.4207800032963601E-5</v>
      </c>
      <c r="AP26">
        <v>118.923516889192</v>
      </c>
      <c r="AQ26">
        <v>126</v>
      </c>
      <c r="AR26">
        <v>25</v>
      </c>
      <c r="AS26">
        <f t="shared" si="27"/>
        <v>1</v>
      </c>
      <c r="AT26">
        <f t="shared" si="28"/>
        <v>0</v>
      </c>
      <c r="AU26">
        <f t="shared" si="29"/>
        <v>54848.907094495778</v>
      </c>
      <c r="AV26">
        <f t="shared" si="30"/>
        <v>2000</v>
      </c>
      <c r="AW26">
        <f t="shared" si="31"/>
        <v>1686.0001199999997</v>
      </c>
      <c r="AX26">
        <f t="shared" si="32"/>
        <v>0.84300005999999983</v>
      </c>
      <c r="AY26">
        <f t="shared" si="33"/>
        <v>0.15870014999999998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1736454313.0999999</v>
      </c>
      <c r="BF26">
        <v>197.99600000000001</v>
      </c>
      <c r="BG26">
        <v>235.14099999999999</v>
      </c>
      <c r="BH26">
        <v>13.825699999999999</v>
      </c>
      <c r="BI26">
        <v>9.1608300000000007</v>
      </c>
      <c r="BJ26">
        <v>196.523</v>
      </c>
      <c r="BK26">
        <v>13.771800000000001</v>
      </c>
      <c r="BL26">
        <v>500.553</v>
      </c>
      <c r="BM26">
        <v>102.05800000000001</v>
      </c>
      <c r="BN26">
        <v>2.9891899999999999E-2</v>
      </c>
      <c r="BO26">
        <v>22.982500000000002</v>
      </c>
      <c r="BP26">
        <v>22.8049</v>
      </c>
      <c r="BQ26">
        <v>999.9</v>
      </c>
      <c r="BR26">
        <v>0</v>
      </c>
      <c r="BS26">
        <v>0</v>
      </c>
      <c r="BT26">
        <v>10028.799999999999</v>
      </c>
      <c r="BU26">
        <v>621.29399999999998</v>
      </c>
      <c r="BV26">
        <v>1481.37</v>
      </c>
      <c r="BW26">
        <v>-37.145099999999999</v>
      </c>
      <c r="BX26">
        <v>200.77199999999999</v>
      </c>
      <c r="BY26">
        <v>237.315</v>
      </c>
      <c r="BZ26">
        <v>4.6648300000000003</v>
      </c>
      <c r="CA26">
        <v>235.14099999999999</v>
      </c>
      <c r="CB26">
        <v>9.1608300000000007</v>
      </c>
      <c r="CC26">
        <v>1.4110199999999999</v>
      </c>
      <c r="CD26">
        <v>0.93493899999999996</v>
      </c>
      <c r="CE26">
        <v>12.0366</v>
      </c>
      <c r="CF26">
        <v>5.9400700000000004</v>
      </c>
      <c r="CG26">
        <v>2000</v>
      </c>
      <c r="CH26">
        <v>0.89999799999999996</v>
      </c>
      <c r="CI26">
        <v>0.10000199999999999</v>
      </c>
      <c r="CJ26">
        <v>23</v>
      </c>
      <c r="CK26">
        <v>42020.5</v>
      </c>
      <c r="CL26">
        <v>1736448967.0999999</v>
      </c>
      <c r="CM26" t="s">
        <v>347</v>
      </c>
      <c r="CN26">
        <v>1736448967.0999999</v>
      </c>
      <c r="CO26">
        <v>1736448953.0999999</v>
      </c>
      <c r="CP26">
        <v>2</v>
      </c>
      <c r="CQ26">
        <v>-0.42199999999999999</v>
      </c>
      <c r="CR26">
        <v>-1.2999999999999999E-2</v>
      </c>
      <c r="CS26">
        <v>1.4690000000000001</v>
      </c>
      <c r="CT26">
        <v>4.4999999999999998E-2</v>
      </c>
      <c r="CU26">
        <v>197</v>
      </c>
      <c r="CV26">
        <v>13</v>
      </c>
      <c r="CW26">
        <v>0.01</v>
      </c>
      <c r="CX26">
        <v>0.02</v>
      </c>
      <c r="CY26">
        <v>-23.7057866666667</v>
      </c>
      <c r="CZ26">
        <v>-101.781792857143</v>
      </c>
      <c r="DA26">
        <v>7.3591430095146899</v>
      </c>
      <c r="DB26">
        <v>0</v>
      </c>
      <c r="DC26">
        <v>4.65456466666667</v>
      </c>
      <c r="DD26">
        <v>5.5534285714279E-2</v>
      </c>
      <c r="DE26">
        <v>5.1478136027723904E-3</v>
      </c>
      <c r="DF26">
        <v>1</v>
      </c>
      <c r="DG26">
        <v>1</v>
      </c>
      <c r="DH26">
        <v>2</v>
      </c>
      <c r="DI26" t="s">
        <v>348</v>
      </c>
      <c r="DJ26">
        <v>2.9376799999999998</v>
      </c>
      <c r="DK26">
        <v>2.6341000000000001</v>
      </c>
      <c r="DL26">
        <v>5.6104300000000003E-2</v>
      </c>
      <c r="DM26">
        <v>6.4914899999999998E-2</v>
      </c>
      <c r="DN26">
        <v>8.0418600000000007E-2</v>
      </c>
      <c r="DO26">
        <v>5.9150700000000001E-2</v>
      </c>
      <c r="DP26">
        <v>31804.5</v>
      </c>
      <c r="DQ26">
        <v>35214.699999999997</v>
      </c>
      <c r="DR26">
        <v>29431.4</v>
      </c>
      <c r="DS26">
        <v>34669.4</v>
      </c>
      <c r="DT26">
        <v>34185.4</v>
      </c>
      <c r="DU26">
        <v>41277.9</v>
      </c>
      <c r="DV26">
        <v>40192</v>
      </c>
      <c r="DW26">
        <v>47529.8</v>
      </c>
      <c r="DX26">
        <v>1.73228</v>
      </c>
      <c r="DY26">
        <v>2.0274299999999998</v>
      </c>
      <c r="DZ26">
        <v>7.7687199999999998E-2</v>
      </c>
      <c r="EA26">
        <v>0</v>
      </c>
      <c r="EB26">
        <v>21.527100000000001</v>
      </c>
      <c r="EC26">
        <v>999.9</v>
      </c>
      <c r="ED26">
        <v>62.366999999999997</v>
      </c>
      <c r="EE26">
        <v>23.696000000000002</v>
      </c>
      <c r="EF26">
        <v>17.9727</v>
      </c>
      <c r="EG26">
        <v>61.4176</v>
      </c>
      <c r="EH26">
        <v>44.402999999999999</v>
      </c>
      <c r="EI26">
        <v>1</v>
      </c>
      <c r="EJ26">
        <v>-0.25743100000000002</v>
      </c>
      <c r="EK26">
        <v>-0.43888899999999997</v>
      </c>
      <c r="EL26">
        <v>20.29</v>
      </c>
      <c r="EM26">
        <v>5.24709</v>
      </c>
      <c r="EN26">
        <v>11.914099999999999</v>
      </c>
      <c r="EO26">
        <v>4.9897499999999999</v>
      </c>
      <c r="EP26">
        <v>3.2842500000000001</v>
      </c>
      <c r="EQ26">
        <v>9999</v>
      </c>
      <c r="ER26">
        <v>9999</v>
      </c>
      <c r="ES26">
        <v>999.9</v>
      </c>
      <c r="ET26">
        <v>9999</v>
      </c>
      <c r="EU26">
        <v>1.88402</v>
      </c>
      <c r="EV26">
        <v>1.8842099999999999</v>
      </c>
      <c r="EW26">
        <v>1.88507</v>
      </c>
      <c r="EX26">
        <v>1.88706</v>
      </c>
      <c r="EY26">
        <v>1.88358</v>
      </c>
      <c r="EZ26">
        <v>1.87679</v>
      </c>
      <c r="FA26">
        <v>1.8825099999999999</v>
      </c>
      <c r="FB26">
        <v>1.88809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1.496</v>
      </c>
      <c r="FQ26">
        <v>5.3800000000000001E-2</v>
      </c>
      <c r="FR26">
        <v>-0.66434949939203702</v>
      </c>
      <c r="FS26">
        <v>9.8787948123959593E-3</v>
      </c>
      <c r="FT26">
        <v>5.3251326344088904E-6</v>
      </c>
      <c r="FU26">
        <v>-1.29812346716052E-9</v>
      </c>
      <c r="FV26">
        <v>-3.0087886876822501E-2</v>
      </c>
      <c r="FW26">
        <v>-3.68478344840185E-3</v>
      </c>
      <c r="FX26">
        <v>8.3536045323785897E-4</v>
      </c>
      <c r="FY26">
        <v>-9.0991182514875006E-6</v>
      </c>
      <c r="FZ26">
        <v>5</v>
      </c>
      <c r="GA26">
        <v>1737</v>
      </c>
      <c r="GB26">
        <v>1</v>
      </c>
      <c r="GC26">
        <v>17</v>
      </c>
      <c r="GD26">
        <v>89.1</v>
      </c>
      <c r="GE26">
        <v>89.3</v>
      </c>
      <c r="GF26">
        <v>0.65551800000000005</v>
      </c>
      <c r="GG26">
        <v>2.47437</v>
      </c>
      <c r="GH26">
        <v>1.3513200000000001</v>
      </c>
      <c r="GI26">
        <v>2.2460900000000001</v>
      </c>
      <c r="GJ26">
        <v>1.3000499999999999</v>
      </c>
      <c r="GK26">
        <v>2.4279799999999998</v>
      </c>
      <c r="GL26">
        <v>28.5215</v>
      </c>
      <c r="GM26">
        <v>16.049600000000002</v>
      </c>
      <c r="GN26">
        <v>19</v>
      </c>
      <c r="GO26">
        <v>329.18599999999998</v>
      </c>
      <c r="GP26">
        <v>493.25900000000001</v>
      </c>
      <c r="GQ26">
        <v>22.992599999999999</v>
      </c>
      <c r="GR26">
        <v>24.197900000000001</v>
      </c>
      <c r="GS26">
        <v>29.9998</v>
      </c>
      <c r="GT26">
        <v>24.447500000000002</v>
      </c>
      <c r="GU26">
        <v>24.461400000000001</v>
      </c>
      <c r="GV26">
        <v>13.148199999999999</v>
      </c>
      <c r="GW26">
        <v>48.446599999999997</v>
      </c>
      <c r="GX26">
        <v>100</v>
      </c>
      <c r="GY26">
        <v>22.974699999999999</v>
      </c>
      <c r="GZ26">
        <v>260.928</v>
      </c>
      <c r="HA26">
        <v>9.16629</v>
      </c>
      <c r="HB26">
        <v>101.71899999999999</v>
      </c>
      <c r="HC26">
        <v>102.23699999999999</v>
      </c>
    </row>
    <row r="27" spans="1:211" x14ac:dyDescent="0.2">
      <c r="A27">
        <v>11</v>
      </c>
      <c r="B27">
        <v>1736454316.0999999</v>
      </c>
      <c r="C27">
        <v>20</v>
      </c>
      <c r="D27" t="s">
        <v>371</v>
      </c>
      <c r="E27" t="s">
        <v>372</v>
      </c>
      <c r="F27">
        <v>2</v>
      </c>
      <c r="G27">
        <v>1736454314.0999999</v>
      </c>
      <c r="H27">
        <f t="shared" si="0"/>
        <v>3.9457907155022618E-3</v>
      </c>
      <c r="I27">
        <f t="shared" si="1"/>
        <v>3.9457907155022616</v>
      </c>
      <c r="J27">
        <f t="shared" si="2"/>
        <v>13.01275309839712</v>
      </c>
      <c r="K27">
        <f t="shared" si="3"/>
        <v>200.03200000000001</v>
      </c>
      <c r="L27">
        <f t="shared" si="4"/>
        <v>124.35475358788931</v>
      </c>
      <c r="M27">
        <f t="shared" si="5"/>
        <v>12.695051494187709</v>
      </c>
      <c r="N27">
        <f t="shared" si="6"/>
        <v>20.420743616291197</v>
      </c>
      <c r="O27">
        <f t="shared" si="7"/>
        <v>0.3002595775573732</v>
      </c>
      <c r="P27">
        <f t="shared" si="8"/>
        <v>3.5407150650373156</v>
      </c>
      <c r="Q27">
        <f t="shared" si="9"/>
        <v>0.28679701463422597</v>
      </c>
      <c r="R27">
        <f t="shared" si="10"/>
        <v>0.18040738618208724</v>
      </c>
      <c r="S27">
        <f t="shared" si="11"/>
        <v>317.400375</v>
      </c>
      <c r="T27">
        <f t="shared" si="12"/>
        <v>23.691093727213211</v>
      </c>
      <c r="U27">
        <f t="shared" si="13"/>
        <v>22.807700000000001</v>
      </c>
      <c r="V27">
        <f t="shared" si="14"/>
        <v>2.7870692003174793</v>
      </c>
      <c r="W27">
        <f t="shared" si="15"/>
        <v>50.111505929624876</v>
      </c>
      <c r="X27">
        <f t="shared" si="16"/>
        <v>1.41141933761296</v>
      </c>
      <c r="Y27">
        <f t="shared" si="17"/>
        <v>2.8165574181608424</v>
      </c>
      <c r="Z27">
        <f t="shared" si="18"/>
        <v>1.3756498627045193</v>
      </c>
      <c r="AA27">
        <f t="shared" si="19"/>
        <v>-174.00937055364975</v>
      </c>
      <c r="AB27">
        <f t="shared" si="20"/>
        <v>33.166621564367865</v>
      </c>
      <c r="AC27">
        <f t="shared" si="21"/>
        <v>1.9396908190847426</v>
      </c>
      <c r="AD27">
        <f t="shared" si="22"/>
        <v>178.49731682980283</v>
      </c>
      <c r="AE27">
        <f t="shared" si="23"/>
        <v>31.247886732469137</v>
      </c>
      <c r="AF27">
        <f t="shared" si="24"/>
        <v>3.945488405342739</v>
      </c>
      <c r="AG27">
        <f t="shared" si="25"/>
        <v>13.01275309839712</v>
      </c>
      <c r="AH27">
        <v>234.35062985445299</v>
      </c>
      <c r="AI27">
        <v>204.94063030302999</v>
      </c>
      <c r="AJ27">
        <v>1.94344349283083</v>
      </c>
      <c r="AK27">
        <v>84.881134538593102</v>
      </c>
      <c r="AL27">
        <f t="shared" si="26"/>
        <v>3.9457907155022616</v>
      </c>
      <c r="AM27">
        <v>9.1608362770421898</v>
      </c>
      <c r="AN27">
        <v>13.8260664335664</v>
      </c>
      <c r="AO27">
        <v>1.82811758128896E-5</v>
      </c>
      <c r="AP27">
        <v>118.923516889192</v>
      </c>
      <c r="AQ27">
        <v>125</v>
      </c>
      <c r="AR27">
        <v>25</v>
      </c>
      <c r="AS27">
        <f t="shared" si="27"/>
        <v>1</v>
      </c>
      <c r="AT27">
        <f t="shared" si="28"/>
        <v>0</v>
      </c>
      <c r="AU27">
        <f t="shared" si="29"/>
        <v>54893.893021083095</v>
      </c>
      <c r="AV27">
        <f t="shared" si="30"/>
        <v>2000</v>
      </c>
      <c r="AW27">
        <f t="shared" si="31"/>
        <v>1686.0001499999998</v>
      </c>
      <c r="AX27">
        <f t="shared" si="32"/>
        <v>0.84300007499999996</v>
      </c>
      <c r="AY27">
        <f t="shared" si="33"/>
        <v>0.15870018750000001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1736454314.0999999</v>
      </c>
      <c r="BF27">
        <v>200.03200000000001</v>
      </c>
      <c r="BG27">
        <v>238.44300000000001</v>
      </c>
      <c r="BH27">
        <v>13.8256</v>
      </c>
      <c r="BI27">
        <v>9.1605450000000008</v>
      </c>
      <c r="BJ27">
        <v>198.53550000000001</v>
      </c>
      <c r="BK27">
        <v>13.771699999999999</v>
      </c>
      <c r="BL27">
        <v>500.43650000000002</v>
      </c>
      <c r="BM27">
        <v>102.0565</v>
      </c>
      <c r="BN27">
        <v>3.0884100000000001E-2</v>
      </c>
      <c r="BO27">
        <v>22.981449999999999</v>
      </c>
      <c r="BP27">
        <v>22.807700000000001</v>
      </c>
      <c r="BQ27">
        <v>999.9</v>
      </c>
      <c r="BR27">
        <v>0</v>
      </c>
      <c r="BS27">
        <v>0</v>
      </c>
      <c r="BT27">
        <v>10037.5</v>
      </c>
      <c r="BU27">
        <v>621.31700000000001</v>
      </c>
      <c r="BV27">
        <v>1481.2550000000001</v>
      </c>
      <c r="BW27">
        <v>-38.411050000000003</v>
      </c>
      <c r="BX27">
        <v>202.8365</v>
      </c>
      <c r="BY27">
        <v>240.64750000000001</v>
      </c>
      <c r="BZ27">
        <v>4.665025</v>
      </c>
      <c r="CA27">
        <v>238.44300000000001</v>
      </c>
      <c r="CB27">
        <v>9.1605450000000008</v>
      </c>
      <c r="CC27">
        <v>1.41099</v>
      </c>
      <c r="CD27">
        <v>0.93489500000000003</v>
      </c>
      <c r="CE27">
        <v>12.036250000000001</v>
      </c>
      <c r="CF27">
        <v>5.9393849999999997</v>
      </c>
      <c r="CG27">
        <v>2000</v>
      </c>
      <c r="CH27">
        <v>0.89999750000000001</v>
      </c>
      <c r="CI27">
        <v>0.10000249999999999</v>
      </c>
      <c r="CJ27">
        <v>23</v>
      </c>
      <c r="CK27">
        <v>42020.5</v>
      </c>
      <c r="CL27">
        <v>1736448967.0999999</v>
      </c>
      <c r="CM27" t="s">
        <v>347</v>
      </c>
      <c r="CN27">
        <v>1736448967.0999999</v>
      </c>
      <c r="CO27">
        <v>1736448953.0999999</v>
      </c>
      <c r="CP27">
        <v>2</v>
      </c>
      <c r="CQ27">
        <v>-0.42199999999999999</v>
      </c>
      <c r="CR27">
        <v>-1.2999999999999999E-2</v>
      </c>
      <c r="CS27">
        <v>1.4690000000000001</v>
      </c>
      <c r="CT27">
        <v>4.4999999999999998E-2</v>
      </c>
      <c r="CU27">
        <v>197</v>
      </c>
      <c r="CV27">
        <v>13</v>
      </c>
      <c r="CW27">
        <v>0.01</v>
      </c>
      <c r="CX27">
        <v>0.02</v>
      </c>
      <c r="CY27">
        <v>-26.894206666666701</v>
      </c>
      <c r="CZ27">
        <v>-105.42445714285699</v>
      </c>
      <c r="DA27">
        <v>7.5972822609550503</v>
      </c>
      <c r="DB27">
        <v>0</v>
      </c>
      <c r="DC27">
        <v>4.6561360000000001</v>
      </c>
      <c r="DD27">
        <v>8.1972857142853697E-2</v>
      </c>
      <c r="DE27">
        <v>6.2720031887747102E-3</v>
      </c>
      <c r="DF27">
        <v>1</v>
      </c>
      <c r="DG27">
        <v>1</v>
      </c>
      <c r="DH27">
        <v>2</v>
      </c>
      <c r="DI27" t="s">
        <v>348</v>
      </c>
      <c r="DJ27">
        <v>2.93628</v>
      </c>
      <c r="DK27">
        <v>2.63287</v>
      </c>
      <c r="DL27">
        <v>5.7164100000000002E-2</v>
      </c>
      <c r="DM27">
        <v>6.6462300000000002E-2</v>
      </c>
      <c r="DN27">
        <v>8.0410099999999998E-2</v>
      </c>
      <c r="DO27">
        <v>5.91519E-2</v>
      </c>
      <c r="DP27">
        <v>31768.799999999999</v>
      </c>
      <c r="DQ27">
        <v>35156.5</v>
      </c>
      <c r="DR27">
        <v>29431.4</v>
      </c>
      <c r="DS27">
        <v>34669.5</v>
      </c>
      <c r="DT27">
        <v>34185.599999999999</v>
      </c>
      <c r="DU27">
        <v>41278</v>
      </c>
      <c r="DV27">
        <v>40191.9</v>
      </c>
      <c r="DW27">
        <v>47529.9</v>
      </c>
      <c r="DX27">
        <v>1.7335199999999999</v>
      </c>
      <c r="DY27">
        <v>2.0283799999999998</v>
      </c>
      <c r="DZ27">
        <v>7.8067200000000003E-2</v>
      </c>
      <c r="EA27">
        <v>0</v>
      </c>
      <c r="EB27">
        <v>21.526599999999998</v>
      </c>
      <c r="EC27">
        <v>999.9</v>
      </c>
      <c r="ED27">
        <v>62.392000000000003</v>
      </c>
      <c r="EE27">
        <v>23.716000000000001</v>
      </c>
      <c r="EF27">
        <v>17.9983</v>
      </c>
      <c r="EG27">
        <v>61.367600000000003</v>
      </c>
      <c r="EH27">
        <v>44.555300000000003</v>
      </c>
      <c r="EI27">
        <v>1</v>
      </c>
      <c r="EJ27">
        <v>-0.25746200000000002</v>
      </c>
      <c r="EK27">
        <v>-0.39613599999999999</v>
      </c>
      <c r="EL27">
        <v>20.290299999999998</v>
      </c>
      <c r="EM27">
        <v>5.2467899999999998</v>
      </c>
      <c r="EN27">
        <v>11.914099999999999</v>
      </c>
      <c r="EO27">
        <v>4.9895500000000004</v>
      </c>
      <c r="EP27">
        <v>3.2842500000000001</v>
      </c>
      <c r="EQ27">
        <v>9999</v>
      </c>
      <c r="ER27">
        <v>9999</v>
      </c>
      <c r="ES27">
        <v>999.9</v>
      </c>
      <c r="ET27">
        <v>9999</v>
      </c>
      <c r="EU27">
        <v>1.88402</v>
      </c>
      <c r="EV27">
        <v>1.8842000000000001</v>
      </c>
      <c r="EW27">
        <v>1.88507</v>
      </c>
      <c r="EX27">
        <v>1.8870499999999999</v>
      </c>
      <c r="EY27">
        <v>1.88357</v>
      </c>
      <c r="EZ27">
        <v>1.8767799999999999</v>
      </c>
      <c r="FA27">
        <v>1.8825099999999999</v>
      </c>
      <c r="FB27">
        <v>1.88808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1.546</v>
      </c>
      <c r="FQ27">
        <v>5.3900000000000003E-2</v>
      </c>
      <c r="FR27">
        <v>-0.66434949939203702</v>
      </c>
      <c r="FS27">
        <v>9.8787948123959593E-3</v>
      </c>
      <c r="FT27">
        <v>5.3251326344088904E-6</v>
      </c>
      <c r="FU27">
        <v>-1.29812346716052E-9</v>
      </c>
      <c r="FV27">
        <v>-3.0087886876822501E-2</v>
      </c>
      <c r="FW27">
        <v>-3.68478344840185E-3</v>
      </c>
      <c r="FX27">
        <v>8.3536045323785897E-4</v>
      </c>
      <c r="FY27">
        <v>-9.0991182514875006E-6</v>
      </c>
      <c r="FZ27">
        <v>5</v>
      </c>
      <c r="GA27">
        <v>1737</v>
      </c>
      <c r="GB27">
        <v>1</v>
      </c>
      <c r="GC27">
        <v>17</v>
      </c>
      <c r="GD27">
        <v>89.2</v>
      </c>
      <c r="GE27">
        <v>89.4</v>
      </c>
      <c r="GF27">
        <v>0.67016600000000004</v>
      </c>
      <c r="GG27">
        <v>2.4633799999999999</v>
      </c>
      <c r="GH27">
        <v>1.3513200000000001</v>
      </c>
      <c r="GI27">
        <v>2.2460900000000001</v>
      </c>
      <c r="GJ27">
        <v>1.3000499999999999</v>
      </c>
      <c r="GK27">
        <v>2.4194300000000002</v>
      </c>
      <c r="GL27">
        <v>28.5215</v>
      </c>
      <c r="GM27">
        <v>16.058299999999999</v>
      </c>
      <c r="GN27">
        <v>19</v>
      </c>
      <c r="GO27">
        <v>329.72399999999999</v>
      </c>
      <c r="GP27">
        <v>493.86799999999999</v>
      </c>
      <c r="GQ27">
        <v>22.996600000000001</v>
      </c>
      <c r="GR27">
        <v>24.196400000000001</v>
      </c>
      <c r="GS27">
        <v>29.9998</v>
      </c>
      <c r="GT27">
        <v>24.4465</v>
      </c>
      <c r="GU27">
        <v>24.460999999999999</v>
      </c>
      <c r="GV27">
        <v>13.4368</v>
      </c>
      <c r="GW27">
        <v>48.446599999999997</v>
      </c>
      <c r="GX27">
        <v>100</v>
      </c>
      <c r="GY27">
        <v>22.986999999999998</v>
      </c>
      <c r="GZ27">
        <v>267.64800000000002</v>
      </c>
      <c r="HA27">
        <v>9.16629</v>
      </c>
      <c r="HB27">
        <v>101.71899999999999</v>
      </c>
      <c r="HC27">
        <v>102.238</v>
      </c>
    </row>
    <row r="28" spans="1:211" x14ac:dyDescent="0.2">
      <c r="A28">
        <v>12</v>
      </c>
      <c r="B28">
        <v>1736454318.0999999</v>
      </c>
      <c r="C28">
        <v>22</v>
      </c>
      <c r="D28" t="s">
        <v>373</v>
      </c>
      <c r="E28" t="s">
        <v>374</v>
      </c>
      <c r="F28">
        <v>2</v>
      </c>
      <c r="G28">
        <v>1736454317.0999999</v>
      </c>
      <c r="H28">
        <f t="shared" si="0"/>
        <v>3.9438310495319576E-3</v>
      </c>
      <c r="I28">
        <f t="shared" si="1"/>
        <v>3.943831049531958</v>
      </c>
      <c r="J28">
        <f t="shared" si="2"/>
        <v>13.399239881015561</v>
      </c>
      <c r="K28">
        <f t="shared" si="3"/>
        <v>206.56700000000001</v>
      </c>
      <c r="L28">
        <f t="shared" si="4"/>
        <v>128.54002557240176</v>
      </c>
      <c r="M28">
        <f t="shared" si="5"/>
        <v>13.122235447973784</v>
      </c>
      <c r="N28">
        <f t="shared" si="6"/>
        <v>21.087756889038506</v>
      </c>
      <c r="O28">
        <f t="shared" si="7"/>
        <v>0.2999024244179016</v>
      </c>
      <c r="P28">
        <f t="shared" si="8"/>
        <v>3.5374436060387202</v>
      </c>
      <c r="Q28">
        <f t="shared" si="9"/>
        <v>0.28645927650318792</v>
      </c>
      <c r="R28">
        <f t="shared" si="10"/>
        <v>0.1801946407680633</v>
      </c>
      <c r="S28">
        <f t="shared" si="11"/>
        <v>317.40015</v>
      </c>
      <c r="T28">
        <f t="shared" si="12"/>
        <v>23.689191824211655</v>
      </c>
      <c r="U28">
        <f t="shared" si="13"/>
        <v>22.812100000000001</v>
      </c>
      <c r="V28">
        <f t="shared" si="14"/>
        <v>2.7878126055286887</v>
      </c>
      <c r="W28">
        <f t="shared" si="15"/>
        <v>50.11398907664212</v>
      </c>
      <c r="X28">
        <f t="shared" si="16"/>
        <v>1.4112372375954501</v>
      </c>
      <c r="Y28">
        <f t="shared" si="17"/>
        <v>2.8160544861778338</v>
      </c>
      <c r="Z28">
        <f t="shared" si="18"/>
        <v>1.3765753679332386</v>
      </c>
      <c r="AA28">
        <f t="shared" si="19"/>
        <v>-173.92294928435933</v>
      </c>
      <c r="AB28">
        <f t="shared" si="20"/>
        <v>31.734253772209474</v>
      </c>
      <c r="AC28">
        <f t="shared" si="21"/>
        <v>1.8576513525610485</v>
      </c>
      <c r="AD28">
        <f t="shared" si="22"/>
        <v>177.0691058404112</v>
      </c>
      <c r="AE28">
        <f t="shared" si="23"/>
        <v>34.181045963439949</v>
      </c>
      <c r="AF28">
        <f t="shared" si="24"/>
        <v>3.9436725447919492</v>
      </c>
      <c r="AG28">
        <f t="shared" si="25"/>
        <v>13.399239881015561</v>
      </c>
      <c r="AH28">
        <v>241.00171762055101</v>
      </c>
      <c r="AI28">
        <v>209.49029090909099</v>
      </c>
      <c r="AJ28">
        <v>2.17541670229408</v>
      </c>
      <c r="AK28">
        <v>84.881134538593102</v>
      </c>
      <c r="AL28">
        <f t="shared" si="26"/>
        <v>3.943831049531958</v>
      </c>
      <c r="AM28">
        <v>9.1606369252474593</v>
      </c>
      <c r="AN28">
        <v>13.8240839160839</v>
      </c>
      <c r="AO28">
        <v>8.0768598869002894E-6</v>
      </c>
      <c r="AP28">
        <v>118.923516889192</v>
      </c>
      <c r="AQ28">
        <v>126</v>
      </c>
      <c r="AR28">
        <v>25</v>
      </c>
      <c r="AS28">
        <f t="shared" si="27"/>
        <v>1</v>
      </c>
      <c r="AT28">
        <f t="shared" si="28"/>
        <v>0</v>
      </c>
      <c r="AU28">
        <f t="shared" si="29"/>
        <v>54821.825470489901</v>
      </c>
      <c r="AV28">
        <f t="shared" si="30"/>
        <v>2000</v>
      </c>
      <c r="AW28">
        <f t="shared" si="31"/>
        <v>1686.0000600000001</v>
      </c>
      <c r="AX28">
        <f t="shared" si="32"/>
        <v>0.84300003000000001</v>
      </c>
      <c r="AY28">
        <f t="shared" si="33"/>
        <v>0.158700075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1736454317.0999999</v>
      </c>
      <c r="BF28">
        <v>206.56700000000001</v>
      </c>
      <c r="BG28">
        <v>248.529</v>
      </c>
      <c r="BH28">
        <v>13.8239</v>
      </c>
      <c r="BI28">
        <v>9.1605600000000003</v>
      </c>
      <c r="BJ28">
        <v>204.99299999999999</v>
      </c>
      <c r="BK28">
        <v>13.770099999999999</v>
      </c>
      <c r="BL28">
        <v>500.39100000000002</v>
      </c>
      <c r="BM28">
        <v>102.05500000000001</v>
      </c>
      <c r="BN28">
        <v>3.1765500000000002E-2</v>
      </c>
      <c r="BO28">
        <v>22.9785</v>
      </c>
      <c r="BP28">
        <v>22.812100000000001</v>
      </c>
      <c r="BQ28">
        <v>999.9</v>
      </c>
      <c r="BR28">
        <v>0</v>
      </c>
      <c r="BS28">
        <v>0</v>
      </c>
      <c r="BT28">
        <v>10023.799999999999</v>
      </c>
      <c r="BU28">
        <v>621.36599999999999</v>
      </c>
      <c r="BV28">
        <v>1460.02</v>
      </c>
      <c r="BW28">
        <v>-41.962499999999999</v>
      </c>
      <c r="BX28">
        <v>209.46199999999999</v>
      </c>
      <c r="BY28">
        <v>250.827</v>
      </c>
      <c r="BZ28">
        <v>4.6633300000000002</v>
      </c>
      <c r="CA28">
        <v>248.529</v>
      </c>
      <c r="CB28">
        <v>9.1605600000000003</v>
      </c>
      <c r="CC28">
        <v>1.4108000000000001</v>
      </c>
      <c r="CD28">
        <v>0.93488000000000004</v>
      </c>
      <c r="CE28">
        <v>12.0342</v>
      </c>
      <c r="CF28">
        <v>5.9391600000000002</v>
      </c>
      <c r="CG28">
        <v>2000</v>
      </c>
      <c r="CH28">
        <v>0.89999899999999999</v>
      </c>
      <c r="CI28">
        <v>0.10000100000000001</v>
      </c>
      <c r="CJ28">
        <v>23</v>
      </c>
      <c r="CK28">
        <v>42020.6</v>
      </c>
      <c r="CL28">
        <v>1736448967.0999999</v>
      </c>
      <c r="CM28" t="s">
        <v>347</v>
      </c>
      <c r="CN28">
        <v>1736448967.0999999</v>
      </c>
      <c r="CO28">
        <v>1736448953.0999999</v>
      </c>
      <c r="CP28">
        <v>2</v>
      </c>
      <c r="CQ28">
        <v>-0.42199999999999999</v>
      </c>
      <c r="CR28">
        <v>-1.2999999999999999E-2</v>
      </c>
      <c r="CS28">
        <v>1.4690000000000001</v>
      </c>
      <c r="CT28">
        <v>4.4999999999999998E-2</v>
      </c>
      <c r="CU28">
        <v>197</v>
      </c>
      <c r="CV28">
        <v>13</v>
      </c>
      <c r="CW28">
        <v>0.01</v>
      </c>
      <c r="CX28">
        <v>0.02</v>
      </c>
      <c r="CY28">
        <v>-30.213466666666701</v>
      </c>
      <c r="CZ28">
        <v>-100.648178571429</v>
      </c>
      <c r="DA28">
        <v>7.2656571230840701</v>
      </c>
      <c r="DB28">
        <v>0</v>
      </c>
      <c r="DC28">
        <v>4.6579426666666697</v>
      </c>
      <c r="DD28">
        <v>8.5332857142862706E-2</v>
      </c>
      <c r="DE28">
        <v>6.4231980265977298E-3</v>
      </c>
      <c r="DF28">
        <v>1</v>
      </c>
      <c r="DG28">
        <v>1</v>
      </c>
      <c r="DH28">
        <v>2</v>
      </c>
      <c r="DI28" t="s">
        <v>348</v>
      </c>
      <c r="DJ28">
        <v>2.9368400000000001</v>
      </c>
      <c r="DK28">
        <v>2.6336400000000002</v>
      </c>
      <c r="DL28">
        <v>5.8311099999999998E-2</v>
      </c>
      <c r="DM28">
        <v>6.80674E-2</v>
      </c>
      <c r="DN28">
        <v>8.0408999999999994E-2</v>
      </c>
      <c r="DO28">
        <v>5.9152799999999998E-2</v>
      </c>
      <c r="DP28">
        <v>31730.1</v>
      </c>
      <c r="DQ28">
        <v>35096.199999999997</v>
      </c>
      <c r="DR28">
        <v>29431.4</v>
      </c>
      <c r="DS28">
        <v>34669.599999999999</v>
      </c>
      <c r="DT28">
        <v>34185.5</v>
      </c>
      <c r="DU28">
        <v>41278</v>
      </c>
      <c r="DV28">
        <v>40191.800000000003</v>
      </c>
      <c r="DW28">
        <v>47530.2</v>
      </c>
      <c r="DX28">
        <v>1.73105</v>
      </c>
      <c r="DY28">
        <v>2.0282200000000001</v>
      </c>
      <c r="DZ28">
        <v>7.7597799999999995E-2</v>
      </c>
      <c r="EA28">
        <v>0</v>
      </c>
      <c r="EB28">
        <v>21.525600000000001</v>
      </c>
      <c r="EC28">
        <v>999.9</v>
      </c>
      <c r="ED28">
        <v>62.392000000000003</v>
      </c>
      <c r="EE28">
        <v>23.706</v>
      </c>
      <c r="EF28">
        <v>17.990100000000002</v>
      </c>
      <c r="EG28">
        <v>61.137599999999999</v>
      </c>
      <c r="EH28">
        <v>43.974400000000003</v>
      </c>
      <c r="EI28">
        <v>1</v>
      </c>
      <c r="EJ28">
        <v>-0.257683</v>
      </c>
      <c r="EK28">
        <v>-0.38654699999999997</v>
      </c>
      <c r="EL28">
        <v>20.290400000000002</v>
      </c>
      <c r="EM28">
        <v>5.2467899999999998</v>
      </c>
      <c r="EN28">
        <v>11.914099999999999</v>
      </c>
      <c r="EO28">
        <v>4.9894499999999997</v>
      </c>
      <c r="EP28">
        <v>3.2841999999999998</v>
      </c>
      <c r="EQ28">
        <v>9999</v>
      </c>
      <c r="ER28">
        <v>9999</v>
      </c>
      <c r="ES28">
        <v>999.9</v>
      </c>
      <c r="ET28">
        <v>9999</v>
      </c>
      <c r="EU28">
        <v>1.88401</v>
      </c>
      <c r="EV28">
        <v>1.88419</v>
      </c>
      <c r="EW28">
        <v>1.88507</v>
      </c>
      <c r="EX28">
        <v>1.88706</v>
      </c>
      <c r="EY28">
        <v>1.8835599999999999</v>
      </c>
      <c r="EZ28">
        <v>1.8767799999999999</v>
      </c>
      <c r="FA28">
        <v>1.8825000000000001</v>
      </c>
      <c r="FB28">
        <v>1.88808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1.6020000000000001</v>
      </c>
      <c r="FQ28">
        <v>5.3800000000000001E-2</v>
      </c>
      <c r="FR28">
        <v>-0.66434949939203702</v>
      </c>
      <c r="FS28">
        <v>9.8787948123959593E-3</v>
      </c>
      <c r="FT28">
        <v>5.3251326344088904E-6</v>
      </c>
      <c r="FU28">
        <v>-1.29812346716052E-9</v>
      </c>
      <c r="FV28">
        <v>-3.0087886876822501E-2</v>
      </c>
      <c r="FW28">
        <v>-3.68478344840185E-3</v>
      </c>
      <c r="FX28">
        <v>8.3536045323785897E-4</v>
      </c>
      <c r="FY28">
        <v>-9.0991182514875006E-6</v>
      </c>
      <c r="FZ28">
        <v>5</v>
      </c>
      <c r="GA28">
        <v>1737</v>
      </c>
      <c r="GB28">
        <v>1</v>
      </c>
      <c r="GC28">
        <v>17</v>
      </c>
      <c r="GD28">
        <v>89.2</v>
      </c>
      <c r="GE28">
        <v>89.4</v>
      </c>
      <c r="GF28">
        <v>0.68359400000000003</v>
      </c>
      <c r="GG28">
        <v>2.48047</v>
      </c>
      <c r="GH28">
        <v>1.3513200000000001</v>
      </c>
      <c r="GI28">
        <v>2.2460900000000001</v>
      </c>
      <c r="GJ28">
        <v>1.3000499999999999</v>
      </c>
      <c r="GK28">
        <v>2.3730500000000001</v>
      </c>
      <c r="GL28">
        <v>28.500499999999999</v>
      </c>
      <c r="GM28">
        <v>16.049600000000002</v>
      </c>
      <c r="GN28">
        <v>19</v>
      </c>
      <c r="GO28">
        <v>328.64499999999998</v>
      </c>
      <c r="GP28">
        <v>493.77100000000002</v>
      </c>
      <c r="GQ28">
        <v>22.998200000000001</v>
      </c>
      <c r="GR28">
        <v>24.194500000000001</v>
      </c>
      <c r="GS28">
        <v>29.9998</v>
      </c>
      <c r="GT28">
        <v>24.446200000000001</v>
      </c>
      <c r="GU28">
        <v>24.460999999999999</v>
      </c>
      <c r="GV28">
        <v>13.6882</v>
      </c>
      <c r="GW28">
        <v>48.446599999999997</v>
      </c>
      <c r="GX28">
        <v>100</v>
      </c>
      <c r="GY28">
        <v>22.986999999999998</v>
      </c>
      <c r="GZ28">
        <v>274.39600000000002</v>
      </c>
      <c r="HA28">
        <v>9.16629</v>
      </c>
      <c r="HB28">
        <v>101.71899999999999</v>
      </c>
      <c r="HC28">
        <v>102.238</v>
      </c>
    </row>
    <row r="29" spans="1:211" x14ac:dyDescent="0.2">
      <c r="A29">
        <v>13</v>
      </c>
      <c r="B29">
        <v>1736454320.0999999</v>
      </c>
      <c r="C29">
        <v>24</v>
      </c>
      <c r="D29" t="s">
        <v>375</v>
      </c>
      <c r="E29" t="s">
        <v>376</v>
      </c>
      <c r="F29">
        <v>2</v>
      </c>
      <c r="G29">
        <v>1736454318.0999999</v>
      </c>
      <c r="H29">
        <f t="shared" si="0"/>
        <v>3.9441757026305452E-3</v>
      </c>
      <c r="I29">
        <f t="shared" si="1"/>
        <v>3.9441757026305453</v>
      </c>
      <c r="J29">
        <f t="shared" si="2"/>
        <v>13.801228227637846</v>
      </c>
      <c r="K29">
        <f t="shared" si="3"/>
        <v>208.99100000000001</v>
      </c>
      <c r="L29">
        <f t="shared" si="4"/>
        <v>128.76560213407814</v>
      </c>
      <c r="M29">
        <f t="shared" si="5"/>
        <v>13.145219579228762</v>
      </c>
      <c r="N29">
        <f t="shared" si="6"/>
        <v>21.335143388853353</v>
      </c>
      <c r="O29">
        <f t="shared" si="7"/>
        <v>0.30015268965068198</v>
      </c>
      <c r="P29">
        <f t="shared" si="8"/>
        <v>3.5344586801656535</v>
      </c>
      <c r="Q29">
        <f t="shared" si="9"/>
        <v>0.28667681465222655</v>
      </c>
      <c r="R29">
        <f t="shared" si="10"/>
        <v>0.18033333961879189</v>
      </c>
      <c r="S29">
        <f t="shared" si="11"/>
        <v>317.40880350206254</v>
      </c>
      <c r="T29">
        <f t="shared" si="12"/>
        <v>23.689226525281466</v>
      </c>
      <c r="U29">
        <f t="shared" si="13"/>
        <v>22.806699999999999</v>
      </c>
      <c r="V29">
        <f t="shared" si="14"/>
        <v>2.7869002687782647</v>
      </c>
      <c r="W29">
        <f t="shared" si="15"/>
        <v>50.115881036206723</v>
      </c>
      <c r="X29">
        <f t="shared" si="16"/>
        <v>1.4112477999754927</v>
      </c>
      <c r="Y29">
        <f t="shared" si="17"/>
        <v>2.8159692512557495</v>
      </c>
      <c r="Z29">
        <f t="shared" si="18"/>
        <v>1.375652468802772</v>
      </c>
      <c r="AA29">
        <f t="shared" si="19"/>
        <v>-173.93814848600704</v>
      </c>
      <c r="AB29">
        <f t="shared" si="20"/>
        <v>32.641169839340463</v>
      </c>
      <c r="AC29">
        <f t="shared" si="21"/>
        <v>1.9122966388666729</v>
      </c>
      <c r="AD29">
        <f t="shared" si="22"/>
        <v>178.02412149426266</v>
      </c>
      <c r="AE29">
        <f t="shared" si="23"/>
        <v>35.162008858963269</v>
      </c>
      <c r="AF29">
        <f t="shared" si="24"/>
        <v>3.9445009364201189</v>
      </c>
      <c r="AG29">
        <f t="shared" si="25"/>
        <v>13.801228227637846</v>
      </c>
      <c r="AH29">
        <v>247.764961511232</v>
      </c>
      <c r="AI29">
        <v>214.40042424242401</v>
      </c>
      <c r="AJ29">
        <v>2.3709960519217099</v>
      </c>
      <c r="AK29">
        <v>84.881134538593102</v>
      </c>
      <c r="AL29">
        <f t="shared" si="26"/>
        <v>3.9441757026305453</v>
      </c>
      <c r="AM29">
        <v>9.1605395932055096</v>
      </c>
      <c r="AN29">
        <v>13.823279020978999</v>
      </c>
      <c r="AO29">
        <v>2.0032797517138898E-6</v>
      </c>
      <c r="AP29">
        <v>118.923516889192</v>
      </c>
      <c r="AQ29">
        <v>130</v>
      </c>
      <c r="AR29">
        <v>26</v>
      </c>
      <c r="AS29">
        <f t="shared" si="27"/>
        <v>1</v>
      </c>
      <c r="AT29">
        <f t="shared" si="28"/>
        <v>0</v>
      </c>
      <c r="AU29">
        <f t="shared" si="29"/>
        <v>54755.707161897612</v>
      </c>
      <c r="AV29">
        <f t="shared" si="30"/>
        <v>2000.0550000000001</v>
      </c>
      <c r="AW29">
        <f t="shared" si="31"/>
        <v>1686.0463950008248</v>
      </c>
      <c r="AX29">
        <f t="shared" si="32"/>
        <v>0.84300001499999988</v>
      </c>
      <c r="AY29">
        <f t="shared" si="33"/>
        <v>0.1587000375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1736454318.0999999</v>
      </c>
      <c r="BF29">
        <v>208.99100000000001</v>
      </c>
      <c r="BG29">
        <v>252.13</v>
      </c>
      <c r="BH29">
        <v>13.82405</v>
      </c>
      <c r="BI29">
        <v>9.1609099999999994</v>
      </c>
      <c r="BJ29">
        <v>207.38849999999999</v>
      </c>
      <c r="BK29">
        <v>13.770200000000001</v>
      </c>
      <c r="BL29">
        <v>500.51749999999998</v>
      </c>
      <c r="BM29">
        <v>102.054</v>
      </c>
      <c r="BN29">
        <v>3.2421850000000002E-2</v>
      </c>
      <c r="BO29">
        <v>22.978000000000002</v>
      </c>
      <c r="BP29">
        <v>22.806699999999999</v>
      </c>
      <c r="BQ29">
        <v>999.9</v>
      </c>
      <c r="BR29">
        <v>0</v>
      </c>
      <c r="BS29">
        <v>0</v>
      </c>
      <c r="BT29">
        <v>10011.275</v>
      </c>
      <c r="BU29">
        <v>621.34699999999998</v>
      </c>
      <c r="BV29">
        <v>1367.0050000000001</v>
      </c>
      <c r="BW29">
        <v>-43.139600000000002</v>
      </c>
      <c r="BX29">
        <v>211.92</v>
      </c>
      <c r="BY29">
        <v>254.4615</v>
      </c>
      <c r="BZ29">
        <v>4.6631150000000003</v>
      </c>
      <c r="CA29">
        <v>252.13</v>
      </c>
      <c r="CB29">
        <v>9.1609099999999994</v>
      </c>
      <c r="CC29">
        <v>1.4108000000000001</v>
      </c>
      <c r="CD29">
        <v>0.93490700000000004</v>
      </c>
      <c r="CE29">
        <v>12.0342</v>
      </c>
      <c r="CF29">
        <v>5.9395749999999996</v>
      </c>
      <c r="CG29">
        <v>2000.0550000000001</v>
      </c>
      <c r="CH29">
        <v>0.89999949999999995</v>
      </c>
      <c r="CI29">
        <v>0.10000050000000001</v>
      </c>
      <c r="CJ29">
        <v>23</v>
      </c>
      <c r="CK29">
        <v>42021.7</v>
      </c>
      <c r="CL29">
        <v>1736448967.0999999</v>
      </c>
      <c r="CM29" t="s">
        <v>347</v>
      </c>
      <c r="CN29">
        <v>1736448967.0999999</v>
      </c>
      <c r="CO29">
        <v>1736448953.0999999</v>
      </c>
      <c r="CP29">
        <v>2</v>
      </c>
      <c r="CQ29">
        <v>-0.42199999999999999</v>
      </c>
      <c r="CR29">
        <v>-1.2999999999999999E-2</v>
      </c>
      <c r="CS29">
        <v>1.4690000000000001</v>
      </c>
      <c r="CT29">
        <v>4.4999999999999998E-2</v>
      </c>
      <c r="CU29">
        <v>197</v>
      </c>
      <c r="CV29">
        <v>13</v>
      </c>
      <c r="CW29">
        <v>0.01</v>
      </c>
      <c r="CX29">
        <v>0.02</v>
      </c>
      <c r="CY29">
        <v>-33.383020000000002</v>
      </c>
      <c r="CZ29">
        <v>-93.331842857142803</v>
      </c>
      <c r="DA29">
        <v>6.7510622478935396</v>
      </c>
      <c r="DB29">
        <v>0</v>
      </c>
      <c r="DC29">
        <v>4.6599279999999998</v>
      </c>
      <c r="DD29">
        <v>6.5352857142850704E-2</v>
      </c>
      <c r="DE29">
        <v>5.36669010346855E-3</v>
      </c>
      <c r="DF29">
        <v>1</v>
      </c>
      <c r="DG29">
        <v>1</v>
      </c>
      <c r="DH29">
        <v>2</v>
      </c>
      <c r="DI29" t="s">
        <v>348</v>
      </c>
      <c r="DJ29">
        <v>2.9370599999999998</v>
      </c>
      <c r="DK29">
        <v>2.63551</v>
      </c>
      <c r="DL29">
        <v>5.9533799999999998E-2</v>
      </c>
      <c r="DM29">
        <v>6.9707199999999997E-2</v>
      </c>
      <c r="DN29">
        <v>8.04092E-2</v>
      </c>
      <c r="DO29">
        <v>5.9153400000000002E-2</v>
      </c>
      <c r="DP29">
        <v>31689</v>
      </c>
      <c r="DQ29">
        <v>35034.5</v>
      </c>
      <c r="DR29">
        <v>29431.5</v>
      </c>
      <c r="DS29">
        <v>34669.599999999999</v>
      </c>
      <c r="DT29">
        <v>34185.599999999999</v>
      </c>
      <c r="DU29">
        <v>41278</v>
      </c>
      <c r="DV29">
        <v>40192</v>
      </c>
      <c r="DW29">
        <v>47530.3</v>
      </c>
      <c r="DX29">
        <v>1.7239</v>
      </c>
      <c r="DY29">
        <v>2.0278200000000002</v>
      </c>
      <c r="DZ29">
        <v>7.70092E-2</v>
      </c>
      <c r="EA29">
        <v>0</v>
      </c>
      <c r="EB29">
        <v>21.524699999999999</v>
      </c>
      <c r="EC29">
        <v>999.9</v>
      </c>
      <c r="ED29">
        <v>62.392000000000003</v>
      </c>
      <c r="EE29">
        <v>23.706</v>
      </c>
      <c r="EF29">
        <v>17.9893</v>
      </c>
      <c r="EG29">
        <v>61.4176</v>
      </c>
      <c r="EH29">
        <v>44.563299999999998</v>
      </c>
      <c r="EI29">
        <v>1</v>
      </c>
      <c r="EJ29">
        <v>-0.257909</v>
      </c>
      <c r="EK29">
        <v>-0.368224</v>
      </c>
      <c r="EL29">
        <v>20.290400000000002</v>
      </c>
      <c r="EM29">
        <v>5.2472399999999997</v>
      </c>
      <c r="EN29">
        <v>11.914099999999999</v>
      </c>
      <c r="EO29">
        <v>4.9896500000000001</v>
      </c>
      <c r="EP29">
        <v>3.2841999999999998</v>
      </c>
      <c r="EQ29">
        <v>9999</v>
      </c>
      <c r="ER29">
        <v>9999</v>
      </c>
      <c r="ES29">
        <v>999.9</v>
      </c>
      <c r="ET29">
        <v>9999</v>
      </c>
      <c r="EU29">
        <v>1.88401</v>
      </c>
      <c r="EV29">
        <v>1.88419</v>
      </c>
      <c r="EW29">
        <v>1.88507</v>
      </c>
      <c r="EX29">
        <v>1.88706</v>
      </c>
      <c r="EY29">
        <v>1.88358</v>
      </c>
      <c r="EZ29">
        <v>1.8768</v>
      </c>
      <c r="FA29">
        <v>1.8825000000000001</v>
      </c>
      <c r="FB29">
        <v>1.88809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1.661</v>
      </c>
      <c r="FQ29">
        <v>5.3900000000000003E-2</v>
      </c>
      <c r="FR29">
        <v>-0.66434949939203702</v>
      </c>
      <c r="FS29">
        <v>9.8787948123959593E-3</v>
      </c>
      <c r="FT29">
        <v>5.3251326344088904E-6</v>
      </c>
      <c r="FU29">
        <v>-1.29812346716052E-9</v>
      </c>
      <c r="FV29">
        <v>-3.0087886876822501E-2</v>
      </c>
      <c r="FW29">
        <v>-3.68478344840185E-3</v>
      </c>
      <c r="FX29">
        <v>8.3536045323785897E-4</v>
      </c>
      <c r="FY29">
        <v>-9.0991182514875006E-6</v>
      </c>
      <c r="FZ29">
        <v>5</v>
      </c>
      <c r="GA29">
        <v>1737</v>
      </c>
      <c r="GB29">
        <v>1</v>
      </c>
      <c r="GC29">
        <v>17</v>
      </c>
      <c r="GD29">
        <v>89.2</v>
      </c>
      <c r="GE29">
        <v>89.5</v>
      </c>
      <c r="GF29">
        <v>0.69457999999999998</v>
      </c>
      <c r="GG29">
        <v>2.4572799999999999</v>
      </c>
      <c r="GH29">
        <v>1.3513200000000001</v>
      </c>
      <c r="GI29">
        <v>2.2460900000000001</v>
      </c>
      <c r="GJ29">
        <v>1.3000499999999999</v>
      </c>
      <c r="GK29">
        <v>2.4499499999999999</v>
      </c>
      <c r="GL29">
        <v>28.5215</v>
      </c>
      <c r="GM29">
        <v>16.058299999999999</v>
      </c>
      <c r="GN29">
        <v>19</v>
      </c>
      <c r="GO29">
        <v>325.524</v>
      </c>
      <c r="GP29">
        <v>493.50599999999997</v>
      </c>
      <c r="GQ29">
        <v>23.0002</v>
      </c>
      <c r="GR29">
        <v>24.193000000000001</v>
      </c>
      <c r="GS29">
        <v>29.9998</v>
      </c>
      <c r="GT29">
        <v>24.446200000000001</v>
      </c>
      <c r="GU29">
        <v>24.4604</v>
      </c>
      <c r="GV29">
        <v>13.936500000000001</v>
      </c>
      <c r="GW29">
        <v>48.446599999999997</v>
      </c>
      <c r="GX29">
        <v>100</v>
      </c>
      <c r="GY29">
        <v>23.002500000000001</v>
      </c>
      <c r="GZ29">
        <v>281.14999999999998</v>
      </c>
      <c r="HA29">
        <v>9.16629</v>
      </c>
      <c r="HB29">
        <v>101.71899999999999</v>
      </c>
      <c r="HC29">
        <v>102.238</v>
      </c>
    </row>
    <row r="30" spans="1:211" x14ac:dyDescent="0.2">
      <c r="A30">
        <v>14</v>
      </c>
      <c r="B30">
        <v>1736454322.0999999</v>
      </c>
      <c r="C30">
        <v>26</v>
      </c>
      <c r="D30" t="s">
        <v>377</v>
      </c>
      <c r="E30" t="s">
        <v>378</v>
      </c>
      <c r="F30">
        <v>2</v>
      </c>
      <c r="G30">
        <v>1736454321.0999999</v>
      </c>
      <c r="H30">
        <f t="shared" si="0"/>
        <v>3.9436847795982924E-3</v>
      </c>
      <c r="I30">
        <f t="shared" si="1"/>
        <v>3.9436847795982928</v>
      </c>
      <c r="J30">
        <f t="shared" si="2"/>
        <v>14.267545806338363</v>
      </c>
      <c r="K30">
        <f t="shared" si="3"/>
        <v>216.59299999999999</v>
      </c>
      <c r="L30">
        <f t="shared" si="4"/>
        <v>133.78840524784403</v>
      </c>
      <c r="M30">
        <f t="shared" si="5"/>
        <v>13.657841620856088</v>
      </c>
      <c r="N30">
        <f t="shared" si="6"/>
        <v>22.110981027885099</v>
      </c>
      <c r="O30">
        <f t="shared" si="7"/>
        <v>0.3007110592821467</v>
      </c>
      <c r="P30">
        <f t="shared" si="8"/>
        <v>3.5302407525146466</v>
      </c>
      <c r="Q30">
        <f t="shared" si="9"/>
        <v>0.28717083641933017</v>
      </c>
      <c r="R30">
        <f t="shared" si="10"/>
        <v>0.1806474961754943</v>
      </c>
      <c r="S30">
        <f t="shared" si="11"/>
        <v>317.41745700000001</v>
      </c>
      <c r="T30">
        <f t="shared" si="12"/>
        <v>23.688180369192779</v>
      </c>
      <c r="U30">
        <f t="shared" si="13"/>
        <v>22.791399999999999</v>
      </c>
      <c r="V30">
        <f t="shared" si="14"/>
        <v>2.7843167330849781</v>
      </c>
      <c r="W30">
        <f t="shared" si="15"/>
        <v>50.120173828002265</v>
      </c>
      <c r="X30">
        <f t="shared" si="16"/>
        <v>1.4111978154195901</v>
      </c>
      <c r="Y30">
        <f t="shared" si="17"/>
        <v>2.8156283341362842</v>
      </c>
      <c r="Z30">
        <f t="shared" si="18"/>
        <v>1.373118917665388</v>
      </c>
      <c r="AA30">
        <f t="shared" si="19"/>
        <v>-173.91649878028468</v>
      </c>
      <c r="AB30">
        <f t="shared" si="20"/>
        <v>35.133503862390491</v>
      </c>
      <c r="AC30">
        <f t="shared" si="21"/>
        <v>2.0605896436179996</v>
      </c>
      <c r="AD30">
        <f t="shared" si="22"/>
        <v>180.69505172572383</v>
      </c>
      <c r="AE30">
        <f t="shared" si="23"/>
        <v>37.724468784597093</v>
      </c>
      <c r="AF30">
        <f t="shared" si="24"/>
        <v>3.9425332400842867</v>
      </c>
      <c r="AG30">
        <f t="shared" si="25"/>
        <v>14.267545806338363</v>
      </c>
      <c r="AH30">
        <v>254.789973852896</v>
      </c>
      <c r="AI30">
        <v>219.642484848485</v>
      </c>
      <c r="AJ30">
        <v>2.5436939051081402</v>
      </c>
      <c r="AK30">
        <v>84.881134538593102</v>
      </c>
      <c r="AL30">
        <f t="shared" si="26"/>
        <v>3.9436847795982928</v>
      </c>
      <c r="AM30">
        <v>9.1606440969228693</v>
      </c>
      <c r="AN30">
        <v>13.823523076923101</v>
      </c>
      <c r="AO30">
        <v>-1.68599822099438E-6</v>
      </c>
      <c r="AP30">
        <v>118.923516889192</v>
      </c>
      <c r="AQ30">
        <v>129</v>
      </c>
      <c r="AR30">
        <v>26</v>
      </c>
      <c r="AS30">
        <f t="shared" si="27"/>
        <v>1</v>
      </c>
      <c r="AT30">
        <f t="shared" si="28"/>
        <v>0</v>
      </c>
      <c r="AU30">
        <f t="shared" si="29"/>
        <v>54662.538515046683</v>
      </c>
      <c r="AV30">
        <f t="shared" si="30"/>
        <v>2000.11</v>
      </c>
      <c r="AW30">
        <f t="shared" si="31"/>
        <v>1686.0927299999998</v>
      </c>
      <c r="AX30">
        <f t="shared" si="32"/>
        <v>0.84299999999999997</v>
      </c>
      <c r="AY30">
        <f t="shared" si="33"/>
        <v>0.15870000000000001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1736454321.0999999</v>
      </c>
      <c r="BF30">
        <v>216.59299999999999</v>
      </c>
      <c r="BG30">
        <v>262.846</v>
      </c>
      <c r="BH30">
        <v>13.823700000000001</v>
      </c>
      <c r="BI30">
        <v>9.1622000000000003</v>
      </c>
      <c r="BJ30">
        <v>214.90199999999999</v>
      </c>
      <c r="BK30">
        <v>13.7699</v>
      </c>
      <c r="BL30">
        <v>500.44400000000002</v>
      </c>
      <c r="BM30">
        <v>102.051</v>
      </c>
      <c r="BN30">
        <v>3.4390700000000003E-2</v>
      </c>
      <c r="BO30">
        <v>22.975999999999999</v>
      </c>
      <c r="BP30">
        <v>22.791399999999999</v>
      </c>
      <c r="BQ30">
        <v>999.9</v>
      </c>
      <c r="BR30">
        <v>0</v>
      </c>
      <c r="BS30">
        <v>0</v>
      </c>
      <c r="BT30">
        <v>9993.75</v>
      </c>
      <c r="BU30">
        <v>621.26300000000003</v>
      </c>
      <c r="BV30">
        <v>1293.83</v>
      </c>
      <c r="BW30">
        <v>-46.252800000000001</v>
      </c>
      <c r="BX30">
        <v>219.62899999999999</v>
      </c>
      <c r="BY30">
        <v>265.27600000000001</v>
      </c>
      <c r="BZ30">
        <v>4.6615399999999996</v>
      </c>
      <c r="CA30">
        <v>262.846</v>
      </c>
      <c r="CB30">
        <v>9.1622000000000003</v>
      </c>
      <c r="CC30">
        <v>1.41072</v>
      </c>
      <c r="CD30">
        <v>0.93501000000000001</v>
      </c>
      <c r="CE30">
        <v>12.0334</v>
      </c>
      <c r="CF30">
        <v>5.94116</v>
      </c>
      <c r="CG30">
        <v>2000.11</v>
      </c>
      <c r="CH30">
        <v>0.9</v>
      </c>
      <c r="CI30">
        <v>0.1</v>
      </c>
      <c r="CJ30">
        <v>23</v>
      </c>
      <c r="CK30">
        <v>42022.8</v>
      </c>
      <c r="CL30">
        <v>1736448967.0999999</v>
      </c>
      <c r="CM30" t="s">
        <v>347</v>
      </c>
      <c r="CN30">
        <v>1736448967.0999999</v>
      </c>
      <c r="CO30">
        <v>1736448953.0999999</v>
      </c>
      <c r="CP30">
        <v>2</v>
      </c>
      <c r="CQ30">
        <v>-0.42199999999999999</v>
      </c>
      <c r="CR30">
        <v>-1.2999999999999999E-2</v>
      </c>
      <c r="CS30">
        <v>1.4690000000000001</v>
      </c>
      <c r="CT30">
        <v>4.4999999999999998E-2</v>
      </c>
      <c r="CU30">
        <v>197</v>
      </c>
      <c r="CV30">
        <v>13</v>
      </c>
      <c r="CW30">
        <v>0.01</v>
      </c>
      <c r="CX30">
        <v>0.02</v>
      </c>
      <c r="CY30">
        <v>-36.354193333333299</v>
      </c>
      <c r="CZ30">
        <v>-85.657821428571395</v>
      </c>
      <c r="DA30">
        <v>6.2037852966788698</v>
      </c>
      <c r="DB30">
        <v>0</v>
      </c>
      <c r="DC30">
        <v>4.6617606666666704</v>
      </c>
      <c r="DD30">
        <v>3.5265000000000699E-2</v>
      </c>
      <c r="DE30">
        <v>3.39937144516788E-3</v>
      </c>
      <c r="DF30">
        <v>1</v>
      </c>
      <c r="DG30">
        <v>1</v>
      </c>
      <c r="DH30">
        <v>2</v>
      </c>
      <c r="DI30" t="s">
        <v>348</v>
      </c>
      <c r="DJ30">
        <v>2.9367200000000002</v>
      </c>
      <c r="DK30">
        <v>2.6355</v>
      </c>
      <c r="DL30">
        <v>6.0826499999999999E-2</v>
      </c>
      <c r="DM30">
        <v>7.1256399999999998E-2</v>
      </c>
      <c r="DN30">
        <v>8.0400899999999997E-2</v>
      </c>
      <c r="DO30">
        <v>5.9157000000000001E-2</v>
      </c>
      <c r="DP30">
        <v>31645.4</v>
      </c>
      <c r="DQ30">
        <v>34976.199999999997</v>
      </c>
      <c r="DR30">
        <v>29431.5</v>
      </c>
      <c r="DS30">
        <v>34669.699999999997</v>
      </c>
      <c r="DT30">
        <v>34186</v>
      </c>
      <c r="DU30">
        <v>41278.1</v>
      </c>
      <c r="DV30">
        <v>40192.1</v>
      </c>
      <c r="DW30">
        <v>47530.7</v>
      </c>
      <c r="DX30">
        <v>1.7254700000000001</v>
      </c>
      <c r="DY30">
        <v>2.0280499999999999</v>
      </c>
      <c r="DZ30">
        <v>7.6919799999999997E-2</v>
      </c>
      <c r="EA30">
        <v>0</v>
      </c>
      <c r="EB30">
        <v>21.523800000000001</v>
      </c>
      <c r="EC30">
        <v>999.9</v>
      </c>
      <c r="ED30">
        <v>62.366999999999997</v>
      </c>
      <c r="EE30">
        <v>23.716000000000001</v>
      </c>
      <c r="EF30">
        <v>17.9924</v>
      </c>
      <c r="EG30">
        <v>60.977600000000002</v>
      </c>
      <c r="EH30">
        <v>43.970399999999998</v>
      </c>
      <c r="EI30">
        <v>1</v>
      </c>
      <c r="EJ30">
        <v>-0.25791900000000001</v>
      </c>
      <c r="EK30">
        <v>-0.38014700000000001</v>
      </c>
      <c r="EL30">
        <v>20.290400000000002</v>
      </c>
      <c r="EM30">
        <v>5.24709</v>
      </c>
      <c r="EN30">
        <v>11.914099999999999</v>
      </c>
      <c r="EO30">
        <v>4.9896000000000003</v>
      </c>
      <c r="EP30">
        <v>3.2841499999999999</v>
      </c>
      <c r="EQ30">
        <v>9999</v>
      </c>
      <c r="ER30">
        <v>9999</v>
      </c>
      <c r="ES30">
        <v>999.9</v>
      </c>
      <c r="ET30">
        <v>9999</v>
      </c>
      <c r="EU30">
        <v>1.88402</v>
      </c>
      <c r="EV30">
        <v>1.88419</v>
      </c>
      <c r="EW30">
        <v>1.88507</v>
      </c>
      <c r="EX30">
        <v>1.8870499999999999</v>
      </c>
      <c r="EY30">
        <v>1.88357</v>
      </c>
      <c r="EZ30">
        <v>1.8768100000000001</v>
      </c>
      <c r="FA30">
        <v>1.8825000000000001</v>
      </c>
      <c r="FB30">
        <v>1.88809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1.724</v>
      </c>
      <c r="FQ30">
        <v>5.3800000000000001E-2</v>
      </c>
      <c r="FR30">
        <v>-0.66434949939203702</v>
      </c>
      <c r="FS30">
        <v>9.8787948123959593E-3</v>
      </c>
      <c r="FT30">
        <v>5.3251326344088904E-6</v>
      </c>
      <c r="FU30">
        <v>-1.29812346716052E-9</v>
      </c>
      <c r="FV30">
        <v>-3.0087886876822501E-2</v>
      </c>
      <c r="FW30">
        <v>-3.68478344840185E-3</v>
      </c>
      <c r="FX30">
        <v>8.3536045323785897E-4</v>
      </c>
      <c r="FY30">
        <v>-9.0991182514875006E-6</v>
      </c>
      <c r="FZ30">
        <v>5</v>
      </c>
      <c r="GA30">
        <v>1737</v>
      </c>
      <c r="GB30">
        <v>1</v>
      </c>
      <c r="GC30">
        <v>17</v>
      </c>
      <c r="GD30">
        <v>89.2</v>
      </c>
      <c r="GE30">
        <v>89.5</v>
      </c>
      <c r="GF30">
        <v>0.70800799999999997</v>
      </c>
      <c r="GG30">
        <v>2.47803</v>
      </c>
      <c r="GH30">
        <v>1.3513200000000001</v>
      </c>
      <c r="GI30">
        <v>2.2460900000000001</v>
      </c>
      <c r="GJ30">
        <v>1.3000499999999999</v>
      </c>
      <c r="GK30">
        <v>2.3706100000000001</v>
      </c>
      <c r="GL30">
        <v>28.500499999999999</v>
      </c>
      <c r="GM30">
        <v>16.049600000000002</v>
      </c>
      <c r="GN30">
        <v>19</v>
      </c>
      <c r="GO30">
        <v>326.20800000000003</v>
      </c>
      <c r="GP30">
        <v>493.642</v>
      </c>
      <c r="GQ30">
        <v>23.0014</v>
      </c>
      <c r="GR30">
        <v>24.191800000000001</v>
      </c>
      <c r="GS30">
        <v>29.9999</v>
      </c>
      <c r="GT30">
        <v>24.445499999999999</v>
      </c>
      <c r="GU30">
        <v>24.459299999999999</v>
      </c>
      <c r="GV30">
        <v>14.1905</v>
      </c>
      <c r="GW30">
        <v>48.446599999999997</v>
      </c>
      <c r="GX30">
        <v>100</v>
      </c>
      <c r="GY30">
        <v>23.002500000000001</v>
      </c>
      <c r="GZ30">
        <v>287.85399999999998</v>
      </c>
      <c r="HA30">
        <v>9.16629</v>
      </c>
      <c r="HB30">
        <v>101.71899999999999</v>
      </c>
      <c r="HC30">
        <v>102.239</v>
      </c>
    </row>
    <row r="31" spans="1:211" x14ac:dyDescent="0.2">
      <c r="A31">
        <v>15</v>
      </c>
      <c r="B31">
        <v>1736454324.0999999</v>
      </c>
      <c r="C31">
        <v>28</v>
      </c>
      <c r="D31" t="s">
        <v>379</v>
      </c>
      <c r="E31" t="s">
        <v>380</v>
      </c>
      <c r="F31">
        <v>2</v>
      </c>
      <c r="G31">
        <v>1736454322.0999999</v>
      </c>
      <c r="H31">
        <f t="shared" si="0"/>
        <v>3.9421341346721015E-3</v>
      </c>
      <c r="I31">
        <f t="shared" si="1"/>
        <v>3.9421341346721017</v>
      </c>
      <c r="J31">
        <f t="shared" si="2"/>
        <v>14.671594901764815</v>
      </c>
      <c r="K31">
        <f t="shared" si="3"/>
        <v>219.3365</v>
      </c>
      <c r="L31">
        <f t="shared" si="4"/>
        <v>134.21200809634155</v>
      </c>
      <c r="M31">
        <f t="shared" si="5"/>
        <v>13.701045113492565</v>
      </c>
      <c r="N31">
        <f t="shared" si="6"/>
        <v>22.390986649856099</v>
      </c>
      <c r="O31">
        <f t="shared" si="7"/>
        <v>0.30052212495644259</v>
      </c>
      <c r="P31">
        <f t="shared" si="8"/>
        <v>3.5315727831492718</v>
      </c>
      <c r="Q31">
        <f t="shared" si="9"/>
        <v>0.28700335414838984</v>
      </c>
      <c r="R31">
        <f t="shared" si="10"/>
        <v>0.1805410214979363</v>
      </c>
      <c r="S31">
        <f t="shared" si="11"/>
        <v>317.40870587937798</v>
      </c>
      <c r="T31">
        <f t="shared" si="12"/>
        <v>23.688122523796903</v>
      </c>
      <c r="U31">
        <f t="shared" si="13"/>
        <v>22.7925</v>
      </c>
      <c r="V31">
        <f t="shared" si="14"/>
        <v>2.7845024075452551</v>
      </c>
      <c r="W31">
        <f t="shared" si="15"/>
        <v>50.117973602229604</v>
      </c>
      <c r="X31">
        <f t="shared" si="16"/>
        <v>1.41112732267677</v>
      </c>
      <c r="Y31">
        <f t="shared" si="17"/>
        <v>2.8156112892281682</v>
      </c>
      <c r="Z31">
        <f t="shared" si="18"/>
        <v>1.3733750848684851</v>
      </c>
      <c r="AA31">
        <f t="shared" si="19"/>
        <v>-173.84811533903968</v>
      </c>
      <c r="AB31">
        <f t="shared" si="20"/>
        <v>34.918287455735118</v>
      </c>
      <c r="AC31">
        <f t="shared" si="21"/>
        <v>2.0472050704994049</v>
      </c>
      <c r="AD31">
        <f t="shared" si="22"/>
        <v>180.5260830665728</v>
      </c>
      <c r="AE31">
        <f t="shared" si="23"/>
        <v>38.172539829564414</v>
      </c>
      <c r="AF31">
        <f t="shared" si="24"/>
        <v>3.9416697043230089</v>
      </c>
      <c r="AG31">
        <f t="shared" si="25"/>
        <v>14.671594901764815</v>
      </c>
      <c r="AH31">
        <v>261.96403826320699</v>
      </c>
      <c r="AI31">
        <v>225.200490909091</v>
      </c>
      <c r="AJ31">
        <v>2.7034519202529101</v>
      </c>
      <c r="AK31">
        <v>84.881134538593102</v>
      </c>
      <c r="AL31">
        <f t="shared" si="26"/>
        <v>3.9421341346721017</v>
      </c>
      <c r="AM31">
        <v>9.1611223712530201</v>
      </c>
      <c r="AN31">
        <v>13.822702797202799</v>
      </c>
      <c r="AO31">
        <v>-4.5274116356875799E-6</v>
      </c>
      <c r="AP31">
        <v>118.923516889192</v>
      </c>
      <c r="AQ31">
        <v>127</v>
      </c>
      <c r="AR31">
        <v>25</v>
      </c>
      <c r="AS31">
        <f t="shared" si="27"/>
        <v>1</v>
      </c>
      <c r="AT31">
        <f t="shared" si="28"/>
        <v>0</v>
      </c>
      <c r="AU31">
        <f t="shared" si="29"/>
        <v>54692.068582328786</v>
      </c>
      <c r="AV31">
        <f t="shared" si="30"/>
        <v>2000.0550000000001</v>
      </c>
      <c r="AW31">
        <f t="shared" si="31"/>
        <v>1686.0462779976076</v>
      </c>
      <c r="AX31">
        <f t="shared" si="32"/>
        <v>0.84299995650000004</v>
      </c>
      <c r="AY31">
        <f t="shared" si="33"/>
        <v>0.15869998869000002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1736454322.0999999</v>
      </c>
      <c r="BF31">
        <v>219.3365</v>
      </c>
      <c r="BG31">
        <v>266.14449999999999</v>
      </c>
      <c r="BH31">
        <v>13.82305</v>
      </c>
      <c r="BI31">
        <v>9.1620650000000001</v>
      </c>
      <c r="BJ31">
        <v>217.61250000000001</v>
      </c>
      <c r="BK31">
        <v>13.76925</v>
      </c>
      <c r="BL31">
        <v>500.39</v>
      </c>
      <c r="BM31">
        <v>102.051</v>
      </c>
      <c r="BN31">
        <v>3.4091400000000001E-2</v>
      </c>
      <c r="BO31">
        <v>22.975899999999999</v>
      </c>
      <c r="BP31">
        <v>22.7925</v>
      </c>
      <c r="BQ31">
        <v>999.9</v>
      </c>
      <c r="BR31">
        <v>0</v>
      </c>
      <c r="BS31">
        <v>0</v>
      </c>
      <c r="BT31">
        <v>9999.375</v>
      </c>
      <c r="BU31">
        <v>621.23500000000001</v>
      </c>
      <c r="BV31">
        <v>1386.855</v>
      </c>
      <c r="BW31">
        <v>-46.808050000000001</v>
      </c>
      <c r="BX31">
        <v>222.41050000000001</v>
      </c>
      <c r="BY31">
        <v>268.60500000000002</v>
      </c>
      <c r="BZ31">
        <v>4.6610050000000003</v>
      </c>
      <c r="CA31">
        <v>266.14449999999999</v>
      </c>
      <c r="CB31">
        <v>9.1620650000000001</v>
      </c>
      <c r="CC31">
        <v>1.410655</v>
      </c>
      <c r="CD31">
        <v>0.93499849999999995</v>
      </c>
      <c r="CE31">
        <v>12.0327</v>
      </c>
      <c r="CF31">
        <v>5.9409850000000004</v>
      </c>
      <c r="CG31">
        <v>2000.0550000000001</v>
      </c>
      <c r="CH31">
        <v>0.9</v>
      </c>
      <c r="CI31">
        <v>9.9999950000000004E-2</v>
      </c>
      <c r="CJ31">
        <v>23</v>
      </c>
      <c r="CK31">
        <v>42021.65</v>
      </c>
      <c r="CL31">
        <v>1736448967.0999999</v>
      </c>
      <c r="CM31" t="s">
        <v>347</v>
      </c>
      <c r="CN31">
        <v>1736448967.0999999</v>
      </c>
      <c r="CO31">
        <v>1736448953.0999999</v>
      </c>
      <c r="CP31">
        <v>2</v>
      </c>
      <c r="CQ31">
        <v>-0.42199999999999999</v>
      </c>
      <c r="CR31">
        <v>-1.2999999999999999E-2</v>
      </c>
      <c r="CS31">
        <v>1.4690000000000001</v>
      </c>
      <c r="CT31">
        <v>4.4999999999999998E-2</v>
      </c>
      <c r="CU31">
        <v>197</v>
      </c>
      <c r="CV31">
        <v>13</v>
      </c>
      <c r="CW31">
        <v>0.01</v>
      </c>
      <c r="CX31">
        <v>0.02</v>
      </c>
      <c r="CY31">
        <v>-39.087560000000003</v>
      </c>
      <c r="CZ31">
        <v>-76.468950000000007</v>
      </c>
      <c r="DA31">
        <v>5.5393392563614201</v>
      </c>
      <c r="DB31">
        <v>0</v>
      </c>
      <c r="DC31">
        <v>4.6625966666666701</v>
      </c>
      <c r="DD31">
        <v>7.6135714285717002E-3</v>
      </c>
      <c r="DE31">
        <v>2.0683541497745002E-3</v>
      </c>
      <c r="DF31">
        <v>1</v>
      </c>
      <c r="DG31">
        <v>1</v>
      </c>
      <c r="DH31">
        <v>2</v>
      </c>
      <c r="DI31" t="s">
        <v>348</v>
      </c>
      <c r="DJ31">
        <v>2.9367200000000002</v>
      </c>
      <c r="DK31">
        <v>2.6345499999999999</v>
      </c>
      <c r="DL31">
        <v>6.2172600000000001E-2</v>
      </c>
      <c r="DM31">
        <v>7.2720099999999996E-2</v>
      </c>
      <c r="DN31">
        <v>8.0401E-2</v>
      </c>
      <c r="DO31">
        <v>5.9157300000000003E-2</v>
      </c>
      <c r="DP31">
        <v>31600.1</v>
      </c>
      <c r="DQ31">
        <v>34921.300000000003</v>
      </c>
      <c r="DR31">
        <v>29431.599999999999</v>
      </c>
      <c r="DS31">
        <v>34669.9</v>
      </c>
      <c r="DT31">
        <v>34186.1</v>
      </c>
      <c r="DU31">
        <v>41278.199999999997</v>
      </c>
      <c r="DV31">
        <v>40192.300000000003</v>
      </c>
      <c r="DW31">
        <v>47530.9</v>
      </c>
      <c r="DX31">
        <v>1.72862</v>
      </c>
      <c r="DY31">
        <v>2.0283000000000002</v>
      </c>
      <c r="DZ31">
        <v>7.7500899999999998E-2</v>
      </c>
      <c r="EA31">
        <v>0</v>
      </c>
      <c r="EB31">
        <v>21.5229</v>
      </c>
      <c r="EC31">
        <v>999.9</v>
      </c>
      <c r="ED31">
        <v>62.392000000000003</v>
      </c>
      <c r="EE31">
        <v>23.716000000000001</v>
      </c>
      <c r="EF31">
        <v>18.000599999999999</v>
      </c>
      <c r="EG31">
        <v>61.137599999999999</v>
      </c>
      <c r="EH31">
        <v>44.783700000000003</v>
      </c>
      <c r="EI31">
        <v>1</v>
      </c>
      <c r="EJ31">
        <v>-0.25797500000000001</v>
      </c>
      <c r="EK31">
        <v>-0.38973000000000002</v>
      </c>
      <c r="EL31">
        <v>20.290400000000002</v>
      </c>
      <c r="EM31">
        <v>5.2466400000000002</v>
      </c>
      <c r="EN31">
        <v>11.914099999999999</v>
      </c>
      <c r="EO31">
        <v>4.9890499999999998</v>
      </c>
      <c r="EP31">
        <v>3.2840500000000001</v>
      </c>
      <c r="EQ31">
        <v>9999</v>
      </c>
      <c r="ER31">
        <v>9999</v>
      </c>
      <c r="ES31">
        <v>999.9</v>
      </c>
      <c r="ET31">
        <v>9999</v>
      </c>
      <c r="EU31">
        <v>1.88402</v>
      </c>
      <c r="EV31">
        <v>1.88418</v>
      </c>
      <c r="EW31">
        <v>1.88507</v>
      </c>
      <c r="EX31">
        <v>1.8870499999999999</v>
      </c>
      <c r="EY31">
        <v>1.88357</v>
      </c>
      <c r="EZ31">
        <v>1.8768199999999999</v>
      </c>
      <c r="FA31">
        <v>1.8825000000000001</v>
      </c>
      <c r="FB31">
        <v>1.88809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1.79</v>
      </c>
      <c r="FQ31">
        <v>5.3800000000000001E-2</v>
      </c>
      <c r="FR31">
        <v>-0.66434949939203702</v>
      </c>
      <c r="FS31">
        <v>9.8787948123959593E-3</v>
      </c>
      <c r="FT31">
        <v>5.3251326344088904E-6</v>
      </c>
      <c r="FU31">
        <v>-1.29812346716052E-9</v>
      </c>
      <c r="FV31">
        <v>-3.0087886876822501E-2</v>
      </c>
      <c r="FW31">
        <v>-3.68478344840185E-3</v>
      </c>
      <c r="FX31">
        <v>8.3536045323785897E-4</v>
      </c>
      <c r="FY31">
        <v>-9.0991182514875006E-6</v>
      </c>
      <c r="FZ31">
        <v>5</v>
      </c>
      <c r="GA31">
        <v>1737</v>
      </c>
      <c r="GB31">
        <v>1</v>
      </c>
      <c r="GC31">
        <v>17</v>
      </c>
      <c r="GD31">
        <v>89.3</v>
      </c>
      <c r="GE31">
        <v>89.5</v>
      </c>
      <c r="GF31">
        <v>0.72143599999999997</v>
      </c>
      <c r="GG31">
        <v>2.4560499999999998</v>
      </c>
      <c r="GH31">
        <v>1.3513200000000001</v>
      </c>
      <c r="GI31">
        <v>2.2460900000000001</v>
      </c>
      <c r="GJ31">
        <v>1.3000499999999999</v>
      </c>
      <c r="GK31">
        <v>2.5122100000000001</v>
      </c>
      <c r="GL31">
        <v>28.500499999999999</v>
      </c>
      <c r="GM31">
        <v>16.058299999999999</v>
      </c>
      <c r="GN31">
        <v>19</v>
      </c>
      <c r="GO31">
        <v>327.577</v>
      </c>
      <c r="GP31">
        <v>493.79899999999998</v>
      </c>
      <c r="GQ31">
        <v>23.005199999999999</v>
      </c>
      <c r="GR31">
        <v>24.190200000000001</v>
      </c>
      <c r="GS31">
        <v>29.9998</v>
      </c>
      <c r="GT31">
        <v>24.444500000000001</v>
      </c>
      <c r="GU31">
        <v>24.4589</v>
      </c>
      <c r="GV31">
        <v>14.473100000000001</v>
      </c>
      <c r="GW31">
        <v>48.446599999999997</v>
      </c>
      <c r="GX31">
        <v>100</v>
      </c>
      <c r="GY31">
        <v>23.002500000000001</v>
      </c>
      <c r="GZ31">
        <v>294.64800000000002</v>
      </c>
      <c r="HA31">
        <v>9.16629</v>
      </c>
      <c r="HB31">
        <v>101.72</v>
      </c>
      <c r="HC31">
        <v>102.24</v>
      </c>
    </row>
    <row r="32" spans="1:211" x14ac:dyDescent="0.2">
      <c r="A32">
        <v>16</v>
      </c>
      <c r="B32">
        <v>1736454326.0999999</v>
      </c>
      <c r="C32">
        <v>30</v>
      </c>
      <c r="D32" t="s">
        <v>381</v>
      </c>
      <c r="E32" t="s">
        <v>382</v>
      </c>
      <c r="F32">
        <v>2</v>
      </c>
      <c r="G32">
        <v>1736454325.0999999</v>
      </c>
      <c r="H32">
        <f t="shared" si="0"/>
        <v>3.9415361667846649E-3</v>
      </c>
      <c r="I32">
        <f t="shared" si="1"/>
        <v>3.9415361667846649</v>
      </c>
      <c r="J32">
        <f t="shared" si="2"/>
        <v>14.955278360371285</v>
      </c>
      <c r="K32">
        <f t="shared" si="3"/>
        <v>227.74600000000001</v>
      </c>
      <c r="L32">
        <f t="shared" si="4"/>
        <v>140.72841393009597</v>
      </c>
      <c r="M32">
        <f t="shared" si="5"/>
        <v>14.366436412465134</v>
      </c>
      <c r="N32">
        <f t="shared" si="6"/>
        <v>23.249735684639599</v>
      </c>
      <c r="O32">
        <f t="shared" si="7"/>
        <v>0.29995674834622582</v>
      </c>
      <c r="P32">
        <f t="shared" si="8"/>
        <v>3.5293988276452368</v>
      </c>
      <c r="Q32">
        <f t="shared" si="9"/>
        <v>0.28647967485172138</v>
      </c>
      <c r="R32">
        <f t="shared" si="10"/>
        <v>0.1802101929407004</v>
      </c>
      <c r="S32">
        <f t="shared" si="11"/>
        <v>317.3982772806786</v>
      </c>
      <c r="T32">
        <f t="shared" si="12"/>
        <v>23.690215384703521</v>
      </c>
      <c r="U32">
        <f t="shared" si="13"/>
        <v>22.805599999999998</v>
      </c>
      <c r="V32">
        <f t="shared" si="14"/>
        <v>2.7867144544323259</v>
      </c>
      <c r="W32">
        <f t="shared" si="15"/>
        <v>50.109882868806785</v>
      </c>
      <c r="X32">
        <f t="shared" si="16"/>
        <v>1.4110361834372001</v>
      </c>
      <c r="Y32">
        <f t="shared" si="17"/>
        <v>2.8158840185906016</v>
      </c>
      <c r="Z32">
        <f t="shared" si="18"/>
        <v>1.3756782709951259</v>
      </c>
      <c r="AA32">
        <f t="shared" si="19"/>
        <v>-173.82174495520371</v>
      </c>
      <c r="AB32">
        <f t="shared" si="20"/>
        <v>32.70860763555428</v>
      </c>
      <c r="AC32">
        <f t="shared" si="21"/>
        <v>1.9189791367427118</v>
      </c>
      <c r="AD32">
        <f t="shared" si="22"/>
        <v>178.20411909777189</v>
      </c>
      <c r="AE32">
        <f t="shared" si="23"/>
        <v>39.376270335150345</v>
      </c>
      <c r="AF32">
        <f t="shared" si="24"/>
        <v>3.9418297497341581</v>
      </c>
      <c r="AG32">
        <f t="shared" si="25"/>
        <v>14.955278360371285</v>
      </c>
      <c r="AH32">
        <v>268.97275653141099</v>
      </c>
      <c r="AI32">
        <v>230.97076969697</v>
      </c>
      <c r="AJ32">
        <v>2.8315208921877</v>
      </c>
      <c r="AK32">
        <v>84.881134538593102</v>
      </c>
      <c r="AL32">
        <f t="shared" si="26"/>
        <v>3.9415361667846649</v>
      </c>
      <c r="AM32">
        <v>9.1617519035415604</v>
      </c>
      <c r="AN32">
        <v>13.8219377622378</v>
      </c>
      <c r="AO32">
        <v>-4.33227991233599E-6</v>
      </c>
      <c r="AP32">
        <v>118.923516889192</v>
      </c>
      <c r="AQ32">
        <v>128</v>
      </c>
      <c r="AR32">
        <v>26</v>
      </c>
      <c r="AS32">
        <f t="shared" si="27"/>
        <v>1</v>
      </c>
      <c r="AT32">
        <f t="shared" si="28"/>
        <v>0</v>
      </c>
      <c r="AU32">
        <f t="shared" si="29"/>
        <v>54643.655390380853</v>
      </c>
      <c r="AV32">
        <f t="shared" si="30"/>
        <v>1999.99</v>
      </c>
      <c r="AW32">
        <f t="shared" si="31"/>
        <v>1685.9910480026101</v>
      </c>
      <c r="AX32">
        <f t="shared" si="32"/>
        <v>0.84299973900000003</v>
      </c>
      <c r="AY32">
        <f t="shared" si="33"/>
        <v>0.15869993214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1736454325.0999999</v>
      </c>
      <c r="BF32">
        <v>227.74600000000001</v>
      </c>
      <c r="BG32">
        <v>276.02999999999997</v>
      </c>
      <c r="BH32">
        <v>13.821999999999999</v>
      </c>
      <c r="BI32">
        <v>9.1615099999999998</v>
      </c>
      <c r="BJ32">
        <v>225.922</v>
      </c>
      <c r="BK32">
        <v>13.7682</v>
      </c>
      <c r="BL32">
        <v>500.464</v>
      </c>
      <c r="BM32">
        <v>102.053</v>
      </c>
      <c r="BN32">
        <v>3.32526E-2</v>
      </c>
      <c r="BO32">
        <v>22.977499999999999</v>
      </c>
      <c r="BP32">
        <v>22.805599999999998</v>
      </c>
      <c r="BQ32">
        <v>999.9</v>
      </c>
      <c r="BR32">
        <v>0</v>
      </c>
      <c r="BS32">
        <v>0</v>
      </c>
      <c r="BT32">
        <v>9990</v>
      </c>
      <c r="BU32">
        <v>621.18399999999997</v>
      </c>
      <c r="BV32">
        <v>1480.46</v>
      </c>
      <c r="BW32">
        <v>-48.284100000000002</v>
      </c>
      <c r="BX32">
        <v>230.93799999999999</v>
      </c>
      <c r="BY32">
        <v>278.58199999999999</v>
      </c>
      <c r="BZ32">
        <v>4.6604900000000002</v>
      </c>
      <c r="CA32">
        <v>276.02999999999997</v>
      </c>
      <c r="CB32">
        <v>9.1615099999999998</v>
      </c>
      <c r="CC32">
        <v>1.4105700000000001</v>
      </c>
      <c r="CD32">
        <v>0.93495600000000001</v>
      </c>
      <c r="CE32">
        <v>12.031700000000001</v>
      </c>
      <c r="CF32">
        <v>5.9403300000000003</v>
      </c>
      <c r="CG32">
        <v>1999.99</v>
      </c>
      <c r="CH32">
        <v>0.9</v>
      </c>
      <c r="CI32">
        <v>9.9999699999999997E-2</v>
      </c>
      <c r="CJ32">
        <v>23</v>
      </c>
      <c r="CK32">
        <v>42020.3</v>
      </c>
      <c r="CL32">
        <v>1736448967.0999999</v>
      </c>
      <c r="CM32" t="s">
        <v>347</v>
      </c>
      <c r="CN32">
        <v>1736448967.0999999</v>
      </c>
      <c r="CO32">
        <v>1736448953.0999999</v>
      </c>
      <c r="CP32">
        <v>2</v>
      </c>
      <c r="CQ32">
        <v>-0.42199999999999999</v>
      </c>
      <c r="CR32">
        <v>-1.2999999999999999E-2</v>
      </c>
      <c r="CS32">
        <v>1.4690000000000001</v>
      </c>
      <c r="CT32">
        <v>4.4999999999999998E-2</v>
      </c>
      <c r="CU32">
        <v>197</v>
      </c>
      <c r="CV32">
        <v>13</v>
      </c>
      <c r="CW32">
        <v>0.01</v>
      </c>
      <c r="CX32">
        <v>0.02</v>
      </c>
      <c r="CY32">
        <v>-41.453493333333299</v>
      </c>
      <c r="CZ32">
        <v>-66.348857142857199</v>
      </c>
      <c r="DA32">
        <v>4.8204414413988603</v>
      </c>
      <c r="DB32">
        <v>0</v>
      </c>
      <c r="DC32">
        <v>4.6627753333333297</v>
      </c>
      <c r="DD32">
        <v>-1.10978571428438E-2</v>
      </c>
      <c r="DE32">
        <v>1.7815194513548899E-3</v>
      </c>
      <c r="DF32">
        <v>1</v>
      </c>
      <c r="DG32">
        <v>1</v>
      </c>
      <c r="DH32">
        <v>2</v>
      </c>
      <c r="DI32" t="s">
        <v>348</v>
      </c>
      <c r="DJ32">
        <v>2.9367800000000002</v>
      </c>
      <c r="DK32">
        <v>2.63415</v>
      </c>
      <c r="DL32">
        <v>6.3534199999999999E-2</v>
      </c>
      <c r="DM32">
        <v>7.4222800000000005E-2</v>
      </c>
      <c r="DN32">
        <v>8.0399200000000004E-2</v>
      </c>
      <c r="DO32">
        <v>5.9153299999999999E-2</v>
      </c>
      <c r="DP32">
        <v>31554.3</v>
      </c>
      <c r="DQ32">
        <v>34864.5</v>
      </c>
      <c r="DR32">
        <v>29431.7</v>
      </c>
      <c r="DS32">
        <v>34669.599999999999</v>
      </c>
      <c r="DT32">
        <v>34186.1</v>
      </c>
      <c r="DU32">
        <v>41277.9</v>
      </c>
      <c r="DV32">
        <v>40192.300000000003</v>
      </c>
      <c r="DW32">
        <v>47530.5</v>
      </c>
      <c r="DX32">
        <v>1.7260200000000001</v>
      </c>
      <c r="DY32">
        <v>2.0287299999999999</v>
      </c>
      <c r="DZ32">
        <v>7.8395000000000006E-2</v>
      </c>
      <c r="EA32">
        <v>0</v>
      </c>
      <c r="EB32">
        <v>21.521999999999998</v>
      </c>
      <c r="EC32">
        <v>999.9</v>
      </c>
      <c r="ED32">
        <v>62.392000000000003</v>
      </c>
      <c r="EE32">
        <v>23.706</v>
      </c>
      <c r="EF32">
        <v>17.990100000000002</v>
      </c>
      <c r="EG32">
        <v>61.117600000000003</v>
      </c>
      <c r="EH32">
        <v>43.613799999999998</v>
      </c>
      <c r="EI32">
        <v>1</v>
      </c>
      <c r="EJ32">
        <v>-0.25806099999999998</v>
      </c>
      <c r="EK32">
        <v>-0.37870900000000002</v>
      </c>
      <c r="EL32">
        <v>20.290500000000002</v>
      </c>
      <c r="EM32">
        <v>5.2466400000000002</v>
      </c>
      <c r="EN32">
        <v>11.914099999999999</v>
      </c>
      <c r="EO32">
        <v>4.9890999999999996</v>
      </c>
      <c r="EP32">
        <v>3.2841</v>
      </c>
      <c r="EQ32">
        <v>9999</v>
      </c>
      <c r="ER32">
        <v>9999</v>
      </c>
      <c r="ES32">
        <v>999.9</v>
      </c>
      <c r="ET32">
        <v>9999</v>
      </c>
      <c r="EU32">
        <v>1.88402</v>
      </c>
      <c r="EV32">
        <v>1.88419</v>
      </c>
      <c r="EW32">
        <v>1.88507</v>
      </c>
      <c r="EX32">
        <v>1.8870499999999999</v>
      </c>
      <c r="EY32">
        <v>1.8835599999999999</v>
      </c>
      <c r="EZ32">
        <v>1.8768</v>
      </c>
      <c r="FA32">
        <v>1.8825099999999999</v>
      </c>
      <c r="FB32">
        <v>1.88808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1.859</v>
      </c>
      <c r="FQ32">
        <v>5.3699999999999998E-2</v>
      </c>
      <c r="FR32">
        <v>-0.66434949939203702</v>
      </c>
      <c r="FS32">
        <v>9.8787948123959593E-3</v>
      </c>
      <c r="FT32">
        <v>5.3251326344088904E-6</v>
      </c>
      <c r="FU32">
        <v>-1.29812346716052E-9</v>
      </c>
      <c r="FV32">
        <v>-3.0087886876822501E-2</v>
      </c>
      <c r="FW32">
        <v>-3.68478344840185E-3</v>
      </c>
      <c r="FX32">
        <v>8.3536045323785897E-4</v>
      </c>
      <c r="FY32">
        <v>-9.0991182514875006E-6</v>
      </c>
      <c r="FZ32">
        <v>5</v>
      </c>
      <c r="GA32">
        <v>1737</v>
      </c>
      <c r="GB32">
        <v>1</v>
      </c>
      <c r="GC32">
        <v>17</v>
      </c>
      <c r="GD32">
        <v>89.3</v>
      </c>
      <c r="GE32">
        <v>89.5</v>
      </c>
      <c r="GF32">
        <v>0.73486300000000004</v>
      </c>
      <c r="GG32">
        <v>2.47559</v>
      </c>
      <c r="GH32">
        <v>1.3513200000000001</v>
      </c>
      <c r="GI32">
        <v>2.2473100000000001</v>
      </c>
      <c r="GJ32">
        <v>1.3000499999999999</v>
      </c>
      <c r="GK32">
        <v>2.3278799999999999</v>
      </c>
      <c r="GL32">
        <v>28.500499999999999</v>
      </c>
      <c r="GM32">
        <v>16.040800000000001</v>
      </c>
      <c r="GN32">
        <v>19</v>
      </c>
      <c r="GO32">
        <v>326.43900000000002</v>
      </c>
      <c r="GP32">
        <v>494.07299999999998</v>
      </c>
      <c r="GQ32">
        <v>23.009399999999999</v>
      </c>
      <c r="GR32">
        <v>24.188400000000001</v>
      </c>
      <c r="GS32">
        <v>29.9998</v>
      </c>
      <c r="GT32">
        <v>24.443999999999999</v>
      </c>
      <c r="GU32">
        <v>24.4589</v>
      </c>
      <c r="GV32">
        <v>14.7209</v>
      </c>
      <c r="GW32">
        <v>48.446599999999997</v>
      </c>
      <c r="GX32">
        <v>100</v>
      </c>
      <c r="GY32">
        <v>23.018999999999998</v>
      </c>
      <c r="GZ32">
        <v>301.38299999999998</v>
      </c>
      <c r="HA32">
        <v>9.16629</v>
      </c>
      <c r="HB32">
        <v>101.72</v>
      </c>
      <c r="HC32">
        <v>102.239</v>
      </c>
    </row>
    <row r="33" spans="1:211" x14ac:dyDescent="0.2">
      <c r="A33">
        <v>17</v>
      </c>
      <c r="B33">
        <v>1736454328.0999999</v>
      </c>
      <c r="C33">
        <v>32</v>
      </c>
      <c r="D33" t="s">
        <v>383</v>
      </c>
      <c r="E33" t="s">
        <v>384</v>
      </c>
      <c r="F33">
        <v>2</v>
      </c>
      <c r="G33">
        <v>1736454326.0999999</v>
      </c>
      <c r="H33">
        <f t="shared" si="0"/>
        <v>3.9403649555330589E-3</v>
      </c>
      <c r="I33">
        <f t="shared" si="1"/>
        <v>3.9403649555330591</v>
      </c>
      <c r="J33">
        <f t="shared" si="2"/>
        <v>15.293888591738845</v>
      </c>
      <c r="K33">
        <f t="shared" si="3"/>
        <v>230.61600000000001</v>
      </c>
      <c r="L33">
        <f t="shared" si="4"/>
        <v>141.59677938142733</v>
      </c>
      <c r="M33">
        <f t="shared" si="5"/>
        <v>14.455024840517801</v>
      </c>
      <c r="N33">
        <f t="shared" si="6"/>
        <v>23.542625921180399</v>
      </c>
      <c r="O33">
        <f t="shared" si="7"/>
        <v>0.29966463274844868</v>
      </c>
      <c r="P33">
        <f t="shared" si="8"/>
        <v>3.529768394179718</v>
      </c>
      <c r="Q33">
        <f t="shared" si="9"/>
        <v>0.28621450381859737</v>
      </c>
      <c r="R33">
        <f t="shared" si="10"/>
        <v>0.1800421928692223</v>
      </c>
      <c r="S33">
        <f t="shared" si="11"/>
        <v>317.39829990056552</v>
      </c>
      <c r="T33">
        <f t="shared" si="12"/>
        <v>23.691301021231869</v>
      </c>
      <c r="U33">
        <f t="shared" si="13"/>
        <v>22.810500000000001</v>
      </c>
      <c r="V33">
        <f t="shared" si="14"/>
        <v>2.7875422562905916</v>
      </c>
      <c r="W33">
        <f t="shared" si="15"/>
        <v>50.106220696156235</v>
      </c>
      <c r="X33">
        <f t="shared" si="16"/>
        <v>1.4110099340781699</v>
      </c>
      <c r="Y33">
        <f t="shared" si="17"/>
        <v>2.8160374390128604</v>
      </c>
      <c r="Z33">
        <f t="shared" si="18"/>
        <v>1.3765323222124217</v>
      </c>
      <c r="AA33">
        <f t="shared" si="19"/>
        <v>-173.77009453900789</v>
      </c>
      <c r="AB33">
        <f t="shared" si="20"/>
        <v>31.950845088692052</v>
      </c>
      <c r="AC33">
        <f t="shared" si="21"/>
        <v>1.8743808571229812</v>
      </c>
      <c r="AD33">
        <f t="shared" si="22"/>
        <v>177.45343130737265</v>
      </c>
      <c r="AE33">
        <f t="shared" si="23"/>
        <v>39.873155764030152</v>
      </c>
      <c r="AF33">
        <f t="shared" si="24"/>
        <v>3.941434842493476</v>
      </c>
      <c r="AG33">
        <f t="shared" si="25"/>
        <v>15.293888591738845</v>
      </c>
      <c r="AH33">
        <v>275.69565943199802</v>
      </c>
      <c r="AI33">
        <v>236.796503030303</v>
      </c>
      <c r="AJ33">
        <v>2.9003198009179401</v>
      </c>
      <c r="AK33">
        <v>84.881134538593102</v>
      </c>
      <c r="AL33">
        <f t="shared" si="26"/>
        <v>3.9403649555330591</v>
      </c>
      <c r="AM33">
        <v>9.1619782895220307</v>
      </c>
      <c r="AN33">
        <v>13.8212461538462</v>
      </c>
      <c r="AO33">
        <v>-4.6004126506540297E-6</v>
      </c>
      <c r="AP33">
        <v>118.923516889192</v>
      </c>
      <c r="AQ33">
        <v>128</v>
      </c>
      <c r="AR33">
        <v>26</v>
      </c>
      <c r="AS33">
        <f t="shared" si="27"/>
        <v>1</v>
      </c>
      <c r="AT33">
        <f t="shared" si="28"/>
        <v>0</v>
      </c>
      <c r="AU33">
        <f t="shared" si="29"/>
        <v>54651.675255100032</v>
      </c>
      <c r="AV33">
        <f t="shared" si="30"/>
        <v>1999.99</v>
      </c>
      <c r="AW33">
        <f t="shared" si="31"/>
        <v>1685.991135002175</v>
      </c>
      <c r="AX33">
        <f t="shared" si="32"/>
        <v>0.84299978249999996</v>
      </c>
      <c r="AY33">
        <f t="shared" si="33"/>
        <v>0.15869994345000002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1736454326.0999999</v>
      </c>
      <c r="BF33">
        <v>230.61600000000001</v>
      </c>
      <c r="BG33">
        <v>279.51400000000001</v>
      </c>
      <c r="BH33">
        <v>13.8218</v>
      </c>
      <c r="BI33">
        <v>9.1613150000000001</v>
      </c>
      <c r="BJ33">
        <v>228.75749999999999</v>
      </c>
      <c r="BK33">
        <v>13.768000000000001</v>
      </c>
      <c r="BL33">
        <v>500.41449999999998</v>
      </c>
      <c r="BM33">
        <v>102.053</v>
      </c>
      <c r="BN33">
        <v>3.2830650000000003E-2</v>
      </c>
      <c r="BO33">
        <v>22.978400000000001</v>
      </c>
      <c r="BP33">
        <v>22.810500000000001</v>
      </c>
      <c r="BQ33">
        <v>999.9</v>
      </c>
      <c r="BR33">
        <v>0</v>
      </c>
      <c r="BS33">
        <v>0</v>
      </c>
      <c r="BT33">
        <v>9991.56</v>
      </c>
      <c r="BU33">
        <v>621.19550000000004</v>
      </c>
      <c r="BV33">
        <v>1480.135</v>
      </c>
      <c r="BW33">
        <v>-48.898299999999999</v>
      </c>
      <c r="BX33">
        <v>233.84800000000001</v>
      </c>
      <c r="BY33">
        <v>282.0985</v>
      </c>
      <c r="BZ33">
        <v>4.6604650000000003</v>
      </c>
      <c r="CA33">
        <v>279.51400000000001</v>
      </c>
      <c r="CB33">
        <v>9.1613150000000001</v>
      </c>
      <c r="CC33">
        <v>1.410555</v>
      </c>
      <c r="CD33">
        <v>0.93493999999999999</v>
      </c>
      <c r="CE33">
        <v>12.031549999999999</v>
      </c>
      <c r="CF33">
        <v>5.9400849999999998</v>
      </c>
      <c r="CG33">
        <v>1999.99</v>
      </c>
      <c r="CH33">
        <v>0.9</v>
      </c>
      <c r="CI33">
        <v>9.9999749999999998E-2</v>
      </c>
      <c r="CJ33">
        <v>23</v>
      </c>
      <c r="CK33">
        <v>42020.35</v>
      </c>
      <c r="CL33">
        <v>1736448967.0999999</v>
      </c>
      <c r="CM33" t="s">
        <v>347</v>
      </c>
      <c r="CN33">
        <v>1736448967.0999999</v>
      </c>
      <c r="CO33">
        <v>1736448953.0999999</v>
      </c>
      <c r="CP33">
        <v>2</v>
      </c>
      <c r="CQ33">
        <v>-0.42199999999999999</v>
      </c>
      <c r="CR33">
        <v>-1.2999999999999999E-2</v>
      </c>
      <c r="CS33">
        <v>1.4690000000000001</v>
      </c>
      <c r="CT33">
        <v>4.4999999999999998E-2</v>
      </c>
      <c r="CU33">
        <v>197</v>
      </c>
      <c r="CV33">
        <v>13</v>
      </c>
      <c r="CW33">
        <v>0.01</v>
      </c>
      <c r="CX33">
        <v>0.02</v>
      </c>
      <c r="CY33">
        <v>-43.478666666666697</v>
      </c>
      <c r="CZ33">
        <v>-56.790621428571399</v>
      </c>
      <c r="DA33">
        <v>4.1479107276903697</v>
      </c>
      <c r="DB33">
        <v>0</v>
      </c>
      <c r="DC33">
        <v>4.6627020000000003</v>
      </c>
      <c r="DD33">
        <v>-2.3449285714288701E-2</v>
      </c>
      <c r="DE33">
        <v>1.81674140519045E-3</v>
      </c>
      <c r="DF33">
        <v>1</v>
      </c>
      <c r="DG33">
        <v>1</v>
      </c>
      <c r="DH33">
        <v>2</v>
      </c>
      <c r="DI33" t="s">
        <v>348</v>
      </c>
      <c r="DJ33">
        <v>2.9363600000000001</v>
      </c>
      <c r="DK33">
        <v>2.6343100000000002</v>
      </c>
      <c r="DL33">
        <v>6.4902299999999996E-2</v>
      </c>
      <c r="DM33">
        <v>7.5753200000000007E-2</v>
      </c>
      <c r="DN33">
        <v>8.0400200000000005E-2</v>
      </c>
      <c r="DO33">
        <v>5.9152999999999997E-2</v>
      </c>
      <c r="DP33">
        <v>31508.400000000001</v>
      </c>
      <c r="DQ33">
        <v>34806.6</v>
      </c>
      <c r="DR33">
        <v>29431.9</v>
      </c>
      <c r="DS33">
        <v>34669.4</v>
      </c>
      <c r="DT33">
        <v>34186.1</v>
      </c>
      <c r="DU33">
        <v>41277.699999999997</v>
      </c>
      <c r="DV33">
        <v>40192.400000000001</v>
      </c>
      <c r="DW33">
        <v>47530.3</v>
      </c>
      <c r="DX33">
        <v>1.72682</v>
      </c>
      <c r="DY33">
        <v>2.0287700000000002</v>
      </c>
      <c r="DZ33">
        <v>7.8454599999999999E-2</v>
      </c>
      <c r="EA33">
        <v>0</v>
      </c>
      <c r="EB33">
        <v>21.5215</v>
      </c>
      <c r="EC33">
        <v>999.9</v>
      </c>
      <c r="ED33">
        <v>62.366999999999997</v>
      </c>
      <c r="EE33">
        <v>23.716000000000001</v>
      </c>
      <c r="EF33">
        <v>17.9953</v>
      </c>
      <c r="EG33">
        <v>60.887599999999999</v>
      </c>
      <c r="EH33">
        <v>45.0441</v>
      </c>
      <c r="EI33">
        <v>1</v>
      </c>
      <c r="EJ33">
        <v>-0.25812000000000002</v>
      </c>
      <c r="EK33">
        <v>-0.39842899999999998</v>
      </c>
      <c r="EL33">
        <v>20.290400000000002</v>
      </c>
      <c r="EM33">
        <v>5.2469400000000004</v>
      </c>
      <c r="EN33">
        <v>11.914099999999999</v>
      </c>
      <c r="EO33">
        <v>4.9896000000000003</v>
      </c>
      <c r="EP33">
        <v>3.2841800000000001</v>
      </c>
      <c r="EQ33">
        <v>9999</v>
      </c>
      <c r="ER33">
        <v>9999</v>
      </c>
      <c r="ES33">
        <v>999.9</v>
      </c>
      <c r="ET33">
        <v>9999</v>
      </c>
      <c r="EU33">
        <v>1.88402</v>
      </c>
      <c r="EV33">
        <v>1.8842099999999999</v>
      </c>
      <c r="EW33">
        <v>1.88507</v>
      </c>
      <c r="EX33">
        <v>1.8870499999999999</v>
      </c>
      <c r="EY33">
        <v>1.8835599999999999</v>
      </c>
      <c r="EZ33">
        <v>1.87677</v>
      </c>
      <c r="FA33">
        <v>1.88252</v>
      </c>
      <c r="FB33">
        <v>1.88809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1.9279999999999999</v>
      </c>
      <c r="FQ33">
        <v>5.3800000000000001E-2</v>
      </c>
      <c r="FR33">
        <v>-0.66434949939203702</v>
      </c>
      <c r="FS33">
        <v>9.8787948123959593E-3</v>
      </c>
      <c r="FT33">
        <v>5.3251326344088904E-6</v>
      </c>
      <c r="FU33">
        <v>-1.29812346716052E-9</v>
      </c>
      <c r="FV33">
        <v>-3.0087886876822501E-2</v>
      </c>
      <c r="FW33">
        <v>-3.68478344840185E-3</v>
      </c>
      <c r="FX33">
        <v>8.3536045323785897E-4</v>
      </c>
      <c r="FY33">
        <v>-9.0991182514875006E-6</v>
      </c>
      <c r="FZ33">
        <v>5</v>
      </c>
      <c r="GA33">
        <v>1737</v>
      </c>
      <c r="GB33">
        <v>1</v>
      </c>
      <c r="GC33">
        <v>17</v>
      </c>
      <c r="GD33">
        <v>89.3</v>
      </c>
      <c r="GE33">
        <v>89.6</v>
      </c>
      <c r="GF33">
        <v>0.74829100000000004</v>
      </c>
      <c r="GG33">
        <v>2.4609399999999999</v>
      </c>
      <c r="GH33">
        <v>1.3513200000000001</v>
      </c>
      <c r="GI33">
        <v>2.2460900000000001</v>
      </c>
      <c r="GJ33">
        <v>1.3000499999999999</v>
      </c>
      <c r="GK33">
        <v>2.51709</v>
      </c>
      <c r="GL33">
        <v>28.500499999999999</v>
      </c>
      <c r="GM33">
        <v>16.058299999999999</v>
      </c>
      <c r="GN33">
        <v>19</v>
      </c>
      <c r="GO33">
        <v>326.786</v>
      </c>
      <c r="GP33">
        <v>494.101</v>
      </c>
      <c r="GQ33">
        <v>23.013100000000001</v>
      </c>
      <c r="GR33">
        <v>24.186900000000001</v>
      </c>
      <c r="GS33">
        <v>29.9998</v>
      </c>
      <c r="GT33">
        <v>24.443000000000001</v>
      </c>
      <c r="GU33">
        <v>24.458300000000001</v>
      </c>
      <c r="GV33">
        <v>14.9947</v>
      </c>
      <c r="GW33">
        <v>48.446599999999997</v>
      </c>
      <c r="GX33">
        <v>100</v>
      </c>
      <c r="GY33">
        <v>23.018999999999998</v>
      </c>
      <c r="GZ33">
        <v>308.14699999999999</v>
      </c>
      <c r="HA33">
        <v>9.16629</v>
      </c>
      <c r="HB33">
        <v>101.72</v>
      </c>
      <c r="HC33">
        <v>102.238</v>
      </c>
    </row>
    <row r="34" spans="1:211" x14ac:dyDescent="0.2">
      <c r="A34">
        <v>18</v>
      </c>
      <c r="B34">
        <v>1736454330.0999999</v>
      </c>
      <c r="C34">
        <v>34</v>
      </c>
      <c r="D34" t="s">
        <v>385</v>
      </c>
      <c r="E34" t="s">
        <v>386</v>
      </c>
      <c r="F34">
        <v>2</v>
      </c>
      <c r="G34">
        <v>1736454329.0999999</v>
      </c>
      <c r="H34">
        <f t="shared" si="0"/>
        <v>3.9402802552028831E-3</v>
      </c>
      <c r="I34">
        <f t="shared" si="1"/>
        <v>3.9402802552028833</v>
      </c>
      <c r="J34">
        <f t="shared" si="2"/>
        <v>15.754377386645192</v>
      </c>
      <c r="K34">
        <f t="shared" si="3"/>
        <v>239.333</v>
      </c>
      <c r="L34">
        <f t="shared" si="4"/>
        <v>147.52317712033545</v>
      </c>
      <c r="M34">
        <f t="shared" si="5"/>
        <v>15.059910646946582</v>
      </c>
      <c r="N34">
        <f t="shared" si="6"/>
        <v>24.432320840850601</v>
      </c>
      <c r="O34">
        <f t="shared" si="7"/>
        <v>0.29940071797324225</v>
      </c>
      <c r="P34">
        <f t="shared" si="8"/>
        <v>3.5347252542491159</v>
      </c>
      <c r="Q34">
        <f t="shared" si="9"/>
        <v>0.28599162194359051</v>
      </c>
      <c r="R34">
        <f t="shared" si="10"/>
        <v>0.179899467690388</v>
      </c>
      <c r="S34">
        <f t="shared" si="11"/>
        <v>317.39986427999997</v>
      </c>
      <c r="T34">
        <f t="shared" si="12"/>
        <v>23.693481697570206</v>
      </c>
      <c r="U34">
        <f t="shared" si="13"/>
        <v>22.8171</v>
      </c>
      <c r="V34">
        <f t="shared" si="14"/>
        <v>2.7886575947584364</v>
      </c>
      <c r="W34">
        <f t="shared" si="15"/>
        <v>50.100059177077185</v>
      </c>
      <c r="X34">
        <f t="shared" si="16"/>
        <v>1.4111012042589601</v>
      </c>
      <c r="Y34">
        <f t="shared" si="17"/>
        <v>2.8165659431088983</v>
      </c>
      <c r="Z34">
        <f t="shared" si="18"/>
        <v>1.3775563904994763</v>
      </c>
      <c r="AA34">
        <f t="shared" si="19"/>
        <v>-173.76635925444714</v>
      </c>
      <c r="AB34">
        <f t="shared" si="20"/>
        <v>31.328739339923786</v>
      </c>
      <c r="AC34">
        <f t="shared" si="21"/>
        <v>1.8353982411478926</v>
      </c>
      <c r="AD34">
        <f t="shared" si="22"/>
        <v>176.79764260662455</v>
      </c>
      <c r="AE34">
        <f t="shared" si="23"/>
        <v>41.300437678070757</v>
      </c>
      <c r="AF34">
        <f t="shared" si="24"/>
        <v>3.9411502046488209</v>
      </c>
      <c r="AG34">
        <f t="shared" si="25"/>
        <v>15.754377386645192</v>
      </c>
      <c r="AH34">
        <v>282.45296594949099</v>
      </c>
      <c r="AI34">
        <v>242.69494545454501</v>
      </c>
      <c r="AJ34">
        <v>2.9412908585481801</v>
      </c>
      <c r="AK34">
        <v>84.881134538593102</v>
      </c>
      <c r="AL34">
        <f t="shared" si="26"/>
        <v>3.9402802552028833</v>
      </c>
      <c r="AM34">
        <v>9.1617162471208005</v>
      </c>
      <c r="AN34">
        <v>13.8224727272727</v>
      </c>
      <c r="AO34">
        <v>-2.4301034310381699E-6</v>
      </c>
      <c r="AP34">
        <v>118.923516889192</v>
      </c>
      <c r="AQ34">
        <v>127</v>
      </c>
      <c r="AR34">
        <v>25</v>
      </c>
      <c r="AS34">
        <f t="shared" si="27"/>
        <v>1</v>
      </c>
      <c r="AT34">
        <f t="shared" si="28"/>
        <v>0</v>
      </c>
      <c r="AU34">
        <f t="shared" si="29"/>
        <v>54760.947242331335</v>
      </c>
      <c r="AV34">
        <f t="shared" si="30"/>
        <v>2000</v>
      </c>
      <c r="AW34">
        <f t="shared" si="31"/>
        <v>1685.999478</v>
      </c>
      <c r="AX34">
        <f t="shared" si="32"/>
        <v>0.84299973900000003</v>
      </c>
      <c r="AY34">
        <f t="shared" si="33"/>
        <v>0.15869993214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1736454329.0999999</v>
      </c>
      <c r="BF34">
        <v>239.333</v>
      </c>
      <c r="BG34">
        <v>290.00099999999998</v>
      </c>
      <c r="BH34">
        <v>13.822800000000001</v>
      </c>
      <c r="BI34">
        <v>9.1610399999999998</v>
      </c>
      <c r="BJ34">
        <v>237.37</v>
      </c>
      <c r="BK34">
        <v>13.769</v>
      </c>
      <c r="BL34">
        <v>500.24099999999999</v>
      </c>
      <c r="BM34">
        <v>102.053</v>
      </c>
      <c r="BN34">
        <v>3.2048199999999999E-2</v>
      </c>
      <c r="BO34">
        <v>22.9815</v>
      </c>
      <c r="BP34">
        <v>22.8171</v>
      </c>
      <c r="BQ34">
        <v>999.9</v>
      </c>
      <c r="BR34">
        <v>0</v>
      </c>
      <c r="BS34">
        <v>0</v>
      </c>
      <c r="BT34">
        <v>10012.5</v>
      </c>
      <c r="BU34">
        <v>621.14099999999996</v>
      </c>
      <c r="BV34">
        <v>1479.65</v>
      </c>
      <c r="BW34">
        <v>-50.667999999999999</v>
      </c>
      <c r="BX34">
        <v>242.68799999999999</v>
      </c>
      <c r="BY34">
        <v>292.68200000000002</v>
      </c>
      <c r="BZ34">
        <v>4.6617300000000004</v>
      </c>
      <c r="CA34">
        <v>290.00099999999998</v>
      </c>
      <c r="CB34">
        <v>9.1610399999999998</v>
      </c>
      <c r="CC34">
        <v>1.41065</v>
      </c>
      <c r="CD34">
        <v>0.93491000000000002</v>
      </c>
      <c r="CE34">
        <v>12.0326</v>
      </c>
      <c r="CF34">
        <v>5.9396199999999997</v>
      </c>
      <c r="CG34">
        <v>2000</v>
      </c>
      <c r="CH34">
        <v>0.9</v>
      </c>
      <c r="CI34">
        <v>9.9999699999999997E-2</v>
      </c>
      <c r="CJ34">
        <v>23</v>
      </c>
      <c r="CK34">
        <v>42020.5</v>
      </c>
      <c r="CL34">
        <v>1736448967.0999999</v>
      </c>
      <c r="CM34" t="s">
        <v>347</v>
      </c>
      <c r="CN34">
        <v>1736448967.0999999</v>
      </c>
      <c r="CO34">
        <v>1736448953.0999999</v>
      </c>
      <c r="CP34">
        <v>2</v>
      </c>
      <c r="CQ34">
        <v>-0.42199999999999999</v>
      </c>
      <c r="CR34">
        <v>-1.2999999999999999E-2</v>
      </c>
      <c r="CS34">
        <v>1.4690000000000001</v>
      </c>
      <c r="CT34">
        <v>4.4999999999999998E-2</v>
      </c>
      <c r="CU34">
        <v>197</v>
      </c>
      <c r="CV34">
        <v>13</v>
      </c>
      <c r="CW34">
        <v>0.01</v>
      </c>
      <c r="CX34">
        <v>0.02</v>
      </c>
      <c r="CY34">
        <v>-45.257420000000003</v>
      </c>
      <c r="CZ34">
        <v>-48.7690285714285</v>
      </c>
      <c r="DA34">
        <v>3.5723551856256801</v>
      </c>
      <c r="DB34">
        <v>0</v>
      </c>
      <c r="DC34">
        <v>4.6621940000000004</v>
      </c>
      <c r="DD34">
        <v>-2.2041428571427001E-2</v>
      </c>
      <c r="DE34">
        <v>1.7563363383284599E-3</v>
      </c>
      <c r="DF34">
        <v>1</v>
      </c>
      <c r="DG34">
        <v>1</v>
      </c>
      <c r="DH34">
        <v>2</v>
      </c>
      <c r="DI34" t="s">
        <v>348</v>
      </c>
      <c r="DJ34">
        <v>2.9365399999999999</v>
      </c>
      <c r="DK34">
        <v>2.6341800000000002</v>
      </c>
      <c r="DL34">
        <v>6.62851E-2</v>
      </c>
      <c r="DM34">
        <v>7.7265600000000004E-2</v>
      </c>
      <c r="DN34">
        <v>8.0401399999999998E-2</v>
      </c>
      <c r="DO34">
        <v>5.91548E-2</v>
      </c>
      <c r="DP34">
        <v>31461.9</v>
      </c>
      <c r="DQ34">
        <v>34749.5</v>
      </c>
      <c r="DR34">
        <v>29432</v>
      </c>
      <c r="DS34">
        <v>34669.300000000003</v>
      </c>
      <c r="DT34">
        <v>34186.300000000003</v>
      </c>
      <c r="DU34">
        <v>41277.4</v>
      </c>
      <c r="DV34">
        <v>40192.699999999997</v>
      </c>
      <c r="DW34">
        <v>47530.2</v>
      </c>
      <c r="DX34">
        <v>1.7287999999999999</v>
      </c>
      <c r="DY34">
        <v>2.0287000000000002</v>
      </c>
      <c r="DZ34">
        <v>7.8506800000000002E-2</v>
      </c>
      <c r="EA34">
        <v>0</v>
      </c>
      <c r="EB34">
        <v>21.520600000000002</v>
      </c>
      <c r="EC34">
        <v>999.9</v>
      </c>
      <c r="ED34">
        <v>62.366999999999997</v>
      </c>
      <c r="EE34">
        <v>23.706</v>
      </c>
      <c r="EF34">
        <v>17.9819</v>
      </c>
      <c r="EG34">
        <v>61.107599999999998</v>
      </c>
      <c r="EH34">
        <v>43.713900000000002</v>
      </c>
      <c r="EI34">
        <v>1</v>
      </c>
      <c r="EJ34">
        <v>-0.25841999999999998</v>
      </c>
      <c r="EK34">
        <v>-0.39394099999999999</v>
      </c>
      <c r="EL34">
        <v>20.290299999999998</v>
      </c>
      <c r="EM34">
        <v>5.2469400000000004</v>
      </c>
      <c r="EN34">
        <v>11.914099999999999</v>
      </c>
      <c r="EO34">
        <v>4.9895500000000004</v>
      </c>
      <c r="EP34">
        <v>3.2841499999999999</v>
      </c>
      <c r="EQ34">
        <v>9999</v>
      </c>
      <c r="ER34">
        <v>9999</v>
      </c>
      <c r="ES34">
        <v>999.9</v>
      </c>
      <c r="ET34">
        <v>9999</v>
      </c>
      <c r="EU34">
        <v>1.88402</v>
      </c>
      <c r="EV34">
        <v>1.8842099999999999</v>
      </c>
      <c r="EW34">
        <v>1.88507</v>
      </c>
      <c r="EX34">
        <v>1.8870499999999999</v>
      </c>
      <c r="EY34">
        <v>1.8835599999999999</v>
      </c>
      <c r="EZ34">
        <v>1.87679</v>
      </c>
      <c r="FA34">
        <v>1.88253</v>
      </c>
      <c r="FB34">
        <v>1.88809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1.9990000000000001</v>
      </c>
      <c r="FQ34">
        <v>5.3699999999999998E-2</v>
      </c>
      <c r="FR34">
        <v>-0.66434949939203702</v>
      </c>
      <c r="FS34">
        <v>9.8787948123959593E-3</v>
      </c>
      <c r="FT34">
        <v>5.3251326344088904E-6</v>
      </c>
      <c r="FU34">
        <v>-1.29812346716052E-9</v>
      </c>
      <c r="FV34">
        <v>-3.0087886876822501E-2</v>
      </c>
      <c r="FW34">
        <v>-3.68478344840185E-3</v>
      </c>
      <c r="FX34">
        <v>8.3536045323785897E-4</v>
      </c>
      <c r="FY34">
        <v>-9.0991182514875006E-6</v>
      </c>
      <c r="FZ34">
        <v>5</v>
      </c>
      <c r="GA34">
        <v>1737</v>
      </c>
      <c r="GB34">
        <v>1</v>
      </c>
      <c r="GC34">
        <v>17</v>
      </c>
      <c r="GD34">
        <v>89.4</v>
      </c>
      <c r="GE34">
        <v>89.6</v>
      </c>
      <c r="GF34">
        <v>0.76049800000000001</v>
      </c>
      <c r="GG34">
        <v>2.4731399999999999</v>
      </c>
      <c r="GH34">
        <v>1.3513200000000001</v>
      </c>
      <c r="GI34">
        <v>2.2460900000000001</v>
      </c>
      <c r="GJ34">
        <v>1.3000499999999999</v>
      </c>
      <c r="GK34">
        <v>2.2717299999999998</v>
      </c>
      <c r="GL34">
        <v>28.500499999999999</v>
      </c>
      <c r="GM34">
        <v>16.040800000000001</v>
      </c>
      <c r="GN34">
        <v>19</v>
      </c>
      <c r="GO34">
        <v>327.64400000000001</v>
      </c>
      <c r="GP34">
        <v>494.04199999999997</v>
      </c>
      <c r="GQ34">
        <v>23.019400000000001</v>
      </c>
      <c r="GR34">
        <v>24.185700000000001</v>
      </c>
      <c r="GS34">
        <v>29.9998</v>
      </c>
      <c r="GT34">
        <v>24.4421</v>
      </c>
      <c r="GU34">
        <v>24.4573</v>
      </c>
      <c r="GV34">
        <v>15.2371</v>
      </c>
      <c r="GW34">
        <v>48.446599999999997</v>
      </c>
      <c r="GX34">
        <v>100</v>
      </c>
      <c r="GY34">
        <v>23.032599999999999</v>
      </c>
      <c r="GZ34">
        <v>314.86599999999999</v>
      </c>
      <c r="HA34">
        <v>9.16629</v>
      </c>
      <c r="HB34">
        <v>101.721</v>
      </c>
      <c r="HC34">
        <v>102.238</v>
      </c>
    </row>
    <row r="35" spans="1:211" x14ac:dyDescent="0.2">
      <c r="A35">
        <v>19</v>
      </c>
      <c r="B35">
        <v>1736454332.0999999</v>
      </c>
      <c r="C35">
        <v>36</v>
      </c>
      <c r="D35" t="s">
        <v>387</v>
      </c>
      <c r="E35" t="s">
        <v>388</v>
      </c>
      <c r="F35">
        <v>2</v>
      </c>
      <c r="G35">
        <v>1736454330.0999999</v>
      </c>
      <c r="H35">
        <f t="shared" si="0"/>
        <v>3.9422733706756061E-3</v>
      </c>
      <c r="I35">
        <f t="shared" si="1"/>
        <v>3.9422733706756063</v>
      </c>
      <c r="J35">
        <f t="shared" si="2"/>
        <v>16.296136915095282</v>
      </c>
      <c r="K35">
        <f t="shared" si="3"/>
        <v>242.30850000000001</v>
      </c>
      <c r="L35">
        <f t="shared" si="4"/>
        <v>147.51766160048072</v>
      </c>
      <c r="M35">
        <f t="shared" si="5"/>
        <v>15.059310398257992</v>
      </c>
      <c r="N35">
        <f t="shared" si="6"/>
        <v>24.736013803681427</v>
      </c>
      <c r="O35">
        <f t="shared" si="7"/>
        <v>0.29962454906334385</v>
      </c>
      <c r="P35">
        <f t="shared" si="8"/>
        <v>3.5318173452348351</v>
      </c>
      <c r="Q35">
        <f t="shared" si="9"/>
        <v>0.28618535619649815</v>
      </c>
      <c r="R35">
        <f t="shared" si="10"/>
        <v>0.18002306817044619</v>
      </c>
      <c r="S35">
        <f t="shared" si="11"/>
        <v>317.39913864016967</v>
      </c>
      <c r="T35">
        <f t="shared" si="12"/>
        <v>23.694745316700416</v>
      </c>
      <c r="U35">
        <f t="shared" si="13"/>
        <v>22.815850000000001</v>
      </c>
      <c r="V35">
        <f t="shared" si="14"/>
        <v>2.7884463264463792</v>
      </c>
      <c r="W35">
        <f t="shared" si="15"/>
        <v>50.09753513729521</v>
      </c>
      <c r="X35">
        <f t="shared" si="16"/>
        <v>1.411128344278755</v>
      </c>
      <c r="Y35">
        <f t="shared" si="17"/>
        <v>2.8167620231444035</v>
      </c>
      <c r="Z35">
        <f t="shared" si="18"/>
        <v>1.3773179821676242</v>
      </c>
      <c r="AA35">
        <f t="shared" si="19"/>
        <v>-173.85425564679423</v>
      </c>
      <c r="AB35">
        <f t="shared" si="20"/>
        <v>31.759943764278631</v>
      </c>
      <c r="AC35">
        <f t="shared" si="21"/>
        <v>1.8621914362816978</v>
      </c>
      <c r="AD35">
        <f t="shared" si="22"/>
        <v>177.16701819393577</v>
      </c>
      <c r="AE35">
        <f t="shared" si="23"/>
        <v>41.689751408817941</v>
      </c>
      <c r="AF35">
        <f t="shared" si="24"/>
        <v>3.9418589230204706</v>
      </c>
      <c r="AG35">
        <f t="shared" si="25"/>
        <v>16.296136915095282</v>
      </c>
      <c r="AH35">
        <v>289.45364741448401</v>
      </c>
      <c r="AI35">
        <v>248.717654545454</v>
      </c>
      <c r="AJ35">
        <v>2.9882938709568698</v>
      </c>
      <c r="AK35">
        <v>84.881134538593102</v>
      </c>
      <c r="AL35">
        <f t="shared" si="26"/>
        <v>3.9422733706756063</v>
      </c>
      <c r="AM35">
        <v>9.1612254705194793</v>
      </c>
      <c r="AN35">
        <v>13.8233727272727</v>
      </c>
      <c r="AO35">
        <v>6.6809453975244297E-7</v>
      </c>
      <c r="AP35">
        <v>118.923516889192</v>
      </c>
      <c r="AQ35">
        <v>128</v>
      </c>
      <c r="AR35">
        <v>26</v>
      </c>
      <c r="AS35">
        <f t="shared" si="27"/>
        <v>1</v>
      </c>
      <c r="AT35">
        <f t="shared" si="28"/>
        <v>0</v>
      </c>
      <c r="AU35">
        <f t="shared" si="29"/>
        <v>54696.26217493233</v>
      </c>
      <c r="AV35">
        <f t="shared" si="30"/>
        <v>1999.9949999999999</v>
      </c>
      <c r="AW35">
        <f t="shared" si="31"/>
        <v>1685.9955240006525</v>
      </c>
      <c r="AX35">
        <f t="shared" si="32"/>
        <v>0.84299986950000005</v>
      </c>
      <c r="AY35">
        <f t="shared" si="33"/>
        <v>0.15869996607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1736454330.0999999</v>
      </c>
      <c r="BF35">
        <v>242.30850000000001</v>
      </c>
      <c r="BG35">
        <v>293.44749999999999</v>
      </c>
      <c r="BH35">
        <v>13.8231</v>
      </c>
      <c r="BI35">
        <v>9.1614350000000009</v>
      </c>
      <c r="BJ35">
        <v>240.30950000000001</v>
      </c>
      <c r="BK35">
        <v>13.769299999999999</v>
      </c>
      <c r="BL35">
        <v>500.34100000000001</v>
      </c>
      <c r="BM35">
        <v>102.05200000000001</v>
      </c>
      <c r="BN35">
        <v>3.279605E-2</v>
      </c>
      <c r="BO35">
        <v>22.98265</v>
      </c>
      <c r="BP35">
        <v>22.815850000000001</v>
      </c>
      <c r="BQ35">
        <v>999.9</v>
      </c>
      <c r="BR35">
        <v>0</v>
      </c>
      <c r="BS35">
        <v>0</v>
      </c>
      <c r="BT35">
        <v>10000.31</v>
      </c>
      <c r="BU35">
        <v>621.11300000000006</v>
      </c>
      <c r="BV35">
        <v>1479.855</v>
      </c>
      <c r="BW35">
        <v>-51.138800000000003</v>
      </c>
      <c r="BX35">
        <v>245.70500000000001</v>
      </c>
      <c r="BY35">
        <v>296.16050000000001</v>
      </c>
      <c r="BZ35">
        <v>4.66167</v>
      </c>
      <c r="CA35">
        <v>293.44749999999999</v>
      </c>
      <c r="CB35">
        <v>9.1614350000000009</v>
      </c>
      <c r="CC35">
        <v>1.4106749999999999</v>
      </c>
      <c r="CD35">
        <v>0.934944</v>
      </c>
      <c r="CE35">
        <v>12.0329</v>
      </c>
      <c r="CF35">
        <v>5.9401450000000002</v>
      </c>
      <c r="CG35">
        <v>1999.9949999999999</v>
      </c>
      <c r="CH35">
        <v>0.9</v>
      </c>
      <c r="CI35">
        <v>9.9999850000000001E-2</v>
      </c>
      <c r="CJ35">
        <v>23</v>
      </c>
      <c r="CK35">
        <v>42020.45</v>
      </c>
      <c r="CL35">
        <v>1736448967.0999999</v>
      </c>
      <c r="CM35" t="s">
        <v>347</v>
      </c>
      <c r="CN35">
        <v>1736448967.0999999</v>
      </c>
      <c r="CO35">
        <v>1736448953.0999999</v>
      </c>
      <c r="CP35">
        <v>2</v>
      </c>
      <c r="CQ35">
        <v>-0.42199999999999999</v>
      </c>
      <c r="CR35">
        <v>-1.2999999999999999E-2</v>
      </c>
      <c r="CS35">
        <v>1.4690000000000001</v>
      </c>
      <c r="CT35">
        <v>4.4999999999999998E-2</v>
      </c>
      <c r="CU35">
        <v>197</v>
      </c>
      <c r="CV35">
        <v>13</v>
      </c>
      <c r="CW35">
        <v>0.01</v>
      </c>
      <c r="CX35">
        <v>0.02</v>
      </c>
      <c r="CY35">
        <v>-46.836419999999997</v>
      </c>
      <c r="CZ35">
        <v>-41.921699999999902</v>
      </c>
      <c r="DA35">
        <v>3.0651351181092599</v>
      </c>
      <c r="DB35">
        <v>0</v>
      </c>
      <c r="DC35">
        <v>4.6616413333333302</v>
      </c>
      <c r="DD35">
        <v>-1.2218571428559E-2</v>
      </c>
      <c r="DE35">
        <v>1.18260090008785E-3</v>
      </c>
      <c r="DF35">
        <v>1</v>
      </c>
      <c r="DG35">
        <v>1</v>
      </c>
      <c r="DH35">
        <v>2</v>
      </c>
      <c r="DI35" t="s">
        <v>348</v>
      </c>
      <c r="DJ35">
        <v>2.9365399999999999</v>
      </c>
      <c r="DK35">
        <v>2.6345299999999998</v>
      </c>
      <c r="DL35">
        <v>6.7681000000000005E-2</v>
      </c>
      <c r="DM35">
        <v>7.8760499999999997E-2</v>
      </c>
      <c r="DN35">
        <v>8.0401299999999995E-2</v>
      </c>
      <c r="DO35">
        <v>5.91543E-2</v>
      </c>
      <c r="DP35">
        <v>31414.799999999999</v>
      </c>
      <c r="DQ35">
        <v>34693.5</v>
      </c>
      <c r="DR35">
        <v>29432</v>
      </c>
      <c r="DS35">
        <v>34669.5</v>
      </c>
      <c r="DT35">
        <v>34186.300000000003</v>
      </c>
      <c r="DU35">
        <v>41277.5</v>
      </c>
      <c r="DV35">
        <v>40192.800000000003</v>
      </c>
      <c r="DW35">
        <v>47530.400000000001</v>
      </c>
      <c r="DX35">
        <v>1.7265999999999999</v>
      </c>
      <c r="DY35">
        <v>2.0284499999999999</v>
      </c>
      <c r="DZ35">
        <v>7.8491900000000003E-2</v>
      </c>
      <c r="EA35">
        <v>0</v>
      </c>
      <c r="EB35">
        <v>21.5198</v>
      </c>
      <c r="EC35">
        <v>999.9</v>
      </c>
      <c r="ED35">
        <v>62.366999999999997</v>
      </c>
      <c r="EE35">
        <v>23.716000000000001</v>
      </c>
      <c r="EF35">
        <v>17.993200000000002</v>
      </c>
      <c r="EG35">
        <v>61.747599999999998</v>
      </c>
      <c r="EH35">
        <v>44.222799999999999</v>
      </c>
      <c r="EI35">
        <v>1</v>
      </c>
      <c r="EJ35">
        <v>-0.25850400000000001</v>
      </c>
      <c r="EK35">
        <v>-0.40385599999999999</v>
      </c>
      <c r="EL35">
        <v>20.290199999999999</v>
      </c>
      <c r="EM35">
        <v>5.2467899999999998</v>
      </c>
      <c r="EN35">
        <v>11.914099999999999</v>
      </c>
      <c r="EO35">
        <v>4.9895500000000004</v>
      </c>
      <c r="EP35">
        <v>3.2841</v>
      </c>
      <c r="EQ35">
        <v>9999</v>
      </c>
      <c r="ER35">
        <v>9999</v>
      </c>
      <c r="ES35">
        <v>999.9</v>
      </c>
      <c r="ET35">
        <v>9999</v>
      </c>
      <c r="EU35">
        <v>1.88402</v>
      </c>
      <c r="EV35">
        <v>1.8842099999999999</v>
      </c>
      <c r="EW35">
        <v>1.8850800000000001</v>
      </c>
      <c r="EX35">
        <v>1.8870499999999999</v>
      </c>
      <c r="EY35">
        <v>1.88357</v>
      </c>
      <c r="EZ35">
        <v>1.8768199999999999</v>
      </c>
      <c r="FA35">
        <v>1.88252</v>
      </c>
      <c r="FB35">
        <v>1.88811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2.0720000000000001</v>
      </c>
      <c r="FQ35">
        <v>5.3800000000000001E-2</v>
      </c>
      <c r="FR35">
        <v>-0.66434949939203702</v>
      </c>
      <c r="FS35">
        <v>9.8787948123959593E-3</v>
      </c>
      <c r="FT35">
        <v>5.3251326344088904E-6</v>
      </c>
      <c r="FU35">
        <v>-1.29812346716052E-9</v>
      </c>
      <c r="FV35">
        <v>-3.0087886876822501E-2</v>
      </c>
      <c r="FW35">
        <v>-3.68478344840185E-3</v>
      </c>
      <c r="FX35">
        <v>8.3536045323785897E-4</v>
      </c>
      <c r="FY35">
        <v>-9.0991182514875006E-6</v>
      </c>
      <c r="FZ35">
        <v>5</v>
      </c>
      <c r="GA35">
        <v>1737</v>
      </c>
      <c r="GB35">
        <v>1</v>
      </c>
      <c r="GC35">
        <v>17</v>
      </c>
      <c r="GD35">
        <v>89.4</v>
      </c>
      <c r="GE35">
        <v>89.7</v>
      </c>
      <c r="GF35">
        <v>0.773926</v>
      </c>
      <c r="GG35">
        <v>2.4609399999999999</v>
      </c>
      <c r="GH35">
        <v>1.3513200000000001</v>
      </c>
      <c r="GI35">
        <v>2.2460900000000001</v>
      </c>
      <c r="GJ35">
        <v>1.3000499999999999</v>
      </c>
      <c r="GK35">
        <v>2.4902299999999999</v>
      </c>
      <c r="GL35">
        <v>28.500499999999999</v>
      </c>
      <c r="GM35">
        <v>16.058299999999999</v>
      </c>
      <c r="GN35">
        <v>19</v>
      </c>
      <c r="GO35">
        <v>326.67899999999997</v>
      </c>
      <c r="GP35">
        <v>493.87599999999998</v>
      </c>
      <c r="GQ35">
        <v>23.0242</v>
      </c>
      <c r="GR35">
        <v>24.1844</v>
      </c>
      <c r="GS35">
        <v>29.9999</v>
      </c>
      <c r="GT35">
        <v>24.4419</v>
      </c>
      <c r="GU35">
        <v>24.456900000000001</v>
      </c>
      <c r="GV35">
        <v>15.503399999999999</v>
      </c>
      <c r="GW35">
        <v>48.446599999999997</v>
      </c>
      <c r="GX35">
        <v>100</v>
      </c>
      <c r="GY35">
        <v>23.032599999999999</v>
      </c>
      <c r="GZ35">
        <v>321.63</v>
      </c>
      <c r="HA35">
        <v>9.16629</v>
      </c>
      <c r="HB35">
        <v>101.721</v>
      </c>
      <c r="HC35">
        <v>102.238</v>
      </c>
    </row>
    <row r="36" spans="1:211" x14ac:dyDescent="0.2">
      <c r="A36">
        <v>20</v>
      </c>
      <c r="B36">
        <v>1736454334.0999999</v>
      </c>
      <c r="C36">
        <v>38</v>
      </c>
      <c r="D36" t="s">
        <v>389</v>
      </c>
      <c r="E36" t="s">
        <v>390</v>
      </c>
      <c r="F36">
        <v>2</v>
      </c>
      <c r="G36">
        <v>1736454333.0999999</v>
      </c>
      <c r="H36">
        <f t="shared" si="0"/>
        <v>3.9416439460275036E-3</v>
      </c>
      <c r="I36">
        <f t="shared" si="1"/>
        <v>3.9416439460275035</v>
      </c>
      <c r="J36">
        <f t="shared" si="2"/>
        <v>16.757914974741848</v>
      </c>
      <c r="K36">
        <f t="shared" si="3"/>
        <v>251.33099999999999</v>
      </c>
      <c r="L36">
        <f t="shared" si="4"/>
        <v>153.83174595271095</v>
      </c>
      <c r="M36">
        <f t="shared" si="5"/>
        <v>15.704068817216069</v>
      </c>
      <c r="N36">
        <f t="shared" si="6"/>
        <v>25.657378426381801</v>
      </c>
      <c r="O36">
        <f t="shared" si="7"/>
        <v>0.29972293679962708</v>
      </c>
      <c r="P36">
        <f t="shared" si="8"/>
        <v>3.5253741985825036</v>
      </c>
      <c r="Q36">
        <f t="shared" si="9"/>
        <v>0.28625173876815269</v>
      </c>
      <c r="R36">
        <f t="shared" si="10"/>
        <v>0.18006720962805353</v>
      </c>
      <c r="S36">
        <f t="shared" si="11"/>
        <v>317.40000000000003</v>
      </c>
      <c r="T36">
        <f t="shared" si="12"/>
        <v>23.700165103846764</v>
      </c>
      <c r="U36">
        <f t="shared" si="13"/>
        <v>22.8124</v>
      </c>
      <c r="V36">
        <f t="shared" si="14"/>
        <v>2.7878632985646097</v>
      </c>
      <c r="W36">
        <f t="shared" si="15"/>
        <v>50.082950644181146</v>
      </c>
      <c r="X36">
        <f t="shared" si="16"/>
        <v>1.41106342561394</v>
      </c>
      <c r="Y36">
        <f t="shared" si="17"/>
        <v>2.8174526609643427</v>
      </c>
      <c r="Z36">
        <f t="shared" si="18"/>
        <v>1.3767998729506696</v>
      </c>
      <c r="AA36">
        <f t="shared" si="19"/>
        <v>-173.8264980198129</v>
      </c>
      <c r="AB36">
        <f t="shared" si="20"/>
        <v>33.12745343229048</v>
      </c>
      <c r="AC36">
        <f t="shared" si="21"/>
        <v>1.9459289985031256</v>
      </c>
      <c r="AD36">
        <f t="shared" si="22"/>
        <v>178.64688441098073</v>
      </c>
      <c r="AE36">
        <f t="shared" si="23"/>
        <v>42.770600196688257</v>
      </c>
      <c r="AF36">
        <f t="shared" si="24"/>
        <v>3.9408591458212854</v>
      </c>
      <c r="AG36">
        <f t="shared" si="25"/>
        <v>16.757914974741848</v>
      </c>
      <c r="AH36">
        <v>296.52504254577002</v>
      </c>
      <c r="AI36">
        <v>254.85591515151501</v>
      </c>
      <c r="AJ36">
        <v>3.04127400577124</v>
      </c>
      <c r="AK36">
        <v>84.881134538593102</v>
      </c>
      <c r="AL36">
        <f t="shared" si="26"/>
        <v>3.9416439460275035</v>
      </c>
      <c r="AM36">
        <v>9.1611795310604407</v>
      </c>
      <c r="AN36">
        <v>13.822805594405599</v>
      </c>
      <c r="AO36">
        <v>9.8465688341361704E-7</v>
      </c>
      <c r="AP36">
        <v>118.923516889192</v>
      </c>
      <c r="AQ36">
        <v>129</v>
      </c>
      <c r="AR36">
        <v>26</v>
      </c>
      <c r="AS36">
        <f t="shared" si="27"/>
        <v>1</v>
      </c>
      <c r="AT36">
        <f t="shared" si="28"/>
        <v>0</v>
      </c>
      <c r="AU36">
        <f t="shared" si="29"/>
        <v>54552.824038552491</v>
      </c>
      <c r="AV36">
        <f t="shared" si="30"/>
        <v>2000</v>
      </c>
      <c r="AW36">
        <f t="shared" si="31"/>
        <v>1686</v>
      </c>
      <c r="AX36">
        <f t="shared" si="32"/>
        <v>0.84299999999999997</v>
      </c>
      <c r="AY36">
        <f t="shared" si="33"/>
        <v>0.15870000000000001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1736454333.0999999</v>
      </c>
      <c r="BF36">
        <v>251.33099999999999</v>
      </c>
      <c r="BG36">
        <v>303.81099999999998</v>
      </c>
      <c r="BH36">
        <v>13.8223</v>
      </c>
      <c r="BI36">
        <v>9.1615900000000003</v>
      </c>
      <c r="BJ36">
        <v>249.22300000000001</v>
      </c>
      <c r="BK36">
        <v>13.7685</v>
      </c>
      <c r="BL36">
        <v>500.31700000000001</v>
      </c>
      <c r="BM36">
        <v>102.05200000000001</v>
      </c>
      <c r="BN36">
        <v>3.4007799999999998E-2</v>
      </c>
      <c r="BO36">
        <v>22.986699999999999</v>
      </c>
      <c r="BP36">
        <v>22.8124</v>
      </c>
      <c r="BQ36">
        <v>999.9</v>
      </c>
      <c r="BR36">
        <v>0</v>
      </c>
      <c r="BS36">
        <v>0</v>
      </c>
      <c r="BT36">
        <v>9973.1200000000008</v>
      </c>
      <c r="BU36">
        <v>621.02499999999998</v>
      </c>
      <c r="BV36">
        <v>1480.56</v>
      </c>
      <c r="BW36">
        <v>-52.479799999999997</v>
      </c>
      <c r="BX36">
        <v>254.85400000000001</v>
      </c>
      <c r="BY36">
        <v>306.62</v>
      </c>
      <c r="BZ36">
        <v>4.6606899999999998</v>
      </c>
      <c r="CA36">
        <v>303.81099999999998</v>
      </c>
      <c r="CB36">
        <v>9.1615900000000003</v>
      </c>
      <c r="CC36">
        <v>1.41059</v>
      </c>
      <c r="CD36">
        <v>0.93495499999999998</v>
      </c>
      <c r="CE36">
        <v>12.0319</v>
      </c>
      <c r="CF36">
        <v>5.9403199999999998</v>
      </c>
      <c r="CG36">
        <v>2000</v>
      </c>
      <c r="CH36">
        <v>0.9</v>
      </c>
      <c r="CI36">
        <v>0.1</v>
      </c>
      <c r="CJ36">
        <v>23</v>
      </c>
      <c r="CK36">
        <v>42020.5</v>
      </c>
      <c r="CL36">
        <v>1736448967.0999999</v>
      </c>
      <c r="CM36" t="s">
        <v>347</v>
      </c>
      <c r="CN36">
        <v>1736448967.0999999</v>
      </c>
      <c r="CO36">
        <v>1736448953.0999999</v>
      </c>
      <c r="CP36">
        <v>2</v>
      </c>
      <c r="CQ36">
        <v>-0.42199999999999999</v>
      </c>
      <c r="CR36">
        <v>-1.2999999999999999E-2</v>
      </c>
      <c r="CS36">
        <v>1.4690000000000001</v>
      </c>
      <c r="CT36">
        <v>4.4999999999999998E-2</v>
      </c>
      <c r="CU36">
        <v>197</v>
      </c>
      <c r="CV36">
        <v>13</v>
      </c>
      <c r="CW36">
        <v>0.01</v>
      </c>
      <c r="CX36">
        <v>0.02</v>
      </c>
      <c r="CY36">
        <v>-48.230566666666697</v>
      </c>
      <c r="CZ36">
        <v>-36.052135714285697</v>
      </c>
      <c r="DA36">
        <v>2.61621613955898</v>
      </c>
      <c r="DB36">
        <v>0</v>
      </c>
      <c r="DC36">
        <v>4.6613693333333304</v>
      </c>
      <c r="DD36">
        <v>-6.6685714285621501E-3</v>
      </c>
      <c r="DE36">
        <v>9.6620540719278398E-4</v>
      </c>
      <c r="DF36">
        <v>1</v>
      </c>
      <c r="DG36">
        <v>1</v>
      </c>
      <c r="DH36">
        <v>2</v>
      </c>
      <c r="DI36" t="s">
        <v>348</v>
      </c>
      <c r="DJ36">
        <v>2.93682</v>
      </c>
      <c r="DK36">
        <v>2.6346400000000001</v>
      </c>
      <c r="DL36">
        <v>6.9084800000000002E-2</v>
      </c>
      <c r="DM36">
        <v>8.0202700000000002E-2</v>
      </c>
      <c r="DN36">
        <v>8.0402199999999993E-2</v>
      </c>
      <c r="DO36">
        <v>5.9155699999999999E-2</v>
      </c>
      <c r="DP36">
        <v>31367.599999999999</v>
      </c>
      <c r="DQ36">
        <v>34639.4</v>
      </c>
      <c r="DR36">
        <v>29432.1</v>
      </c>
      <c r="DS36">
        <v>34669.699999999997</v>
      </c>
      <c r="DT36">
        <v>34186.300000000003</v>
      </c>
      <c r="DU36">
        <v>41277.4</v>
      </c>
      <c r="DV36">
        <v>40192.800000000003</v>
      </c>
      <c r="DW36">
        <v>47530.400000000001</v>
      </c>
      <c r="DX36">
        <v>1.7258199999999999</v>
      </c>
      <c r="DY36">
        <v>2.0283500000000001</v>
      </c>
      <c r="DZ36">
        <v>7.8231099999999998E-2</v>
      </c>
      <c r="EA36">
        <v>0</v>
      </c>
      <c r="EB36">
        <v>21.5198</v>
      </c>
      <c r="EC36">
        <v>999.9</v>
      </c>
      <c r="ED36">
        <v>62.366999999999997</v>
      </c>
      <c r="EE36">
        <v>23.706</v>
      </c>
      <c r="EF36">
        <v>17.9802</v>
      </c>
      <c r="EG36">
        <v>61.0976</v>
      </c>
      <c r="EH36">
        <v>43.950299999999999</v>
      </c>
      <c r="EI36">
        <v>1</v>
      </c>
      <c r="EJ36">
        <v>-0.25843500000000003</v>
      </c>
      <c r="EK36">
        <v>-0.41451300000000002</v>
      </c>
      <c r="EL36">
        <v>20.290199999999999</v>
      </c>
      <c r="EM36">
        <v>5.2469400000000004</v>
      </c>
      <c r="EN36">
        <v>11.914099999999999</v>
      </c>
      <c r="EO36">
        <v>4.9896500000000001</v>
      </c>
      <c r="EP36">
        <v>3.2840799999999999</v>
      </c>
      <c r="EQ36">
        <v>9999</v>
      </c>
      <c r="ER36">
        <v>9999</v>
      </c>
      <c r="ES36">
        <v>999.9</v>
      </c>
      <c r="ET36">
        <v>9999</v>
      </c>
      <c r="EU36">
        <v>1.8840300000000001</v>
      </c>
      <c r="EV36">
        <v>1.8842099999999999</v>
      </c>
      <c r="EW36">
        <v>1.8850800000000001</v>
      </c>
      <c r="EX36">
        <v>1.88707</v>
      </c>
      <c r="EY36">
        <v>1.8835999999999999</v>
      </c>
      <c r="EZ36">
        <v>1.8768100000000001</v>
      </c>
      <c r="FA36">
        <v>1.88253</v>
      </c>
      <c r="FB36">
        <v>1.88811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2.145</v>
      </c>
      <c r="FQ36">
        <v>5.3800000000000001E-2</v>
      </c>
      <c r="FR36">
        <v>-0.66434949939203702</v>
      </c>
      <c r="FS36">
        <v>9.8787948123959593E-3</v>
      </c>
      <c r="FT36">
        <v>5.3251326344088904E-6</v>
      </c>
      <c r="FU36">
        <v>-1.29812346716052E-9</v>
      </c>
      <c r="FV36">
        <v>-3.0087886876822501E-2</v>
      </c>
      <c r="FW36">
        <v>-3.68478344840185E-3</v>
      </c>
      <c r="FX36">
        <v>8.3536045323785897E-4</v>
      </c>
      <c r="FY36">
        <v>-9.0991182514875006E-6</v>
      </c>
      <c r="FZ36">
        <v>5</v>
      </c>
      <c r="GA36">
        <v>1737</v>
      </c>
      <c r="GB36">
        <v>1</v>
      </c>
      <c r="GC36">
        <v>17</v>
      </c>
      <c r="GD36">
        <v>89.5</v>
      </c>
      <c r="GE36">
        <v>89.7</v>
      </c>
      <c r="GF36">
        <v>0.78491200000000005</v>
      </c>
      <c r="GG36">
        <v>2.4658199999999999</v>
      </c>
      <c r="GH36">
        <v>1.3513200000000001</v>
      </c>
      <c r="GI36">
        <v>2.2460900000000001</v>
      </c>
      <c r="GJ36">
        <v>1.3000499999999999</v>
      </c>
      <c r="GK36">
        <v>2.2936999999999999</v>
      </c>
      <c r="GL36">
        <v>28.500499999999999</v>
      </c>
      <c r="GM36">
        <v>16.049600000000002</v>
      </c>
      <c r="GN36">
        <v>19</v>
      </c>
      <c r="GO36">
        <v>326.33999999999997</v>
      </c>
      <c r="GP36">
        <v>493.81099999999998</v>
      </c>
      <c r="GQ36">
        <v>23.029800000000002</v>
      </c>
      <c r="GR36">
        <v>24.1828</v>
      </c>
      <c r="GS36">
        <v>30</v>
      </c>
      <c r="GT36">
        <v>24.440899999999999</v>
      </c>
      <c r="GU36">
        <v>24.456900000000001</v>
      </c>
      <c r="GV36">
        <v>15.748200000000001</v>
      </c>
      <c r="GW36">
        <v>48.446599999999997</v>
      </c>
      <c r="GX36">
        <v>100</v>
      </c>
      <c r="GY36">
        <v>23.032599999999999</v>
      </c>
      <c r="GZ36">
        <v>328.34100000000001</v>
      </c>
      <c r="HA36">
        <v>9.16629</v>
      </c>
      <c r="HB36">
        <v>101.721</v>
      </c>
      <c r="HC36">
        <v>102.239</v>
      </c>
    </row>
    <row r="37" spans="1:211" x14ac:dyDescent="0.2">
      <c r="A37">
        <v>21</v>
      </c>
      <c r="B37">
        <v>1736454336.0999999</v>
      </c>
      <c r="C37">
        <v>40</v>
      </c>
      <c r="D37" t="s">
        <v>391</v>
      </c>
      <c r="E37" t="s">
        <v>392</v>
      </c>
      <c r="F37">
        <v>2</v>
      </c>
      <c r="G37">
        <v>1736454334.0999999</v>
      </c>
      <c r="H37">
        <f t="shared" si="0"/>
        <v>3.9416054011904801E-3</v>
      </c>
      <c r="I37">
        <f t="shared" si="1"/>
        <v>3.94160540119048</v>
      </c>
      <c r="J37">
        <f t="shared" si="2"/>
        <v>17.156959261639962</v>
      </c>
      <c r="K37">
        <f t="shared" si="3"/>
        <v>254.38499999999999</v>
      </c>
      <c r="L37">
        <f t="shared" si="4"/>
        <v>154.63498035532072</v>
      </c>
      <c r="M37">
        <f t="shared" si="5"/>
        <v>15.786077367147904</v>
      </c>
      <c r="N37">
        <f t="shared" si="6"/>
        <v>25.969164815195999</v>
      </c>
      <c r="O37">
        <f t="shared" si="7"/>
        <v>0.29974479311678554</v>
      </c>
      <c r="P37">
        <f t="shared" si="8"/>
        <v>3.5258316777968002</v>
      </c>
      <c r="Q37">
        <f t="shared" si="9"/>
        <v>0.28627334149032607</v>
      </c>
      <c r="R37">
        <f t="shared" si="10"/>
        <v>0.18008073589868015</v>
      </c>
      <c r="S37">
        <f t="shared" si="11"/>
        <v>317.39920649999999</v>
      </c>
      <c r="T37">
        <f t="shared" si="12"/>
        <v>23.701531592162009</v>
      </c>
      <c r="U37">
        <f t="shared" si="13"/>
        <v>22.81175</v>
      </c>
      <c r="V37">
        <f t="shared" si="14"/>
        <v>2.7877534646727375</v>
      </c>
      <c r="W37">
        <f t="shared" si="15"/>
        <v>50.07876647554599</v>
      </c>
      <c r="X37">
        <f t="shared" si="16"/>
        <v>1.4110693841355602</v>
      </c>
      <c r="Y37">
        <f t="shared" si="17"/>
        <v>2.8176999623674854</v>
      </c>
      <c r="Z37">
        <f t="shared" si="18"/>
        <v>1.3766840805371774</v>
      </c>
      <c r="AA37">
        <f t="shared" si="19"/>
        <v>-173.82479819250017</v>
      </c>
      <c r="AB37">
        <f t="shared" si="20"/>
        <v>33.530930039720616</v>
      </c>
      <c r="AC37">
        <f t="shared" si="21"/>
        <v>1.9693819170068632</v>
      </c>
      <c r="AD37">
        <f t="shared" si="22"/>
        <v>179.07472026422727</v>
      </c>
      <c r="AE37">
        <f t="shared" si="23"/>
        <v>43.056457904024256</v>
      </c>
      <c r="AF37">
        <f t="shared" si="24"/>
        <v>3.9414103759094528</v>
      </c>
      <c r="AG37">
        <f t="shared" si="25"/>
        <v>17.156959261639962</v>
      </c>
      <c r="AH37">
        <v>303.50078180343002</v>
      </c>
      <c r="AI37">
        <v>261.05909696969701</v>
      </c>
      <c r="AJ37">
        <v>3.0831299021517302</v>
      </c>
      <c r="AK37">
        <v>84.881134538593102</v>
      </c>
      <c r="AL37">
        <f t="shared" si="26"/>
        <v>3.94160540119048</v>
      </c>
      <c r="AM37">
        <v>9.1614124127277794</v>
      </c>
      <c r="AN37">
        <v>13.822473426573399</v>
      </c>
      <c r="AO37">
        <v>9.1624883592166504E-7</v>
      </c>
      <c r="AP37">
        <v>118.923516889192</v>
      </c>
      <c r="AQ37">
        <v>130</v>
      </c>
      <c r="AR37">
        <v>26</v>
      </c>
      <c r="AS37">
        <f t="shared" si="27"/>
        <v>1</v>
      </c>
      <c r="AT37">
        <f t="shared" si="28"/>
        <v>0</v>
      </c>
      <c r="AU37">
        <f t="shared" si="29"/>
        <v>54562.693722204232</v>
      </c>
      <c r="AV37">
        <f t="shared" si="30"/>
        <v>1999.9949999999999</v>
      </c>
      <c r="AW37">
        <f t="shared" si="31"/>
        <v>1685.9957849999998</v>
      </c>
      <c r="AX37">
        <f t="shared" si="32"/>
        <v>0.84299999999999997</v>
      </c>
      <c r="AY37">
        <f t="shared" si="33"/>
        <v>0.15870000000000001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1736454334.0999999</v>
      </c>
      <c r="BF37">
        <v>254.38499999999999</v>
      </c>
      <c r="BG37">
        <v>307.2165</v>
      </c>
      <c r="BH37">
        <v>13.82235</v>
      </c>
      <c r="BI37">
        <v>9.1615099999999998</v>
      </c>
      <c r="BJ37">
        <v>252.24</v>
      </c>
      <c r="BK37">
        <v>13.768599999999999</v>
      </c>
      <c r="BL37">
        <v>500.37299999999999</v>
      </c>
      <c r="BM37">
        <v>102.05249999999999</v>
      </c>
      <c r="BN37">
        <v>3.3569599999999998E-2</v>
      </c>
      <c r="BO37">
        <v>22.988150000000001</v>
      </c>
      <c r="BP37">
        <v>22.81175</v>
      </c>
      <c r="BQ37">
        <v>999.9</v>
      </c>
      <c r="BR37">
        <v>0</v>
      </c>
      <c r="BS37">
        <v>0</v>
      </c>
      <c r="BT37">
        <v>9975</v>
      </c>
      <c r="BU37">
        <v>620.98850000000004</v>
      </c>
      <c r="BV37">
        <v>1480.41</v>
      </c>
      <c r="BW37">
        <v>-52.831099999999999</v>
      </c>
      <c r="BX37">
        <v>257.95100000000002</v>
      </c>
      <c r="BY37">
        <v>310.05700000000002</v>
      </c>
      <c r="BZ37">
        <v>4.6608549999999997</v>
      </c>
      <c r="CA37">
        <v>307.2165</v>
      </c>
      <c r="CB37">
        <v>9.1615099999999998</v>
      </c>
      <c r="CC37">
        <v>1.4106050000000001</v>
      </c>
      <c r="CD37">
        <v>0.93495249999999996</v>
      </c>
      <c r="CE37">
        <v>12.0321</v>
      </c>
      <c r="CF37">
        <v>5.9402749999999997</v>
      </c>
      <c r="CG37">
        <v>1999.9949999999999</v>
      </c>
      <c r="CH37">
        <v>0.9</v>
      </c>
      <c r="CI37">
        <v>0.1</v>
      </c>
      <c r="CJ37">
        <v>23</v>
      </c>
      <c r="CK37">
        <v>42020.4</v>
      </c>
      <c r="CL37">
        <v>1736448967.0999999</v>
      </c>
      <c r="CM37" t="s">
        <v>347</v>
      </c>
      <c r="CN37">
        <v>1736448967.0999999</v>
      </c>
      <c r="CO37">
        <v>1736448953.0999999</v>
      </c>
      <c r="CP37">
        <v>2</v>
      </c>
      <c r="CQ37">
        <v>-0.42199999999999999</v>
      </c>
      <c r="CR37">
        <v>-1.2999999999999999E-2</v>
      </c>
      <c r="CS37">
        <v>1.4690000000000001</v>
      </c>
      <c r="CT37">
        <v>4.4999999999999998E-2</v>
      </c>
      <c r="CU37">
        <v>197</v>
      </c>
      <c r="CV37">
        <v>13</v>
      </c>
      <c r="CW37">
        <v>0.01</v>
      </c>
      <c r="CX37">
        <v>0.02</v>
      </c>
      <c r="CY37">
        <v>-49.416966666666703</v>
      </c>
      <c r="CZ37">
        <v>-31.848214285714199</v>
      </c>
      <c r="DA37">
        <v>2.29887323114801</v>
      </c>
      <c r="DB37">
        <v>0</v>
      </c>
      <c r="DC37">
        <v>4.6610786666666701</v>
      </c>
      <c r="DD37">
        <v>-1.93499999999867E-3</v>
      </c>
      <c r="DE37">
        <v>7.1606207055585505E-4</v>
      </c>
      <c r="DF37">
        <v>1</v>
      </c>
      <c r="DG37">
        <v>1</v>
      </c>
      <c r="DH37">
        <v>2</v>
      </c>
      <c r="DI37" t="s">
        <v>348</v>
      </c>
      <c r="DJ37">
        <v>2.9368500000000002</v>
      </c>
      <c r="DK37">
        <v>2.6352699999999998</v>
      </c>
      <c r="DL37">
        <v>7.0485500000000006E-2</v>
      </c>
      <c r="DM37">
        <v>8.1636E-2</v>
      </c>
      <c r="DN37">
        <v>8.0404199999999995E-2</v>
      </c>
      <c r="DO37">
        <v>5.9157500000000002E-2</v>
      </c>
      <c r="DP37">
        <v>31320.5</v>
      </c>
      <c r="DQ37">
        <v>34585.4</v>
      </c>
      <c r="DR37">
        <v>29432.2</v>
      </c>
      <c r="DS37">
        <v>34669.699999999997</v>
      </c>
      <c r="DT37">
        <v>34186.300000000003</v>
      </c>
      <c r="DU37">
        <v>41277.300000000003</v>
      </c>
      <c r="DV37">
        <v>40193.1</v>
      </c>
      <c r="DW37">
        <v>47530.5</v>
      </c>
      <c r="DX37">
        <v>1.72237</v>
      </c>
      <c r="DY37">
        <v>2.0284800000000001</v>
      </c>
      <c r="DZ37">
        <v>7.8633400000000006E-2</v>
      </c>
      <c r="EA37">
        <v>0</v>
      </c>
      <c r="EB37">
        <v>21.5199</v>
      </c>
      <c r="EC37">
        <v>999.9</v>
      </c>
      <c r="ED37">
        <v>62.392000000000003</v>
      </c>
      <c r="EE37">
        <v>23.706</v>
      </c>
      <c r="EF37">
        <v>17.9908</v>
      </c>
      <c r="EG37">
        <v>60.9876</v>
      </c>
      <c r="EH37">
        <v>44.435099999999998</v>
      </c>
      <c r="EI37">
        <v>1</v>
      </c>
      <c r="EJ37">
        <v>-0.258521</v>
      </c>
      <c r="EK37">
        <v>-0.39974100000000001</v>
      </c>
      <c r="EL37">
        <v>20.290199999999999</v>
      </c>
      <c r="EM37">
        <v>5.2469400000000004</v>
      </c>
      <c r="EN37">
        <v>11.914099999999999</v>
      </c>
      <c r="EO37">
        <v>4.9897</v>
      </c>
      <c r="EP37">
        <v>3.2840500000000001</v>
      </c>
      <c r="EQ37">
        <v>9999</v>
      </c>
      <c r="ER37">
        <v>9999</v>
      </c>
      <c r="ES37">
        <v>999.9</v>
      </c>
      <c r="ET37">
        <v>9999</v>
      </c>
      <c r="EU37">
        <v>1.88402</v>
      </c>
      <c r="EV37">
        <v>1.88419</v>
      </c>
      <c r="EW37">
        <v>1.8850800000000001</v>
      </c>
      <c r="EX37">
        <v>1.88707</v>
      </c>
      <c r="EY37">
        <v>1.8835900000000001</v>
      </c>
      <c r="EZ37">
        <v>1.8768</v>
      </c>
      <c r="FA37">
        <v>1.8825099999999999</v>
      </c>
      <c r="FB37">
        <v>1.88811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2.2210000000000001</v>
      </c>
      <c r="FQ37">
        <v>5.3800000000000001E-2</v>
      </c>
      <c r="FR37">
        <v>-0.66434949939203702</v>
      </c>
      <c r="FS37">
        <v>9.8787948123959593E-3</v>
      </c>
      <c r="FT37">
        <v>5.3251326344088904E-6</v>
      </c>
      <c r="FU37">
        <v>-1.29812346716052E-9</v>
      </c>
      <c r="FV37">
        <v>-3.0087886876822501E-2</v>
      </c>
      <c r="FW37">
        <v>-3.68478344840185E-3</v>
      </c>
      <c r="FX37">
        <v>8.3536045323785897E-4</v>
      </c>
      <c r="FY37">
        <v>-9.0991182514875006E-6</v>
      </c>
      <c r="FZ37">
        <v>5</v>
      </c>
      <c r="GA37">
        <v>1737</v>
      </c>
      <c r="GB37">
        <v>1</v>
      </c>
      <c r="GC37">
        <v>17</v>
      </c>
      <c r="GD37">
        <v>89.5</v>
      </c>
      <c r="GE37">
        <v>89.7</v>
      </c>
      <c r="GF37">
        <v>0.79834000000000005</v>
      </c>
      <c r="GG37">
        <v>2.4694799999999999</v>
      </c>
      <c r="GH37">
        <v>1.3513200000000001</v>
      </c>
      <c r="GI37">
        <v>2.2460900000000001</v>
      </c>
      <c r="GJ37">
        <v>1.3000499999999999</v>
      </c>
      <c r="GK37">
        <v>2.4621599999999999</v>
      </c>
      <c r="GL37">
        <v>28.500499999999999</v>
      </c>
      <c r="GM37">
        <v>16.049600000000002</v>
      </c>
      <c r="GN37">
        <v>19</v>
      </c>
      <c r="GO37">
        <v>324.83999999999997</v>
      </c>
      <c r="GP37">
        <v>493.88600000000002</v>
      </c>
      <c r="GQ37">
        <v>23.0352</v>
      </c>
      <c r="GR37">
        <v>24.181100000000001</v>
      </c>
      <c r="GS37">
        <v>29.9999</v>
      </c>
      <c r="GT37">
        <v>24.440100000000001</v>
      </c>
      <c r="GU37">
        <v>24.456299999999999</v>
      </c>
      <c r="GV37">
        <v>16.012899999999998</v>
      </c>
      <c r="GW37">
        <v>48.446599999999997</v>
      </c>
      <c r="GX37">
        <v>100</v>
      </c>
      <c r="GY37">
        <v>23.041899999999998</v>
      </c>
      <c r="GZ37">
        <v>335.04300000000001</v>
      </c>
      <c r="HA37">
        <v>9.16629</v>
      </c>
      <c r="HB37">
        <v>101.72199999999999</v>
      </c>
      <c r="HC37">
        <v>102.239</v>
      </c>
    </row>
    <row r="38" spans="1:211" x14ac:dyDescent="0.2">
      <c r="A38">
        <v>22</v>
      </c>
      <c r="B38">
        <v>1736454338.0999999</v>
      </c>
      <c r="C38">
        <v>42</v>
      </c>
      <c r="D38" t="s">
        <v>393</v>
      </c>
      <c r="E38" t="s">
        <v>394</v>
      </c>
      <c r="F38">
        <v>2</v>
      </c>
      <c r="G38">
        <v>1736454337.0999999</v>
      </c>
      <c r="H38">
        <f t="shared" si="0"/>
        <v>3.9426499430857539E-3</v>
      </c>
      <c r="I38">
        <f t="shared" si="1"/>
        <v>3.9426499430857538</v>
      </c>
      <c r="J38">
        <f t="shared" si="2"/>
        <v>17.576143915348645</v>
      </c>
      <c r="K38">
        <f t="shared" si="3"/>
        <v>263.58300000000003</v>
      </c>
      <c r="L38">
        <f t="shared" si="4"/>
        <v>161.31055999783558</v>
      </c>
      <c r="M38">
        <f t="shared" si="5"/>
        <v>16.467273228721815</v>
      </c>
      <c r="N38">
        <f t="shared" si="6"/>
        <v>26.907682172229904</v>
      </c>
      <c r="O38">
        <f t="shared" si="7"/>
        <v>0.29964654815692426</v>
      </c>
      <c r="P38">
        <f t="shared" si="8"/>
        <v>3.5370434624954026</v>
      </c>
      <c r="Q38">
        <f t="shared" si="9"/>
        <v>0.28622433292941507</v>
      </c>
      <c r="R38">
        <f t="shared" si="10"/>
        <v>0.18004603390737944</v>
      </c>
      <c r="S38">
        <f t="shared" si="11"/>
        <v>317.39984999999996</v>
      </c>
      <c r="T38">
        <f t="shared" si="12"/>
        <v>23.703818614783156</v>
      </c>
      <c r="U38">
        <f t="shared" si="13"/>
        <v>22.815200000000001</v>
      </c>
      <c r="V38">
        <f t="shared" si="14"/>
        <v>2.7883364724583837</v>
      </c>
      <c r="W38">
        <f t="shared" si="15"/>
        <v>50.065065624409613</v>
      </c>
      <c r="X38">
        <f t="shared" si="16"/>
        <v>1.4110804504163099</v>
      </c>
      <c r="Y38">
        <f t="shared" si="17"/>
        <v>2.8184931604849961</v>
      </c>
      <c r="Z38">
        <f t="shared" si="18"/>
        <v>1.3772560220420738</v>
      </c>
      <c r="AA38">
        <f t="shared" si="19"/>
        <v>-173.87086249008175</v>
      </c>
      <c r="AB38">
        <f t="shared" si="20"/>
        <v>33.866381877848923</v>
      </c>
      <c r="AC38">
        <f t="shared" si="21"/>
        <v>1.9828604916601222</v>
      </c>
      <c r="AD38">
        <f t="shared" si="22"/>
        <v>179.37822987942724</v>
      </c>
      <c r="AE38">
        <f t="shared" si="23"/>
        <v>43.872401305669626</v>
      </c>
      <c r="AF38">
        <f t="shared" si="24"/>
        <v>3.9429132733535845</v>
      </c>
      <c r="AG38">
        <f t="shared" si="25"/>
        <v>17.576143915348645</v>
      </c>
      <c r="AH38">
        <v>310.40018355900003</v>
      </c>
      <c r="AI38">
        <v>267.28836969696903</v>
      </c>
      <c r="AJ38">
        <v>3.1080743372463902</v>
      </c>
      <c r="AK38">
        <v>84.881134538593102</v>
      </c>
      <c r="AL38">
        <f t="shared" si="26"/>
        <v>3.9426499430857538</v>
      </c>
      <c r="AM38">
        <v>9.1616375525457894</v>
      </c>
      <c r="AN38">
        <v>13.8226496503497</v>
      </c>
      <c r="AO38">
        <v>6.93514945611819E-7</v>
      </c>
      <c r="AP38">
        <v>118.923516889192</v>
      </c>
      <c r="AQ38">
        <v>131</v>
      </c>
      <c r="AR38">
        <v>26</v>
      </c>
      <c r="AS38">
        <f t="shared" si="27"/>
        <v>1</v>
      </c>
      <c r="AT38">
        <f t="shared" si="28"/>
        <v>0</v>
      </c>
      <c r="AU38">
        <f t="shared" si="29"/>
        <v>54810.213527601838</v>
      </c>
      <c r="AV38">
        <f t="shared" si="30"/>
        <v>2000</v>
      </c>
      <c r="AW38">
        <f t="shared" si="31"/>
        <v>1685.9999400000002</v>
      </c>
      <c r="AX38">
        <f t="shared" si="32"/>
        <v>0.84299997000000004</v>
      </c>
      <c r="AY38">
        <f t="shared" si="33"/>
        <v>0.15869992499999999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1736454337.0999999</v>
      </c>
      <c r="BF38">
        <v>263.58300000000003</v>
      </c>
      <c r="BG38">
        <v>317.42200000000003</v>
      </c>
      <c r="BH38">
        <v>13.822699999999999</v>
      </c>
      <c r="BI38">
        <v>9.1613699999999998</v>
      </c>
      <c r="BJ38">
        <v>261.32499999999999</v>
      </c>
      <c r="BK38">
        <v>13.769</v>
      </c>
      <c r="BL38">
        <v>500.51100000000002</v>
      </c>
      <c r="BM38">
        <v>102.051</v>
      </c>
      <c r="BN38">
        <v>3.3285299999999997E-2</v>
      </c>
      <c r="BO38">
        <v>22.992799999999999</v>
      </c>
      <c r="BP38">
        <v>22.815200000000001</v>
      </c>
      <c r="BQ38">
        <v>999.9</v>
      </c>
      <c r="BR38">
        <v>0</v>
      </c>
      <c r="BS38">
        <v>0</v>
      </c>
      <c r="BT38">
        <v>10022.5</v>
      </c>
      <c r="BU38">
        <v>620.96299999999997</v>
      </c>
      <c r="BV38">
        <v>1479.45</v>
      </c>
      <c r="BW38">
        <v>-53.839100000000002</v>
      </c>
      <c r="BX38">
        <v>267.27699999999999</v>
      </c>
      <c r="BY38">
        <v>320.35700000000003</v>
      </c>
      <c r="BZ38">
        <v>4.6613800000000003</v>
      </c>
      <c r="CA38">
        <v>317.42200000000003</v>
      </c>
      <c r="CB38">
        <v>9.1613699999999998</v>
      </c>
      <c r="CC38">
        <v>1.4106300000000001</v>
      </c>
      <c r="CD38">
        <v>0.93492799999999998</v>
      </c>
      <c r="CE38">
        <v>12.032400000000001</v>
      </c>
      <c r="CF38">
        <v>5.9398900000000001</v>
      </c>
      <c r="CG38">
        <v>2000</v>
      </c>
      <c r="CH38">
        <v>0.90000100000000005</v>
      </c>
      <c r="CI38">
        <v>9.9999000000000005E-2</v>
      </c>
      <c r="CJ38">
        <v>23</v>
      </c>
      <c r="CK38">
        <v>42020.6</v>
      </c>
      <c r="CL38">
        <v>1736448967.0999999</v>
      </c>
      <c r="CM38" t="s">
        <v>347</v>
      </c>
      <c r="CN38">
        <v>1736448967.0999999</v>
      </c>
      <c r="CO38">
        <v>1736448953.0999999</v>
      </c>
      <c r="CP38">
        <v>2</v>
      </c>
      <c r="CQ38">
        <v>-0.42199999999999999</v>
      </c>
      <c r="CR38">
        <v>-1.2999999999999999E-2</v>
      </c>
      <c r="CS38">
        <v>1.4690000000000001</v>
      </c>
      <c r="CT38">
        <v>4.4999999999999998E-2</v>
      </c>
      <c r="CU38">
        <v>197</v>
      </c>
      <c r="CV38">
        <v>13</v>
      </c>
      <c r="CW38">
        <v>0.01</v>
      </c>
      <c r="CX38">
        <v>0.02</v>
      </c>
      <c r="CY38">
        <v>-50.419159999999998</v>
      </c>
      <c r="CZ38">
        <v>-29.451235714285598</v>
      </c>
      <c r="DA38">
        <v>2.1292627527855701</v>
      </c>
      <c r="DB38">
        <v>0</v>
      </c>
      <c r="DC38">
        <v>4.6608999999999998</v>
      </c>
      <c r="DD38">
        <v>2.9850000000029601E-3</v>
      </c>
      <c r="DE38">
        <v>3.9058929836846697E-4</v>
      </c>
      <c r="DF38">
        <v>1</v>
      </c>
      <c r="DG38">
        <v>1</v>
      </c>
      <c r="DH38">
        <v>2</v>
      </c>
      <c r="DI38" t="s">
        <v>348</v>
      </c>
      <c r="DJ38">
        <v>2.9368599999999998</v>
      </c>
      <c r="DK38">
        <v>2.6355499999999998</v>
      </c>
      <c r="DL38">
        <v>7.1879600000000002E-2</v>
      </c>
      <c r="DM38">
        <v>8.3081500000000003E-2</v>
      </c>
      <c r="DN38">
        <v>8.0399100000000001E-2</v>
      </c>
      <c r="DO38">
        <v>5.9152900000000001E-2</v>
      </c>
      <c r="DP38">
        <v>31273.8</v>
      </c>
      <c r="DQ38">
        <v>34531.300000000003</v>
      </c>
      <c r="DR38">
        <v>29432.400000000001</v>
      </c>
      <c r="DS38">
        <v>34669.9</v>
      </c>
      <c r="DT38">
        <v>34186.6</v>
      </c>
      <c r="DU38">
        <v>41277.800000000003</v>
      </c>
      <c r="DV38">
        <v>40193.199999999997</v>
      </c>
      <c r="DW38">
        <v>47530.9</v>
      </c>
      <c r="DX38">
        <v>1.7210000000000001</v>
      </c>
      <c r="DY38">
        <v>2.0283500000000001</v>
      </c>
      <c r="DZ38">
        <v>7.8745200000000001E-2</v>
      </c>
      <c r="EA38">
        <v>0</v>
      </c>
      <c r="EB38">
        <v>21.520800000000001</v>
      </c>
      <c r="EC38">
        <v>999.9</v>
      </c>
      <c r="ED38">
        <v>62.366999999999997</v>
      </c>
      <c r="EE38">
        <v>23.706</v>
      </c>
      <c r="EF38">
        <v>17.9846</v>
      </c>
      <c r="EG38">
        <v>61.357599999999998</v>
      </c>
      <c r="EH38">
        <v>44.242800000000003</v>
      </c>
      <c r="EI38">
        <v>1</v>
      </c>
      <c r="EJ38">
        <v>-0.25853700000000002</v>
      </c>
      <c r="EK38">
        <v>-0.40527800000000003</v>
      </c>
      <c r="EL38">
        <v>20.290299999999998</v>
      </c>
      <c r="EM38">
        <v>5.2464899999999997</v>
      </c>
      <c r="EN38">
        <v>11.914099999999999</v>
      </c>
      <c r="EO38">
        <v>4.9896500000000001</v>
      </c>
      <c r="EP38">
        <v>3.2839800000000001</v>
      </c>
      <c r="EQ38">
        <v>9999</v>
      </c>
      <c r="ER38">
        <v>9999</v>
      </c>
      <c r="ES38">
        <v>999.9</v>
      </c>
      <c r="ET38">
        <v>9999</v>
      </c>
      <c r="EU38">
        <v>1.88401</v>
      </c>
      <c r="EV38">
        <v>1.8842000000000001</v>
      </c>
      <c r="EW38">
        <v>1.88507</v>
      </c>
      <c r="EX38">
        <v>1.88706</v>
      </c>
      <c r="EY38">
        <v>1.88358</v>
      </c>
      <c r="EZ38">
        <v>1.8768</v>
      </c>
      <c r="FA38">
        <v>1.8825000000000001</v>
      </c>
      <c r="FB38">
        <v>1.88809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2.2959999999999998</v>
      </c>
      <c r="FQ38">
        <v>5.3800000000000001E-2</v>
      </c>
      <c r="FR38">
        <v>-0.66434949939203702</v>
      </c>
      <c r="FS38">
        <v>9.8787948123959593E-3</v>
      </c>
      <c r="FT38">
        <v>5.3251326344088904E-6</v>
      </c>
      <c r="FU38">
        <v>-1.29812346716052E-9</v>
      </c>
      <c r="FV38">
        <v>-3.0087886876822501E-2</v>
      </c>
      <c r="FW38">
        <v>-3.68478344840185E-3</v>
      </c>
      <c r="FX38">
        <v>8.3536045323785897E-4</v>
      </c>
      <c r="FY38">
        <v>-9.0991182514875006E-6</v>
      </c>
      <c r="FZ38">
        <v>5</v>
      </c>
      <c r="GA38">
        <v>1737</v>
      </c>
      <c r="GB38">
        <v>1</v>
      </c>
      <c r="GC38">
        <v>17</v>
      </c>
      <c r="GD38">
        <v>89.5</v>
      </c>
      <c r="GE38">
        <v>89.8</v>
      </c>
      <c r="GF38">
        <v>0.81054700000000002</v>
      </c>
      <c r="GG38">
        <v>2.4584999999999999</v>
      </c>
      <c r="GH38">
        <v>1.3513200000000001</v>
      </c>
      <c r="GI38">
        <v>2.2460900000000001</v>
      </c>
      <c r="GJ38">
        <v>1.3000499999999999</v>
      </c>
      <c r="GK38">
        <v>2.4035600000000001</v>
      </c>
      <c r="GL38">
        <v>28.500499999999999</v>
      </c>
      <c r="GM38">
        <v>16.049600000000002</v>
      </c>
      <c r="GN38">
        <v>19</v>
      </c>
      <c r="GO38">
        <v>324.233</v>
      </c>
      <c r="GP38">
        <v>493.79500000000002</v>
      </c>
      <c r="GQ38">
        <v>23.038699999999999</v>
      </c>
      <c r="GR38">
        <v>24.179600000000001</v>
      </c>
      <c r="GS38">
        <v>29.9999</v>
      </c>
      <c r="GT38">
        <v>24.439900000000002</v>
      </c>
      <c r="GU38">
        <v>24.455300000000001</v>
      </c>
      <c r="GV38">
        <v>16.248100000000001</v>
      </c>
      <c r="GW38">
        <v>48.446599999999997</v>
      </c>
      <c r="GX38">
        <v>100</v>
      </c>
      <c r="GY38">
        <v>23.041899999999998</v>
      </c>
      <c r="GZ38">
        <v>341.73399999999998</v>
      </c>
      <c r="HA38">
        <v>9.16629</v>
      </c>
      <c r="HB38">
        <v>101.72199999999999</v>
      </c>
      <c r="HC38">
        <v>102.24</v>
      </c>
    </row>
    <row r="39" spans="1:211" x14ac:dyDescent="0.2">
      <c r="A39">
        <v>23</v>
      </c>
      <c r="B39">
        <v>1736454340.0999999</v>
      </c>
      <c r="C39">
        <v>44</v>
      </c>
      <c r="D39" t="s">
        <v>395</v>
      </c>
      <c r="E39" t="s">
        <v>396</v>
      </c>
      <c r="F39">
        <v>2</v>
      </c>
      <c r="G39">
        <v>1736454338.0999999</v>
      </c>
      <c r="H39">
        <f t="shared" si="0"/>
        <v>3.9419852485045393E-3</v>
      </c>
      <c r="I39">
        <f t="shared" si="1"/>
        <v>3.941985248504539</v>
      </c>
      <c r="J39">
        <f t="shared" si="2"/>
        <v>18.007952203280254</v>
      </c>
      <c r="K39">
        <f t="shared" si="3"/>
        <v>266.66699999999997</v>
      </c>
      <c r="L39">
        <f t="shared" si="4"/>
        <v>161.91759257974854</v>
      </c>
      <c r="M39">
        <f t="shared" si="5"/>
        <v>16.52908162807643</v>
      </c>
      <c r="N39">
        <f t="shared" si="6"/>
        <v>27.222246454432195</v>
      </c>
      <c r="O39">
        <f t="shared" si="7"/>
        <v>0.29954135083102601</v>
      </c>
      <c r="P39">
        <f t="shared" si="8"/>
        <v>3.5338302206491621</v>
      </c>
      <c r="Q39">
        <f t="shared" si="9"/>
        <v>0.28611672286012124</v>
      </c>
      <c r="R39">
        <f t="shared" si="10"/>
        <v>0.17997895872085162</v>
      </c>
      <c r="S39">
        <f t="shared" si="11"/>
        <v>317.39991786000002</v>
      </c>
      <c r="T39">
        <f t="shared" si="12"/>
        <v>23.706424242899505</v>
      </c>
      <c r="U39">
        <f t="shared" si="13"/>
        <v>22.816600000000001</v>
      </c>
      <c r="V39">
        <f t="shared" si="14"/>
        <v>2.7885730857531308</v>
      </c>
      <c r="W39">
        <f t="shared" si="15"/>
        <v>50.05825060355221</v>
      </c>
      <c r="X39">
        <f t="shared" si="16"/>
        <v>1.4110463672534999</v>
      </c>
      <c r="Y39">
        <f t="shared" si="17"/>
        <v>2.8188087882427313</v>
      </c>
      <c r="Z39">
        <f t="shared" si="18"/>
        <v>1.3775267184996309</v>
      </c>
      <c r="AA39">
        <f t="shared" si="19"/>
        <v>-173.84154945905019</v>
      </c>
      <c r="AB39">
        <f t="shared" si="20"/>
        <v>33.921347957046073</v>
      </c>
      <c r="AC39">
        <f t="shared" si="21"/>
        <v>1.9879173827814576</v>
      </c>
      <c r="AD39">
        <f t="shared" si="22"/>
        <v>179.46763374077736</v>
      </c>
      <c r="AE39">
        <f t="shared" si="23"/>
        <v>44.111301804217483</v>
      </c>
      <c r="AF39">
        <f t="shared" si="24"/>
        <v>3.9421230955930011</v>
      </c>
      <c r="AG39">
        <f t="shared" si="25"/>
        <v>18.007952203280254</v>
      </c>
      <c r="AH39">
        <v>317.27413768052702</v>
      </c>
      <c r="AI39">
        <v>273.53760606060598</v>
      </c>
      <c r="AJ39">
        <v>3.1220262325994801</v>
      </c>
      <c r="AK39">
        <v>84.881134538593102</v>
      </c>
      <c r="AL39">
        <f t="shared" si="26"/>
        <v>3.941985248504539</v>
      </c>
      <c r="AM39">
        <v>9.1616850197955806</v>
      </c>
      <c r="AN39">
        <v>13.8224223776224</v>
      </c>
      <c r="AO39">
        <v>-5.0480519919094201E-7</v>
      </c>
      <c r="AP39">
        <v>118.923516889192</v>
      </c>
      <c r="AQ39">
        <v>131</v>
      </c>
      <c r="AR39">
        <v>26</v>
      </c>
      <c r="AS39">
        <f t="shared" si="27"/>
        <v>1</v>
      </c>
      <c r="AT39">
        <f t="shared" si="28"/>
        <v>0</v>
      </c>
      <c r="AU39">
        <f t="shared" si="29"/>
        <v>54738.59732771384</v>
      </c>
      <c r="AV39">
        <f t="shared" si="30"/>
        <v>2000</v>
      </c>
      <c r="AW39">
        <f t="shared" si="31"/>
        <v>1686.0002009999998</v>
      </c>
      <c r="AX39">
        <f t="shared" si="32"/>
        <v>0.84300010049999996</v>
      </c>
      <c r="AY39">
        <f t="shared" si="33"/>
        <v>0.15869995893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1736454338.0999999</v>
      </c>
      <c r="BF39">
        <v>266.66699999999997</v>
      </c>
      <c r="BG39">
        <v>320.8125</v>
      </c>
      <c r="BH39">
        <v>13.8225</v>
      </c>
      <c r="BI39">
        <v>9.1616049999999998</v>
      </c>
      <c r="BJ39">
        <v>264.37150000000003</v>
      </c>
      <c r="BK39">
        <v>13.768800000000001</v>
      </c>
      <c r="BL39">
        <v>500.45749999999998</v>
      </c>
      <c r="BM39">
        <v>102.04949999999999</v>
      </c>
      <c r="BN39">
        <v>3.3796600000000003E-2</v>
      </c>
      <c r="BO39">
        <v>22.99465</v>
      </c>
      <c r="BP39">
        <v>22.816600000000001</v>
      </c>
      <c r="BQ39">
        <v>999.9</v>
      </c>
      <c r="BR39">
        <v>0</v>
      </c>
      <c r="BS39">
        <v>0</v>
      </c>
      <c r="BT39">
        <v>10009.06</v>
      </c>
      <c r="BU39">
        <v>620.96349999999995</v>
      </c>
      <c r="BV39">
        <v>1479.2449999999999</v>
      </c>
      <c r="BW39">
        <v>-54.14555</v>
      </c>
      <c r="BX39">
        <v>270.40449999999998</v>
      </c>
      <c r="BY39">
        <v>323.779</v>
      </c>
      <c r="BZ39">
        <v>4.6609449999999999</v>
      </c>
      <c r="CA39">
        <v>320.8125</v>
      </c>
      <c r="CB39">
        <v>9.1616049999999998</v>
      </c>
      <c r="CC39">
        <v>1.41059</v>
      </c>
      <c r="CD39">
        <v>0.93493950000000003</v>
      </c>
      <c r="CE39">
        <v>12.03195</v>
      </c>
      <c r="CF39">
        <v>5.9400750000000002</v>
      </c>
      <c r="CG39">
        <v>2000</v>
      </c>
      <c r="CH39">
        <v>0.90000100000000005</v>
      </c>
      <c r="CI39">
        <v>9.9999149999999995E-2</v>
      </c>
      <c r="CJ39">
        <v>23</v>
      </c>
      <c r="CK39">
        <v>42020.55</v>
      </c>
      <c r="CL39">
        <v>1736448967.0999999</v>
      </c>
      <c r="CM39" t="s">
        <v>347</v>
      </c>
      <c r="CN39">
        <v>1736448967.0999999</v>
      </c>
      <c r="CO39">
        <v>1736448953.0999999</v>
      </c>
      <c r="CP39">
        <v>2</v>
      </c>
      <c r="CQ39">
        <v>-0.42199999999999999</v>
      </c>
      <c r="CR39">
        <v>-1.2999999999999999E-2</v>
      </c>
      <c r="CS39">
        <v>1.4690000000000001</v>
      </c>
      <c r="CT39">
        <v>4.4999999999999998E-2</v>
      </c>
      <c r="CU39">
        <v>197</v>
      </c>
      <c r="CV39">
        <v>13</v>
      </c>
      <c r="CW39">
        <v>0.01</v>
      </c>
      <c r="CX39">
        <v>0.02</v>
      </c>
      <c r="CY39">
        <v>-51.339606666666697</v>
      </c>
      <c r="CZ39">
        <v>-27.4409142857143</v>
      </c>
      <c r="DA39">
        <v>1.98956375200416</v>
      </c>
      <c r="DB39">
        <v>0</v>
      </c>
      <c r="DC39">
        <v>4.6609879999999997</v>
      </c>
      <c r="DD39">
        <v>2.4514285714298499E-3</v>
      </c>
      <c r="DE39">
        <v>3.7769829229158101E-4</v>
      </c>
      <c r="DF39">
        <v>1</v>
      </c>
      <c r="DG39">
        <v>1</v>
      </c>
      <c r="DH39">
        <v>2</v>
      </c>
      <c r="DI39" t="s">
        <v>348</v>
      </c>
      <c r="DJ39">
        <v>2.9367299999999998</v>
      </c>
      <c r="DK39">
        <v>2.63558</v>
      </c>
      <c r="DL39">
        <v>7.3263900000000007E-2</v>
      </c>
      <c r="DM39">
        <v>8.4481000000000001E-2</v>
      </c>
      <c r="DN39">
        <v>8.0396200000000001E-2</v>
      </c>
      <c r="DO39">
        <v>5.9153299999999999E-2</v>
      </c>
      <c r="DP39">
        <v>31227</v>
      </c>
      <c r="DQ39">
        <v>34478.6</v>
      </c>
      <c r="DR39">
        <v>29432.3</v>
      </c>
      <c r="DS39">
        <v>34670</v>
      </c>
      <c r="DT39">
        <v>34186.6</v>
      </c>
      <c r="DU39">
        <v>41277.800000000003</v>
      </c>
      <c r="DV39">
        <v>40193.199999999997</v>
      </c>
      <c r="DW39">
        <v>47531</v>
      </c>
      <c r="DX39">
        <v>1.7208000000000001</v>
      </c>
      <c r="DY39">
        <v>2.0283500000000001</v>
      </c>
      <c r="DZ39">
        <v>7.8864400000000001E-2</v>
      </c>
      <c r="EA39">
        <v>0</v>
      </c>
      <c r="EB39">
        <v>21.521599999999999</v>
      </c>
      <c r="EC39">
        <v>999.9</v>
      </c>
      <c r="ED39">
        <v>62.392000000000003</v>
      </c>
      <c r="EE39">
        <v>23.706</v>
      </c>
      <c r="EF39">
        <v>17.990200000000002</v>
      </c>
      <c r="EG39">
        <v>61.517600000000002</v>
      </c>
      <c r="EH39">
        <v>44.0505</v>
      </c>
      <c r="EI39">
        <v>1</v>
      </c>
      <c r="EJ39">
        <v>-0.258496</v>
      </c>
      <c r="EK39">
        <v>-0.40048699999999998</v>
      </c>
      <c r="EL39">
        <v>20.290299999999998</v>
      </c>
      <c r="EM39">
        <v>5.2464899999999997</v>
      </c>
      <c r="EN39">
        <v>11.914099999999999</v>
      </c>
      <c r="EO39">
        <v>4.9896000000000003</v>
      </c>
      <c r="EP39">
        <v>3.2841300000000002</v>
      </c>
      <c r="EQ39">
        <v>9999</v>
      </c>
      <c r="ER39">
        <v>9999</v>
      </c>
      <c r="ES39">
        <v>999.9</v>
      </c>
      <c r="ET39">
        <v>9999</v>
      </c>
      <c r="EU39">
        <v>1.88401</v>
      </c>
      <c r="EV39">
        <v>1.88422</v>
      </c>
      <c r="EW39">
        <v>1.88507</v>
      </c>
      <c r="EX39">
        <v>1.88706</v>
      </c>
      <c r="EY39">
        <v>1.8835900000000001</v>
      </c>
      <c r="EZ39">
        <v>1.87679</v>
      </c>
      <c r="FA39">
        <v>1.8825000000000001</v>
      </c>
      <c r="FB39">
        <v>1.88809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2.3719999999999999</v>
      </c>
      <c r="FQ39">
        <v>5.3699999999999998E-2</v>
      </c>
      <c r="FR39">
        <v>-0.66434949939203702</v>
      </c>
      <c r="FS39">
        <v>9.8787948123959593E-3</v>
      </c>
      <c r="FT39">
        <v>5.3251326344088904E-6</v>
      </c>
      <c r="FU39">
        <v>-1.29812346716052E-9</v>
      </c>
      <c r="FV39">
        <v>-3.0087886876822501E-2</v>
      </c>
      <c r="FW39">
        <v>-3.68478344840185E-3</v>
      </c>
      <c r="FX39">
        <v>8.3536045323785897E-4</v>
      </c>
      <c r="FY39">
        <v>-9.0991182514875006E-6</v>
      </c>
      <c r="FZ39">
        <v>5</v>
      </c>
      <c r="GA39">
        <v>1737</v>
      </c>
      <c r="GB39">
        <v>1</v>
      </c>
      <c r="GC39">
        <v>17</v>
      </c>
      <c r="GD39">
        <v>89.5</v>
      </c>
      <c r="GE39">
        <v>89.8</v>
      </c>
      <c r="GF39">
        <v>0.82275399999999999</v>
      </c>
      <c r="GG39">
        <v>2.4706999999999999</v>
      </c>
      <c r="GH39">
        <v>1.3513200000000001</v>
      </c>
      <c r="GI39">
        <v>2.2460900000000001</v>
      </c>
      <c r="GJ39">
        <v>1.3000499999999999</v>
      </c>
      <c r="GK39">
        <v>2.4072300000000002</v>
      </c>
      <c r="GL39">
        <v>28.500499999999999</v>
      </c>
      <c r="GM39">
        <v>16.049600000000002</v>
      </c>
      <c r="GN39">
        <v>19</v>
      </c>
      <c r="GO39">
        <v>324.14</v>
      </c>
      <c r="GP39">
        <v>493.791</v>
      </c>
      <c r="GQ39">
        <v>23.042400000000001</v>
      </c>
      <c r="GR39">
        <v>24.1783</v>
      </c>
      <c r="GS39">
        <v>30</v>
      </c>
      <c r="GT39">
        <v>24.4389</v>
      </c>
      <c r="GU39">
        <v>24.454899999999999</v>
      </c>
      <c r="GV39">
        <v>16.483899999999998</v>
      </c>
      <c r="GW39">
        <v>48.446599999999997</v>
      </c>
      <c r="GX39">
        <v>100</v>
      </c>
      <c r="GY39">
        <v>23.045500000000001</v>
      </c>
      <c r="GZ39">
        <v>348.44200000000001</v>
      </c>
      <c r="HA39">
        <v>9.16629</v>
      </c>
      <c r="HB39">
        <v>101.72199999999999</v>
      </c>
      <c r="HC39">
        <v>102.24</v>
      </c>
    </row>
    <row r="40" spans="1:211" x14ac:dyDescent="0.2">
      <c r="A40">
        <v>24</v>
      </c>
      <c r="B40">
        <v>1736454342.0999999</v>
      </c>
      <c r="C40">
        <v>46</v>
      </c>
      <c r="D40" t="s">
        <v>397</v>
      </c>
      <c r="E40" t="s">
        <v>398</v>
      </c>
      <c r="F40">
        <v>2</v>
      </c>
      <c r="G40">
        <v>1736454341.0999999</v>
      </c>
      <c r="H40">
        <f t="shared" si="0"/>
        <v>3.9413096936564166E-3</v>
      </c>
      <c r="I40">
        <f t="shared" si="1"/>
        <v>3.9413096936564167</v>
      </c>
      <c r="J40">
        <f t="shared" si="2"/>
        <v>18.511477092422606</v>
      </c>
      <c r="K40">
        <f t="shared" si="3"/>
        <v>275.89699999999999</v>
      </c>
      <c r="L40">
        <f t="shared" si="4"/>
        <v>168.00506962357912</v>
      </c>
      <c r="M40">
        <f t="shared" si="5"/>
        <v>17.150453407738961</v>
      </c>
      <c r="N40">
        <f t="shared" si="6"/>
        <v>28.164380125174898</v>
      </c>
      <c r="O40">
        <f t="shared" si="7"/>
        <v>0.29906116786343279</v>
      </c>
      <c r="P40">
        <f t="shared" si="8"/>
        <v>3.5239482270668931</v>
      </c>
      <c r="Q40">
        <f t="shared" si="9"/>
        <v>0.28564279462548564</v>
      </c>
      <c r="R40">
        <f t="shared" si="10"/>
        <v>0.1796821577833233</v>
      </c>
      <c r="S40">
        <f t="shared" si="11"/>
        <v>317.39856299924998</v>
      </c>
      <c r="T40">
        <f t="shared" si="12"/>
        <v>23.715397917964285</v>
      </c>
      <c r="U40">
        <f t="shared" si="13"/>
        <v>22.828700000000001</v>
      </c>
      <c r="V40">
        <f t="shared" si="14"/>
        <v>2.7906188327960826</v>
      </c>
      <c r="W40">
        <f t="shared" si="15"/>
        <v>50.0377524042961</v>
      </c>
      <c r="X40">
        <f t="shared" si="16"/>
        <v>1.4110620164635899</v>
      </c>
      <c r="Y40">
        <f t="shared" si="17"/>
        <v>2.8199948012501861</v>
      </c>
      <c r="Z40">
        <f t="shared" si="18"/>
        <v>1.3795568163324927</v>
      </c>
      <c r="AA40">
        <f t="shared" si="19"/>
        <v>-173.81175749024797</v>
      </c>
      <c r="AB40">
        <f t="shared" si="20"/>
        <v>32.848077439768005</v>
      </c>
      <c r="AC40">
        <f t="shared" si="21"/>
        <v>1.9306043596434395</v>
      </c>
      <c r="AD40">
        <f t="shared" si="22"/>
        <v>178.36548730841344</v>
      </c>
      <c r="AE40">
        <f t="shared" si="23"/>
        <v>44.790857881681738</v>
      </c>
      <c r="AF40">
        <f t="shared" si="24"/>
        <v>3.9413869849434437</v>
      </c>
      <c r="AG40">
        <f t="shared" si="25"/>
        <v>18.511477092422606</v>
      </c>
      <c r="AH40">
        <v>324.133665070777</v>
      </c>
      <c r="AI40">
        <v>279.77369696969703</v>
      </c>
      <c r="AJ40">
        <v>3.12308320489652</v>
      </c>
      <c r="AK40">
        <v>84.881134538593102</v>
      </c>
      <c r="AL40">
        <f t="shared" si="26"/>
        <v>3.9413096936564167</v>
      </c>
      <c r="AM40">
        <v>9.1616069012016297</v>
      </c>
      <c r="AN40">
        <v>13.822344755244799</v>
      </c>
      <c r="AO40">
        <v>-7.6896457508075697E-7</v>
      </c>
      <c r="AP40">
        <v>118.923516889192</v>
      </c>
      <c r="AQ40">
        <v>133</v>
      </c>
      <c r="AR40">
        <v>27</v>
      </c>
      <c r="AS40">
        <f t="shared" si="27"/>
        <v>1</v>
      </c>
      <c r="AT40">
        <f t="shared" si="28"/>
        <v>0</v>
      </c>
      <c r="AU40">
        <f t="shared" si="29"/>
        <v>54518.43530664601</v>
      </c>
      <c r="AV40">
        <f t="shared" si="30"/>
        <v>1999.99</v>
      </c>
      <c r="AW40">
        <f t="shared" si="31"/>
        <v>1685.9916299997001</v>
      </c>
      <c r="AX40">
        <f t="shared" si="32"/>
        <v>0.84300003000000001</v>
      </c>
      <c r="AY40">
        <f t="shared" si="33"/>
        <v>0.158700075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1736454341.0999999</v>
      </c>
      <c r="BF40">
        <v>275.89699999999999</v>
      </c>
      <c r="BG40">
        <v>330.91</v>
      </c>
      <c r="BH40">
        <v>13.822699999999999</v>
      </c>
      <c r="BI40">
        <v>9.16188</v>
      </c>
      <c r="BJ40">
        <v>273.488</v>
      </c>
      <c r="BK40">
        <v>13.7689</v>
      </c>
      <c r="BL40">
        <v>500.37200000000001</v>
      </c>
      <c r="BM40">
        <v>102.048</v>
      </c>
      <c r="BN40">
        <v>3.4951700000000002E-2</v>
      </c>
      <c r="BO40">
        <v>23.0016</v>
      </c>
      <c r="BP40">
        <v>22.828700000000001</v>
      </c>
      <c r="BQ40">
        <v>999.9</v>
      </c>
      <c r="BR40">
        <v>0</v>
      </c>
      <c r="BS40">
        <v>0</v>
      </c>
      <c r="BT40">
        <v>9967.5</v>
      </c>
      <c r="BU40">
        <v>620.86199999999997</v>
      </c>
      <c r="BV40">
        <v>1478.98</v>
      </c>
      <c r="BW40">
        <v>-55.012999999999998</v>
      </c>
      <c r="BX40">
        <v>279.76400000000001</v>
      </c>
      <c r="BY40">
        <v>333.97</v>
      </c>
      <c r="BZ40">
        <v>4.6608200000000002</v>
      </c>
      <c r="CA40">
        <v>330.91</v>
      </c>
      <c r="CB40">
        <v>9.16188</v>
      </c>
      <c r="CC40">
        <v>1.4105799999999999</v>
      </c>
      <c r="CD40">
        <v>0.93495200000000001</v>
      </c>
      <c r="CE40">
        <v>12.0318</v>
      </c>
      <c r="CF40">
        <v>5.9402699999999999</v>
      </c>
      <c r="CG40">
        <v>1999.99</v>
      </c>
      <c r="CH40">
        <v>0.89999899999999999</v>
      </c>
      <c r="CI40">
        <v>0.10000100000000001</v>
      </c>
      <c r="CJ40">
        <v>23</v>
      </c>
      <c r="CK40">
        <v>42020.2</v>
      </c>
      <c r="CL40">
        <v>1736448967.0999999</v>
      </c>
      <c r="CM40" t="s">
        <v>347</v>
      </c>
      <c r="CN40">
        <v>1736448967.0999999</v>
      </c>
      <c r="CO40">
        <v>1736448953.0999999</v>
      </c>
      <c r="CP40">
        <v>2</v>
      </c>
      <c r="CQ40">
        <v>-0.42199999999999999</v>
      </c>
      <c r="CR40">
        <v>-1.2999999999999999E-2</v>
      </c>
      <c r="CS40">
        <v>1.4690000000000001</v>
      </c>
      <c r="CT40">
        <v>4.4999999999999998E-2</v>
      </c>
      <c r="CU40">
        <v>197</v>
      </c>
      <c r="CV40">
        <v>13</v>
      </c>
      <c r="CW40">
        <v>0.01</v>
      </c>
      <c r="CX40">
        <v>0.02</v>
      </c>
      <c r="CY40">
        <v>-52.215433333333301</v>
      </c>
      <c r="CZ40">
        <v>-24.5953499999999</v>
      </c>
      <c r="DA40">
        <v>1.7841844204628099</v>
      </c>
      <c r="DB40">
        <v>0</v>
      </c>
      <c r="DC40">
        <v>4.6609773333333298</v>
      </c>
      <c r="DD40">
        <v>-1.0628571428632401E-3</v>
      </c>
      <c r="DE40">
        <v>3.9475674647671699E-4</v>
      </c>
      <c r="DF40">
        <v>1</v>
      </c>
      <c r="DG40">
        <v>1</v>
      </c>
      <c r="DH40">
        <v>2</v>
      </c>
      <c r="DI40" t="s">
        <v>348</v>
      </c>
      <c r="DJ40">
        <v>2.9367800000000002</v>
      </c>
      <c r="DK40">
        <v>2.6367600000000002</v>
      </c>
      <c r="DL40">
        <v>7.4635499999999994E-2</v>
      </c>
      <c r="DM40">
        <v>8.5825700000000005E-2</v>
      </c>
      <c r="DN40">
        <v>8.0400600000000003E-2</v>
      </c>
      <c r="DO40">
        <v>5.9152099999999999E-2</v>
      </c>
      <c r="DP40">
        <v>31180.6</v>
      </c>
      <c r="DQ40">
        <v>34427.9</v>
      </c>
      <c r="DR40">
        <v>29432.2</v>
      </c>
      <c r="DS40">
        <v>34669.9</v>
      </c>
      <c r="DT40">
        <v>34186.5</v>
      </c>
      <c r="DU40">
        <v>41277.800000000003</v>
      </c>
      <c r="DV40">
        <v>40193.199999999997</v>
      </c>
      <c r="DW40">
        <v>47531.1</v>
      </c>
      <c r="DX40">
        <v>1.7164999999999999</v>
      </c>
      <c r="DY40">
        <v>2.0283500000000001</v>
      </c>
      <c r="DZ40">
        <v>7.9661599999999999E-2</v>
      </c>
      <c r="EA40">
        <v>0</v>
      </c>
      <c r="EB40">
        <v>21.522200000000002</v>
      </c>
      <c r="EC40">
        <v>999.9</v>
      </c>
      <c r="ED40">
        <v>62.366999999999997</v>
      </c>
      <c r="EE40">
        <v>23.706</v>
      </c>
      <c r="EF40">
        <v>17.982600000000001</v>
      </c>
      <c r="EG40">
        <v>61.3476</v>
      </c>
      <c r="EH40">
        <v>43.513599999999997</v>
      </c>
      <c r="EI40">
        <v>1</v>
      </c>
      <c r="EJ40">
        <v>-0.25858999999999999</v>
      </c>
      <c r="EK40">
        <v>-0.39505699999999999</v>
      </c>
      <c r="EL40">
        <v>20.290299999999998</v>
      </c>
      <c r="EM40">
        <v>5.2464899999999997</v>
      </c>
      <c r="EN40">
        <v>11.914099999999999</v>
      </c>
      <c r="EO40">
        <v>4.9895500000000004</v>
      </c>
      <c r="EP40">
        <v>3.2841499999999999</v>
      </c>
      <c r="EQ40">
        <v>9999</v>
      </c>
      <c r="ER40">
        <v>9999</v>
      </c>
      <c r="ES40">
        <v>999.9</v>
      </c>
      <c r="ET40">
        <v>9999</v>
      </c>
      <c r="EU40">
        <v>1.8840300000000001</v>
      </c>
      <c r="EV40">
        <v>1.8842099999999999</v>
      </c>
      <c r="EW40">
        <v>1.88507</v>
      </c>
      <c r="EX40">
        <v>1.88707</v>
      </c>
      <c r="EY40">
        <v>1.88357</v>
      </c>
      <c r="EZ40">
        <v>1.87679</v>
      </c>
      <c r="FA40">
        <v>1.8825000000000001</v>
      </c>
      <c r="FB40">
        <v>1.8880999999999999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2.448</v>
      </c>
      <c r="FQ40">
        <v>5.3800000000000001E-2</v>
      </c>
      <c r="FR40">
        <v>-0.66434949939203702</v>
      </c>
      <c r="FS40">
        <v>9.8787948123959593E-3</v>
      </c>
      <c r="FT40">
        <v>5.3251326344088904E-6</v>
      </c>
      <c r="FU40">
        <v>-1.29812346716052E-9</v>
      </c>
      <c r="FV40">
        <v>-3.0087886876822501E-2</v>
      </c>
      <c r="FW40">
        <v>-3.68478344840185E-3</v>
      </c>
      <c r="FX40">
        <v>8.3536045323785897E-4</v>
      </c>
      <c r="FY40">
        <v>-9.0991182514875006E-6</v>
      </c>
      <c r="FZ40">
        <v>5</v>
      </c>
      <c r="GA40">
        <v>1737</v>
      </c>
      <c r="GB40">
        <v>1</v>
      </c>
      <c r="GC40">
        <v>17</v>
      </c>
      <c r="GD40">
        <v>89.6</v>
      </c>
      <c r="GE40">
        <v>89.8</v>
      </c>
      <c r="GF40">
        <v>0.83374000000000004</v>
      </c>
      <c r="GG40">
        <v>2.4548299999999998</v>
      </c>
      <c r="GH40">
        <v>1.3513200000000001</v>
      </c>
      <c r="GI40">
        <v>2.2460900000000001</v>
      </c>
      <c r="GJ40">
        <v>1.3000499999999999</v>
      </c>
      <c r="GK40">
        <v>2.47681</v>
      </c>
      <c r="GL40">
        <v>28.500499999999999</v>
      </c>
      <c r="GM40">
        <v>16.058299999999999</v>
      </c>
      <c r="GN40">
        <v>19</v>
      </c>
      <c r="GO40">
        <v>322.27699999999999</v>
      </c>
      <c r="GP40">
        <v>493.79</v>
      </c>
      <c r="GQ40">
        <v>23.044799999999999</v>
      </c>
      <c r="GR40">
        <v>24.1768</v>
      </c>
      <c r="GS40">
        <v>29.9999</v>
      </c>
      <c r="GT40">
        <v>24.438099999999999</v>
      </c>
      <c r="GU40">
        <v>24.454799999999999</v>
      </c>
      <c r="GV40">
        <v>16.729500000000002</v>
      </c>
      <c r="GW40">
        <v>48.446599999999997</v>
      </c>
      <c r="GX40">
        <v>100</v>
      </c>
      <c r="GY40">
        <v>23.045500000000001</v>
      </c>
      <c r="GZ40">
        <v>355.14400000000001</v>
      </c>
      <c r="HA40">
        <v>9.16629</v>
      </c>
      <c r="HB40">
        <v>101.72199999999999</v>
      </c>
      <c r="HC40">
        <v>102.24</v>
      </c>
    </row>
    <row r="41" spans="1:211" x14ac:dyDescent="0.2">
      <c r="A41">
        <v>25</v>
      </c>
      <c r="B41">
        <v>1736454344.0999999</v>
      </c>
      <c r="C41">
        <v>48</v>
      </c>
      <c r="D41" t="s">
        <v>399</v>
      </c>
      <c r="E41" t="s">
        <v>400</v>
      </c>
      <c r="F41">
        <v>2</v>
      </c>
      <c r="G41">
        <v>1736454342.0999999</v>
      </c>
      <c r="H41">
        <f t="shared" si="0"/>
        <v>3.9418285736831007E-3</v>
      </c>
      <c r="I41">
        <f t="shared" si="1"/>
        <v>3.9418285736831002</v>
      </c>
      <c r="J41">
        <f t="shared" si="2"/>
        <v>19.006906966299816</v>
      </c>
      <c r="K41">
        <f t="shared" si="3"/>
        <v>278.97300000000001</v>
      </c>
      <c r="L41">
        <f t="shared" si="4"/>
        <v>168.22373442269989</v>
      </c>
      <c r="M41">
        <f t="shared" si="5"/>
        <v>17.172844697689431</v>
      </c>
      <c r="N41">
        <f t="shared" si="6"/>
        <v>28.4785022772747</v>
      </c>
      <c r="O41">
        <f t="shared" si="7"/>
        <v>0.29887281158925799</v>
      </c>
      <c r="P41">
        <f t="shared" si="8"/>
        <v>3.527061108663478</v>
      </c>
      <c r="Q41">
        <f t="shared" si="9"/>
        <v>0.28548218692901184</v>
      </c>
      <c r="R41">
        <f t="shared" si="10"/>
        <v>0.17957946082559695</v>
      </c>
      <c r="S41">
        <f t="shared" si="11"/>
        <v>317.39863799887496</v>
      </c>
      <c r="T41">
        <f t="shared" si="12"/>
        <v>23.716688822279846</v>
      </c>
      <c r="U41">
        <f t="shared" si="13"/>
        <v>22.83445</v>
      </c>
      <c r="V41">
        <f t="shared" si="14"/>
        <v>2.7915914454726205</v>
      </c>
      <c r="W41">
        <f t="shared" si="15"/>
        <v>50.032259703840928</v>
      </c>
      <c r="X41">
        <f t="shared" si="16"/>
        <v>1.4110779225169201</v>
      </c>
      <c r="Y41">
        <f t="shared" si="17"/>
        <v>2.8203361808353282</v>
      </c>
      <c r="Z41">
        <f t="shared" si="18"/>
        <v>1.3805135229557004</v>
      </c>
      <c r="AA41">
        <f t="shared" si="19"/>
        <v>-173.83464009942475</v>
      </c>
      <c r="AB41">
        <f t="shared" si="20"/>
        <v>32.164027862628089</v>
      </c>
      <c r="AC41">
        <f t="shared" si="21"/>
        <v>1.888805988161496</v>
      </c>
      <c r="AD41">
        <f t="shared" si="22"/>
        <v>177.61683175023978</v>
      </c>
      <c r="AE41">
        <f t="shared" si="23"/>
        <v>44.910584616112935</v>
      </c>
      <c r="AF41">
        <f t="shared" si="24"/>
        <v>3.9420221510816393</v>
      </c>
      <c r="AG41">
        <f t="shared" si="25"/>
        <v>19.006906966299816</v>
      </c>
      <c r="AH41">
        <v>330.94247632716502</v>
      </c>
      <c r="AI41">
        <v>286.00632121212101</v>
      </c>
      <c r="AJ41">
        <v>3.12004860146603</v>
      </c>
      <c r="AK41">
        <v>84.881134538593102</v>
      </c>
      <c r="AL41">
        <f t="shared" si="26"/>
        <v>3.9418285736831002</v>
      </c>
      <c r="AM41">
        <v>9.1616683009450597</v>
      </c>
      <c r="AN41">
        <v>13.822811188811199</v>
      </c>
      <c r="AO41">
        <v>3.20532313102792E-7</v>
      </c>
      <c r="AP41">
        <v>118.923516889192</v>
      </c>
      <c r="AQ41">
        <v>133</v>
      </c>
      <c r="AR41">
        <v>27</v>
      </c>
      <c r="AS41">
        <f t="shared" si="27"/>
        <v>1</v>
      </c>
      <c r="AT41">
        <f t="shared" si="28"/>
        <v>0</v>
      </c>
      <c r="AU41">
        <f t="shared" si="29"/>
        <v>54586.964119431359</v>
      </c>
      <c r="AV41">
        <f t="shared" si="30"/>
        <v>1999.99</v>
      </c>
      <c r="AW41">
        <f t="shared" si="31"/>
        <v>1685.9916599995502</v>
      </c>
      <c r="AX41">
        <f t="shared" si="32"/>
        <v>0.84300004500000003</v>
      </c>
      <c r="AY41">
        <f t="shared" si="33"/>
        <v>0.15870011249999999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1736454342.0999999</v>
      </c>
      <c r="BF41">
        <v>278.97300000000001</v>
      </c>
      <c r="BG41">
        <v>334.142</v>
      </c>
      <c r="BH41">
        <v>13.822800000000001</v>
      </c>
      <c r="BI41">
        <v>9.1614249999999995</v>
      </c>
      <c r="BJ41">
        <v>276.52550000000002</v>
      </c>
      <c r="BK41">
        <v>13.769</v>
      </c>
      <c r="BL41">
        <v>500.39299999999997</v>
      </c>
      <c r="BM41">
        <v>102.048</v>
      </c>
      <c r="BN41">
        <v>3.5363899999999997E-2</v>
      </c>
      <c r="BO41">
        <v>23.003599999999999</v>
      </c>
      <c r="BP41">
        <v>22.83445</v>
      </c>
      <c r="BQ41">
        <v>999.9</v>
      </c>
      <c r="BR41">
        <v>0</v>
      </c>
      <c r="BS41">
        <v>0</v>
      </c>
      <c r="BT41">
        <v>9980.625</v>
      </c>
      <c r="BU41">
        <v>620.83399999999995</v>
      </c>
      <c r="BV41">
        <v>1478.9849999999999</v>
      </c>
      <c r="BW41">
        <v>-55.169249999999998</v>
      </c>
      <c r="BX41">
        <v>282.88299999999998</v>
      </c>
      <c r="BY41">
        <v>337.23149999999998</v>
      </c>
      <c r="BZ41">
        <v>4.6613699999999998</v>
      </c>
      <c r="CA41">
        <v>334.142</v>
      </c>
      <c r="CB41">
        <v>9.1614249999999995</v>
      </c>
      <c r="CC41">
        <v>1.410585</v>
      </c>
      <c r="CD41">
        <v>0.93490399999999996</v>
      </c>
      <c r="CE41">
        <v>12.0319</v>
      </c>
      <c r="CF41">
        <v>5.9395249999999997</v>
      </c>
      <c r="CG41">
        <v>1999.99</v>
      </c>
      <c r="CH41">
        <v>0.89999850000000003</v>
      </c>
      <c r="CI41">
        <v>0.10000149999999999</v>
      </c>
      <c r="CJ41">
        <v>23</v>
      </c>
      <c r="CK41">
        <v>42020.25</v>
      </c>
      <c r="CL41">
        <v>1736448967.0999999</v>
      </c>
      <c r="CM41" t="s">
        <v>347</v>
      </c>
      <c r="CN41">
        <v>1736448967.0999999</v>
      </c>
      <c r="CO41">
        <v>1736448953.0999999</v>
      </c>
      <c r="CP41">
        <v>2</v>
      </c>
      <c r="CQ41">
        <v>-0.42199999999999999</v>
      </c>
      <c r="CR41">
        <v>-1.2999999999999999E-2</v>
      </c>
      <c r="CS41">
        <v>1.4690000000000001</v>
      </c>
      <c r="CT41">
        <v>4.4999999999999998E-2</v>
      </c>
      <c r="CU41">
        <v>197</v>
      </c>
      <c r="CV41">
        <v>13</v>
      </c>
      <c r="CW41">
        <v>0.01</v>
      </c>
      <c r="CX41">
        <v>0.02</v>
      </c>
      <c r="CY41">
        <v>-53.000506666666702</v>
      </c>
      <c r="CZ41">
        <v>-21.599678571428601</v>
      </c>
      <c r="DA41">
        <v>1.5658182306030599</v>
      </c>
      <c r="DB41">
        <v>0</v>
      </c>
      <c r="DC41">
        <v>4.6610639999999997</v>
      </c>
      <c r="DD41">
        <v>-1.89428571429202E-3</v>
      </c>
      <c r="DE41">
        <v>3.8499870129651397E-4</v>
      </c>
      <c r="DF41">
        <v>1</v>
      </c>
      <c r="DG41">
        <v>1</v>
      </c>
      <c r="DH41">
        <v>2</v>
      </c>
      <c r="DI41" t="s">
        <v>348</v>
      </c>
      <c r="DJ41">
        <v>2.9367999999999999</v>
      </c>
      <c r="DK41">
        <v>2.63713</v>
      </c>
      <c r="DL41">
        <v>7.5994099999999995E-2</v>
      </c>
      <c r="DM41">
        <v>8.7136900000000003E-2</v>
      </c>
      <c r="DN41">
        <v>8.0401899999999998E-2</v>
      </c>
      <c r="DO41">
        <v>5.9152400000000001E-2</v>
      </c>
      <c r="DP41">
        <v>31134.9</v>
      </c>
      <c r="DQ41">
        <v>34378.800000000003</v>
      </c>
      <c r="DR41">
        <v>29432.3</v>
      </c>
      <c r="DS41">
        <v>34670.199999999997</v>
      </c>
      <c r="DT41">
        <v>34186.5</v>
      </c>
      <c r="DU41">
        <v>41278.199999999997</v>
      </c>
      <c r="DV41">
        <v>40193.4</v>
      </c>
      <c r="DW41">
        <v>47531.7</v>
      </c>
      <c r="DX41">
        <v>1.7162999999999999</v>
      </c>
      <c r="DY41">
        <v>2.0286499999999998</v>
      </c>
      <c r="DZ41">
        <v>8.0026700000000006E-2</v>
      </c>
      <c r="EA41">
        <v>0</v>
      </c>
      <c r="EB41">
        <v>21.523199999999999</v>
      </c>
      <c r="EC41">
        <v>999.9</v>
      </c>
      <c r="ED41">
        <v>62.366999999999997</v>
      </c>
      <c r="EE41">
        <v>23.716000000000001</v>
      </c>
      <c r="EF41">
        <v>17.992999999999999</v>
      </c>
      <c r="EG41">
        <v>61.2376</v>
      </c>
      <c r="EH41">
        <v>43.637799999999999</v>
      </c>
      <c r="EI41">
        <v>1</v>
      </c>
      <c r="EJ41">
        <v>-0.25895299999999999</v>
      </c>
      <c r="EK41">
        <v>-0.39143499999999998</v>
      </c>
      <c r="EL41">
        <v>20.290199999999999</v>
      </c>
      <c r="EM41">
        <v>5.2464899999999997</v>
      </c>
      <c r="EN41">
        <v>11.914099999999999</v>
      </c>
      <c r="EO41">
        <v>4.9894999999999996</v>
      </c>
      <c r="EP41">
        <v>3.28403</v>
      </c>
      <c r="EQ41">
        <v>9999</v>
      </c>
      <c r="ER41">
        <v>9999</v>
      </c>
      <c r="ES41">
        <v>999.9</v>
      </c>
      <c r="ET41">
        <v>9999</v>
      </c>
      <c r="EU41">
        <v>1.88405</v>
      </c>
      <c r="EV41">
        <v>1.8842099999999999</v>
      </c>
      <c r="EW41">
        <v>1.88507</v>
      </c>
      <c r="EX41">
        <v>1.88706</v>
      </c>
      <c r="EY41">
        <v>1.8835599999999999</v>
      </c>
      <c r="EZ41">
        <v>1.8768</v>
      </c>
      <c r="FA41">
        <v>1.88252</v>
      </c>
      <c r="FB41">
        <v>1.88811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2.5230000000000001</v>
      </c>
      <c r="FQ41">
        <v>5.3800000000000001E-2</v>
      </c>
      <c r="FR41">
        <v>-0.66434949939203702</v>
      </c>
      <c r="FS41">
        <v>9.8787948123959593E-3</v>
      </c>
      <c r="FT41">
        <v>5.3251326344088904E-6</v>
      </c>
      <c r="FU41">
        <v>-1.29812346716052E-9</v>
      </c>
      <c r="FV41">
        <v>-3.0087886876822501E-2</v>
      </c>
      <c r="FW41">
        <v>-3.68478344840185E-3</v>
      </c>
      <c r="FX41">
        <v>8.3536045323785897E-4</v>
      </c>
      <c r="FY41">
        <v>-9.0991182514875006E-6</v>
      </c>
      <c r="FZ41">
        <v>5</v>
      </c>
      <c r="GA41">
        <v>1737</v>
      </c>
      <c r="GB41">
        <v>1</v>
      </c>
      <c r="GC41">
        <v>17</v>
      </c>
      <c r="GD41">
        <v>89.6</v>
      </c>
      <c r="GE41">
        <v>89.8</v>
      </c>
      <c r="GF41">
        <v>0.84838899999999995</v>
      </c>
      <c r="GG41">
        <v>2.4706999999999999</v>
      </c>
      <c r="GH41">
        <v>1.3513200000000001</v>
      </c>
      <c r="GI41">
        <v>2.2460900000000001</v>
      </c>
      <c r="GJ41">
        <v>1.3000499999999999</v>
      </c>
      <c r="GK41">
        <v>2.3290999999999999</v>
      </c>
      <c r="GL41">
        <v>28.500499999999999</v>
      </c>
      <c r="GM41">
        <v>16.040800000000001</v>
      </c>
      <c r="GN41">
        <v>19</v>
      </c>
      <c r="GO41">
        <v>322.19099999999997</v>
      </c>
      <c r="GP41">
        <v>493.97399999999999</v>
      </c>
      <c r="GQ41">
        <v>23.046800000000001</v>
      </c>
      <c r="GR41">
        <v>24.1755</v>
      </c>
      <c r="GS41">
        <v>29.9998</v>
      </c>
      <c r="GT41">
        <v>24.438099999999999</v>
      </c>
      <c r="GU41">
        <v>24.453800000000001</v>
      </c>
      <c r="GV41">
        <v>17.0016</v>
      </c>
      <c r="GW41">
        <v>48.446599999999997</v>
      </c>
      <c r="GX41">
        <v>100</v>
      </c>
      <c r="GY41">
        <v>23.045500000000001</v>
      </c>
      <c r="GZ41">
        <v>361.83699999999999</v>
      </c>
      <c r="HA41">
        <v>9.16629</v>
      </c>
      <c r="HB41">
        <v>101.72199999999999</v>
      </c>
      <c r="HC41">
        <v>102.241</v>
      </c>
    </row>
    <row r="42" spans="1:211" x14ac:dyDescent="0.2">
      <c r="A42">
        <v>26</v>
      </c>
      <c r="B42">
        <v>1736454346.0999999</v>
      </c>
      <c r="C42">
        <v>50</v>
      </c>
      <c r="D42" t="s">
        <v>401</v>
      </c>
      <c r="E42" t="s">
        <v>402</v>
      </c>
      <c r="F42">
        <v>2</v>
      </c>
      <c r="G42">
        <v>1736454345.0999999</v>
      </c>
      <c r="H42">
        <f t="shared" si="0"/>
        <v>3.942253534629887E-3</v>
      </c>
      <c r="I42">
        <f t="shared" si="1"/>
        <v>3.9422535346298866</v>
      </c>
      <c r="J42">
        <f t="shared" si="2"/>
        <v>19.360783252514654</v>
      </c>
      <c r="K42">
        <f t="shared" si="3"/>
        <v>288.20400000000001</v>
      </c>
      <c r="L42">
        <f t="shared" si="4"/>
        <v>175.23255450625774</v>
      </c>
      <c r="M42">
        <f t="shared" si="5"/>
        <v>17.888524433645301</v>
      </c>
      <c r="N42">
        <f t="shared" si="6"/>
        <v>29.421155848585204</v>
      </c>
      <c r="O42">
        <f t="shared" si="7"/>
        <v>0.29862798832206422</v>
      </c>
      <c r="P42">
        <f t="shared" si="8"/>
        <v>3.5402338875190482</v>
      </c>
      <c r="Q42">
        <f t="shared" si="9"/>
        <v>0.2853061252819144</v>
      </c>
      <c r="R42">
        <f t="shared" si="10"/>
        <v>0.17946371635279457</v>
      </c>
      <c r="S42">
        <f t="shared" si="11"/>
        <v>317.39856299924998</v>
      </c>
      <c r="T42">
        <f t="shared" si="12"/>
        <v>23.721386240324335</v>
      </c>
      <c r="U42">
        <f t="shared" si="13"/>
        <v>22.841100000000001</v>
      </c>
      <c r="V42">
        <f t="shared" si="14"/>
        <v>2.7927166630064288</v>
      </c>
      <c r="W42">
        <f t="shared" si="15"/>
        <v>50.014324976122303</v>
      </c>
      <c r="X42">
        <f t="shared" si="16"/>
        <v>1.4111954525949402</v>
      </c>
      <c r="Y42">
        <f t="shared" si="17"/>
        <v>2.8215825231444573</v>
      </c>
      <c r="Z42">
        <f t="shared" si="18"/>
        <v>1.3815212104114887</v>
      </c>
      <c r="AA42">
        <f t="shared" si="19"/>
        <v>-173.85338087717801</v>
      </c>
      <c r="AB42">
        <f t="shared" si="20"/>
        <v>32.408212970598534</v>
      </c>
      <c r="AC42">
        <f t="shared" si="21"/>
        <v>1.8961982630607279</v>
      </c>
      <c r="AD42">
        <f t="shared" si="22"/>
        <v>177.84959335573123</v>
      </c>
      <c r="AE42">
        <f t="shared" si="23"/>
        <v>45.276078761515407</v>
      </c>
      <c r="AF42">
        <f t="shared" si="24"/>
        <v>3.9423490889018273</v>
      </c>
      <c r="AG42">
        <f t="shared" si="25"/>
        <v>19.360783252514654</v>
      </c>
      <c r="AH42">
        <v>337.59254002274298</v>
      </c>
      <c r="AI42">
        <v>292.23956363636302</v>
      </c>
      <c r="AJ42">
        <v>3.1177739573491001</v>
      </c>
      <c r="AK42">
        <v>84.881134538593102</v>
      </c>
      <c r="AL42">
        <f t="shared" si="26"/>
        <v>3.9422535346298866</v>
      </c>
      <c r="AM42">
        <v>9.1615430128258506</v>
      </c>
      <c r="AN42">
        <v>13.823675524475499</v>
      </c>
      <c r="AO42">
        <v>1.5301605388475401E-6</v>
      </c>
      <c r="AP42">
        <v>118.923516889192</v>
      </c>
      <c r="AQ42">
        <v>132</v>
      </c>
      <c r="AR42">
        <v>26</v>
      </c>
      <c r="AS42">
        <f t="shared" si="27"/>
        <v>1</v>
      </c>
      <c r="AT42">
        <f t="shared" si="28"/>
        <v>0</v>
      </c>
      <c r="AU42">
        <f t="shared" si="29"/>
        <v>54877.58646610094</v>
      </c>
      <c r="AV42">
        <f t="shared" si="30"/>
        <v>1999.99</v>
      </c>
      <c r="AW42">
        <f t="shared" si="31"/>
        <v>1685.9916299997001</v>
      </c>
      <c r="AX42">
        <f t="shared" si="32"/>
        <v>0.84300003000000001</v>
      </c>
      <c r="AY42">
        <f t="shared" si="33"/>
        <v>0.158700075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1736454345.0999999</v>
      </c>
      <c r="BF42">
        <v>288.20400000000001</v>
      </c>
      <c r="BG42">
        <v>343.86099999999999</v>
      </c>
      <c r="BH42">
        <v>13.8238</v>
      </c>
      <c r="BI42">
        <v>9.1615400000000005</v>
      </c>
      <c r="BJ42">
        <v>285.642</v>
      </c>
      <c r="BK42">
        <v>13.77</v>
      </c>
      <c r="BL42">
        <v>500.339</v>
      </c>
      <c r="BM42">
        <v>102.04900000000001</v>
      </c>
      <c r="BN42">
        <v>3.54813E-2</v>
      </c>
      <c r="BO42">
        <v>23.010899999999999</v>
      </c>
      <c r="BP42">
        <v>22.841100000000001</v>
      </c>
      <c r="BQ42">
        <v>999.9</v>
      </c>
      <c r="BR42">
        <v>0</v>
      </c>
      <c r="BS42">
        <v>0</v>
      </c>
      <c r="BT42">
        <v>10036.200000000001</v>
      </c>
      <c r="BU42">
        <v>620.79399999999998</v>
      </c>
      <c r="BV42">
        <v>1479.16</v>
      </c>
      <c r="BW42">
        <v>-55.6571</v>
      </c>
      <c r="BX42">
        <v>292.24299999999999</v>
      </c>
      <c r="BY42">
        <v>347.04</v>
      </c>
      <c r="BZ42">
        <v>4.6623000000000001</v>
      </c>
      <c r="CA42">
        <v>343.86099999999999</v>
      </c>
      <c r="CB42">
        <v>9.1615400000000005</v>
      </c>
      <c r="CC42">
        <v>1.4107099999999999</v>
      </c>
      <c r="CD42">
        <v>0.93492600000000003</v>
      </c>
      <c r="CE42">
        <v>12.033200000000001</v>
      </c>
      <c r="CF42">
        <v>5.9398600000000004</v>
      </c>
      <c r="CG42">
        <v>1999.99</v>
      </c>
      <c r="CH42">
        <v>0.89999899999999999</v>
      </c>
      <c r="CI42">
        <v>0.10000100000000001</v>
      </c>
      <c r="CJ42">
        <v>23</v>
      </c>
      <c r="CK42">
        <v>42020.3</v>
      </c>
      <c r="CL42">
        <v>1736448967.0999999</v>
      </c>
      <c r="CM42" t="s">
        <v>347</v>
      </c>
      <c r="CN42">
        <v>1736448967.0999999</v>
      </c>
      <c r="CO42">
        <v>1736448953.0999999</v>
      </c>
      <c r="CP42">
        <v>2</v>
      </c>
      <c r="CQ42">
        <v>-0.42199999999999999</v>
      </c>
      <c r="CR42">
        <v>-1.2999999999999999E-2</v>
      </c>
      <c r="CS42">
        <v>1.4690000000000001</v>
      </c>
      <c r="CT42">
        <v>4.4999999999999998E-2</v>
      </c>
      <c r="CU42">
        <v>197</v>
      </c>
      <c r="CV42">
        <v>13</v>
      </c>
      <c r="CW42">
        <v>0.01</v>
      </c>
      <c r="CX42">
        <v>0.02</v>
      </c>
      <c r="CY42">
        <v>-53.668293333333303</v>
      </c>
      <c r="CZ42">
        <v>-18.666557142857201</v>
      </c>
      <c r="DA42">
        <v>1.35716958629184</v>
      </c>
      <c r="DB42">
        <v>0</v>
      </c>
      <c r="DC42">
        <v>4.6611233333333297</v>
      </c>
      <c r="DD42">
        <v>1.4528571428580499E-3</v>
      </c>
      <c r="DE42">
        <v>4.4513169087613498E-4</v>
      </c>
      <c r="DF42">
        <v>1</v>
      </c>
      <c r="DG42">
        <v>1</v>
      </c>
      <c r="DH42">
        <v>2</v>
      </c>
      <c r="DI42" t="s">
        <v>348</v>
      </c>
      <c r="DJ42">
        <v>2.9365999999999999</v>
      </c>
      <c r="DK42">
        <v>2.6371899999999999</v>
      </c>
      <c r="DL42">
        <v>7.7338699999999996E-2</v>
      </c>
      <c r="DM42">
        <v>8.84939E-2</v>
      </c>
      <c r="DN42">
        <v>8.0409099999999997E-2</v>
      </c>
      <c r="DO42">
        <v>5.9158299999999997E-2</v>
      </c>
      <c r="DP42">
        <v>31089.8</v>
      </c>
      <c r="DQ42">
        <v>34328.1</v>
      </c>
      <c r="DR42">
        <v>29432.5</v>
      </c>
      <c r="DS42">
        <v>34670.6</v>
      </c>
      <c r="DT42">
        <v>34186.400000000001</v>
      </c>
      <c r="DU42">
        <v>41278.199999999997</v>
      </c>
      <c r="DV42">
        <v>40193.699999999997</v>
      </c>
      <c r="DW42">
        <v>47532.1</v>
      </c>
      <c r="DX42">
        <v>1.7182999999999999</v>
      </c>
      <c r="DY42">
        <v>2.0286300000000002</v>
      </c>
      <c r="DZ42">
        <v>7.9706299999999994E-2</v>
      </c>
      <c r="EA42">
        <v>0</v>
      </c>
      <c r="EB42">
        <v>21.5245</v>
      </c>
      <c r="EC42">
        <v>999.9</v>
      </c>
      <c r="ED42">
        <v>62.366999999999997</v>
      </c>
      <c r="EE42">
        <v>23.716000000000001</v>
      </c>
      <c r="EF42">
        <v>17.994800000000001</v>
      </c>
      <c r="EG42">
        <v>61.0976</v>
      </c>
      <c r="EH42">
        <v>44.951900000000002</v>
      </c>
      <c r="EI42">
        <v>1</v>
      </c>
      <c r="EJ42">
        <v>-0.259106</v>
      </c>
      <c r="EK42">
        <v>-0.33127200000000001</v>
      </c>
      <c r="EL42">
        <v>20.290400000000002</v>
      </c>
      <c r="EM42">
        <v>5.2464899999999997</v>
      </c>
      <c r="EN42">
        <v>11.914099999999999</v>
      </c>
      <c r="EO42">
        <v>4.9895500000000004</v>
      </c>
      <c r="EP42">
        <v>3.2840799999999999</v>
      </c>
      <c r="EQ42">
        <v>9999</v>
      </c>
      <c r="ER42">
        <v>9999</v>
      </c>
      <c r="ES42">
        <v>999.9</v>
      </c>
      <c r="ET42">
        <v>9999</v>
      </c>
      <c r="EU42">
        <v>1.8840399999999999</v>
      </c>
      <c r="EV42">
        <v>1.88422</v>
      </c>
      <c r="EW42">
        <v>1.88507</v>
      </c>
      <c r="EX42">
        <v>1.88707</v>
      </c>
      <c r="EY42">
        <v>1.88358</v>
      </c>
      <c r="EZ42">
        <v>1.8768100000000001</v>
      </c>
      <c r="FA42">
        <v>1.8825499999999999</v>
      </c>
      <c r="FB42">
        <v>1.88811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</v>
      </c>
      <c r="FQ42">
        <v>5.3800000000000001E-2</v>
      </c>
      <c r="FR42">
        <v>-0.66434949939203702</v>
      </c>
      <c r="FS42">
        <v>9.8787948123959593E-3</v>
      </c>
      <c r="FT42">
        <v>5.3251326344088904E-6</v>
      </c>
      <c r="FU42">
        <v>-1.29812346716052E-9</v>
      </c>
      <c r="FV42">
        <v>-3.0087886876822501E-2</v>
      </c>
      <c r="FW42">
        <v>-3.68478344840185E-3</v>
      </c>
      <c r="FX42">
        <v>8.3536045323785897E-4</v>
      </c>
      <c r="FY42">
        <v>-9.0991182514875006E-6</v>
      </c>
      <c r="FZ42">
        <v>5</v>
      </c>
      <c r="GA42">
        <v>1737</v>
      </c>
      <c r="GB42">
        <v>1</v>
      </c>
      <c r="GC42">
        <v>17</v>
      </c>
      <c r="GD42">
        <v>89.7</v>
      </c>
      <c r="GE42">
        <v>89.9</v>
      </c>
      <c r="GF42">
        <v>0.86059600000000003</v>
      </c>
      <c r="GG42">
        <v>2.4560499999999998</v>
      </c>
      <c r="GH42">
        <v>1.3513200000000001</v>
      </c>
      <c r="GI42">
        <v>2.2460900000000001</v>
      </c>
      <c r="GJ42">
        <v>1.3000499999999999</v>
      </c>
      <c r="GK42">
        <v>2.5146500000000001</v>
      </c>
      <c r="GL42">
        <v>28.479399999999998</v>
      </c>
      <c r="GM42">
        <v>16.049600000000002</v>
      </c>
      <c r="GN42">
        <v>19</v>
      </c>
      <c r="GO42">
        <v>323.05200000000002</v>
      </c>
      <c r="GP42">
        <v>493.94900000000001</v>
      </c>
      <c r="GQ42">
        <v>23.048100000000002</v>
      </c>
      <c r="GR42">
        <v>24.174199999999999</v>
      </c>
      <c r="GS42">
        <v>29.9999</v>
      </c>
      <c r="GT42">
        <v>24.437899999999999</v>
      </c>
      <c r="GU42">
        <v>24.4529</v>
      </c>
      <c r="GV42">
        <v>17.241399999999999</v>
      </c>
      <c r="GW42">
        <v>48.446599999999997</v>
      </c>
      <c r="GX42">
        <v>100</v>
      </c>
      <c r="GY42">
        <v>22.9985</v>
      </c>
      <c r="GZ42">
        <v>368.53800000000001</v>
      </c>
      <c r="HA42">
        <v>9.16629</v>
      </c>
      <c r="HB42">
        <v>101.723</v>
      </c>
      <c r="HC42">
        <v>102.242</v>
      </c>
    </row>
    <row r="43" spans="1:211" x14ac:dyDescent="0.2">
      <c r="A43">
        <v>27</v>
      </c>
      <c r="B43">
        <v>1736454348.0999999</v>
      </c>
      <c r="C43">
        <v>52</v>
      </c>
      <c r="D43" t="s">
        <v>403</v>
      </c>
      <c r="E43" t="s">
        <v>404</v>
      </c>
      <c r="F43">
        <v>2</v>
      </c>
      <c r="G43">
        <v>1736454346.0999999</v>
      </c>
      <c r="H43">
        <f t="shared" si="0"/>
        <v>3.9437520716932729E-3</v>
      </c>
      <c r="I43">
        <f t="shared" si="1"/>
        <v>3.943752071693273</v>
      </c>
      <c r="J43">
        <f t="shared" si="2"/>
        <v>19.707570786108249</v>
      </c>
      <c r="K43">
        <f t="shared" si="3"/>
        <v>291.26</v>
      </c>
      <c r="L43">
        <f t="shared" si="4"/>
        <v>176.36802594937083</v>
      </c>
      <c r="M43">
        <f t="shared" si="5"/>
        <v>18.004439099508158</v>
      </c>
      <c r="N43">
        <f t="shared" si="6"/>
        <v>29.733127101099999</v>
      </c>
      <c r="O43">
        <f t="shared" si="7"/>
        <v>0.29879061736899459</v>
      </c>
      <c r="P43">
        <f t="shared" si="8"/>
        <v>3.539950490206945</v>
      </c>
      <c r="Q43">
        <f t="shared" si="9"/>
        <v>0.28545357236472013</v>
      </c>
      <c r="R43">
        <f t="shared" si="10"/>
        <v>0.17955714883162557</v>
      </c>
      <c r="S43">
        <f t="shared" si="11"/>
        <v>317.39846537973813</v>
      </c>
      <c r="T43">
        <f t="shared" si="12"/>
        <v>23.724161155845533</v>
      </c>
      <c r="U43">
        <f t="shared" si="13"/>
        <v>22.840350000000001</v>
      </c>
      <c r="V43">
        <f t="shared" si="14"/>
        <v>2.7925897389238932</v>
      </c>
      <c r="W43">
        <f t="shared" si="15"/>
        <v>50.00726605145104</v>
      </c>
      <c r="X43">
        <f t="shared" si="16"/>
        <v>1.4112567544340002</v>
      </c>
      <c r="Y43">
        <f t="shared" si="17"/>
        <v>2.8221033978982146</v>
      </c>
      <c r="Z43">
        <f t="shared" si="18"/>
        <v>1.3813329844898929</v>
      </c>
      <c r="AA43">
        <f t="shared" si="19"/>
        <v>-173.91946636167333</v>
      </c>
      <c r="AB43">
        <f t="shared" si="20"/>
        <v>33.130832759747271</v>
      </c>
      <c r="AC43">
        <f t="shared" si="21"/>
        <v>1.9386564039710805</v>
      </c>
      <c r="AD43">
        <f t="shared" si="22"/>
        <v>178.54848818178317</v>
      </c>
      <c r="AE43">
        <f t="shared" si="23"/>
        <v>45.624867122958626</v>
      </c>
      <c r="AF43">
        <f t="shared" si="24"/>
        <v>3.9424658279248992</v>
      </c>
      <c r="AG43">
        <f t="shared" si="25"/>
        <v>19.707570786108249</v>
      </c>
      <c r="AH43">
        <v>344.15895381623898</v>
      </c>
      <c r="AI43">
        <v>298.44509090909099</v>
      </c>
      <c r="AJ43">
        <v>3.10981427104984</v>
      </c>
      <c r="AK43">
        <v>84.881134538593102</v>
      </c>
      <c r="AL43">
        <f t="shared" si="26"/>
        <v>3.943752071693273</v>
      </c>
      <c r="AM43">
        <v>9.1614576601128395</v>
      </c>
      <c r="AN43">
        <v>13.8250622377622</v>
      </c>
      <c r="AO43">
        <v>3.8908673633154001E-6</v>
      </c>
      <c r="AP43">
        <v>118.923516889192</v>
      </c>
      <c r="AQ43">
        <v>132</v>
      </c>
      <c r="AR43">
        <v>26</v>
      </c>
      <c r="AS43">
        <f t="shared" si="27"/>
        <v>1</v>
      </c>
      <c r="AT43">
        <f t="shared" si="28"/>
        <v>0</v>
      </c>
      <c r="AU43">
        <f t="shared" si="29"/>
        <v>54870.733323631066</v>
      </c>
      <c r="AV43">
        <f t="shared" si="30"/>
        <v>1999.99</v>
      </c>
      <c r="AW43">
        <f t="shared" si="31"/>
        <v>1685.9915130002848</v>
      </c>
      <c r="AX43">
        <f t="shared" si="32"/>
        <v>0.84299997149999994</v>
      </c>
      <c r="AY43">
        <f t="shared" si="33"/>
        <v>0.15870002619000001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1736454346.0999999</v>
      </c>
      <c r="BF43">
        <v>291.26</v>
      </c>
      <c r="BG43">
        <v>347.34649999999999</v>
      </c>
      <c r="BH43">
        <v>13.824400000000001</v>
      </c>
      <c r="BI43">
        <v>9.1622749999999993</v>
      </c>
      <c r="BJ43">
        <v>288.66000000000003</v>
      </c>
      <c r="BK43">
        <v>13.7706</v>
      </c>
      <c r="BL43">
        <v>500.36799999999999</v>
      </c>
      <c r="BM43">
        <v>102.04900000000001</v>
      </c>
      <c r="BN43">
        <v>3.5485000000000003E-2</v>
      </c>
      <c r="BO43">
        <v>23.013950000000001</v>
      </c>
      <c r="BP43">
        <v>22.840350000000001</v>
      </c>
      <c r="BQ43">
        <v>999.9</v>
      </c>
      <c r="BR43">
        <v>0</v>
      </c>
      <c r="BS43">
        <v>0</v>
      </c>
      <c r="BT43">
        <v>10035</v>
      </c>
      <c r="BU43">
        <v>620.78200000000004</v>
      </c>
      <c r="BV43">
        <v>1479.125</v>
      </c>
      <c r="BW43">
        <v>-56.0867</v>
      </c>
      <c r="BX43">
        <v>295.34249999999997</v>
      </c>
      <c r="BY43">
        <v>350.55849999999998</v>
      </c>
      <c r="BZ43">
        <v>4.6621449999999998</v>
      </c>
      <c r="CA43">
        <v>347.34649999999999</v>
      </c>
      <c r="CB43">
        <v>9.1622749999999993</v>
      </c>
      <c r="CC43">
        <v>1.4107700000000001</v>
      </c>
      <c r="CD43">
        <v>0.935002</v>
      </c>
      <c r="CE43">
        <v>12.033849999999999</v>
      </c>
      <c r="CF43">
        <v>5.9410400000000001</v>
      </c>
      <c r="CG43">
        <v>1999.99</v>
      </c>
      <c r="CH43">
        <v>0.89999949999999995</v>
      </c>
      <c r="CI43">
        <v>0.10000045</v>
      </c>
      <c r="CJ43">
        <v>23</v>
      </c>
      <c r="CK43">
        <v>42020.3</v>
      </c>
      <c r="CL43">
        <v>1736448967.0999999</v>
      </c>
      <c r="CM43" t="s">
        <v>347</v>
      </c>
      <c r="CN43">
        <v>1736448967.0999999</v>
      </c>
      <c r="CO43">
        <v>1736448953.0999999</v>
      </c>
      <c r="CP43">
        <v>2</v>
      </c>
      <c r="CQ43">
        <v>-0.42199999999999999</v>
      </c>
      <c r="CR43">
        <v>-1.2999999999999999E-2</v>
      </c>
      <c r="CS43">
        <v>1.4690000000000001</v>
      </c>
      <c r="CT43">
        <v>4.4999999999999998E-2</v>
      </c>
      <c r="CU43">
        <v>197</v>
      </c>
      <c r="CV43">
        <v>13</v>
      </c>
      <c r="CW43">
        <v>0.01</v>
      </c>
      <c r="CX43">
        <v>0.02</v>
      </c>
      <c r="CY43">
        <v>-54.262486666666703</v>
      </c>
      <c r="CZ43">
        <v>-16.399157142857199</v>
      </c>
      <c r="DA43">
        <v>1.1925516664512099</v>
      </c>
      <c r="DB43">
        <v>0</v>
      </c>
      <c r="DC43">
        <v>4.6612479999999996</v>
      </c>
      <c r="DD43">
        <v>5.2157142857208296E-3</v>
      </c>
      <c r="DE43">
        <v>5.7938127918216297E-4</v>
      </c>
      <c r="DF43">
        <v>1</v>
      </c>
      <c r="DG43">
        <v>1</v>
      </c>
      <c r="DH43">
        <v>2</v>
      </c>
      <c r="DI43" t="s">
        <v>348</v>
      </c>
      <c r="DJ43">
        <v>2.9370500000000002</v>
      </c>
      <c r="DK43">
        <v>2.6373700000000002</v>
      </c>
      <c r="DL43">
        <v>7.8669100000000006E-2</v>
      </c>
      <c r="DM43">
        <v>8.9918999999999999E-2</v>
      </c>
      <c r="DN43">
        <v>8.0417799999999998E-2</v>
      </c>
      <c r="DO43">
        <v>5.9161199999999997E-2</v>
      </c>
      <c r="DP43">
        <v>31045</v>
      </c>
      <c r="DQ43">
        <v>34274.9</v>
      </c>
      <c r="DR43">
        <v>29432.5</v>
      </c>
      <c r="DS43">
        <v>34671</v>
      </c>
      <c r="DT43">
        <v>34186</v>
      </c>
      <c r="DU43">
        <v>41278.300000000003</v>
      </c>
      <c r="DV43">
        <v>40193.599999999999</v>
      </c>
      <c r="DW43">
        <v>47532.4</v>
      </c>
      <c r="DX43">
        <v>1.71913</v>
      </c>
      <c r="DY43">
        <v>2.0284499999999999</v>
      </c>
      <c r="DZ43">
        <v>7.9974500000000004E-2</v>
      </c>
      <c r="EA43">
        <v>0</v>
      </c>
      <c r="EB43">
        <v>21.526399999999999</v>
      </c>
      <c r="EC43">
        <v>999.9</v>
      </c>
      <c r="ED43">
        <v>62.366999999999997</v>
      </c>
      <c r="EE43">
        <v>23.716000000000001</v>
      </c>
      <c r="EF43">
        <v>17.9941</v>
      </c>
      <c r="EG43">
        <v>61.077599999999997</v>
      </c>
      <c r="EH43">
        <v>43.493600000000001</v>
      </c>
      <c r="EI43">
        <v>1</v>
      </c>
      <c r="EJ43">
        <v>-0.25905499999999998</v>
      </c>
      <c r="EK43">
        <v>-0.22153600000000001</v>
      </c>
      <c r="EL43">
        <v>20.290700000000001</v>
      </c>
      <c r="EM43">
        <v>5.2466400000000002</v>
      </c>
      <c r="EN43">
        <v>11.914099999999999</v>
      </c>
      <c r="EO43">
        <v>4.9896000000000003</v>
      </c>
      <c r="EP43">
        <v>3.2841499999999999</v>
      </c>
      <c r="EQ43">
        <v>9999</v>
      </c>
      <c r="ER43">
        <v>9999</v>
      </c>
      <c r="ES43">
        <v>999.9</v>
      </c>
      <c r="ET43">
        <v>9999</v>
      </c>
      <c r="EU43">
        <v>1.88405</v>
      </c>
      <c r="EV43">
        <v>1.88425</v>
      </c>
      <c r="EW43">
        <v>1.8850800000000001</v>
      </c>
      <c r="EX43">
        <v>1.8871</v>
      </c>
      <c r="EY43">
        <v>1.8835999999999999</v>
      </c>
      <c r="EZ43">
        <v>1.8768199999999999</v>
      </c>
      <c r="FA43">
        <v>1.8825499999999999</v>
      </c>
      <c r="FB43">
        <v>1.8880999999999999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2.6760000000000002</v>
      </c>
      <c r="FQ43">
        <v>5.3900000000000003E-2</v>
      </c>
      <c r="FR43">
        <v>-0.66434949939203702</v>
      </c>
      <c r="FS43">
        <v>9.8787948123959593E-3</v>
      </c>
      <c r="FT43">
        <v>5.3251326344088904E-6</v>
      </c>
      <c r="FU43">
        <v>-1.29812346716052E-9</v>
      </c>
      <c r="FV43">
        <v>-3.0087886876822501E-2</v>
      </c>
      <c r="FW43">
        <v>-3.68478344840185E-3</v>
      </c>
      <c r="FX43">
        <v>8.3536045323785897E-4</v>
      </c>
      <c r="FY43">
        <v>-9.0991182514875006E-6</v>
      </c>
      <c r="FZ43">
        <v>5</v>
      </c>
      <c r="GA43">
        <v>1737</v>
      </c>
      <c r="GB43">
        <v>1</v>
      </c>
      <c r="GC43">
        <v>17</v>
      </c>
      <c r="GD43">
        <v>89.7</v>
      </c>
      <c r="GE43">
        <v>89.9</v>
      </c>
      <c r="GF43">
        <v>0.87158199999999997</v>
      </c>
      <c r="GG43">
        <v>2.4670399999999999</v>
      </c>
      <c r="GH43">
        <v>1.3513200000000001</v>
      </c>
      <c r="GI43">
        <v>2.2473100000000001</v>
      </c>
      <c r="GJ43">
        <v>1.3000499999999999</v>
      </c>
      <c r="GK43">
        <v>2.2912599999999999</v>
      </c>
      <c r="GL43">
        <v>28.500499999999999</v>
      </c>
      <c r="GM43">
        <v>16.040800000000001</v>
      </c>
      <c r="GN43">
        <v>19</v>
      </c>
      <c r="GO43">
        <v>323.40100000000001</v>
      </c>
      <c r="GP43">
        <v>493.83600000000001</v>
      </c>
      <c r="GQ43">
        <v>23.039300000000001</v>
      </c>
      <c r="GR43">
        <v>24.172699999999999</v>
      </c>
      <c r="GS43">
        <v>30</v>
      </c>
      <c r="GT43">
        <v>24.436900000000001</v>
      </c>
      <c r="GU43">
        <v>24.4529</v>
      </c>
      <c r="GV43">
        <v>17.470099999999999</v>
      </c>
      <c r="GW43">
        <v>48.446599999999997</v>
      </c>
      <c r="GX43">
        <v>100</v>
      </c>
      <c r="GY43">
        <v>22.9985</v>
      </c>
      <c r="GZ43">
        <v>375.23099999999999</v>
      </c>
      <c r="HA43">
        <v>9.16629</v>
      </c>
      <c r="HB43">
        <v>101.723</v>
      </c>
      <c r="HC43">
        <v>102.24299999999999</v>
      </c>
    </row>
    <row r="44" spans="1:211" x14ac:dyDescent="0.2">
      <c r="A44">
        <v>28</v>
      </c>
      <c r="B44">
        <v>1736454350.0999999</v>
      </c>
      <c r="C44">
        <v>54</v>
      </c>
      <c r="D44" t="s">
        <v>405</v>
      </c>
      <c r="E44" t="s">
        <v>406</v>
      </c>
      <c r="F44">
        <v>2</v>
      </c>
      <c r="G44">
        <v>1736454349.0999999</v>
      </c>
      <c r="H44">
        <f t="shared" si="0"/>
        <v>3.9452057073649377E-3</v>
      </c>
      <c r="I44">
        <f t="shared" si="1"/>
        <v>3.9452057073649378</v>
      </c>
      <c r="J44">
        <f t="shared" si="2"/>
        <v>20.172577187815428</v>
      </c>
      <c r="K44">
        <f t="shared" si="3"/>
        <v>300.447</v>
      </c>
      <c r="L44">
        <f t="shared" si="4"/>
        <v>182.75229045310499</v>
      </c>
      <c r="M44">
        <f t="shared" si="5"/>
        <v>18.656252402465118</v>
      </c>
      <c r="N44">
        <f t="shared" si="6"/>
        <v>30.671107057899</v>
      </c>
      <c r="O44">
        <f t="shared" si="7"/>
        <v>0.29874600952778463</v>
      </c>
      <c r="P44">
        <f t="shared" si="8"/>
        <v>3.5218945744524639</v>
      </c>
      <c r="Q44">
        <f t="shared" si="9"/>
        <v>0.2853477901862192</v>
      </c>
      <c r="R44">
        <f t="shared" si="10"/>
        <v>0.17949606714176986</v>
      </c>
      <c r="S44">
        <f t="shared" si="11"/>
        <v>317.39664504180962</v>
      </c>
      <c r="T44">
        <f t="shared" si="12"/>
        <v>23.736818070303659</v>
      </c>
      <c r="U44">
        <f t="shared" si="13"/>
        <v>22.847899999999999</v>
      </c>
      <c r="V44">
        <f t="shared" si="14"/>
        <v>2.7938676716990059</v>
      </c>
      <c r="W44">
        <f t="shared" si="15"/>
        <v>49.987622776533549</v>
      </c>
      <c r="X44">
        <f t="shared" si="16"/>
        <v>1.4115179388673</v>
      </c>
      <c r="Y44">
        <f t="shared" si="17"/>
        <v>2.8237348776864231</v>
      </c>
      <c r="Z44">
        <f t="shared" si="18"/>
        <v>1.3823497328317058</v>
      </c>
      <c r="AA44">
        <f t="shared" si="19"/>
        <v>-173.98357169479374</v>
      </c>
      <c r="AB44">
        <f t="shared" si="20"/>
        <v>33.341589980307816</v>
      </c>
      <c r="AC44">
        <f t="shared" si="21"/>
        <v>1.9611611362965671</v>
      </c>
      <c r="AD44">
        <f t="shared" si="22"/>
        <v>178.71582446362024</v>
      </c>
      <c r="AE44">
        <f t="shared" si="23"/>
        <v>46.682403511810215</v>
      </c>
      <c r="AF44">
        <f t="shared" si="24"/>
        <v>3.9434436740027348</v>
      </c>
      <c r="AG44">
        <f t="shared" si="25"/>
        <v>20.172577187815428</v>
      </c>
      <c r="AH44">
        <v>350.897633013095</v>
      </c>
      <c r="AI44">
        <v>304.65229696969698</v>
      </c>
      <c r="AJ44">
        <v>3.1052768620874298</v>
      </c>
      <c r="AK44">
        <v>84.881134538593102</v>
      </c>
      <c r="AL44">
        <f t="shared" si="26"/>
        <v>3.9452057073649378</v>
      </c>
      <c r="AM44">
        <v>9.16168226491863</v>
      </c>
      <c r="AN44">
        <v>13.8270958041958</v>
      </c>
      <c r="AO44">
        <v>7.0316683170727297E-6</v>
      </c>
      <c r="AP44">
        <v>118.923516889192</v>
      </c>
      <c r="AQ44">
        <v>132</v>
      </c>
      <c r="AR44">
        <v>26</v>
      </c>
      <c r="AS44">
        <f t="shared" si="27"/>
        <v>1</v>
      </c>
      <c r="AT44">
        <f t="shared" si="28"/>
        <v>0</v>
      </c>
      <c r="AU44">
        <f t="shared" si="29"/>
        <v>54468.992716880777</v>
      </c>
      <c r="AV44">
        <f t="shared" si="30"/>
        <v>1999.98</v>
      </c>
      <c r="AW44">
        <f t="shared" si="31"/>
        <v>1685.9824440069601</v>
      </c>
      <c r="AX44">
        <f t="shared" si="32"/>
        <v>0.84299965200000004</v>
      </c>
      <c r="AY44">
        <f t="shared" si="33"/>
        <v>0.15869990952000002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1736454349.0999999</v>
      </c>
      <c r="BF44">
        <v>300.447</v>
      </c>
      <c r="BG44">
        <v>357.84699999999998</v>
      </c>
      <c r="BH44">
        <v>13.8269</v>
      </c>
      <c r="BI44">
        <v>9.1635000000000009</v>
      </c>
      <c r="BJ44">
        <v>297.73200000000003</v>
      </c>
      <c r="BK44">
        <v>13.773</v>
      </c>
      <c r="BL44">
        <v>500.35399999999998</v>
      </c>
      <c r="BM44">
        <v>102.04900000000001</v>
      </c>
      <c r="BN44">
        <v>3.5916999999999998E-2</v>
      </c>
      <c r="BO44">
        <v>23.023499999999999</v>
      </c>
      <c r="BP44">
        <v>22.847899999999999</v>
      </c>
      <c r="BQ44">
        <v>999.9</v>
      </c>
      <c r="BR44">
        <v>0</v>
      </c>
      <c r="BS44">
        <v>0</v>
      </c>
      <c r="BT44">
        <v>9958.75</v>
      </c>
      <c r="BU44">
        <v>620.70500000000004</v>
      </c>
      <c r="BV44">
        <v>1479.36</v>
      </c>
      <c r="BW44">
        <v>-57.400100000000002</v>
      </c>
      <c r="BX44">
        <v>304.66000000000003</v>
      </c>
      <c r="BY44">
        <v>361.15699999999998</v>
      </c>
      <c r="BZ44">
        <v>4.6633599999999999</v>
      </c>
      <c r="CA44">
        <v>357.84699999999998</v>
      </c>
      <c r="CB44">
        <v>9.1635000000000009</v>
      </c>
      <c r="CC44">
        <v>1.4110199999999999</v>
      </c>
      <c r="CD44">
        <v>0.93512499999999998</v>
      </c>
      <c r="CE44">
        <v>12.0365</v>
      </c>
      <c r="CF44">
        <v>5.9429499999999997</v>
      </c>
      <c r="CG44">
        <v>1999.98</v>
      </c>
      <c r="CH44">
        <v>0.9</v>
      </c>
      <c r="CI44">
        <v>9.9999599999999994E-2</v>
      </c>
      <c r="CJ44">
        <v>23</v>
      </c>
      <c r="CK44">
        <v>42020.2</v>
      </c>
      <c r="CL44">
        <v>1736448967.0999999</v>
      </c>
      <c r="CM44" t="s">
        <v>347</v>
      </c>
      <c r="CN44">
        <v>1736448967.0999999</v>
      </c>
      <c r="CO44">
        <v>1736448953.0999999</v>
      </c>
      <c r="CP44">
        <v>2</v>
      </c>
      <c r="CQ44">
        <v>-0.42199999999999999</v>
      </c>
      <c r="CR44">
        <v>-1.2999999999999999E-2</v>
      </c>
      <c r="CS44">
        <v>1.4690000000000001</v>
      </c>
      <c r="CT44">
        <v>4.4999999999999998E-2</v>
      </c>
      <c r="CU44">
        <v>197</v>
      </c>
      <c r="CV44">
        <v>13</v>
      </c>
      <c r="CW44">
        <v>0.01</v>
      </c>
      <c r="CX44">
        <v>0.02</v>
      </c>
      <c r="CY44">
        <v>-54.858820000000001</v>
      </c>
      <c r="CZ44">
        <v>-16.2171642857144</v>
      </c>
      <c r="DA44">
        <v>1.17881159433275</v>
      </c>
      <c r="DB44">
        <v>0</v>
      </c>
      <c r="DC44">
        <v>4.6615066666666696</v>
      </c>
      <c r="DD44">
        <v>8.5757142857064393E-3</v>
      </c>
      <c r="DE44">
        <v>8.23145727613903E-4</v>
      </c>
      <c r="DF44">
        <v>1</v>
      </c>
      <c r="DG44">
        <v>1</v>
      </c>
      <c r="DH44">
        <v>2</v>
      </c>
      <c r="DI44" t="s">
        <v>348</v>
      </c>
      <c r="DJ44">
        <v>2.9363899999999998</v>
      </c>
      <c r="DK44">
        <v>2.6373799999999998</v>
      </c>
      <c r="DL44">
        <v>7.9996999999999999E-2</v>
      </c>
      <c r="DM44">
        <v>9.1258800000000001E-2</v>
      </c>
      <c r="DN44">
        <v>8.0421400000000004E-2</v>
      </c>
      <c r="DO44">
        <v>5.9163899999999998E-2</v>
      </c>
      <c r="DP44">
        <v>31000.1</v>
      </c>
      <c r="DQ44">
        <v>34224.699999999997</v>
      </c>
      <c r="DR44">
        <v>29432.400000000001</v>
      </c>
      <c r="DS44">
        <v>34671.199999999997</v>
      </c>
      <c r="DT44">
        <v>34185.699999999997</v>
      </c>
      <c r="DU44">
        <v>41278.300000000003</v>
      </c>
      <c r="DV44">
        <v>40193.5</v>
      </c>
      <c r="DW44">
        <v>47532.6</v>
      </c>
      <c r="DX44">
        <v>1.71845</v>
      </c>
      <c r="DY44">
        <v>2.0288499999999998</v>
      </c>
      <c r="DZ44">
        <v>8.0339599999999997E-2</v>
      </c>
      <c r="EA44">
        <v>0</v>
      </c>
      <c r="EB44">
        <v>21.528600000000001</v>
      </c>
      <c r="EC44">
        <v>999.9</v>
      </c>
      <c r="ED44">
        <v>62.366999999999997</v>
      </c>
      <c r="EE44">
        <v>23.706</v>
      </c>
      <c r="EF44">
        <v>17.982700000000001</v>
      </c>
      <c r="EG44">
        <v>61.687600000000003</v>
      </c>
      <c r="EH44">
        <v>44.951900000000002</v>
      </c>
      <c r="EI44">
        <v>1</v>
      </c>
      <c r="EJ44">
        <v>-0.25902399999999998</v>
      </c>
      <c r="EK44">
        <v>-0.206258</v>
      </c>
      <c r="EL44">
        <v>20.290800000000001</v>
      </c>
      <c r="EM44">
        <v>5.2467899999999998</v>
      </c>
      <c r="EN44">
        <v>11.914099999999999</v>
      </c>
      <c r="EO44">
        <v>4.9894999999999996</v>
      </c>
      <c r="EP44">
        <v>3.2841800000000001</v>
      </c>
      <c r="EQ44">
        <v>9999</v>
      </c>
      <c r="ER44">
        <v>9999</v>
      </c>
      <c r="ES44">
        <v>999.9</v>
      </c>
      <c r="ET44">
        <v>9999</v>
      </c>
      <c r="EU44">
        <v>1.8840699999999999</v>
      </c>
      <c r="EV44">
        <v>1.8842699999999999</v>
      </c>
      <c r="EW44">
        <v>1.8850800000000001</v>
      </c>
      <c r="EX44">
        <v>1.8871</v>
      </c>
      <c r="EY44">
        <v>1.8835999999999999</v>
      </c>
      <c r="EZ44">
        <v>1.8768199999999999</v>
      </c>
      <c r="FA44">
        <v>1.88252</v>
      </c>
      <c r="FB44">
        <v>1.88811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2.7530000000000001</v>
      </c>
      <c r="FQ44">
        <v>5.3900000000000003E-2</v>
      </c>
      <c r="FR44">
        <v>-0.66434949939203702</v>
      </c>
      <c r="FS44">
        <v>9.8787948123959593E-3</v>
      </c>
      <c r="FT44">
        <v>5.3251326344088904E-6</v>
      </c>
      <c r="FU44">
        <v>-1.29812346716052E-9</v>
      </c>
      <c r="FV44">
        <v>-3.0087886876822501E-2</v>
      </c>
      <c r="FW44">
        <v>-3.68478344840185E-3</v>
      </c>
      <c r="FX44">
        <v>8.3536045323785897E-4</v>
      </c>
      <c r="FY44">
        <v>-9.0991182514875006E-6</v>
      </c>
      <c r="FZ44">
        <v>5</v>
      </c>
      <c r="GA44">
        <v>1737</v>
      </c>
      <c r="GB44">
        <v>1</v>
      </c>
      <c r="GC44">
        <v>17</v>
      </c>
      <c r="GD44">
        <v>89.7</v>
      </c>
      <c r="GE44">
        <v>90</v>
      </c>
      <c r="GF44">
        <v>0.88378900000000005</v>
      </c>
      <c r="GG44">
        <v>2.4621599999999999</v>
      </c>
      <c r="GH44">
        <v>1.3513200000000001</v>
      </c>
      <c r="GI44">
        <v>2.2460900000000001</v>
      </c>
      <c r="GJ44">
        <v>1.3000499999999999</v>
      </c>
      <c r="GK44">
        <v>2.5122100000000001</v>
      </c>
      <c r="GL44">
        <v>28.479399999999998</v>
      </c>
      <c r="GM44">
        <v>16.058299999999999</v>
      </c>
      <c r="GN44">
        <v>19</v>
      </c>
      <c r="GO44">
        <v>323.108</v>
      </c>
      <c r="GP44">
        <v>494.09399999999999</v>
      </c>
      <c r="GQ44">
        <v>23.018000000000001</v>
      </c>
      <c r="GR44">
        <v>24.171500000000002</v>
      </c>
      <c r="GS44">
        <v>30</v>
      </c>
      <c r="GT44">
        <v>24.4361</v>
      </c>
      <c r="GU44">
        <v>24.4529</v>
      </c>
      <c r="GV44">
        <v>17.716699999999999</v>
      </c>
      <c r="GW44">
        <v>48.446599999999997</v>
      </c>
      <c r="GX44">
        <v>100</v>
      </c>
      <c r="GY44">
        <v>22.978000000000002</v>
      </c>
      <c r="GZ44">
        <v>381.92899999999997</v>
      </c>
      <c r="HA44">
        <v>9.16629</v>
      </c>
      <c r="HB44">
        <v>101.723</v>
      </c>
      <c r="HC44">
        <v>102.24299999999999</v>
      </c>
    </row>
    <row r="45" spans="1:211" x14ac:dyDescent="0.2">
      <c r="A45">
        <v>29</v>
      </c>
      <c r="B45">
        <v>1736454352.0999999</v>
      </c>
      <c r="C45">
        <v>56</v>
      </c>
      <c r="D45" t="s">
        <v>407</v>
      </c>
      <c r="E45" t="s">
        <v>408</v>
      </c>
      <c r="F45">
        <v>2</v>
      </c>
      <c r="G45">
        <v>1736454350.0999999</v>
      </c>
      <c r="H45">
        <f t="shared" si="0"/>
        <v>3.9456525980133906E-3</v>
      </c>
      <c r="I45">
        <f t="shared" si="1"/>
        <v>3.9456525980133907</v>
      </c>
      <c r="J45">
        <f t="shared" si="2"/>
        <v>20.675379161830975</v>
      </c>
      <c r="K45">
        <f t="shared" si="3"/>
        <v>303.54199999999997</v>
      </c>
      <c r="L45">
        <f t="shared" si="4"/>
        <v>182.99354513064375</v>
      </c>
      <c r="M45">
        <f t="shared" si="5"/>
        <v>18.680995630599348</v>
      </c>
      <c r="N45">
        <f t="shared" si="6"/>
        <v>30.987250242379293</v>
      </c>
      <c r="O45">
        <f t="shared" si="7"/>
        <v>0.2987000081626317</v>
      </c>
      <c r="P45">
        <f t="shared" si="8"/>
        <v>3.5238346876272963</v>
      </c>
      <c r="Q45">
        <f t="shared" si="9"/>
        <v>0.28531283442162636</v>
      </c>
      <c r="R45">
        <f t="shared" si="10"/>
        <v>0.17947330228424196</v>
      </c>
      <c r="S45">
        <f t="shared" si="11"/>
        <v>317.39671290113102</v>
      </c>
      <c r="T45">
        <f t="shared" si="12"/>
        <v>23.738798544208827</v>
      </c>
      <c r="U45">
        <f t="shared" si="13"/>
        <v>22.850300000000001</v>
      </c>
      <c r="V45">
        <f t="shared" si="14"/>
        <v>2.7942740091409219</v>
      </c>
      <c r="W45">
        <f t="shared" si="15"/>
        <v>49.982868746695146</v>
      </c>
      <c r="X45">
        <f t="shared" si="16"/>
        <v>1.4115929660113324</v>
      </c>
      <c r="Y45">
        <f t="shared" si="17"/>
        <v>2.8241535578220818</v>
      </c>
      <c r="Z45">
        <f t="shared" si="18"/>
        <v>1.3826810431295895</v>
      </c>
      <c r="AA45">
        <f t="shared" si="19"/>
        <v>-174.00327957239051</v>
      </c>
      <c r="AB45">
        <f t="shared" si="20"/>
        <v>33.369455778080265</v>
      </c>
      <c r="AC45">
        <f t="shared" si="21"/>
        <v>1.9617677790028452</v>
      </c>
      <c r="AD45">
        <f t="shared" si="22"/>
        <v>178.72465688582363</v>
      </c>
      <c r="AE45">
        <f t="shared" si="23"/>
        <v>46.803740423471716</v>
      </c>
      <c r="AF45">
        <f t="shared" si="24"/>
        <v>3.9435660436721807</v>
      </c>
      <c r="AG45">
        <f t="shared" si="25"/>
        <v>20.675379161830975</v>
      </c>
      <c r="AH45">
        <v>357.88163064417103</v>
      </c>
      <c r="AI45">
        <v>310.92135757575699</v>
      </c>
      <c r="AJ45">
        <v>3.1200969875912898</v>
      </c>
      <c r="AK45">
        <v>84.881134538593102</v>
      </c>
      <c r="AL45">
        <f t="shared" si="26"/>
        <v>3.9456525980133907</v>
      </c>
      <c r="AM45">
        <v>9.1623695285576598</v>
      </c>
      <c r="AN45">
        <v>13.828520979021</v>
      </c>
      <c r="AO45">
        <v>8.2809081733607298E-6</v>
      </c>
      <c r="AP45">
        <v>118.923516889192</v>
      </c>
      <c r="AQ45">
        <v>132</v>
      </c>
      <c r="AR45">
        <v>26</v>
      </c>
      <c r="AS45">
        <f t="shared" si="27"/>
        <v>1</v>
      </c>
      <c r="AT45">
        <f t="shared" si="28"/>
        <v>0</v>
      </c>
      <c r="AU45">
        <f t="shared" si="29"/>
        <v>54511.47084328856</v>
      </c>
      <c r="AV45">
        <f t="shared" si="30"/>
        <v>1999.98</v>
      </c>
      <c r="AW45">
        <f t="shared" si="31"/>
        <v>1685.98270500435</v>
      </c>
      <c r="AX45">
        <f t="shared" si="32"/>
        <v>0.84299978249999996</v>
      </c>
      <c r="AY45">
        <f t="shared" si="33"/>
        <v>0.15869994345000002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1736454350.0999999</v>
      </c>
      <c r="BF45">
        <v>303.54199999999997</v>
      </c>
      <c r="BG45">
        <v>361.10500000000002</v>
      </c>
      <c r="BH45">
        <v>13.82755</v>
      </c>
      <c r="BI45">
        <v>9.1637799999999991</v>
      </c>
      <c r="BJ45">
        <v>300.7885</v>
      </c>
      <c r="BK45">
        <v>13.77365</v>
      </c>
      <c r="BL45">
        <v>500.3295</v>
      </c>
      <c r="BM45">
        <v>102.04949999999999</v>
      </c>
      <c r="BN45">
        <v>3.6044149999999997E-2</v>
      </c>
      <c r="BO45">
        <v>23.025950000000002</v>
      </c>
      <c r="BP45">
        <v>22.850300000000001</v>
      </c>
      <c r="BQ45">
        <v>999.9</v>
      </c>
      <c r="BR45">
        <v>0</v>
      </c>
      <c r="BS45">
        <v>0</v>
      </c>
      <c r="BT45">
        <v>9966.875</v>
      </c>
      <c r="BU45">
        <v>620.67049999999995</v>
      </c>
      <c r="BV45">
        <v>1479.5</v>
      </c>
      <c r="BW45">
        <v>-57.563099999999999</v>
      </c>
      <c r="BX45">
        <v>307.79849999999999</v>
      </c>
      <c r="BY45">
        <v>364.44499999999999</v>
      </c>
      <c r="BZ45">
        <v>4.6637250000000003</v>
      </c>
      <c r="CA45">
        <v>361.10500000000002</v>
      </c>
      <c r="CB45">
        <v>9.1637799999999991</v>
      </c>
      <c r="CC45">
        <v>1.41109</v>
      </c>
      <c r="CD45">
        <v>0.93515649999999995</v>
      </c>
      <c r="CE45">
        <v>12.0373</v>
      </c>
      <c r="CF45">
        <v>5.943435</v>
      </c>
      <c r="CG45">
        <v>1999.98</v>
      </c>
      <c r="CH45">
        <v>0.9</v>
      </c>
      <c r="CI45">
        <v>9.9999749999999998E-2</v>
      </c>
      <c r="CJ45">
        <v>23</v>
      </c>
      <c r="CK45">
        <v>42020.2</v>
      </c>
      <c r="CL45">
        <v>1736448967.0999999</v>
      </c>
      <c r="CM45" t="s">
        <v>347</v>
      </c>
      <c r="CN45">
        <v>1736448967.0999999</v>
      </c>
      <c r="CO45">
        <v>1736448953.0999999</v>
      </c>
      <c r="CP45">
        <v>2</v>
      </c>
      <c r="CQ45">
        <v>-0.42199999999999999</v>
      </c>
      <c r="CR45">
        <v>-1.2999999999999999E-2</v>
      </c>
      <c r="CS45">
        <v>1.4690000000000001</v>
      </c>
      <c r="CT45">
        <v>4.4999999999999998E-2</v>
      </c>
      <c r="CU45">
        <v>197</v>
      </c>
      <c r="CV45">
        <v>13</v>
      </c>
      <c r="CW45">
        <v>0.01</v>
      </c>
      <c r="CX45">
        <v>0.02</v>
      </c>
      <c r="CY45">
        <v>-55.460526666666702</v>
      </c>
      <c r="CZ45">
        <v>-16.717071428571401</v>
      </c>
      <c r="DA45">
        <v>1.21788981793191</v>
      </c>
      <c r="DB45">
        <v>0</v>
      </c>
      <c r="DC45">
        <v>4.6618560000000002</v>
      </c>
      <c r="DD45">
        <v>1.2839999999998301E-2</v>
      </c>
      <c r="DE45">
        <v>1.07008909286405E-3</v>
      </c>
      <c r="DF45">
        <v>1</v>
      </c>
      <c r="DG45">
        <v>1</v>
      </c>
      <c r="DH45">
        <v>2</v>
      </c>
      <c r="DI45" t="s">
        <v>348</v>
      </c>
      <c r="DJ45">
        <v>2.9365800000000002</v>
      </c>
      <c r="DK45">
        <v>2.63774</v>
      </c>
      <c r="DL45">
        <v>8.1324999999999995E-2</v>
      </c>
      <c r="DM45">
        <v>9.2529500000000001E-2</v>
      </c>
      <c r="DN45">
        <v>8.0420099999999994E-2</v>
      </c>
      <c r="DO45">
        <v>5.9167999999999998E-2</v>
      </c>
      <c r="DP45">
        <v>30955.5</v>
      </c>
      <c r="DQ45">
        <v>34176.6</v>
      </c>
      <c r="DR45">
        <v>29432.5</v>
      </c>
      <c r="DS45">
        <v>34671</v>
      </c>
      <c r="DT45">
        <v>34185.800000000003</v>
      </c>
      <c r="DU45">
        <v>41277.599999999999</v>
      </c>
      <c r="DV45">
        <v>40193.699999999997</v>
      </c>
      <c r="DW45">
        <v>47532.2</v>
      </c>
      <c r="DX45">
        <v>1.7183999999999999</v>
      </c>
      <c r="DY45">
        <v>2.02887</v>
      </c>
      <c r="DZ45">
        <v>8.0220399999999997E-2</v>
      </c>
      <c r="EA45">
        <v>0</v>
      </c>
      <c r="EB45">
        <v>21.530999999999999</v>
      </c>
      <c r="EC45">
        <v>999.9</v>
      </c>
      <c r="ED45">
        <v>62.366999999999997</v>
      </c>
      <c r="EE45">
        <v>23.706</v>
      </c>
      <c r="EF45">
        <v>17.982800000000001</v>
      </c>
      <c r="EG45">
        <v>61.4876</v>
      </c>
      <c r="EH45">
        <v>43.7059</v>
      </c>
      <c r="EI45">
        <v>1</v>
      </c>
      <c r="EJ45">
        <v>-0.25910100000000003</v>
      </c>
      <c r="EK45">
        <v>-0.207985</v>
      </c>
      <c r="EL45">
        <v>20.290600000000001</v>
      </c>
      <c r="EM45">
        <v>5.2467899999999998</v>
      </c>
      <c r="EN45">
        <v>11.914099999999999</v>
      </c>
      <c r="EO45">
        <v>4.9894499999999997</v>
      </c>
      <c r="EP45">
        <v>3.2841499999999999</v>
      </c>
      <c r="EQ45">
        <v>9999</v>
      </c>
      <c r="ER45">
        <v>9999</v>
      </c>
      <c r="ES45">
        <v>999.9</v>
      </c>
      <c r="ET45">
        <v>9999</v>
      </c>
      <c r="EU45">
        <v>1.8840699999999999</v>
      </c>
      <c r="EV45">
        <v>1.88426</v>
      </c>
      <c r="EW45">
        <v>1.88507</v>
      </c>
      <c r="EX45">
        <v>1.88707</v>
      </c>
      <c r="EY45">
        <v>1.8835900000000001</v>
      </c>
      <c r="EZ45">
        <v>1.8768100000000001</v>
      </c>
      <c r="FA45">
        <v>1.8825000000000001</v>
      </c>
      <c r="FB45">
        <v>1.88811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2.8319999999999999</v>
      </c>
      <c r="FQ45">
        <v>5.3800000000000001E-2</v>
      </c>
      <c r="FR45">
        <v>-0.66434949939203702</v>
      </c>
      <c r="FS45">
        <v>9.8787948123959593E-3</v>
      </c>
      <c r="FT45">
        <v>5.3251326344088904E-6</v>
      </c>
      <c r="FU45">
        <v>-1.29812346716052E-9</v>
      </c>
      <c r="FV45">
        <v>-3.0087886876822501E-2</v>
      </c>
      <c r="FW45">
        <v>-3.68478344840185E-3</v>
      </c>
      <c r="FX45">
        <v>8.3536045323785897E-4</v>
      </c>
      <c r="FY45">
        <v>-9.0991182514875006E-6</v>
      </c>
      <c r="FZ45">
        <v>5</v>
      </c>
      <c r="GA45">
        <v>1737</v>
      </c>
      <c r="GB45">
        <v>1</v>
      </c>
      <c r="GC45">
        <v>17</v>
      </c>
      <c r="GD45">
        <v>89.8</v>
      </c>
      <c r="GE45">
        <v>90</v>
      </c>
      <c r="GF45">
        <v>0.89721700000000004</v>
      </c>
      <c r="GG45">
        <v>2.4706999999999999</v>
      </c>
      <c r="GH45">
        <v>1.3513200000000001</v>
      </c>
      <c r="GI45">
        <v>2.2460900000000001</v>
      </c>
      <c r="GJ45">
        <v>1.3000499999999999</v>
      </c>
      <c r="GK45">
        <v>2.2399900000000001</v>
      </c>
      <c r="GL45">
        <v>28.479399999999998</v>
      </c>
      <c r="GM45">
        <v>16.049600000000002</v>
      </c>
      <c r="GN45">
        <v>19</v>
      </c>
      <c r="GO45">
        <v>323.08499999999998</v>
      </c>
      <c r="GP45">
        <v>494.11</v>
      </c>
      <c r="GQ45">
        <v>23.001200000000001</v>
      </c>
      <c r="GR45">
        <v>24.170200000000001</v>
      </c>
      <c r="GS45">
        <v>29.9999</v>
      </c>
      <c r="GT45">
        <v>24.4359</v>
      </c>
      <c r="GU45">
        <v>24.4529</v>
      </c>
      <c r="GV45">
        <v>17.982099999999999</v>
      </c>
      <c r="GW45">
        <v>48.446599999999997</v>
      </c>
      <c r="GX45">
        <v>100</v>
      </c>
      <c r="GY45">
        <v>22.978000000000002</v>
      </c>
      <c r="GZ45">
        <v>388.63</v>
      </c>
      <c r="HA45">
        <v>9.16629</v>
      </c>
      <c r="HB45">
        <v>101.723</v>
      </c>
      <c r="HC45">
        <v>102.242</v>
      </c>
    </row>
    <row r="46" spans="1:211" x14ac:dyDescent="0.2">
      <c r="A46">
        <v>30</v>
      </c>
      <c r="B46">
        <v>1736454354.0999999</v>
      </c>
      <c r="C46">
        <v>58</v>
      </c>
      <c r="D46" t="s">
        <v>409</v>
      </c>
      <c r="E46" t="s">
        <v>410</v>
      </c>
      <c r="F46">
        <v>2</v>
      </c>
      <c r="G46">
        <v>1736454353.0999999</v>
      </c>
      <c r="H46">
        <f t="shared" si="0"/>
        <v>3.9445496418164467E-3</v>
      </c>
      <c r="I46">
        <f t="shared" si="1"/>
        <v>3.944549641816447</v>
      </c>
      <c r="J46">
        <f t="shared" si="2"/>
        <v>21.081091995716768</v>
      </c>
      <c r="K46">
        <f t="shared" si="3"/>
        <v>312.822</v>
      </c>
      <c r="L46">
        <f t="shared" si="4"/>
        <v>189.69968299496855</v>
      </c>
      <c r="M46">
        <f t="shared" si="5"/>
        <v>19.365685632218021</v>
      </c>
      <c r="N46">
        <f t="shared" si="6"/>
        <v>31.93475294844</v>
      </c>
      <c r="O46">
        <f t="shared" si="7"/>
        <v>0.29835106824505125</v>
      </c>
      <c r="P46">
        <f t="shared" si="8"/>
        <v>3.5232310092839749</v>
      </c>
      <c r="Q46">
        <f t="shared" si="9"/>
        <v>0.28499222383589284</v>
      </c>
      <c r="R46">
        <f t="shared" si="10"/>
        <v>0.17927052864953946</v>
      </c>
      <c r="S46">
        <f t="shared" si="11"/>
        <v>317.39664504180962</v>
      </c>
      <c r="T46">
        <f t="shared" si="12"/>
        <v>23.746502450337914</v>
      </c>
      <c r="U46">
        <f t="shared" si="13"/>
        <v>22.857199999999999</v>
      </c>
      <c r="V46">
        <f t="shared" si="14"/>
        <v>2.7954425173065616</v>
      </c>
      <c r="W46">
        <f t="shared" si="15"/>
        <v>49.960695243401332</v>
      </c>
      <c r="X46">
        <f t="shared" si="16"/>
        <v>1.4115944415500001</v>
      </c>
      <c r="Y46">
        <f t="shared" si="17"/>
        <v>2.8254099240871544</v>
      </c>
      <c r="Z46">
        <f t="shared" si="18"/>
        <v>1.3838480757565614</v>
      </c>
      <c r="AA46">
        <f t="shared" si="19"/>
        <v>-173.95463920410529</v>
      </c>
      <c r="AB46">
        <f t="shared" si="20"/>
        <v>33.44921415338068</v>
      </c>
      <c r="AC46">
        <f t="shared" si="21"/>
        <v>1.9669357189201848</v>
      </c>
      <c r="AD46">
        <f t="shared" si="22"/>
        <v>178.85815571000518</v>
      </c>
      <c r="AE46">
        <f t="shared" si="23"/>
        <v>47.224385572691638</v>
      </c>
      <c r="AF46">
        <f t="shared" si="24"/>
        <v>3.9431385920482134</v>
      </c>
      <c r="AG46">
        <f t="shared" si="25"/>
        <v>21.081091995716768</v>
      </c>
      <c r="AH46">
        <v>364.79476212910799</v>
      </c>
      <c r="AI46">
        <v>317.22083030303003</v>
      </c>
      <c r="AJ46">
        <v>3.1382298283375798</v>
      </c>
      <c r="AK46">
        <v>84.881134538593102</v>
      </c>
      <c r="AL46">
        <f t="shared" si="26"/>
        <v>3.944549641816447</v>
      </c>
      <c r="AM46">
        <v>9.1633463434288505</v>
      </c>
      <c r="AN46">
        <v>13.8278</v>
      </c>
      <c r="AO46">
        <v>6.4493582809620201E-6</v>
      </c>
      <c r="AP46">
        <v>118.923516889192</v>
      </c>
      <c r="AQ46">
        <v>133</v>
      </c>
      <c r="AR46">
        <v>27</v>
      </c>
      <c r="AS46">
        <f t="shared" si="27"/>
        <v>1</v>
      </c>
      <c r="AT46">
        <f t="shared" si="28"/>
        <v>0</v>
      </c>
      <c r="AU46">
        <f t="shared" si="29"/>
        <v>54496.751274240116</v>
      </c>
      <c r="AV46">
        <f t="shared" si="30"/>
        <v>1999.98</v>
      </c>
      <c r="AW46">
        <f t="shared" si="31"/>
        <v>1685.9824440069601</v>
      </c>
      <c r="AX46">
        <f t="shared" si="32"/>
        <v>0.84299965200000004</v>
      </c>
      <c r="AY46">
        <f t="shared" si="33"/>
        <v>0.15869990952000002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1736454353.0999999</v>
      </c>
      <c r="BF46">
        <v>312.822</v>
      </c>
      <c r="BG46">
        <v>370.928</v>
      </c>
      <c r="BH46">
        <v>13.827500000000001</v>
      </c>
      <c r="BI46">
        <v>9.16465</v>
      </c>
      <c r="BJ46">
        <v>309.952</v>
      </c>
      <c r="BK46">
        <v>13.7737</v>
      </c>
      <c r="BL46">
        <v>500.37400000000002</v>
      </c>
      <c r="BM46">
        <v>102.04900000000001</v>
      </c>
      <c r="BN46">
        <v>3.7019999999999997E-2</v>
      </c>
      <c r="BO46">
        <v>23.033300000000001</v>
      </c>
      <c r="BP46">
        <v>22.857199999999999</v>
      </c>
      <c r="BQ46">
        <v>999.9</v>
      </c>
      <c r="BR46">
        <v>0</v>
      </c>
      <c r="BS46">
        <v>0</v>
      </c>
      <c r="BT46">
        <v>9964.3799999999992</v>
      </c>
      <c r="BU46">
        <v>620.62400000000002</v>
      </c>
      <c r="BV46">
        <v>1479.01</v>
      </c>
      <c r="BW46">
        <v>-58.105800000000002</v>
      </c>
      <c r="BX46">
        <v>317.20800000000003</v>
      </c>
      <c r="BY46">
        <v>374.35899999999998</v>
      </c>
      <c r="BZ46">
        <v>4.6628600000000002</v>
      </c>
      <c r="CA46">
        <v>370.928</v>
      </c>
      <c r="CB46">
        <v>9.16465</v>
      </c>
      <c r="CC46">
        <v>1.4110799999999999</v>
      </c>
      <c r="CD46">
        <v>0.93523900000000004</v>
      </c>
      <c r="CE46">
        <v>12.0372</v>
      </c>
      <c r="CF46">
        <v>5.9447099999999997</v>
      </c>
      <c r="CG46">
        <v>1999.98</v>
      </c>
      <c r="CH46">
        <v>0.9</v>
      </c>
      <c r="CI46">
        <v>9.9999599999999994E-2</v>
      </c>
      <c r="CJ46">
        <v>23</v>
      </c>
      <c r="CK46">
        <v>42020.1</v>
      </c>
      <c r="CL46">
        <v>1736448967.0999999</v>
      </c>
      <c r="CM46" t="s">
        <v>347</v>
      </c>
      <c r="CN46">
        <v>1736448967.0999999</v>
      </c>
      <c r="CO46">
        <v>1736448953.0999999</v>
      </c>
      <c r="CP46">
        <v>2</v>
      </c>
      <c r="CQ46">
        <v>-0.42199999999999999</v>
      </c>
      <c r="CR46">
        <v>-1.2999999999999999E-2</v>
      </c>
      <c r="CS46">
        <v>1.4690000000000001</v>
      </c>
      <c r="CT46">
        <v>4.4999999999999998E-2</v>
      </c>
      <c r="CU46">
        <v>197</v>
      </c>
      <c r="CV46">
        <v>13</v>
      </c>
      <c r="CW46">
        <v>0.01</v>
      </c>
      <c r="CX46">
        <v>0.02</v>
      </c>
      <c r="CY46">
        <v>-56.011913333333297</v>
      </c>
      <c r="CZ46">
        <v>-16.519114285714299</v>
      </c>
      <c r="DA46">
        <v>1.20408642594938</v>
      </c>
      <c r="DB46">
        <v>0</v>
      </c>
      <c r="DC46">
        <v>4.6621519999999999</v>
      </c>
      <c r="DD46">
        <v>1.48649999999963E-2</v>
      </c>
      <c r="DE46">
        <v>1.1823377971910099E-3</v>
      </c>
      <c r="DF46">
        <v>1</v>
      </c>
      <c r="DG46">
        <v>1</v>
      </c>
      <c r="DH46">
        <v>2</v>
      </c>
      <c r="DI46" t="s">
        <v>348</v>
      </c>
      <c r="DJ46">
        <v>2.9367800000000002</v>
      </c>
      <c r="DK46">
        <v>2.6379600000000001</v>
      </c>
      <c r="DL46">
        <v>8.2627300000000001E-2</v>
      </c>
      <c r="DM46">
        <v>9.3861600000000003E-2</v>
      </c>
      <c r="DN46">
        <v>8.0421000000000006E-2</v>
      </c>
      <c r="DO46">
        <v>5.9169800000000002E-2</v>
      </c>
      <c r="DP46">
        <v>30911.7</v>
      </c>
      <c r="DQ46">
        <v>34126.1</v>
      </c>
      <c r="DR46">
        <v>29432.6</v>
      </c>
      <c r="DS46">
        <v>34670.6</v>
      </c>
      <c r="DT46">
        <v>34185.800000000003</v>
      </c>
      <c r="DU46">
        <v>41277.300000000003</v>
      </c>
      <c r="DV46">
        <v>40193.800000000003</v>
      </c>
      <c r="DW46">
        <v>47532</v>
      </c>
      <c r="DX46">
        <v>1.7174700000000001</v>
      </c>
      <c r="DY46">
        <v>2.0287500000000001</v>
      </c>
      <c r="DZ46">
        <v>8.0615300000000001E-2</v>
      </c>
      <c r="EA46">
        <v>0</v>
      </c>
      <c r="EB46">
        <v>21.533300000000001</v>
      </c>
      <c r="EC46">
        <v>999.9</v>
      </c>
      <c r="ED46">
        <v>62.366999999999997</v>
      </c>
      <c r="EE46">
        <v>23.716000000000001</v>
      </c>
      <c r="EF46">
        <v>17.992699999999999</v>
      </c>
      <c r="EG46">
        <v>61.107599999999998</v>
      </c>
      <c r="EH46">
        <v>44.575299999999999</v>
      </c>
      <c r="EI46">
        <v>1</v>
      </c>
      <c r="EJ46">
        <v>-0.25911099999999998</v>
      </c>
      <c r="EK46">
        <v>-0.19534899999999999</v>
      </c>
      <c r="EL46">
        <v>20.290700000000001</v>
      </c>
      <c r="EM46">
        <v>5.2467899999999998</v>
      </c>
      <c r="EN46">
        <v>11.914099999999999</v>
      </c>
      <c r="EO46">
        <v>4.9894999999999996</v>
      </c>
      <c r="EP46">
        <v>3.2842500000000001</v>
      </c>
      <c r="EQ46">
        <v>9999</v>
      </c>
      <c r="ER46">
        <v>9999</v>
      </c>
      <c r="ES46">
        <v>999.9</v>
      </c>
      <c r="ET46">
        <v>9999</v>
      </c>
      <c r="EU46">
        <v>1.8840699999999999</v>
      </c>
      <c r="EV46">
        <v>1.88425</v>
      </c>
      <c r="EW46">
        <v>1.88507</v>
      </c>
      <c r="EX46">
        <v>1.88706</v>
      </c>
      <c r="EY46">
        <v>1.8835999999999999</v>
      </c>
      <c r="EZ46">
        <v>1.8768</v>
      </c>
      <c r="FA46">
        <v>1.8825000000000001</v>
      </c>
      <c r="FB46">
        <v>1.88811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2.9089999999999998</v>
      </c>
      <c r="FQ46">
        <v>5.3900000000000003E-2</v>
      </c>
      <c r="FR46">
        <v>-0.66434949939203702</v>
      </c>
      <c r="FS46">
        <v>9.8787948123959593E-3</v>
      </c>
      <c r="FT46">
        <v>5.3251326344088904E-6</v>
      </c>
      <c r="FU46">
        <v>-1.29812346716052E-9</v>
      </c>
      <c r="FV46">
        <v>-3.0087886876822501E-2</v>
      </c>
      <c r="FW46">
        <v>-3.68478344840185E-3</v>
      </c>
      <c r="FX46">
        <v>8.3536045323785897E-4</v>
      </c>
      <c r="FY46">
        <v>-9.0991182514875006E-6</v>
      </c>
      <c r="FZ46">
        <v>5</v>
      </c>
      <c r="GA46">
        <v>1737</v>
      </c>
      <c r="GB46">
        <v>1</v>
      </c>
      <c r="GC46">
        <v>17</v>
      </c>
      <c r="GD46">
        <v>89.8</v>
      </c>
      <c r="GE46">
        <v>90</v>
      </c>
      <c r="GF46">
        <v>0.90942400000000001</v>
      </c>
      <c r="GG46">
        <v>2.4609399999999999</v>
      </c>
      <c r="GH46">
        <v>1.3513200000000001</v>
      </c>
      <c r="GI46">
        <v>2.2460900000000001</v>
      </c>
      <c r="GJ46">
        <v>1.3000499999999999</v>
      </c>
      <c r="GK46">
        <v>2.49268</v>
      </c>
      <c r="GL46">
        <v>28.479399999999998</v>
      </c>
      <c r="GM46">
        <v>16.049600000000002</v>
      </c>
      <c r="GN46">
        <v>19</v>
      </c>
      <c r="GO46">
        <v>322.68099999999998</v>
      </c>
      <c r="GP46">
        <v>494.024</v>
      </c>
      <c r="GQ46">
        <v>22.988900000000001</v>
      </c>
      <c r="GR46">
        <v>24.1691</v>
      </c>
      <c r="GS46">
        <v>29.9999</v>
      </c>
      <c r="GT46">
        <v>24.434899999999999</v>
      </c>
      <c r="GU46">
        <v>24.452300000000001</v>
      </c>
      <c r="GV46">
        <v>18.218499999999999</v>
      </c>
      <c r="GW46">
        <v>48.446599999999997</v>
      </c>
      <c r="GX46">
        <v>100</v>
      </c>
      <c r="GY46">
        <v>22.978000000000002</v>
      </c>
      <c r="GZ46">
        <v>395.39100000000002</v>
      </c>
      <c r="HA46">
        <v>9.16629</v>
      </c>
      <c r="HB46">
        <v>101.723</v>
      </c>
      <c r="HC46">
        <v>102.242</v>
      </c>
    </row>
    <row r="47" spans="1:211" x14ac:dyDescent="0.2">
      <c r="A47">
        <v>31</v>
      </c>
      <c r="B47">
        <v>1736454356.0999999</v>
      </c>
      <c r="C47">
        <v>60</v>
      </c>
      <c r="D47" t="s">
        <v>411</v>
      </c>
      <c r="E47" t="s">
        <v>412</v>
      </c>
      <c r="F47">
        <v>2</v>
      </c>
      <c r="G47">
        <v>1736454354.0999999</v>
      </c>
      <c r="H47">
        <f t="shared" si="0"/>
        <v>3.9434519382990398E-3</v>
      </c>
      <c r="I47">
        <f t="shared" si="1"/>
        <v>3.9434519382990398</v>
      </c>
      <c r="J47">
        <f t="shared" si="2"/>
        <v>21.548092798993093</v>
      </c>
      <c r="K47">
        <f t="shared" si="3"/>
        <v>315.88049999999998</v>
      </c>
      <c r="L47">
        <f t="shared" si="4"/>
        <v>190.02467076294604</v>
      </c>
      <c r="M47">
        <f t="shared" si="5"/>
        <v>19.398817085624184</v>
      </c>
      <c r="N47">
        <f t="shared" si="6"/>
        <v>32.246907813668926</v>
      </c>
      <c r="O47">
        <f t="shared" si="7"/>
        <v>0.29811443072435906</v>
      </c>
      <c r="P47">
        <f t="shared" si="8"/>
        <v>3.5255287944416582</v>
      </c>
      <c r="Q47">
        <f t="shared" si="9"/>
        <v>0.28478453536745013</v>
      </c>
      <c r="R47">
        <f t="shared" si="10"/>
        <v>0.17913829894718644</v>
      </c>
      <c r="S47">
        <f t="shared" si="11"/>
        <v>317.39758974022317</v>
      </c>
      <c r="T47">
        <f t="shared" si="12"/>
        <v>23.749007591418806</v>
      </c>
      <c r="U47">
        <f t="shared" si="13"/>
        <v>22.860700000000001</v>
      </c>
      <c r="V47">
        <f t="shared" si="14"/>
        <v>2.7960354022486316</v>
      </c>
      <c r="W47">
        <f t="shared" si="15"/>
        <v>49.951694435640015</v>
      </c>
      <c r="X47">
        <f t="shared" si="16"/>
        <v>1.411570731374505</v>
      </c>
      <c r="Y47">
        <f t="shared" si="17"/>
        <v>2.82587156916816</v>
      </c>
      <c r="Z47">
        <f t="shared" si="18"/>
        <v>1.3844646708741266</v>
      </c>
      <c r="AA47">
        <f t="shared" si="19"/>
        <v>-173.90623047898765</v>
      </c>
      <c r="AB47">
        <f t="shared" si="20"/>
        <v>33.318974456549057</v>
      </c>
      <c r="AC47">
        <f t="shared" si="21"/>
        <v>1.958061707726672</v>
      </c>
      <c r="AD47">
        <f t="shared" si="22"/>
        <v>178.76839542551127</v>
      </c>
      <c r="AE47">
        <f t="shared" si="23"/>
        <v>47.562068339706549</v>
      </c>
      <c r="AF47">
        <f t="shared" si="24"/>
        <v>3.9433455646257487</v>
      </c>
      <c r="AG47">
        <f t="shared" si="25"/>
        <v>21.548092798993093</v>
      </c>
      <c r="AH47">
        <v>371.46465494538802</v>
      </c>
      <c r="AI47">
        <v>323.43096969697001</v>
      </c>
      <c r="AJ47">
        <v>3.1235519199577899</v>
      </c>
      <c r="AK47">
        <v>84.881134538593102</v>
      </c>
      <c r="AL47">
        <f t="shared" si="26"/>
        <v>3.9434519382990398</v>
      </c>
      <c r="AM47">
        <v>9.1640752114775292</v>
      </c>
      <c r="AN47">
        <v>13.8270685314685</v>
      </c>
      <c r="AO47">
        <v>3.4073241410925699E-6</v>
      </c>
      <c r="AP47">
        <v>118.923516889192</v>
      </c>
      <c r="AQ47">
        <v>132</v>
      </c>
      <c r="AR47">
        <v>26</v>
      </c>
      <c r="AS47">
        <f t="shared" si="27"/>
        <v>1</v>
      </c>
      <c r="AT47">
        <f t="shared" si="28"/>
        <v>0</v>
      </c>
      <c r="AU47">
        <f t="shared" si="29"/>
        <v>54547.095909670534</v>
      </c>
      <c r="AV47">
        <f t="shared" si="30"/>
        <v>1999.9849999999999</v>
      </c>
      <c r="AW47">
        <f t="shared" si="31"/>
        <v>1685.98749899892</v>
      </c>
      <c r="AX47">
        <f t="shared" si="32"/>
        <v>0.84300007200000004</v>
      </c>
      <c r="AY47">
        <f t="shared" si="33"/>
        <v>0.15869998512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1736454354.0999999</v>
      </c>
      <c r="BF47">
        <v>315.88049999999998</v>
      </c>
      <c r="BG47">
        <v>374.40350000000001</v>
      </c>
      <c r="BH47">
        <v>13.827299999999999</v>
      </c>
      <c r="BI47">
        <v>9.1644000000000005</v>
      </c>
      <c r="BJ47">
        <v>312.97149999999999</v>
      </c>
      <c r="BK47">
        <v>13.7735</v>
      </c>
      <c r="BL47">
        <v>500.39499999999998</v>
      </c>
      <c r="BM47">
        <v>102.04900000000001</v>
      </c>
      <c r="BN47">
        <v>3.6781849999999998E-2</v>
      </c>
      <c r="BO47">
        <v>23.036000000000001</v>
      </c>
      <c r="BP47">
        <v>22.860700000000001</v>
      </c>
      <c r="BQ47">
        <v>999.9</v>
      </c>
      <c r="BR47">
        <v>0</v>
      </c>
      <c r="BS47">
        <v>0</v>
      </c>
      <c r="BT47">
        <v>9974.0650000000005</v>
      </c>
      <c r="BU47">
        <v>620.60599999999999</v>
      </c>
      <c r="BV47">
        <v>1478.9749999999999</v>
      </c>
      <c r="BW47">
        <v>-58.522849999999998</v>
      </c>
      <c r="BX47">
        <v>320.30950000000001</v>
      </c>
      <c r="BY47">
        <v>377.86649999999997</v>
      </c>
      <c r="BZ47">
        <v>4.6629199999999997</v>
      </c>
      <c r="CA47">
        <v>374.40350000000001</v>
      </c>
      <c r="CB47">
        <v>9.1644000000000005</v>
      </c>
      <c r="CC47">
        <v>1.411065</v>
      </c>
      <c r="CD47">
        <v>0.93521650000000001</v>
      </c>
      <c r="CE47">
        <v>12.037050000000001</v>
      </c>
      <c r="CF47">
        <v>5.9443650000000003</v>
      </c>
      <c r="CG47">
        <v>1999.9849999999999</v>
      </c>
      <c r="CH47">
        <v>0.90000049999999998</v>
      </c>
      <c r="CI47">
        <v>9.9999599999999994E-2</v>
      </c>
      <c r="CJ47">
        <v>23</v>
      </c>
      <c r="CK47">
        <v>42020.2</v>
      </c>
      <c r="CL47">
        <v>1736448967.0999999</v>
      </c>
      <c r="CM47" t="s">
        <v>347</v>
      </c>
      <c r="CN47">
        <v>1736448967.0999999</v>
      </c>
      <c r="CO47">
        <v>1736448953.0999999</v>
      </c>
      <c r="CP47">
        <v>2</v>
      </c>
      <c r="CQ47">
        <v>-0.42199999999999999</v>
      </c>
      <c r="CR47">
        <v>-1.2999999999999999E-2</v>
      </c>
      <c r="CS47">
        <v>1.4690000000000001</v>
      </c>
      <c r="CT47">
        <v>4.4999999999999998E-2</v>
      </c>
      <c r="CU47">
        <v>197</v>
      </c>
      <c r="CV47">
        <v>13</v>
      </c>
      <c r="CW47">
        <v>0.01</v>
      </c>
      <c r="CX47">
        <v>0.02</v>
      </c>
      <c r="CY47">
        <v>-56.542246666666699</v>
      </c>
      <c r="CZ47">
        <v>-16.783157142857199</v>
      </c>
      <c r="DA47">
        <v>1.2222780550358501</v>
      </c>
      <c r="DB47">
        <v>0</v>
      </c>
      <c r="DC47">
        <v>4.66242133333333</v>
      </c>
      <c r="DD47">
        <v>1.15800000000012E-2</v>
      </c>
      <c r="DE47">
        <v>1.05457648160552E-3</v>
      </c>
      <c r="DF47">
        <v>1</v>
      </c>
      <c r="DG47">
        <v>1</v>
      </c>
      <c r="DH47">
        <v>2</v>
      </c>
      <c r="DI47" t="s">
        <v>348</v>
      </c>
      <c r="DJ47">
        <v>2.9363999999999999</v>
      </c>
      <c r="DK47">
        <v>2.6378300000000001</v>
      </c>
      <c r="DL47">
        <v>8.3913799999999997E-2</v>
      </c>
      <c r="DM47">
        <v>9.5219200000000004E-2</v>
      </c>
      <c r="DN47">
        <v>8.04203E-2</v>
      </c>
      <c r="DO47">
        <v>5.9164000000000001E-2</v>
      </c>
      <c r="DP47">
        <v>30868.3</v>
      </c>
      <c r="DQ47">
        <v>34075.199999999997</v>
      </c>
      <c r="DR47">
        <v>29432.5</v>
      </c>
      <c r="DS47">
        <v>34670.800000000003</v>
      </c>
      <c r="DT47">
        <v>34185.800000000003</v>
      </c>
      <c r="DU47">
        <v>41277.5</v>
      </c>
      <c r="DV47">
        <v>40193.699999999997</v>
      </c>
      <c r="DW47">
        <v>47532.1</v>
      </c>
      <c r="DX47">
        <v>1.7184699999999999</v>
      </c>
      <c r="DY47">
        <v>2.02895</v>
      </c>
      <c r="DZ47">
        <v>8.0466300000000004E-2</v>
      </c>
      <c r="EA47">
        <v>0</v>
      </c>
      <c r="EB47">
        <v>21.536000000000001</v>
      </c>
      <c r="EC47">
        <v>999.9</v>
      </c>
      <c r="ED47">
        <v>62.366999999999997</v>
      </c>
      <c r="EE47">
        <v>23.716000000000001</v>
      </c>
      <c r="EF47">
        <v>17.994800000000001</v>
      </c>
      <c r="EG47">
        <v>61.5976</v>
      </c>
      <c r="EH47">
        <v>44.254800000000003</v>
      </c>
      <c r="EI47">
        <v>1</v>
      </c>
      <c r="EJ47">
        <v>-0.25905</v>
      </c>
      <c r="EK47">
        <v>-0.19897599999999999</v>
      </c>
      <c r="EL47">
        <v>20.290800000000001</v>
      </c>
      <c r="EM47">
        <v>5.2467899999999998</v>
      </c>
      <c r="EN47">
        <v>11.914099999999999</v>
      </c>
      <c r="EO47">
        <v>4.9895500000000004</v>
      </c>
      <c r="EP47">
        <v>3.2843499999999999</v>
      </c>
      <c r="EQ47">
        <v>9999</v>
      </c>
      <c r="ER47">
        <v>9999</v>
      </c>
      <c r="ES47">
        <v>999.9</v>
      </c>
      <c r="ET47">
        <v>9999</v>
      </c>
      <c r="EU47">
        <v>1.88405</v>
      </c>
      <c r="EV47">
        <v>1.88426</v>
      </c>
      <c r="EW47">
        <v>1.88507</v>
      </c>
      <c r="EX47">
        <v>1.8870499999999999</v>
      </c>
      <c r="EY47">
        <v>1.88361</v>
      </c>
      <c r="EZ47">
        <v>1.87679</v>
      </c>
      <c r="FA47">
        <v>1.8825000000000001</v>
      </c>
      <c r="FB47">
        <v>1.8880999999999999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2.9870000000000001</v>
      </c>
      <c r="FQ47">
        <v>5.3900000000000003E-2</v>
      </c>
      <c r="FR47">
        <v>-0.66434949939203702</v>
      </c>
      <c r="FS47">
        <v>9.8787948123959593E-3</v>
      </c>
      <c r="FT47">
        <v>5.3251326344088904E-6</v>
      </c>
      <c r="FU47">
        <v>-1.29812346716052E-9</v>
      </c>
      <c r="FV47">
        <v>-3.0087886876822501E-2</v>
      </c>
      <c r="FW47">
        <v>-3.68478344840185E-3</v>
      </c>
      <c r="FX47">
        <v>8.3536045323785897E-4</v>
      </c>
      <c r="FY47">
        <v>-9.0991182514875006E-6</v>
      </c>
      <c r="FZ47">
        <v>5</v>
      </c>
      <c r="GA47">
        <v>1737</v>
      </c>
      <c r="GB47">
        <v>1</v>
      </c>
      <c r="GC47">
        <v>17</v>
      </c>
      <c r="GD47">
        <v>89.8</v>
      </c>
      <c r="GE47">
        <v>90</v>
      </c>
      <c r="GF47">
        <v>0.92163099999999998</v>
      </c>
      <c r="GG47">
        <v>2.4523899999999998</v>
      </c>
      <c r="GH47">
        <v>1.3513200000000001</v>
      </c>
      <c r="GI47">
        <v>2.2460900000000001</v>
      </c>
      <c r="GJ47">
        <v>1.3000499999999999</v>
      </c>
      <c r="GK47">
        <v>2.36084</v>
      </c>
      <c r="GL47">
        <v>28.479399999999998</v>
      </c>
      <c r="GM47">
        <v>16.049600000000002</v>
      </c>
      <c r="GN47">
        <v>19</v>
      </c>
      <c r="GO47">
        <v>323.108</v>
      </c>
      <c r="GP47">
        <v>494.14299999999997</v>
      </c>
      <c r="GQ47">
        <v>22.9773</v>
      </c>
      <c r="GR47">
        <v>24.168099999999999</v>
      </c>
      <c r="GS47">
        <v>30</v>
      </c>
      <c r="GT47">
        <v>24.434100000000001</v>
      </c>
      <c r="GU47">
        <v>24.4513</v>
      </c>
      <c r="GV47">
        <v>18.475100000000001</v>
      </c>
      <c r="GW47">
        <v>48.446599999999997</v>
      </c>
      <c r="GX47">
        <v>100</v>
      </c>
      <c r="GY47">
        <v>22.944400000000002</v>
      </c>
      <c r="GZ47">
        <v>402.13</v>
      </c>
      <c r="HA47">
        <v>9.16629</v>
      </c>
      <c r="HB47">
        <v>101.723</v>
      </c>
      <c r="HC47">
        <v>102.242</v>
      </c>
    </row>
    <row r="48" spans="1:211" x14ac:dyDescent="0.2">
      <c r="A48">
        <v>32</v>
      </c>
      <c r="B48">
        <v>1736454358.0999999</v>
      </c>
      <c r="C48">
        <v>62</v>
      </c>
      <c r="D48" t="s">
        <v>413</v>
      </c>
      <c r="E48" t="s">
        <v>414</v>
      </c>
      <c r="F48">
        <v>2</v>
      </c>
      <c r="G48">
        <v>1736454357.0999999</v>
      </c>
      <c r="H48">
        <f t="shared" si="0"/>
        <v>3.9425379731111961E-3</v>
      </c>
      <c r="I48">
        <f t="shared" si="1"/>
        <v>3.9425379731111958</v>
      </c>
      <c r="J48">
        <f t="shared" si="2"/>
        <v>22.109805403564732</v>
      </c>
      <c r="K48">
        <f t="shared" si="3"/>
        <v>325.06900000000002</v>
      </c>
      <c r="L48">
        <f t="shared" si="4"/>
        <v>195.84063884649007</v>
      </c>
      <c r="M48">
        <f t="shared" si="5"/>
        <v>19.992434172814765</v>
      </c>
      <c r="N48">
        <f t="shared" si="6"/>
        <v>33.184739502493706</v>
      </c>
      <c r="O48">
        <f t="shared" si="7"/>
        <v>0.29789554527701645</v>
      </c>
      <c r="P48">
        <f t="shared" si="8"/>
        <v>3.5384858949133133</v>
      </c>
      <c r="Q48">
        <f t="shared" si="9"/>
        <v>0.2846311557563852</v>
      </c>
      <c r="R48">
        <f t="shared" si="10"/>
        <v>0.17903700250393748</v>
      </c>
      <c r="S48">
        <f t="shared" si="11"/>
        <v>317.39841300000001</v>
      </c>
      <c r="T48">
        <f t="shared" si="12"/>
        <v>23.754941656313584</v>
      </c>
      <c r="U48">
        <f t="shared" si="13"/>
        <v>22.863099999999999</v>
      </c>
      <c r="V48">
        <f t="shared" si="14"/>
        <v>2.7964420155031777</v>
      </c>
      <c r="W48">
        <f t="shared" si="15"/>
        <v>49.926640351158888</v>
      </c>
      <c r="X48">
        <f t="shared" si="16"/>
        <v>1.4115629251722901</v>
      </c>
      <c r="Y48">
        <f t="shared" si="17"/>
        <v>2.8272740069110722</v>
      </c>
      <c r="Z48">
        <f t="shared" si="18"/>
        <v>1.3848790903308876</v>
      </c>
      <c r="AA48">
        <f t="shared" si="19"/>
        <v>-173.86592461420375</v>
      </c>
      <c r="AB48">
        <f t="shared" si="20"/>
        <v>34.547876818705333</v>
      </c>
      <c r="AC48">
        <f t="shared" si="21"/>
        <v>2.0229551001913273</v>
      </c>
      <c r="AD48">
        <f t="shared" si="22"/>
        <v>180.10332030469291</v>
      </c>
      <c r="AE48">
        <f t="shared" si="23"/>
        <v>48.535714309739156</v>
      </c>
      <c r="AF48">
        <f t="shared" si="24"/>
        <v>3.9441055701839378</v>
      </c>
      <c r="AG48">
        <f t="shared" si="25"/>
        <v>22.109805403564732</v>
      </c>
      <c r="AH48">
        <v>378.20121811031402</v>
      </c>
      <c r="AI48">
        <v>329.61530303030298</v>
      </c>
      <c r="AJ48">
        <v>3.1047153181295202</v>
      </c>
      <c r="AK48">
        <v>84.881134538593102</v>
      </c>
      <c r="AL48">
        <f t="shared" si="26"/>
        <v>3.9425379731111958</v>
      </c>
      <c r="AM48">
        <v>9.1644213007561106</v>
      </c>
      <c r="AN48">
        <v>13.826890909090899</v>
      </c>
      <c r="AO48">
        <v>8.6024929302342101E-7</v>
      </c>
      <c r="AP48">
        <v>118.923516889192</v>
      </c>
      <c r="AQ48">
        <v>132</v>
      </c>
      <c r="AR48">
        <v>26</v>
      </c>
      <c r="AS48">
        <f t="shared" si="27"/>
        <v>1</v>
      </c>
      <c r="AT48">
        <f t="shared" si="28"/>
        <v>0</v>
      </c>
      <c r="AU48">
        <f t="shared" si="29"/>
        <v>54832.639918141787</v>
      </c>
      <c r="AV48">
        <f t="shared" si="30"/>
        <v>1999.99</v>
      </c>
      <c r="AW48">
        <f t="shared" si="31"/>
        <v>1685.9915699999999</v>
      </c>
      <c r="AX48">
        <f t="shared" si="32"/>
        <v>0.84299999999999997</v>
      </c>
      <c r="AY48">
        <f t="shared" si="33"/>
        <v>0.15870000000000001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1736454357.0999999</v>
      </c>
      <c r="BF48">
        <v>325.06900000000002</v>
      </c>
      <c r="BG48">
        <v>384.81</v>
      </c>
      <c r="BH48">
        <v>13.827299999999999</v>
      </c>
      <c r="BI48">
        <v>9.1629699999999996</v>
      </c>
      <c r="BJ48">
        <v>322.04300000000001</v>
      </c>
      <c r="BK48">
        <v>13.773400000000001</v>
      </c>
      <c r="BL48">
        <v>500.33800000000002</v>
      </c>
      <c r="BM48">
        <v>102.04900000000001</v>
      </c>
      <c r="BN48">
        <v>3.6217300000000001E-2</v>
      </c>
      <c r="BO48">
        <v>23.0442</v>
      </c>
      <c r="BP48">
        <v>22.863099999999999</v>
      </c>
      <c r="BQ48">
        <v>999.9</v>
      </c>
      <c r="BR48">
        <v>0</v>
      </c>
      <c r="BS48">
        <v>0</v>
      </c>
      <c r="BT48">
        <v>10028.799999999999</v>
      </c>
      <c r="BU48">
        <v>620.56200000000001</v>
      </c>
      <c r="BV48">
        <v>1479.76</v>
      </c>
      <c r="BW48">
        <v>-59.741500000000002</v>
      </c>
      <c r="BX48">
        <v>329.62700000000001</v>
      </c>
      <c r="BY48">
        <v>388.36900000000003</v>
      </c>
      <c r="BZ48">
        <v>4.6643100000000004</v>
      </c>
      <c r="CA48">
        <v>384.81</v>
      </c>
      <c r="CB48">
        <v>9.1629699999999996</v>
      </c>
      <c r="CC48">
        <v>1.41106</v>
      </c>
      <c r="CD48">
        <v>0.93507200000000001</v>
      </c>
      <c r="CE48">
        <v>12.037000000000001</v>
      </c>
      <c r="CF48">
        <v>5.9421299999999997</v>
      </c>
      <c r="CG48">
        <v>1999.99</v>
      </c>
      <c r="CH48">
        <v>0.9</v>
      </c>
      <c r="CI48">
        <v>0.1</v>
      </c>
      <c r="CJ48">
        <v>23</v>
      </c>
      <c r="CK48">
        <v>42020.3</v>
      </c>
      <c r="CL48">
        <v>1736448967.0999999</v>
      </c>
      <c r="CM48" t="s">
        <v>347</v>
      </c>
      <c r="CN48">
        <v>1736448967.0999999</v>
      </c>
      <c r="CO48">
        <v>1736448953.0999999</v>
      </c>
      <c r="CP48">
        <v>2</v>
      </c>
      <c r="CQ48">
        <v>-0.42199999999999999</v>
      </c>
      <c r="CR48">
        <v>-1.2999999999999999E-2</v>
      </c>
      <c r="CS48">
        <v>1.4690000000000001</v>
      </c>
      <c r="CT48">
        <v>4.4999999999999998E-2</v>
      </c>
      <c r="CU48">
        <v>197</v>
      </c>
      <c r="CV48">
        <v>13</v>
      </c>
      <c r="CW48">
        <v>0.01</v>
      </c>
      <c r="CX48">
        <v>0.02</v>
      </c>
      <c r="CY48">
        <v>-57.110526666666701</v>
      </c>
      <c r="CZ48">
        <v>-18.134592857142898</v>
      </c>
      <c r="DA48">
        <v>1.3166863779790401</v>
      </c>
      <c r="DB48">
        <v>0</v>
      </c>
      <c r="DC48">
        <v>4.6627906666666696</v>
      </c>
      <c r="DD48">
        <v>7.3157142857260601E-3</v>
      </c>
      <c r="DE48">
        <v>7.9163515726756698E-4</v>
      </c>
      <c r="DF48">
        <v>1</v>
      </c>
      <c r="DG48">
        <v>1</v>
      </c>
      <c r="DH48">
        <v>2</v>
      </c>
      <c r="DI48" t="s">
        <v>348</v>
      </c>
      <c r="DJ48">
        <v>2.93703</v>
      </c>
      <c r="DK48">
        <v>2.6379999999999999</v>
      </c>
      <c r="DL48">
        <v>8.5205199999999995E-2</v>
      </c>
      <c r="DM48">
        <v>9.65477E-2</v>
      </c>
      <c r="DN48">
        <v>8.0422400000000005E-2</v>
      </c>
      <c r="DO48">
        <v>5.9159000000000003E-2</v>
      </c>
      <c r="DP48">
        <v>30824.799999999999</v>
      </c>
      <c r="DQ48">
        <v>34025.199999999997</v>
      </c>
      <c r="DR48">
        <v>29432.5</v>
      </c>
      <c r="DS48">
        <v>34670.800000000003</v>
      </c>
      <c r="DT48">
        <v>34185.699999999997</v>
      </c>
      <c r="DU48">
        <v>41277.4</v>
      </c>
      <c r="DV48">
        <v>40193.800000000003</v>
      </c>
      <c r="DW48">
        <v>47531.7</v>
      </c>
      <c r="DX48">
        <v>1.71905</v>
      </c>
      <c r="DY48">
        <v>2.0286499999999998</v>
      </c>
      <c r="DZ48">
        <v>8.0429E-2</v>
      </c>
      <c r="EA48">
        <v>0</v>
      </c>
      <c r="EB48">
        <v>21.539300000000001</v>
      </c>
      <c r="EC48">
        <v>999.9</v>
      </c>
      <c r="ED48">
        <v>62.366999999999997</v>
      </c>
      <c r="EE48">
        <v>23.706</v>
      </c>
      <c r="EF48">
        <v>17.981100000000001</v>
      </c>
      <c r="EG48">
        <v>60.767600000000002</v>
      </c>
      <c r="EH48">
        <v>43.882199999999997</v>
      </c>
      <c r="EI48">
        <v>1</v>
      </c>
      <c r="EJ48">
        <v>-0.25916899999999998</v>
      </c>
      <c r="EK48">
        <v>-0.15640499999999999</v>
      </c>
      <c r="EL48">
        <v>20.291</v>
      </c>
      <c r="EM48">
        <v>5.2466400000000002</v>
      </c>
      <c r="EN48">
        <v>11.914099999999999</v>
      </c>
      <c r="EO48">
        <v>4.9894999999999996</v>
      </c>
      <c r="EP48">
        <v>3.28437</v>
      </c>
      <c r="EQ48">
        <v>9999</v>
      </c>
      <c r="ER48">
        <v>9999</v>
      </c>
      <c r="ES48">
        <v>999.9</v>
      </c>
      <c r="ET48">
        <v>9999</v>
      </c>
      <c r="EU48">
        <v>1.8840300000000001</v>
      </c>
      <c r="EV48">
        <v>1.88425</v>
      </c>
      <c r="EW48">
        <v>1.88507</v>
      </c>
      <c r="EX48">
        <v>1.88706</v>
      </c>
      <c r="EY48">
        <v>1.88361</v>
      </c>
      <c r="EZ48">
        <v>1.8768</v>
      </c>
      <c r="FA48">
        <v>1.8825000000000001</v>
      </c>
      <c r="FB48">
        <v>1.88809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3.0659999999999998</v>
      </c>
      <c r="FQ48">
        <v>5.3900000000000003E-2</v>
      </c>
      <c r="FR48">
        <v>-0.66434949939203702</v>
      </c>
      <c r="FS48">
        <v>9.8787948123959593E-3</v>
      </c>
      <c r="FT48">
        <v>5.3251326344088904E-6</v>
      </c>
      <c r="FU48">
        <v>-1.29812346716052E-9</v>
      </c>
      <c r="FV48">
        <v>-3.0087886876822501E-2</v>
      </c>
      <c r="FW48">
        <v>-3.68478344840185E-3</v>
      </c>
      <c r="FX48">
        <v>8.3536045323785897E-4</v>
      </c>
      <c r="FY48">
        <v>-9.0991182514875006E-6</v>
      </c>
      <c r="FZ48">
        <v>5</v>
      </c>
      <c r="GA48">
        <v>1737</v>
      </c>
      <c r="GB48">
        <v>1</v>
      </c>
      <c r="GC48">
        <v>17</v>
      </c>
      <c r="GD48">
        <v>89.8</v>
      </c>
      <c r="GE48">
        <v>90.1</v>
      </c>
      <c r="GF48">
        <v>0.93383799999999995</v>
      </c>
      <c r="GG48">
        <v>2.4609399999999999</v>
      </c>
      <c r="GH48">
        <v>1.3513200000000001</v>
      </c>
      <c r="GI48">
        <v>2.2460900000000001</v>
      </c>
      <c r="GJ48">
        <v>1.3000499999999999</v>
      </c>
      <c r="GK48">
        <v>2.4096700000000002</v>
      </c>
      <c r="GL48">
        <v>28.479399999999998</v>
      </c>
      <c r="GM48">
        <v>16.049600000000002</v>
      </c>
      <c r="GN48">
        <v>19</v>
      </c>
      <c r="GO48">
        <v>323.35399999999998</v>
      </c>
      <c r="GP48">
        <v>493.94499999999999</v>
      </c>
      <c r="GQ48">
        <v>22.965399999999999</v>
      </c>
      <c r="GR48">
        <v>24.166599999999999</v>
      </c>
      <c r="GS48">
        <v>29.9999</v>
      </c>
      <c r="GT48">
        <v>24.434100000000001</v>
      </c>
      <c r="GU48">
        <v>24.450900000000001</v>
      </c>
      <c r="GV48">
        <v>18.706399999999999</v>
      </c>
      <c r="GW48">
        <v>48.446599999999997</v>
      </c>
      <c r="GX48">
        <v>100</v>
      </c>
      <c r="GY48">
        <v>22.944400000000002</v>
      </c>
      <c r="GZ48">
        <v>408.85</v>
      </c>
      <c r="HA48">
        <v>9.16629</v>
      </c>
      <c r="HB48">
        <v>101.723</v>
      </c>
      <c r="HC48">
        <v>102.242</v>
      </c>
    </row>
    <row r="49" spans="1:211" x14ac:dyDescent="0.2">
      <c r="A49">
        <v>33</v>
      </c>
      <c r="B49">
        <v>1736454360.0999999</v>
      </c>
      <c r="C49">
        <v>64</v>
      </c>
      <c r="D49" t="s">
        <v>415</v>
      </c>
      <c r="E49" t="s">
        <v>416</v>
      </c>
      <c r="F49">
        <v>2</v>
      </c>
      <c r="G49">
        <v>1736454358.0999999</v>
      </c>
      <c r="H49">
        <f t="shared" si="0"/>
        <v>3.9447929379805716E-3</v>
      </c>
      <c r="I49">
        <f t="shared" si="1"/>
        <v>3.9447929379805715</v>
      </c>
      <c r="J49">
        <f t="shared" si="2"/>
        <v>22.551410329188435</v>
      </c>
      <c r="K49">
        <f t="shared" si="3"/>
        <v>328.185</v>
      </c>
      <c r="L49">
        <f t="shared" si="4"/>
        <v>196.47478571256678</v>
      </c>
      <c r="M49">
        <f t="shared" si="5"/>
        <v>20.056886540768776</v>
      </c>
      <c r="N49">
        <f t="shared" si="6"/>
        <v>33.502361565172507</v>
      </c>
      <c r="O49">
        <f t="shared" si="7"/>
        <v>0.29795768089329311</v>
      </c>
      <c r="P49">
        <f t="shared" si="8"/>
        <v>3.5405060355024962</v>
      </c>
      <c r="Q49">
        <f t="shared" si="9"/>
        <v>0.28469509906385881</v>
      </c>
      <c r="R49">
        <f t="shared" si="10"/>
        <v>0.17907682836561534</v>
      </c>
      <c r="S49">
        <f t="shared" si="11"/>
        <v>317.39761950000002</v>
      </c>
      <c r="T49">
        <f t="shared" si="12"/>
        <v>23.756061678946455</v>
      </c>
      <c r="U49">
        <f t="shared" si="13"/>
        <v>22.866099999999999</v>
      </c>
      <c r="V49">
        <f t="shared" si="14"/>
        <v>2.7969503548208596</v>
      </c>
      <c r="W49">
        <f t="shared" si="15"/>
        <v>49.922417765259389</v>
      </c>
      <c r="X49">
        <f t="shared" si="16"/>
        <v>1.4116143508180001</v>
      </c>
      <c r="Y49">
        <f t="shared" si="17"/>
        <v>2.8276161572453553</v>
      </c>
      <c r="Z49">
        <f t="shared" si="18"/>
        <v>1.3853360040028595</v>
      </c>
      <c r="AA49">
        <f t="shared" si="19"/>
        <v>-173.96536856494322</v>
      </c>
      <c r="AB49">
        <f t="shared" si="20"/>
        <v>34.376724625620412</v>
      </c>
      <c r="AC49">
        <f t="shared" si="21"/>
        <v>2.0118357047661508</v>
      </c>
      <c r="AD49">
        <f t="shared" si="22"/>
        <v>179.82081126544335</v>
      </c>
      <c r="AE49">
        <f t="shared" si="23"/>
        <v>48.81050727193346</v>
      </c>
      <c r="AF49">
        <f t="shared" si="24"/>
        <v>3.9457852790850207</v>
      </c>
      <c r="AG49">
        <f t="shared" si="25"/>
        <v>22.551410329188435</v>
      </c>
      <c r="AH49">
        <v>385.19030813284297</v>
      </c>
      <c r="AI49">
        <v>335.92190909090903</v>
      </c>
      <c r="AJ49">
        <v>3.1276371936216401</v>
      </c>
      <c r="AK49">
        <v>84.881134538593102</v>
      </c>
      <c r="AL49">
        <f t="shared" si="26"/>
        <v>3.9447929379805715</v>
      </c>
      <c r="AM49">
        <v>9.1642339875733008</v>
      </c>
      <c r="AN49">
        <v>13.828164335664299</v>
      </c>
      <c r="AO49">
        <v>1.0791607438285001E-6</v>
      </c>
      <c r="AP49">
        <v>118.923516889192</v>
      </c>
      <c r="AQ49">
        <v>132</v>
      </c>
      <c r="AR49">
        <v>26</v>
      </c>
      <c r="AS49">
        <f t="shared" si="27"/>
        <v>1</v>
      </c>
      <c r="AT49">
        <f t="shared" si="28"/>
        <v>0</v>
      </c>
      <c r="AU49">
        <f t="shared" si="29"/>
        <v>54877.047017382465</v>
      </c>
      <c r="AV49">
        <f t="shared" si="30"/>
        <v>1999.9849999999999</v>
      </c>
      <c r="AW49">
        <f t="shared" si="31"/>
        <v>1685.9873549999998</v>
      </c>
      <c r="AX49">
        <f t="shared" si="32"/>
        <v>0.84299999999999997</v>
      </c>
      <c r="AY49">
        <f t="shared" si="33"/>
        <v>0.15870000000000001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1736454358.0999999</v>
      </c>
      <c r="BF49">
        <v>328.185</v>
      </c>
      <c r="BG49">
        <v>388.25549999999998</v>
      </c>
      <c r="BH49">
        <v>13.827999999999999</v>
      </c>
      <c r="BI49">
        <v>9.1628849999999993</v>
      </c>
      <c r="BJ49">
        <v>325.11950000000002</v>
      </c>
      <c r="BK49">
        <v>13.774100000000001</v>
      </c>
      <c r="BL49">
        <v>500.4665</v>
      </c>
      <c r="BM49">
        <v>102.0475</v>
      </c>
      <c r="BN49">
        <v>3.6268500000000002E-2</v>
      </c>
      <c r="BO49">
        <v>23.046199999999999</v>
      </c>
      <c r="BP49">
        <v>22.866099999999999</v>
      </c>
      <c r="BQ49">
        <v>999.9</v>
      </c>
      <c r="BR49">
        <v>0</v>
      </c>
      <c r="BS49">
        <v>0</v>
      </c>
      <c r="BT49">
        <v>10037.5</v>
      </c>
      <c r="BU49">
        <v>620.56899999999996</v>
      </c>
      <c r="BV49">
        <v>1479.66</v>
      </c>
      <c r="BW49">
        <v>-60.070900000000002</v>
      </c>
      <c r="BX49">
        <v>332.78699999999998</v>
      </c>
      <c r="BY49">
        <v>391.84649999999999</v>
      </c>
      <c r="BZ49">
        <v>4.665095</v>
      </c>
      <c r="CA49">
        <v>388.25549999999998</v>
      </c>
      <c r="CB49">
        <v>9.1628849999999993</v>
      </c>
      <c r="CC49">
        <v>1.4111149999999999</v>
      </c>
      <c r="CD49">
        <v>0.93505099999999997</v>
      </c>
      <c r="CE49">
        <v>12.03755</v>
      </c>
      <c r="CF49">
        <v>5.9417999999999997</v>
      </c>
      <c r="CG49">
        <v>1999.9849999999999</v>
      </c>
      <c r="CH49">
        <v>0.9</v>
      </c>
      <c r="CI49">
        <v>0.1</v>
      </c>
      <c r="CJ49">
        <v>23</v>
      </c>
      <c r="CK49">
        <v>42020.25</v>
      </c>
      <c r="CL49">
        <v>1736448967.0999999</v>
      </c>
      <c r="CM49" t="s">
        <v>347</v>
      </c>
      <c r="CN49">
        <v>1736448967.0999999</v>
      </c>
      <c r="CO49">
        <v>1736448953.0999999</v>
      </c>
      <c r="CP49">
        <v>2</v>
      </c>
      <c r="CQ49">
        <v>-0.42199999999999999</v>
      </c>
      <c r="CR49">
        <v>-1.2999999999999999E-2</v>
      </c>
      <c r="CS49">
        <v>1.4690000000000001</v>
      </c>
      <c r="CT49">
        <v>4.4999999999999998E-2</v>
      </c>
      <c r="CU49">
        <v>197</v>
      </c>
      <c r="CV49">
        <v>13</v>
      </c>
      <c r="CW49">
        <v>0.01</v>
      </c>
      <c r="CX49">
        <v>0.02</v>
      </c>
      <c r="CY49">
        <v>-57.733693333333299</v>
      </c>
      <c r="CZ49">
        <v>-19.215299999999999</v>
      </c>
      <c r="DA49">
        <v>1.3937075582616201</v>
      </c>
      <c r="DB49">
        <v>0</v>
      </c>
      <c r="DC49">
        <v>4.6631900000000002</v>
      </c>
      <c r="DD49">
        <v>9.0257142857231003E-3</v>
      </c>
      <c r="DE49">
        <v>9.2382538032534096E-4</v>
      </c>
      <c r="DF49">
        <v>1</v>
      </c>
      <c r="DG49">
        <v>1</v>
      </c>
      <c r="DH49">
        <v>2</v>
      </c>
      <c r="DI49" t="s">
        <v>348</v>
      </c>
      <c r="DJ49">
        <v>2.9369700000000001</v>
      </c>
      <c r="DK49">
        <v>2.6375099999999998</v>
      </c>
      <c r="DL49">
        <v>8.65036E-2</v>
      </c>
      <c r="DM49">
        <v>9.7848099999999993E-2</v>
      </c>
      <c r="DN49">
        <v>8.04256E-2</v>
      </c>
      <c r="DO49">
        <v>5.9162600000000003E-2</v>
      </c>
      <c r="DP49">
        <v>30781.200000000001</v>
      </c>
      <c r="DQ49">
        <v>33976</v>
      </c>
      <c r="DR49">
        <v>29432.7</v>
      </c>
      <c r="DS49">
        <v>34670.6</v>
      </c>
      <c r="DT49">
        <v>34185.699999999997</v>
      </c>
      <c r="DU49">
        <v>41277.1</v>
      </c>
      <c r="DV49">
        <v>40193.9</v>
      </c>
      <c r="DW49">
        <v>47531.6</v>
      </c>
      <c r="DX49">
        <v>1.71898</v>
      </c>
      <c r="DY49">
        <v>2.0287700000000002</v>
      </c>
      <c r="DZ49">
        <v>8.0689800000000006E-2</v>
      </c>
      <c r="EA49">
        <v>0</v>
      </c>
      <c r="EB49">
        <v>21.542400000000001</v>
      </c>
      <c r="EC49">
        <v>999.9</v>
      </c>
      <c r="ED49">
        <v>62.366999999999997</v>
      </c>
      <c r="EE49">
        <v>23.706</v>
      </c>
      <c r="EF49">
        <v>17.983599999999999</v>
      </c>
      <c r="EG49">
        <v>61.137599999999999</v>
      </c>
      <c r="EH49">
        <v>43.453499999999998</v>
      </c>
      <c r="EI49">
        <v>1</v>
      </c>
      <c r="EJ49">
        <v>-0.25921499999999997</v>
      </c>
      <c r="EK49">
        <v>-0.17119300000000001</v>
      </c>
      <c r="EL49">
        <v>20.2911</v>
      </c>
      <c r="EM49">
        <v>5.2466400000000002</v>
      </c>
      <c r="EN49">
        <v>11.914099999999999</v>
      </c>
      <c r="EO49">
        <v>4.9894499999999997</v>
      </c>
      <c r="EP49">
        <v>3.2843499999999999</v>
      </c>
      <c r="EQ49">
        <v>9999</v>
      </c>
      <c r="ER49">
        <v>9999</v>
      </c>
      <c r="ES49">
        <v>999.9</v>
      </c>
      <c r="ET49">
        <v>9999</v>
      </c>
      <c r="EU49">
        <v>1.8840300000000001</v>
      </c>
      <c r="EV49">
        <v>1.88422</v>
      </c>
      <c r="EW49">
        <v>1.88507</v>
      </c>
      <c r="EX49">
        <v>1.8870800000000001</v>
      </c>
      <c r="EY49">
        <v>1.8835999999999999</v>
      </c>
      <c r="EZ49">
        <v>1.8768100000000001</v>
      </c>
      <c r="FA49">
        <v>1.8825099999999999</v>
      </c>
      <c r="FB49">
        <v>1.8880999999999999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3.1459999999999999</v>
      </c>
      <c r="FQ49">
        <v>5.3900000000000003E-2</v>
      </c>
      <c r="FR49">
        <v>-0.66434949939203702</v>
      </c>
      <c r="FS49">
        <v>9.8787948123959593E-3</v>
      </c>
      <c r="FT49">
        <v>5.3251326344088904E-6</v>
      </c>
      <c r="FU49">
        <v>-1.29812346716052E-9</v>
      </c>
      <c r="FV49">
        <v>-3.0087886876822501E-2</v>
      </c>
      <c r="FW49">
        <v>-3.68478344840185E-3</v>
      </c>
      <c r="FX49">
        <v>8.3536045323785897E-4</v>
      </c>
      <c r="FY49">
        <v>-9.0991182514875006E-6</v>
      </c>
      <c r="FZ49">
        <v>5</v>
      </c>
      <c r="GA49">
        <v>1737</v>
      </c>
      <c r="GB49">
        <v>1</v>
      </c>
      <c r="GC49">
        <v>17</v>
      </c>
      <c r="GD49">
        <v>89.9</v>
      </c>
      <c r="GE49">
        <v>90.1</v>
      </c>
      <c r="GF49">
        <v>0.94604500000000002</v>
      </c>
      <c r="GG49">
        <v>2.4511699999999998</v>
      </c>
      <c r="GH49">
        <v>1.3513200000000001</v>
      </c>
      <c r="GI49">
        <v>2.2460900000000001</v>
      </c>
      <c r="GJ49">
        <v>1.3000499999999999</v>
      </c>
      <c r="GK49">
        <v>2.4475099999999999</v>
      </c>
      <c r="GL49">
        <v>28.479399999999998</v>
      </c>
      <c r="GM49">
        <v>16.049600000000002</v>
      </c>
      <c r="GN49">
        <v>19</v>
      </c>
      <c r="GO49">
        <v>323.31900000000002</v>
      </c>
      <c r="GP49">
        <v>494.02600000000001</v>
      </c>
      <c r="GQ49">
        <v>22.949300000000001</v>
      </c>
      <c r="GR49">
        <v>24.165600000000001</v>
      </c>
      <c r="GS49">
        <v>29.9999</v>
      </c>
      <c r="GT49">
        <v>24.433399999999999</v>
      </c>
      <c r="GU49">
        <v>24.450900000000001</v>
      </c>
      <c r="GV49">
        <v>18.963200000000001</v>
      </c>
      <c r="GW49">
        <v>48.446599999999997</v>
      </c>
      <c r="GX49">
        <v>100</v>
      </c>
      <c r="GY49">
        <v>22.898099999999999</v>
      </c>
      <c r="GZ49">
        <v>415.59300000000002</v>
      </c>
      <c r="HA49">
        <v>9.16629</v>
      </c>
      <c r="HB49">
        <v>101.724</v>
      </c>
      <c r="HC49">
        <v>102.241</v>
      </c>
    </row>
    <row r="50" spans="1:211" x14ac:dyDescent="0.2">
      <c r="A50">
        <v>34</v>
      </c>
      <c r="B50">
        <v>1736454362.0999999</v>
      </c>
      <c r="C50">
        <v>66</v>
      </c>
      <c r="D50" t="s">
        <v>417</v>
      </c>
      <c r="E50" t="s">
        <v>418</v>
      </c>
      <c r="F50">
        <v>2</v>
      </c>
      <c r="G50">
        <v>1736454361.0999999</v>
      </c>
      <c r="H50">
        <f t="shared" si="0"/>
        <v>3.9457302793377532E-3</v>
      </c>
      <c r="I50">
        <f t="shared" si="1"/>
        <v>3.9457302793377531</v>
      </c>
      <c r="J50">
        <f t="shared" si="2"/>
        <v>22.77076331691913</v>
      </c>
      <c r="K50">
        <f t="shared" si="3"/>
        <v>337.61500000000001</v>
      </c>
      <c r="L50">
        <f t="shared" si="4"/>
        <v>204.40020718414084</v>
      </c>
      <c r="M50">
        <f t="shared" si="5"/>
        <v>20.865927345241566</v>
      </c>
      <c r="N50">
        <f t="shared" si="6"/>
        <v>34.464984931826997</v>
      </c>
      <c r="O50">
        <f t="shared" si="7"/>
        <v>0.29778386633529108</v>
      </c>
      <c r="P50">
        <f t="shared" si="8"/>
        <v>3.5319352411281177</v>
      </c>
      <c r="Q50">
        <f t="shared" si="9"/>
        <v>0.28450577744945699</v>
      </c>
      <c r="R50">
        <f t="shared" si="10"/>
        <v>0.17895975154423668</v>
      </c>
      <c r="S50">
        <f t="shared" si="11"/>
        <v>317.39856299924998</v>
      </c>
      <c r="T50">
        <f t="shared" si="12"/>
        <v>23.763685883695768</v>
      </c>
      <c r="U50">
        <f t="shared" si="13"/>
        <v>22.8733</v>
      </c>
      <c r="V50">
        <f t="shared" si="14"/>
        <v>2.7981706990432058</v>
      </c>
      <c r="W50">
        <f t="shared" si="15"/>
        <v>49.902934096973084</v>
      </c>
      <c r="X50">
        <f t="shared" si="16"/>
        <v>1.4115928458164402</v>
      </c>
      <c r="Y50">
        <f t="shared" si="17"/>
        <v>2.8286770534842396</v>
      </c>
      <c r="Z50">
        <f t="shared" si="18"/>
        <v>1.3865778532267656</v>
      </c>
      <c r="AA50">
        <f t="shared" si="19"/>
        <v>-174.00670531879493</v>
      </c>
      <c r="AB50">
        <f t="shared" si="20"/>
        <v>34.103092366097776</v>
      </c>
      <c r="AC50">
        <f t="shared" si="21"/>
        <v>2.0008009227782324</v>
      </c>
      <c r="AD50">
        <f t="shared" si="22"/>
        <v>179.49575096933106</v>
      </c>
      <c r="AE50">
        <f t="shared" si="23"/>
        <v>49.408426795347282</v>
      </c>
      <c r="AF50">
        <f t="shared" si="24"/>
        <v>3.9445052934636236</v>
      </c>
      <c r="AG50">
        <f t="shared" si="25"/>
        <v>22.77076331691913</v>
      </c>
      <c r="AH50">
        <v>392.21362074678399</v>
      </c>
      <c r="AI50">
        <v>342.34303030302999</v>
      </c>
      <c r="AJ50">
        <v>3.17565042950041</v>
      </c>
      <c r="AK50">
        <v>84.881134538593102</v>
      </c>
      <c r="AL50">
        <f t="shared" si="26"/>
        <v>3.9457302793377531</v>
      </c>
      <c r="AM50">
        <v>9.1635007958718706</v>
      </c>
      <c r="AN50">
        <v>13.828503496503499</v>
      </c>
      <c r="AO50">
        <v>1.2457381096110299E-6</v>
      </c>
      <c r="AP50">
        <v>118.923516889192</v>
      </c>
      <c r="AQ50">
        <v>132</v>
      </c>
      <c r="AR50">
        <v>26</v>
      </c>
      <c r="AS50">
        <f t="shared" si="27"/>
        <v>1</v>
      </c>
      <c r="AT50">
        <f t="shared" si="28"/>
        <v>0</v>
      </c>
      <c r="AU50">
        <f t="shared" si="29"/>
        <v>54685.899847713867</v>
      </c>
      <c r="AV50">
        <f t="shared" si="30"/>
        <v>1999.99</v>
      </c>
      <c r="AW50">
        <f t="shared" si="31"/>
        <v>1685.9916299997001</v>
      </c>
      <c r="AX50">
        <f t="shared" si="32"/>
        <v>0.84300003000000001</v>
      </c>
      <c r="AY50">
        <f t="shared" si="33"/>
        <v>0.158700075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1736454361.0999999</v>
      </c>
      <c r="BF50">
        <v>337.61500000000001</v>
      </c>
      <c r="BG50">
        <v>398.44600000000003</v>
      </c>
      <c r="BH50">
        <v>13.8278</v>
      </c>
      <c r="BI50">
        <v>9.1642299999999999</v>
      </c>
      <c r="BJ50">
        <v>334.42899999999997</v>
      </c>
      <c r="BK50">
        <v>13.773899999999999</v>
      </c>
      <c r="BL50">
        <v>500.47</v>
      </c>
      <c r="BM50">
        <v>102.048</v>
      </c>
      <c r="BN50">
        <v>3.5689800000000001E-2</v>
      </c>
      <c r="BO50">
        <v>23.052399999999999</v>
      </c>
      <c r="BP50">
        <v>22.8733</v>
      </c>
      <c r="BQ50">
        <v>999.9</v>
      </c>
      <c r="BR50">
        <v>0</v>
      </c>
      <c r="BS50">
        <v>0</v>
      </c>
      <c r="BT50">
        <v>10001.200000000001</v>
      </c>
      <c r="BU50">
        <v>620.53899999999999</v>
      </c>
      <c r="BV50">
        <v>1478.67</v>
      </c>
      <c r="BW50">
        <v>-60.831099999999999</v>
      </c>
      <c r="BX50">
        <v>342.34899999999999</v>
      </c>
      <c r="BY50">
        <v>402.13099999999997</v>
      </c>
      <c r="BZ50">
        <v>4.6635499999999999</v>
      </c>
      <c r="CA50">
        <v>398.44600000000003</v>
      </c>
      <c r="CB50">
        <v>9.1642299999999999</v>
      </c>
      <c r="CC50">
        <v>1.4111</v>
      </c>
      <c r="CD50">
        <v>0.93519099999999999</v>
      </c>
      <c r="CE50">
        <v>12.0374</v>
      </c>
      <c r="CF50">
        <v>5.9439599999999997</v>
      </c>
      <c r="CG50">
        <v>1999.99</v>
      </c>
      <c r="CH50">
        <v>0.89999899999999999</v>
      </c>
      <c r="CI50">
        <v>0.10000100000000001</v>
      </c>
      <c r="CJ50">
        <v>23</v>
      </c>
      <c r="CK50">
        <v>42020.2</v>
      </c>
      <c r="CL50">
        <v>1736448967.0999999</v>
      </c>
      <c r="CM50" t="s">
        <v>347</v>
      </c>
      <c r="CN50">
        <v>1736448967.0999999</v>
      </c>
      <c r="CO50">
        <v>1736448953.0999999</v>
      </c>
      <c r="CP50">
        <v>2</v>
      </c>
      <c r="CQ50">
        <v>-0.42199999999999999</v>
      </c>
      <c r="CR50">
        <v>-1.2999999999999999E-2</v>
      </c>
      <c r="CS50">
        <v>1.4690000000000001</v>
      </c>
      <c r="CT50">
        <v>4.4999999999999998E-2</v>
      </c>
      <c r="CU50">
        <v>197</v>
      </c>
      <c r="CV50">
        <v>13</v>
      </c>
      <c r="CW50">
        <v>0.01</v>
      </c>
      <c r="CX50">
        <v>0.02</v>
      </c>
      <c r="CY50">
        <v>-58.396506666666703</v>
      </c>
      <c r="CZ50">
        <v>-19.066328571428699</v>
      </c>
      <c r="DA50">
        <v>1.3825191887597399</v>
      </c>
      <c r="DB50">
        <v>0</v>
      </c>
      <c r="DC50">
        <v>4.6636579999999999</v>
      </c>
      <c r="DD50">
        <v>1.1284285714288699E-2</v>
      </c>
      <c r="DE50">
        <v>1.0982786531658201E-3</v>
      </c>
      <c r="DF50">
        <v>1</v>
      </c>
      <c r="DG50">
        <v>1</v>
      </c>
      <c r="DH50">
        <v>2</v>
      </c>
      <c r="DI50" t="s">
        <v>348</v>
      </c>
      <c r="DJ50">
        <v>2.9369100000000001</v>
      </c>
      <c r="DK50">
        <v>2.6370900000000002</v>
      </c>
      <c r="DL50">
        <v>8.7801699999999996E-2</v>
      </c>
      <c r="DM50">
        <v>9.9118100000000001E-2</v>
      </c>
      <c r="DN50">
        <v>8.0418699999999996E-2</v>
      </c>
      <c r="DO50">
        <v>5.9167400000000002E-2</v>
      </c>
      <c r="DP50">
        <v>30737.599999999999</v>
      </c>
      <c r="DQ50">
        <v>33928.400000000001</v>
      </c>
      <c r="DR50">
        <v>29432.9</v>
      </c>
      <c r="DS50">
        <v>34670.800000000003</v>
      </c>
      <c r="DT50">
        <v>34185.9</v>
      </c>
      <c r="DU50">
        <v>41277.1</v>
      </c>
      <c r="DV50">
        <v>40194</v>
      </c>
      <c r="DW50">
        <v>47532</v>
      </c>
      <c r="DX50">
        <v>1.7186999999999999</v>
      </c>
      <c r="DY50">
        <v>2.0290499999999998</v>
      </c>
      <c r="DZ50">
        <v>8.0846299999999996E-2</v>
      </c>
      <c r="EA50">
        <v>0</v>
      </c>
      <c r="EB50">
        <v>21.545200000000001</v>
      </c>
      <c r="EC50">
        <v>999.9</v>
      </c>
      <c r="ED50">
        <v>62.343000000000004</v>
      </c>
      <c r="EE50">
        <v>23.736000000000001</v>
      </c>
      <c r="EF50">
        <v>18.0106</v>
      </c>
      <c r="EG50">
        <v>60.997599999999998</v>
      </c>
      <c r="EH50">
        <v>43.533700000000003</v>
      </c>
      <c r="EI50">
        <v>1</v>
      </c>
      <c r="EJ50">
        <v>-0.25941599999999998</v>
      </c>
      <c r="EK50">
        <v>-0.11024</v>
      </c>
      <c r="EL50">
        <v>20.2912</v>
      </c>
      <c r="EM50">
        <v>5.2467899999999998</v>
      </c>
      <c r="EN50">
        <v>11.914099999999999</v>
      </c>
      <c r="EO50">
        <v>4.9895500000000004</v>
      </c>
      <c r="EP50">
        <v>3.28443</v>
      </c>
      <c r="EQ50">
        <v>9999</v>
      </c>
      <c r="ER50">
        <v>9999</v>
      </c>
      <c r="ES50">
        <v>999.9</v>
      </c>
      <c r="ET50">
        <v>9999</v>
      </c>
      <c r="EU50">
        <v>1.88402</v>
      </c>
      <c r="EV50">
        <v>1.8842300000000001</v>
      </c>
      <c r="EW50">
        <v>1.88507</v>
      </c>
      <c r="EX50">
        <v>1.8870899999999999</v>
      </c>
      <c r="EY50">
        <v>1.88357</v>
      </c>
      <c r="EZ50">
        <v>1.8768100000000001</v>
      </c>
      <c r="FA50">
        <v>1.8825000000000001</v>
      </c>
      <c r="FB50">
        <v>1.88808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3.2269999999999999</v>
      </c>
      <c r="FQ50">
        <v>5.3800000000000001E-2</v>
      </c>
      <c r="FR50">
        <v>-0.66434949939203702</v>
      </c>
      <c r="FS50">
        <v>9.8787948123959593E-3</v>
      </c>
      <c r="FT50">
        <v>5.3251326344088904E-6</v>
      </c>
      <c r="FU50">
        <v>-1.29812346716052E-9</v>
      </c>
      <c r="FV50">
        <v>-3.0087886876822501E-2</v>
      </c>
      <c r="FW50">
        <v>-3.68478344840185E-3</v>
      </c>
      <c r="FX50">
        <v>8.3536045323785897E-4</v>
      </c>
      <c r="FY50">
        <v>-9.0991182514875006E-6</v>
      </c>
      <c r="FZ50">
        <v>5</v>
      </c>
      <c r="GA50">
        <v>1737</v>
      </c>
      <c r="GB50">
        <v>1</v>
      </c>
      <c r="GC50">
        <v>17</v>
      </c>
      <c r="GD50">
        <v>89.9</v>
      </c>
      <c r="GE50">
        <v>90.2</v>
      </c>
      <c r="GF50">
        <v>0.95825199999999999</v>
      </c>
      <c r="GG50">
        <v>2.4682599999999999</v>
      </c>
      <c r="GH50">
        <v>1.3513200000000001</v>
      </c>
      <c r="GI50">
        <v>2.2460900000000001</v>
      </c>
      <c r="GJ50">
        <v>1.3000499999999999</v>
      </c>
      <c r="GK50">
        <v>2.32544</v>
      </c>
      <c r="GL50">
        <v>28.479399999999998</v>
      </c>
      <c r="GM50">
        <v>16.040800000000001</v>
      </c>
      <c r="GN50">
        <v>19</v>
      </c>
      <c r="GO50">
        <v>323.19600000000003</v>
      </c>
      <c r="GP50">
        <v>494.20299999999997</v>
      </c>
      <c r="GQ50">
        <v>22.935099999999998</v>
      </c>
      <c r="GR50">
        <v>24.1646</v>
      </c>
      <c r="GS50">
        <v>29.9998</v>
      </c>
      <c r="GT50">
        <v>24.432400000000001</v>
      </c>
      <c r="GU50">
        <v>24.450900000000001</v>
      </c>
      <c r="GV50">
        <v>19.195900000000002</v>
      </c>
      <c r="GW50">
        <v>48.446599999999997</v>
      </c>
      <c r="GX50">
        <v>100</v>
      </c>
      <c r="GY50">
        <v>22.898099999999999</v>
      </c>
      <c r="GZ50">
        <v>422.32400000000001</v>
      </c>
      <c r="HA50">
        <v>9.16629</v>
      </c>
      <c r="HB50">
        <v>101.724</v>
      </c>
      <c r="HC50">
        <v>102.242</v>
      </c>
    </row>
    <row r="51" spans="1:211" x14ac:dyDescent="0.2">
      <c r="A51">
        <v>35</v>
      </c>
      <c r="B51">
        <v>1736454364.0999999</v>
      </c>
      <c r="C51">
        <v>68</v>
      </c>
      <c r="D51" t="s">
        <v>419</v>
      </c>
      <c r="E51" t="s">
        <v>420</v>
      </c>
      <c r="F51">
        <v>2</v>
      </c>
      <c r="G51">
        <v>1736454362.0999999</v>
      </c>
      <c r="H51">
        <f t="shared" si="0"/>
        <v>3.9439295035214542E-3</v>
      </c>
      <c r="I51">
        <f t="shared" si="1"/>
        <v>3.9439295035214545</v>
      </c>
      <c r="J51">
        <f t="shared" si="2"/>
        <v>23.047613464924492</v>
      </c>
      <c r="K51">
        <f t="shared" si="3"/>
        <v>340.75349999999997</v>
      </c>
      <c r="L51">
        <f t="shared" si="4"/>
        <v>205.8295602607181</v>
      </c>
      <c r="M51">
        <f t="shared" si="5"/>
        <v>21.012045051043074</v>
      </c>
      <c r="N51">
        <f t="shared" si="6"/>
        <v>34.785712432321873</v>
      </c>
      <c r="O51">
        <f t="shared" si="7"/>
        <v>0.29754329665735424</v>
      </c>
      <c r="P51">
        <f t="shared" si="8"/>
        <v>3.5252999152415452</v>
      </c>
      <c r="Q51">
        <f t="shared" si="9"/>
        <v>0.28426238415223598</v>
      </c>
      <c r="R51">
        <f t="shared" si="10"/>
        <v>0.17880782343212467</v>
      </c>
      <c r="S51">
        <f t="shared" si="11"/>
        <v>317.39776949887499</v>
      </c>
      <c r="T51">
        <f t="shared" si="12"/>
        <v>23.767640041980229</v>
      </c>
      <c r="U51">
        <f t="shared" si="13"/>
        <v>22.876200000000001</v>
      </c>
      <c r="V51">
        <f t="shared" si="14"/>
        <v>2.7986623581606827</v>
      </c>
      <c r="W51">
        <f t="shared" si="15"/>
        <v>49.89340786919324</v>
      </c>
      <c r="X51">
        <f t="shared" si="16"/>
        <v>1.4115197834096875</v>
      </c>
      <c r="Y51">
        <f t="shared" si="17"/>
        <v>2.829070700302339</v>
      </c>
      <c r="Z51">
        <f t="shared" si="18"/>
        <v>1.3871425747509951</v>
      </c>
      <c r="AA51">
        <f t="shared" si="19"/>
        <v>-173.92729110529612</v>
      </c>
      <c r="AB51">
        <f t="shared" si="20"/>
        <v>33.924990471944575</v>
      </c>
      <c r="AC51">
        <f t="shared" si="21"/>
        <v>1.9941506251281262</v>
      </c>
      <c r="AD51">
        <f t="shared" si="22"/>
        <v>179.38961949065154</v>
      </c>
      <c r="AE51">
        <f t="shared" si="23"/>
        <v>49.569655882239182</v>
      </c>
      <c r="AF51">
        <f t="shared" si="24"/>
        <v>3.9433947152243385</v>
      </c>
      <c r="AG51">
        <f t="shared" si="25"/>
        <v>23.047613464924492</v>
      </c>
      <c r="AH51">
        <v>399.09679732885701</v>
      </c>
      <c r="AI51">
        <v>348.74215757575797</v>
      </c>
      <c r="AJ51">
        <v>3.19599606855465</v>
      </c>
      <c r="AK51">
        <v>84.881134538593102</v>
      </c>
      <c r="AL51">
        <f t="shared" si="26"/>
        <v>3.9439295035214545</v>
      </c>
      <c r="AM51">
        <v>9.1631253843626599</v>
      </c>
      <c r="AN51">
        <v>13.826590209790201</v>
      </c>
      <c r="AO51">
        <v>-1.09362188669223E-6</v>
      </c>
      <c r="AP51">
        <v>118.923516889192</v>
      </c>
      <c r="AQ51">
        <v>133</v>
      </c>
      <c r="AR51">
        <v>27</v>
      </c>
      <c r="AS51">
        <f t="shared" si="27"/>
        <v>1</v>
      </c>
      <c r="AT51">
        <f t="shared" si="28"/>
        <v>0</v>
      </c>
      <c r="AU51">
        <f t="shared" si="29"/>
        <v>54538.585667637839</v>
      </c>
      <c r="AV51">
        <f t="shared" si="30"/>
        <v>1999.9849999999999</v>
      </c>
      <c r="AW51">
        <f t="shared" si="31"/>
        <v>1685.9874149995499</v>
      </c>
      <c r="AX51">
        <f t="shared" si="32"/>
        <v>0.84300003000000001</v>
      </c>
      <c r="AY51">
        <f t="shared" si="33"/>
        <v>0.158700075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1736454362.0999999</v>
      </c>
      <c r="BF51">
        <v>340.75349999999997</v>
      </c>
      <c r="BG51">
        <v>401.79950000000002</v>
      </c>
      <c r="BH51">
        <v>13.82695</v>
      </c>
      <c r="BI51">
        <v>9.1641300000000001</v>
      </c>
      <c r="BJ51">
        <v>337.52699999999999</v>
      </c>
      <c r="BK51">
        <v>13.773099999999999</v>
      </c>
      <c r="BL51">
        <v>500.41</v>
      </c>
      <c r="BM51">
        <v>102.04900000000001</v>
      </c>
      <c r="BN51">
        <v>3.5681249999999998E-2</v>
      </c>
      <c r="BO51">
        <v>23.0547</v>
      </c>
      <c r="BP51">
        <v>22.876200000000001</v>
      </c>
      <c r="BQ51">
        <v>999.9</v>
      </c>
      <c r="BR51">
        <v>0</v>
      </c>
      <c r="BS51">
        <v>0</v>
      </c>
      <c r="BT51">
        <v>9973.1</v>
      </c>
      <c r="BU51">
        <v>620.50250000000005</v>
      </c>
      <c r="BV51">
        <v>1478.595</v>
      </c>
      <c r="BW51">
        <v>-61.045999999999999</v>
      </c>
      <c r="BX51">
        <v>345.53149999999999</v>
      </c>
      <c r="BY51">
        <v>405.51549999999997</v>
      </c>
      <c r="BZ51">
        <v>4.6628150000000002</v>
      </c>
      <c r="CA51">
        <v>401.79950000000002</v>
      </c>
      <c r="CB51">
        <v>9.1641300000000001</v>
      </c>
      <c r="CC51">
        <v>1.411025</v>
      </c>
      <c r="CD51">
        <v>0.93518800000000002</v>
      </c>
      <c r="CE51">
        <v>12.0366</v>
      </c>
      <c r="CF51">
        <v>5.9439149999999996</v>
      </c>
      <c r="CG51">
        <v>1999.9849999999999</v>
      </c>
      <c r="CH51">
        <v>0.89999899999999999</v>
      </c>
      <c r="CI51">
        <v>0.10000100000000001</v>
      </c>
      <c r="CJ51">
        <v>23.041650000000001</v>
      </c>
      <c r="CK51">
        <v>42020.2</v>
      </c>
      <c r="CL51">
        <v>1736448967.0999999</v>
      </c>
      <c r="CM51" t="s">
        <v>347</v>
      </c>
      <c r="CN51">
        <v>1736448967.0999999</v>
      </c>
      <c r="CO51">
        <v>1736448953.0999999</v>
      </c>
      <c r="CP51">
        <v>2</v>
      </c>
      <c r="CQ51">
        <v>-0.42199999999999999</v>
      </c>
      <c r="CR51">
        <v>-1.2999999999999999E-2</v>
      </c>
      <c r="CS51">
        <v>1.4690000000000001</v>
      </c>
      <c r="CT51">
        <v>4.4999999999999998E-2</v>
      </c>
      <c r="CU51">
        <v>197</v>
      </c>
      <c r="CV51">
        <v>13</v>
      </c>
      <c r="CW51">
        <v>0.01</v>
      </c>
      <c r="CX51">
        <v>0.02</v>
      </c>
      <c r="CY51">
        <v>-59.018479999999997</v>
      </c>
      <c r="CZ51">
        <v>-18.372514285714399</v>
      </c>
      <c r="DA51">
        <v>1.3328095298778899</v>
      </c>
      <c r="DB51">
        <v>0</v>
      </c>
      <c r="DC51">
        <v>4.6637839999999997</v>
      </c>
      <c r="DD51">
        <v>3.7821428571512198E-3</v>
      </c>
      <c r="DE51">
        <v>9.7403490697192999E-4</v>
      </c>
      <c r="DF51">
        <v>1</v>
      </c>
      <c r="DG51">
        <v>1</v>
      </c>
      <c r="DH51">
        <v>2</v>
      </c>
      <c r="DI51" t="s">
        <v>348</v>
      </c>
      <c r="DJ51">
        <v>2.93655</v>
      </c>
      <c r="DK51">
        <v>2.6371500000000001</v>
      </c>
      <c r="DL51">
        <v>8.9074799999999996E-2</v>
      </c>
      <c r="DM51">
        <v>0.100379</v>
      </c>
      <c r="DN51">
        <v>8.0417299999999997E-2</v>
      </c>
      <c r="DO51">
        <v>5.9166700000000003E-2</v>
      </c>
      <c r="DP51">
        <v>30694.7</v>
      </c>
      <c r="DQ51">
        <v>33880.9</v>
      </c>
      <c r="DR51">
        <v>29432.799999999999</v>
      </c>
      <c r="DS51">
        <v>34670.699999999997</v>
      </c>
      <c r="DT51">
        <v>34186</v>
      </c>
      <c r="DU51">
        <v>41276.800000000003</v>
      </c>
      <c r="DV51">
        <v>40194.1</v>
      </c>
      <c r="DW51">
        <v>47531.7</v>
      </c>
      <c r="DX51">
        <v>1.71682</v>
      </c>
      <c r="DY51">
        <v>2.0289799999999998</v>
      </c>
      <c r="DZ51">
        <v>8.1129400000000004E-2</v>
      </c>
      <c r="EA51">
        <v>0</v>
      </c>
      <c r="EB51">
        <v>21.548400000000001</v>
      </c>
      <c r="EC51">
        <v>999.9</v>
      </c>
      <c r="ED51">
        <v>62.366999999999997</v>
      </c>
      <c r="EE51">
        <v>23.716000000000001</v>
      </c>
      <c r="EF51">
        <v>17.9925</v>
      </c>
      <c r="EG51">
        <v>61.127600000000001</v>
      </c>
      <c r="EH51">
        <v>44.9679</v>
      </c>
      <c r="EI51">
        <v>1</v>
      </c>
      <c r="EJ51">
        <v>-0.259685</v>
      </c>
      <c r="EK51">
        <v>-6.3758200000000001E-2</v>
      </c>
      <c r="EL51">
        <v>20.2911</v>
      </c>
      <c r="EM51">
        <v>5.2467899999999998</v>
      </c>
      <c r="EN51">
        <v>11.914099999999999</v>
      </c>
      <c r="EO51">
        <v>4.9896500000000001</v>
      </c>
      <c r="EP51">
        <v>3.28443</v>
      </c>
      <c r="EQ51">
        <v>9999</v>
      </c>
      <c r="ER51">
        <v>9999</v>
      </c>
      <c r="ES51">
        <v>999.9</v>
      </c>
      <c r="ET51">
        <v>9999</v>
      </c>
      <c r="EU51">
        <v>1.88401</v>
      </c>
      <c r="EV51">
        <v>1.88425</v>
      </c>
      <c r="EW51">
        <v>1.88507</v>
      </c>
      <c r="EX51">
        <v>1.88707</v>
      </c>
      <c r="EY51">
        <v>1.8835599999999999</v>
      </c>
      <c r="EZ51">
        <v>1.87679</v>
      </c>
      <c r="FA51">
        <v>1.88249</v>
      </c>
      <c r="FB51">
        <v>1.8880600000000001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3.3069999999999999</v>
      </c>
      <c r="FQ51">
        <v>5.3800000000000001E-2</v>
      </c>
      <c r="FR51">
        <v>-0.66434949939203702</v>
      </c>
      <c r="FS51">
        <v>9.8787948123959593E-3</v>
      </c>
      <c r="FT51">
        <v>5.3251326344088904E-6</v>
      </c>
      <c r="FU51">
        <v>-1.29812346716052E-9</v>
      </c>
      <c r="FV51">
        <v>-3.0087886876822501E-2</v>
      </c>
      <c r="FW51">
        <v>-3.68478344840185E-3</v>
      </c>
      <c r="FX51">
        <v>8.3536045323785897E-4</v>
      </c>
      <c r="FY51">
        <v>-9.0991182514875006E-6</v>
      </c>
      <c r="FZ51">
        <v>5</v>
      </c>
      <c r="GA51">
        <v>1737</v>
      </c>
      <c r="GB51">
        <v>1</v>
      </c>
      <c r="GC51">
        <v>17</v>
      </c>
      <c r="GD51">
        <v>90</v>
      </c>
      <c r="GE51">
        <v>90.2</v>
      </c>
      <c r="GF51">
        <v>0.96923800000000004</v>
      </c>
      <c r="GG51">
        <v>2.4536099999999998</v>
      </c>
      <c r="GH51">
        <v>1.3513200000000001</v>
      </c>
      <c r="GI51">
        <v>2.2460900000000001</v>
      </c>
      <c r="GJ51">
        <v>1.3000499999999999</v>
      </c>
      <c r="GK51">
        <v>2.49146</v>
      </c>
      <c r="GL51">
        <v>28.479399999999998</v>
      </c>
      <c r="GM51">
        <v>16.049600000000002</v>
      </c>
      <c r="GN51">
        <v>19</v>
      </c>
      <c r="GO51">
        <v>322.38400000000001</v>
      </c>
      <c r="GP51">
        <v>494.15499999999997</v>
      </c>
      <c r="GQ51">
        <v>22.915199999999999</v>
      </c>
      <c r="GR51">
        <v>24.163499999999999</v>
      </c>
      <c r="GS51">
        <v>29.9998</v>
      </c>
      <c r="GT51">
        <v>24.432099999999998</v>
      </c>
      <c r="GU51">
        <v>24.450900000000001</v>
      </c>
      <c r="GV51">
        <v>19.427099999999999</v>
      </c>
      <c r="GW51">
        <v>48.446599999999997</v>
      </c>
      <c r="GX51">
        <v>100</v>
      </c>
      <c r="GY51">
        <v>22.898099999999999</v>
      </c>
      <c r="GZ51">
        <v>429.08499999999998</v>
      </c>
      <c r="HA51">
        <v>9.16629</v>
      </c>
      <c r="HB51">
        <v>101.724</v>
      </c>
      <c r="HC51">
        <v>102.242</v>
      </c>
    </row>
    <row r="52" spans="1:211" x14ac:dyDescent="0.2">
      <c r="A52">
        <v>36</v>
      </c>
      <c r="B52">
        <v>1736454366.0999999</v>
      </c>
      <c r="C52">
        <v>70</v>
      </c>
      <c r="D52" t="s">
        <v>421</v>
      </c>
      <c r="E52" t="s">
        <v>422</v>
      </c>
      <c r="F52">
        <v>2</v>
      </c>
      <c r="G52">
        <v>1736454365.0999999</v>
      </c>
      <c r="H52">
        <f t="shared" si="0"/>
        <v>3.942890974250211E-3</v>
      </c>
      <c r="I52">
        <f t="shared" si="1"/>
        <v>3.9428909742502114</v>
      </c>
      <c r="J52">
        <f t="shared" si="2"/>
        <v>23.568587312272054</v>
      </c>
      <c r="K52">
        <f t="shared" si="3"/>
        <v>350.12200000000001</v>
      </c>
      <c r="L52">
        <f t="shared" si="4"/>
        <v>211.88491869324523</v>
      </c>
      <c r="M52">
        <f t="shared" si="5"/>
        <v>21.630207448219181</v>
      </c>
      <c r="N52">
        <f t="shared" si="6"/>
        <v>35.742097827875405</v>
      </c>
      <c r="O52">
        <f t="shared" si="7"/>
        <v>0.29702460203458586</v>
      </c>
      <c r="P52">
        <f t="shared" si="8"/>
        <v>3.5257505436731797</v>
      </c>
      <c r="Q52">
        <f t="shared" si="9"/>
        <v>0.28379045694245769</v>
      </c>
      <c r="R52">
        <f t="shared" si="10"/>
        <v>0.17850892888214606</v>
      </c>
      <c r="S52">
        <f t="shared" si="11"/>
        <v>317.39848919961901</v>
      </c>
      <c r="T52">
        <f t="shared" si="12"/>
        <v>23.774982228303376</v>
      </c>
      <c r="U52">
        <f t="shared" si="13"/>
        <v>22.8873</v>
      </c>
      <c r="V52">
        <f t="shared" si="14"/>
        <v>2.8005449241633755</v>
      </c>
      <c r="W52">
        <f t="shared" si="15"/>
        <v>49.870063295906917</v>
      </c>
      <c r="X52">
        <f t="shared" si="16"/>
        <v>1.4114740450960501</v>
      </c>
      <c r="Y52">
        <f t="shared" si="17"/>
        <v>2.8303032958289762</v>
      </c>
      <c r="Z52">
        <f t="shared" si="18"/>
        <v>1.3890708790673254</v>
      </c>
      <c r="AA52">
        <f t="shared" si="19"/>
        <v>-173.8814919644343</v>
      </c>
      <c r="AB52">
        <f t="shared" si="20"/>
        <v>33.188013974015092</v>
      </c>
      <c r="AC52">
        <f t="shared" si="21"/>
        <v>1.9507618566595959</v>
      </c>
      <c r="AD52">
        <f t="shared" si="22"/>
        <v>178.65577306585939</v>
      </c>
      <c r="AE52">
        <f t="shared" si="23"/>
        <v>50.166857206260033</v>
      </c>
      <c r="AF52">
        <f t="shared" si="24"/>
        <v>3.9431764939266087</v>
      </c>
      <c r="AG52">
        <f t="shared" si="25"/>
        <v>23.568587312272054</v>
      </c>
      <c r="AH52">
        <v>405.893414605592</v>
      </c>
      <c r="AI52">
        <v>355.04604242424301</v>
      </c>
      <c r="AJ52">
        <v>3.1763970333561602</v>
      </c>
      <c r="AK52">
        <v>84.881134538593102</v>
      </c>
      <c r="AL52">
        <f t="shared" si="26"/>
        <v>3.9428909742502114</v>
      </c>
      <c r="AM52">
        <v>9.1634675834144002</v>
      </c>
      <c r="AN52">
        <v>13.825776223776201</v>
      </c>
      <c r="AO52">
        <v>-2.3184799529946399E-6</v>
      </c>
      <c r="AP52">
        <v>118.923516889192</v>
      </c>
      <c r="AQ52">
        <v>132</v>
      </c>
      <c r="AR52">
        <v>26</v>
      </c>
      <c r="AS52">
        <f t="shared" si="27"/>
        <v>1</v>
      </c>
      <c r="AT52">
        <f t="shared" si="28"/>
        <v>0</v>
      </c>
      <c r="AU52">
        <f t="shared" si="29"/>
        <v>54547.231154469373</v>
      </c>
      <c r="AV52">
        <f t="shared" si="30"/>
        <v>1999.99</v>
      </c>
      <c r="AW52">
        <f t="shared" si="31"/>
        <v>1685.9923799959499</v>
      </c>
      <c r="AX52">
        <f t="shared" si="32"/>
        <v>0.84300040499999995</v>
      </c>
      <c r="AY52">
        <f t="shared" si="33"/>
        <v>0.1587000381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1736454365.0999999</v>
      </c>
      <c r="BF52">
        <v>350.12200000000001</v>
      </c>
      <c r="BG52">
        <v>411.92899999999997</v>
      </c>
      <c r="BH52">
        <v>13.826499999999999</v>
      </c>
      <c r="BI52">
        <v>9.1638800000000007</v>
      </c>
      <c r="BJ52">
        <v>346.77499999999998</v>
      </c>
      <c r="BK52">
        <v>13.7727</v>
      </c>
      <c r="BL52">
        <v>500.404</v>
      </c>
      <c r="BM52">
        <v>102.04900000000001</v>
      </c>
      <c r="BN52">
        <v>3.5695699999999997E-2</v>
      </c>
      <c r="BO52">
        <v>23.061900000000001</v>
      </c>
      <c r="BP52">
        <v>22.8873</v>
      </c>
      <c r="BQ52">
        <v>999.9</v>
      </c>
      <c r="BR52">
        <v>0</v>
      </c>
      <c r="BS52">
        <v>0</v>
      </c>
      <c r="BT52">
        <v>9975</v>
      </c>
      <c r="BU52">
        <v>620.37800000000004</v>
      </c>
      <c r="BV52">
        <v>1479</v>
      </c>
      <c r="BW52">
        <v>-61.806699999999999</v>
      </c>
      <c r="BX52">
        <v>355.03100000000001</v>
      </c>
      <c r="BY52">
        <v>415.73899999999998</v>
      </c>
      <c r="BZ52">
        <v>4.6626300000000001</v>
      </c>
      <c r="CA52">
        <v>411.92899999999997</v>
      </c>
      <c r="CB52">
        <v>9.1638800000000007</v>
      </c>
      <c r="CC52">
        <v>1.4109700000000001</v>
      </c>
      <c r="CD52">
        <v>0.93516100000000002</v>
      </c>
      <c r="CE52">
        <v>12.036099999999999</v>
      </c>
      <c r="CF52">
        <v>5.9434899999999997</v>
      </c>
      <c r="CG52">
        <v>1999.99</v>
      </c>
      <c r="CH52">
        <v>0.90000100000000005</v>
      </c>
      <c r="CI52">
        <v>9.9999500000000005E-2</v>
      </c>
      <c r="CJ52">
        <v>23.125</v>
      </c>
      <c r="CK52">
        <v>42020.3</v>
      </c>
      <c r="CL52">
        <v>1736448967.0999999</v>
      </c>
      <c r="CM52" t="s">
        <v>347</v>
      </c>
      <c r="CN52">
        <v>1736448967.0999999</v>
      </c>
      <c r="CO52">
        <v>1736448953.0999999</v>
      </c>
      <c r="CP52">
        <v>2</v>
      </c>
      <c r="CQ52">
        <v>-0.42199999999999999</v>
      </c>
      <c r="CR52">
        <v>-1.2999999999999999E-2</v>
      </c>
      <c r="CS52">
        <v>1.4690000000000001</v>
      </c>
      <c r="CT52">
        <v>4.4999999999999998E-2</v>
      </c>
      <c r="CU52">
        <v>197</v>
      </c>
      <c r="CV52">
        <v>13</v>
      </c>
      <c r="CW52">
        <v>0.01</v>
      </c>
      <c r="CX52">
        <v>0.02</v>
      </c>
      <c r="CY52">
        <v>-59.575279999999999</v>
      </c>
      <c r="CZ52">
        <v>-18.354471428571401</v>
      </c>
      <c r="DA52">
        <v>1.3315106509525201</v>
      </c>
      <c r="DB52">
        <v>0</v>
      </c>
      <c r="DC52">
        <v>4.6636040000000003</v>
      </c>
      <c r="DD52">
        <v>-1.6221428571542599E-3</v>
      </c>
      <c r="DE52">
        <v>1.1189506989437001E-3</v>
      </c>
      <c r="DF52">
        <v>1</v>
      </c>
      <c r="DG52">
        <v>1</v>
      </c>
      <c r="DH52">
        <v>2</v>
      </c>
      <c r="DI52" t="s">
        <v>348</v>
      </c>
      <c r="DJ52">
        <v>2.9365899999999998</v>
      </c>
      <c r="DK52">
        <v>2.6364299999999998</v>
      </c>
      <c r="DL52">
        <v>9.0339799999999998E-2</v>
      </c>
      <c r="DM52">
        <v>0.101632</v>
      </c>
      <c r="DN52">
        <v>8.0421400000000004E-2</v>
      </c>
      <c r="DO52">
        <v>5.9166000000000003E-2</v>
      </c>
      <c r="DP52">
        <v>30652.1</v>
      </c>
      <c r="DQ52">
        <v>33833.4</v>
      </c>
      <c r="DR52">
        <v>29432.9</v>
      </c>
      <c r="DS52">
        <v>34670.400000000001</v>
      </c>
      <c r="DT52">
        <v>34185.800000000003</v>
      </c>
      <c r="DU52">
        <v>41276.300000000003</v>
      </c>
      <c r="DV52">
        <v>40194</v>
      </c>
      <c r="DW52">
        <v>47531.199999999997</v>
      </c>
      <c r="DX52">
        <v>1.7185699999999999</v>
      </c>
      <c r="DY52">
        <v>2.02915</v>
      </c>
      <c r="DZ52">
        <v>8.1129400000000004E-2</v>
      </c>
      <c r="EA52">
        <v>0</v>
      </c>
      <c r="EB52">
        <v>21.552099999999999</v>
      </c>
      <c r="EC52">
        <v>999.9</v>
      </c>
      <c r="ED52">
        <v>62.366999999999997</v>
      </c>
      <c r="EE52">
        <v>23.716000000000001</v>
      </c>
      <c r="EF52">
        <v>17.9941</v>
      </c>
      <c r="EG52">
        <v>60.357599999999998</v>
      </c>
      <c r="EH52">
        <v>43.517600000000002</v>
      </c>
      <c r="EI52">
        <v>1</v>
      </c>
      <c r="EJ52">
        <v>-0.25978099999999998</v>
      </c>
      <c r="EK52">
        <v>-8.1870899999999996E-2</v>
      </c>
      <c r="EL52">
        <v>20.2911</v>
      </c>
      <c r="EM52">
        <v>5.2469400000000004</v>
      </c>
      <c r="EN52">
        <v>11.914099999999999</v>
      </c>
      <c r="EO52">
        <v>4.9896000000000003</v>
      </c>
      <c r="EP52">
        <v>3.2842500000000001</v>
      </c>
      <c r="EQ52">
        <v>9999</v>
      </c>
      <c r="ER52">
        <v>9999</v>
      </c>
      <c r="ES52">
        <v>999.9</v>
      </c>
      <c r="ET52">
        <v>9999</v>
      </c>
      <c r="EU52">
        <v>1.88401</v>
      </c>
      <c r="EV52">
        <v>1.88425</v>
      </c>
      <c r="EW52">
        <v>1.88507</v>
      </c>
      <c r="EX52">
        <v>1.8870800000000001</v>
      </c>
      <c r="EY52">
        <v>1.8835599999999999</v>
      </c>
      <c r="EZ52">
        <v>1.8767799999999999</v>
      </c>
      <c r="FA52">
        <v>1.8825000000000001</v>
      </c>
      <c r="FB52">
        <v>1.8880699999999999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3.3879999999999999</v>
      </c>
      <c r="FQ52">
        <v>5.3800000000000001E-2</v>
      </c>
      <c r="FR52">
        <v>-0.66434949939203702</v>
      </c>
      <c r="FS52">
        <v>9.8787948123959593E-3</v>
      </c>
      <c r="FT52">
        <v>5.3251326344088904E-6</v>
      </c>
      <c r="FU52">
        <v>-1.29812346716052E-9</v>
      </c>
      <c r="FV52">
        <v>-3.0087886876822501E-2</v>
      </c>
      <c r="FW52">
        <v>-3.68478344840185E-3</v>
      </c>
      <c r="FX52">
        <v>8.3536045323785897E-4</v>
      </c>
      <c r="FY52">
        <v>-9.0991182514875006E-6</v>
      </c>
      <c r="FZ52">
        <v>5</v>
      </c>
      <c r="GA52">
        <v>1737</v>
      </c>
      <c r="GB52">
        <v>1</v>
      </c>
      <c r="GC52">
        <v>17</v>
      </c>
      <c r="GD52">
        <v>90</v>
      </c>
      <c r="GE52">
        <v>90.2</v>
      </c>
      <c r="GF52">
        <v>0.98144500000000001</v>
      </c>
      <c r="GG52">
        <v>2.4633799999999999</v>
      </c>
      <c r="GH52">
        <v>1.3513200000000001</v>
      </c>
      <c r="GI52">
        <v>2.2460900000000001</v>
      </c>
      <c r="GJ52">
        <v>1.3000499999999999</v>
      </c>
      <c r="GK52">
        <v>2.3022499999999999</v>
      </c>
      <c r="GL52">
        <v>28.458400000000001</v>
      </c>
      <c r="GM52">
        <v>16.040800000000001</v>
      </c>
      <c r="GN52">
        <v>19</v>
      </c>
      <c r="GO52">
        <v>323.14</v>
      </c>
      <c r="GP52">
        <v>494.26799999999997</v>
      </c>
      <c r="GQ52">
        <v>22.895399999999999</v>
      </c>
      <c r="GR52">
        <v>24.162500000000001</v>
      </c>
      <c r="GS52">
        <v>29.9999</v>
      </c>
      <c r="GT52">
        <v>24.432099999999998</v>
      </c>
      <c r="GU52">
        <v>24.450800000000001</v>
      </c>
      <c r="GV52">
        <v>19.662600000000001</v>
      </c>
      <c r="GW52">
        <v>48.446599999999997</v>
      </c>
      <c r="GX52">
        <v>100</v>
      </c>
      <c r="GY52">
        <v>22.840800000000002</v>
      </c>
      <c r="GZ52">
        <v>435.822</v>
      </c>
      <c r="HA52">
        <v>9.16629</v>
      </c>
      <c r="HB52">
        <v>101.724</v>
      </c>
      <c r="HC52">
        <v>102.241</v>
      </c>
    </row>
    <row r="53" spans="1:211" x14ac:dyDescent="0.2">
      <c r="A53">
        <v>37</v>
      </c>
      <c r="B53">
        <v>1736454368.0999999</v>
      </c>
      <c r="C53">
        <v>72</v>
      </c>
      <c r="D53" t="s">
        <v>423</v>
      </c>
      <c r="E53" t="s">
        <v>424</v>
      </c>
      <c r="F53">
        <v>2</v>
      </c>
      <c r="G53">
        <v>1736454366.0999999</v>
      </c>
      <c r="H53">
        <f t="shared" si="0"/>
        <v>3.9430140378409482E-3</v>
      </c>
      <c r="I53">
        <f t="shared" si="1"/>
        <v>3.9430140378409484</v>
      </c>
      <c r="J53">
        <f t="shared" si="2"/>
        <v>23.935664651663622</v>
      </c>
      <c r="K53">
        <f t="shared" si="3"/>
        <v>353.27100000000002</v>
      </c>
      <c r="L53">
        <f t="shared" si="4"/>
        <v>212.87877352987368</v>
      </c>
      <c r="M53">
        <f t="shared" si="5"/>
        <v>21.731545221491405</v>
      </c>
      <c r="N53">
        <f t="shared" si="6"/>
        <v>36.063364066986907</v>
      </c>
      <c r="O53">
        <f t="shared" si="7"/>
        <v>0.29688212586988311</v>
      </c>
      <c r="P53">
        <f t="shared" si="8"/>
        <v>3.5335914748960637</v>
      </c>
      <c r="Q53">
        <f t="shared" si="9"/>
        <v>0.28368830744626788</v>
      </c>
      <c r="R53">
        <f t="shared" si="10"/>
        <v>0.17844173807777541</v>
      </c>
      <c r="S53">
        <f t="shared" si="11"/>
        <v>317.39845109980951</v>
      </c>
      <c r="T53">
        <f t="shared" si="12"/>
        <v>23.775059915835943</v>
      </c>
      <c r="U53">
        <f t="shared" si="13"/>
        <v>22.890450000000001</v>
      </c>
      <c r="V53">
        <f t="shared" si="14"/>
        <v>2.8010793676368273</v>
      </c>
      <c r="W53">
        <f t="shared" si="15"/>
        <v>49.865322557105905</v>
      </c>
      <c r="X53">
        <f t="shared" si="16"/>
        <v>1.4114764857817401</v>
      </c>
      <c r="Y53">
        <f t="shared" si="17"/>
        <v>2.8305772697355227</v>
      </c>
      <c r="Z53">
        <f t="shared" si="18"/>
        <v>1.3896028818550872</v>
      </c>
      <c r="AA53">
        <f t="shared" si="19"/>
        <v>-173.8869190687858</v>
      </c>
      <c r="AB53">
        <f t="shared" si="20"/>
        <v>32.966541311044928</v>
      </c>
      <c r="AC53">
        <f t="shared" si="21"/>
        <v>1.9334906379834276</v>
      </c>
      <c r="AD53">
        <f t="shared" si="22"/>
        <v>178.41156398005205</v>
      </c>
      <c r="AE53">
        <f t="shared" si="23"/>
        <v>50.272815302858554</v>
      </c>
      <c r="AF53">
        <f t="shared" si="24"/>
        <v>3.9431598795489027</v>
      </c>
      <c r="AG53">
        <f t="shared" si="25"/>
        <v>23.935664651663622</v>
      </c>
      <c r="AH53">
        <v>412.65631355109002</v>
      </c>
      <c r="AI53">
        <v>361.39331515151503</v>
      </c>
      <c r="AJ53">
        <v>3.1724563805035402</v>
      </c>
      <c r="AK53">
        <v>84.881134538593102</v>
      </c>
      <c r="AL53">
        <f t="shared" si="26"/>
        <v>3.9430140378409484</v>
      </c>
      <c r="AM53">
        <v>9.1640001099755501</v>
      </c>
      <c r="AN53">
        <v>13.8263797202797</v>
      </c>
      <c r="AO53">
        <v>-2.1342277877588102E-6</v>
      </c>
      <c r="AP53">
        <v>118.923516889192</v>
      </c>
      <c r="AQ53">
        <v>130</v>
      </c>
      <c r="AR53">
        <v>26</v>
      </c>
      <c r="AS53">
        <f t="shared" si="27"/>
        <v>1</v>
      </c>
      <c r="AT53">
        <f t="shared" si="28"/>
        <v>0</v>
      </c>
      <c r="AU53">
        <f t="shared" si="29"/>
        <v>54720.566361614488</v>
      </c>
      <c r="AV53">
        <f t="shared" si="30"/>
        <v>1999.99</v>
      </c>
      <c r="AW53">
        <f t="shared" si="31"/>
        <v>1685.9919749979749</v>
      </c>
      <c r="AX53">
        <f t="shared" si="32"/>
        <v>0.84300020249999996</v>
      </c>
      <c r="AY53">
        <f t="shared" si="33"/>
        <v>0.15870001905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1736454366.0999999</v>
      </c>
      <c r="BF53">
        <v>353.27100000000002</v>
      </c>
      <c r="BG53">
        <v>415.21899999999999</v>
      </c>
      <c r="BH53">
        <v>13.826599999999999</v>
      </c>
      <c r="BI53">
        <v>9.1640700000000006</v>
      </c>
      <c r="BJ53">
        <v>349.88299999999998</v>
      </c>
      <c r="BK53">
        <v>13.7728</v>
      </c>
      <c r="BL53">
        <v>500.41149999999999</v>
      </c>
      <c r="BM53">
        <v>102.04900000000001</v>
      </c>
      <c r="BN53">
        <v>3.5133900000000003E-2</v>
      </c>
      <c r="BO53">
        <v>23.063500000000001</v>
      </c>
      <c r="BP53">
        <v>22.890450000000001</v>
      </c>
      <c r="BQ53">
        <v>999.9</v>
      </c>
      <c r="BR53">
        <v>0</v>
      </c>
      <c r="BS53">
        <v>0</v>
      </c>
      <c r="BT53">
        <v>10008.1</v>
      </c>
      <c r="BU53">
        <v>620.36149999999998</v>
      </c>
      <c r="BV53">
        <v>1479.1949999999999</v>
      </c>
      <c r="BW53">
        <v>-61.947499999999998</v>
      </c>
      <c r="BX53">
        <v>358.22449999999998</v>
      </c>
      <c r="BY53">
        <v>419.05900000000003</v>
      </c>
      <c r="BZ53">
        <v>4.6625500000000004</v>
      </c>
      <c r="CA53">
        <v>415.21899999999999</v>
      </c>
      <c r="CB53">
        <v>9.1640700000000006</v>
      </c>
      <c r="CC53">
        <v>1.4109849999999999</v>
      </c>
      <c r="CD53">
        <v>0.93518199999999996</v>
      </c>
      <c r="CE53">
        <v>12.036250000000001</v>
      </c>
      <c r="CF53">
        <v>5.9438199999999997</v>
      </c>
      <c r="CG53">
        <v>1999.99</v>
      </c>
      <c r="CH53">
        <v>0.90000049999999998</v>
      </c>
      <c r="CI53">
        <v>9.9999749999999998E-2</v>
      </c>
      <c r="CJ53">
        <v>23.104150000000001</v>
      </c>
      <c r="CK53">
        <v>42020.35</v>
      </c>
      <c r="CL53">
        <v>1736448967.0999999</v>
      </c>
      <c r="CM53" t="s">
        <v>347</v>
      </c>
      <c r="CN53">
        <v>1736448967.0999999</v>
      </c>
      <c r="CO53">
        <v>1736448953.0999999</v>
      </c>
      <c r="CP53">
        <v>2</v>
      </c>
      <c r="CQ53">
        <v>-0.42199999999999999</v>
      </c>
      <c r="CR53">
        <v>-1.2999999999999999E-2</v>
      </c>
      <c r="CS53">
        <v>1.4690000000000001</v>
      </c>
      <c r="CT53">
        <v>4.4999999999999998E-2</v>
      </c>
      <c r="CU53">
        <v>197</v>
      </c>
      <c r="CV53">
        <v>13</v>
      </c>
      <c r="CW53">
        <v>0.01</v>
      </c>
      <c r="CX53">
        <v>0.02</v>
      </c>
      <c r="CY53">
        <v>-60.1392733333333</v>
      </c>
      <c r="CZ53">
        <v>-17.830435714285802</v>
      </c>
      <c r="DA53">
        <v>1.29640291086101</v>
      </c>
      <c r="DB53">
        <v>0</v>
      </c>
      <c r="DC53">
        <v>4.6634646666666697</v>
      </c>
      <c r="DD53">
        <v>-1.8685714285808E-3</v>
      </c>
      <c r="DE53">
        <v>1.1310223497153001E-3</v>
      </c>
      <c r="DF53">
        <v>1</v>
      </c>
      <c r="DG53">
        <v>1</v>
      </c>
      <c r="DH53">
        <v>2</v>
      </c>
      <c r="DI53" t="s">
        <v>348</v>
      </c>
      <c r="DJ53">
        <v>2.9367399999999999</v>
      </c>
      <c r="DK53">
        <v>2.63591</v>
      </c>
      <c r="DL53">
        <v>9.1601199999999994E-2</v>
      </c>
      <c r="DM53">
        <v>0.102855</v>
      </c>
      <c r="DN53">
        <v>8.0421999999999993E-2</v>
      </c>
      <c r="DO53">
        <v>5.9165000000000002E-2</v>
      </c>
      <c r="DP53">
        <v>30609.7</v>
      </c>
      <c r="DQ53">
        <v>33787.300000000003</v>
      </c>
      <c r="DR53">
        <v>29433</v>
      </c>
      <c r="DS53">
        <v>34670.400000000001</v>
      </c>
      <c r="DT53">
        <v>34185.699999999997</v>
      </c>
      <c r="DU53">
        <v>41276.1</v>
      </c>
      <c r="DV53">
        <v>40194</v>
      </c>
      <c r="DW53">
        <v>47531</v>
      </c>
      <c r="DX53">
        <v>1.72187</v>
      </c>
      <c r="DY53">
        <v>2.0291199999999998</v>
      </c>
      <c r="DZ53">
        <v>8.1345399999999998E-2</v>
      </c>
      <c r="EA53">
        <v>0</v>
      </c>
      <c r="EB53">
        <v>21.555700000000002</v>
      </c>
      <c r="EC53">
        <v>999.9</v>
      </c>
      <c r="ED53">
        <v>62.366999999999997</v>
      </c>
      <c r="EE53">
        <v>23.716000000000001</v>
      </c>
      <c r="EF53">
        <v>17.992799999999999</v>
      </c>
      <c r="EG53">
        <v>61.087600000000002</v>
      </c>
      <c r="EH53">
        <v>44.879800000000003</v>
      </c>
      <c r="EI53">
        <v>1</v>
      </c>
      <c r="EJ53">
        <v>-0.25977099999999997</v>
      </c>
      <c r="EK53">
        <v>-7.6606799999999996E-3</v>
      </c>
      <c r="EL53">
        <v>20.2911</v>
      </c>
      <c r="EM53">
        <v>5.2467899999999998</v>
      </c>
      <c r="EN53">
        <v>11.914099999999999</v>
      </c>
      <c r="EO53">
        <v>4.9895500000000004</v>
      </c>
      <c r="EP53">
        <v>3.2842199999999999</v>
      </c>
      <c r="EQ53">
        <v>9999</v>
      </c>
      <c r="ER53">
        <v>9999</v>
      </c>
      <c r="ES53">
        <v>999.9</v>
      </c>
      <c r="ET53">
        <v>9999</v>
      </c>
      <c r="EU53">
        <v>1.88401</v>
      </c>
      <c r="EV53">
        <v>1.8842099999999999</v>
      </c>
      <c r="EW53">
        <v>1.88507</v>
      </c>
      <c r="EX53">
        <v>1.88707</v>
      </c>
      <c r="EY53">
        <v>1.8835599999999999</v>
      </c>
      <c r="EZ53">
        <v>1.87679</v>
      </c>
      <c r="FA53">
        <v>1.8825099999999999</v>
      </c>
      <c r="FB53">
        <v>1.8880699999999999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3.47</v>
      </c>
      <c r="FQ53">
        <v>5.3900000000000003E-2</v>
      </c>
      <c r="FR53">
        <v>-0.66434949939203702</v>
      </c>
      <c r="FS53">
        <v>9.8787948123959593E-3</v>
      </c>
      <c r="FT53">
        <v>5.3251326344088904E-6</v>
      </c>
      <c r="FU53">
        <v>-1.29812346716052E-9</v>
      </c>
      <c r="FV53">
        <v>-3.0087886876822501E-2</v>
      </c>
      <c r="FW53">
        <v>-3.68478344840185E-3</v>
      </c>
      <c r="FX53">
        <v>8.3536045323785897E-4</v>
      </c>
      <c r="FY53">
        <v>-9.0991182514875006E-6</v>
      </c>
      <c r="FZ53">
        <v>5</v>
      </c>
      <c r="GA53">
        <v>1737</v>
      </c>
      <c r="GB53">
        <v>1</v>
      </c>
      <c r="GC53">
        <v>17</v>
      </c>
      <c r="GD53">
        <v>90</v>
      </c>
      <c r="GE53">
        <v>90.2</v>
      </c>
      <c r="GF53">
        <v>0.99365199999999998</v>
      </c>
      <c r="GG53">
        <v>2.4523899999999998</v>
      </c>
      <c r="GH53">
        <v>1.3513200000000001</v>
      </c>
      <c r="GI53">
        <v>2.2460900000000001</v>
      </c>
      <c r="GJ53">
        <v>1.3000499999999999</v>
      </c>
      <c r="GK53">
        <v>2.51709</v>
      </c>
      <c r="GL53">
        <v>28.458400000000001</v>
      </c>
      <c r="GM53">
        <v>16.049600000000002</v>
      </c>
      <c r="GN53">
        <v>19</v>
      </c>
      <c r="GO53">
        <v>324.56900000000002</v>
      </c>
      <c r="GP53">
        <v>494.24099999999999</v>
      </c>
      <c r="GQ53">
        <v>22.876200000000001</v>
      </c>
      <c r="GR53">
        <v>24.1615</v>
      </c>
      <c r="GS53">
        <v>29.9999</v>
      </c>
      <c r="GT53">
        <v>24.431899999999999</v>
      </c>
      <c r="GU53">
        <v>24.4498</v>
      </c>
      <c r="GV53">
        <v>19.895</v>
      </c>
      <c r="GW53">
        <v>48.446599999999997</v>
      </c>
      <c r="GX53">
        <v>100</v>
      </c>
      <c r="GY53">
        <v>22.840800000000002</v>
      </c>
      <c r="GZ53">
        <v>442.53</v>
      </c>
      <c r="HA53">
        <v>9.16629</v>
      </c>
      <c r="HB53">
        <v>101.724</v>
      </c>
      <c r="HC53">
        <v>102.24</v>
      </c>
    </row>
    <row r="54" spans="1:211" x14ac:dyDescent="0.2">
      <c r="A54">
        <v>38</v>
      </c>
      <c r="B54">
        <v>1736454370.0999999</v>
      </c>
      <c r="C54">
        <v>74</v>
      </c>
      <c r="D54" t="s">
        <v>425</v>
      </c>
      <c r="E54" t="s">
        <v>426</v>
      </c>
      <c r="F54">
        <v>2</v>
      </c>
      <c r="G54">
        <v>1736454369.0999999</v>
      </c>
      <c r="H54">
        <f t="shared" si="0"/>
        <v>3.944134289055959E-3</v>
      </c>
      <c r="I54">
        <f t="shared" si="1"/>
        <v>3.9441342890559592</v>
      </c>
      <c r="J54">
        <f t="shared" si="2"/>
        <v>24.220723296379258</v>
      </c>
      <c r="K54">
        <f t="shared" si="3"/>
        <v>362.661</v>
      </c>
      <c r="L54">
        <f t="shared" si="4"/>
        <v>220.42261128273313</v>
      </c>
      <c r="M54">
        <f t="shared" si="5"/>
        <v>22.501408569267852</v>
      </c>
      <c r="N54">
        <f t="shared" si="6"/>
        <v>37.021534613216403</v>
      </c>
      <c r="O54">
        <f t="shared" si="7"/>
        <v>0.29675538269157814</v>
      </c>
      <c r="P54">
        <f t="shared" si="8"/>
        <v>3.532715887302242</v>
      </c>
      <c r="Q54">
        <f t="shared" si="9"/>
        <v>0.28356944695246095</v>
      </c>
      <c r="R54">
        <f t="shared" si="10"/>
        <v>0.17836677958390582</v>
      </c>
      <c r="S54">
        <f t="shared" si="11"/>
        <v>317.39871299849995</v>
      </c>
      <c r="T54">
        <f t="shared" si="12"/>
        <v>23.779980787447666</v>
      </c>
      <c r="U54">
        <f t="shared" si="13"/>
        <v>22.896999999999998</v>
      </c>
      <c r="V54">
        <f t="shared" si="14"/>
        <v>2.8021909564120659</v>
      </c>
      <c r="W54">
        <f t="shared" si="15"/>
        <v>49.855832856322181</v>
      </c>
      <c r="X54">
        <f t="shared" si="16"/>
        <v>1.4116347969369201</v>
      </c>
      <c r="Y54">
        <f t="shared" si="17"/>
        <v>2.8314335877309724</v>
      </c>
      <c r="Z54">
        <f t="shared" si="18"/>
        <v>1.3905561594751459</v>
      </c>
      <c r="AA54">
        <f t="shared" si="19"/>
        <v>-173.9363221473678</v>
      </c>
      <c r="AB54">
        <f t="shared" si="20"/>
        <v>32.663166084135234</v>
      </c>
      <c r="AC54">
        <f t="shared" si="21"/>
        <v>1.9162846235576676</v>
      </c>
      <c r="AD54">
        <f t="shared" si="22"/>
        <v>178.04184155882504</v>
      </c>
      <c r="AE54">
        <f t="shared" si="23"/>
        <v>50.614541154192558</v>
      </c>
      <c r="AF54">
        <f t="shared" si="24"/>
        <v>3.9453331691969398</v>
      </c>
      <c r="AG54">
        <f t="shared" si="25"/>
        <v>24.220723296379258</v>
      </c>
      <c r="AH54">
        <v>419.39892938724</v>
      </c>
      <c r="AI54">
        <v>367.75626060606101</v>
      </c>
      <c r="AJ54">
        <v>3.1768749544319999</v>
      </c>
      <c r="AK54">
        <v>84.881134538593102</v>
      </c>
      <c r="AL54">
        <f t="shared" si="26"/>
        <v>3.9441342890559592</v>
      </c>
      <c r="AM54">
        <v>9.1641865201306008</v>
      </c>
      <c r="AN54">
        <v>13.828227972027999</v>
      </c>
      <c r="AO54">
        <v>1.19972865635144E-7</v>
      </c>
      <c r="AP54">
        <v>118.923516889192</v>
      </c>
      <c r="AQ54">
        <v>130</v>
      </c>
      <c r="AR54">
        <v>26</v>
      </c>
      <c r="AS54">
        <f t="shared" si="27"/>
        <v>1</v>
      </c>
      <c r="AT54">
        <f t="shared" si="28"/>
        <v>0</v>
      </c>
      <c r="AU54">
        <f t="shared" si="29"/>
        <v>54700.242106358332</v>
      </c>
      <c r="AV54">
        <f t="shared" si="30"/>
        <v>1999.99</v>
      </c>
      <c r="AW54">
        <f t="shared" si="31"/>
        <v>1685.9916899993996</v>
      </c>
      <c r="AX54">
        <f t="shared" si="32"/>
        <v>0.84300005999999983</v>
      </c>
      <c r="AY54">
        <f t="shared" si="33"/>
        <v>0.15870014999999998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1736454369.0999999</v>
      </c>
      <c r="BF54">
        <v>362.661</v>
      </c>
      <c r="BG54">
        <v>425.06900000000002</v>
      </c>
      <c r="BH54">
        <v>13.8283</v>
      </c>
      <c r="BI54">
        <v>9.1628399999999992</v>
      </c>
      <c r="BJ54">
        <v>359.15100000000001</v>
      </c>
      <c r="BK54">
        <v>13.7745</v>
      </c>
      <c r="BL54">
        <v>500.37200000000001</v>
      </c>
      <c r="BM54">
        <v>102.04900000000001</v>
      </c>
      <c r="BN54">
        <v>3.4032399999999997E-2</v>
      </c>
      <c r="BO54">
        <v>23.0685</v>
      </c>
      <c r="BP54">
        <v>22.896999999999998</v>
      </c>
      <c r="BQ54">
        <v>999.9</v>
      </c>
      <c r="BR54">
        <v>0</v>
      </c>
      <c r="BS54">
        <v>0</v>
      </c>
      <c r="BT54">
        <v>10004.4</v>
      </c>
      <c r="BU54">
        <v>620.27099999999996</v>
      </c>
      <c r="BV54">
        <v>1479.24</v>
      </c>
      <c r="BW54">
        <v>-62.407600000000002</v>
      </c>
      <c r="BX54">
        <v>367.74599999999998</v>
      </c>
      <c r="BY54">
        <v>428.99900000000002</v>
      </c>
      <c r="BZ54">
        <v>4.6655100000000003</v>
      </c>
      <c r="CA54">
        <v>425.06900000000002</v>
      </c>
      <c r="CB54">
        <v>9.1628399999999992</v>
      </c>
      <c r="CC54">
        <v>1.41117</v>
      </c>
      <c r="CD54">
        <v>0.93505899999999997</v>
      </c>
      <c r="CE54">
        <v>12.0382</v>
      </c>
      <c r="CF54">
        <v>5.9419199999999996</v>
      </c>
      <c r="CG54">
        <v>1999.99</v>
      </c>
      <c r="CH54">
        <v>0.89999799999999996</v>
      </c>
      <c r="CI54">
        <v>0.10000199999999999</v>
      </c>
      <c r="CJ54">
        <v>23.208300000000001</v>
      </c>
      <c r="CK54">
        <v>42020.3</v>
      </c>
      <c r="CL54">
        <v>1736448967.0999999</v>
      </c>
      <c r="CM54" t="s">
        <v>347</v>
      </c>
      <c r="CN54">
        <v>1736448967.0999999</v>
      </c>
      <c r="CO54">
        <v>1736448953.0999999</v>
      </c>
      <c r="CP54">
        <v>2</v>
      </c>
      <c r="CQ54">
        <v>-0.42199999999999999</v>
      </c>
      <c r="CR54">
        <v>-1.2999999999999999E-2</v>
      </c>
      <c r="CS54">
        <v>1.4690000000000001</v>
      </c>
      <c r="CT54">
        <v>4.4999999999999998E-2</v>
      </c>
      <c r="CU54">
        <v>197</v>
      </c>
      <c r="CV54">
        <v>13</v>
      </c>
      <c r="CW54">
        <v>0.01</v>
      </c>
      <c r="CX54">
        <v>0.02</v>
      </c>
      <c r="CY54">
        <v>-60.702719999999999</v>
      </c>
      <c r="CZ54">
        <v>-15.635978571428399</v>
      </c>
      <c r="DA54">
        <v>1.1384863859235801</v>
      </c>
      <c r="DB54">
        <v>0</v>
      </c>
      <c r="DC54">
        <v>4.6635</v>
      </c>
      <c r="DD54">
        <v>-5.0142857142805699E-3</v>
      </c>
      <c r="DE54">
        <v>1.1388122467436499E-3</v>
      </c>
      <c r="DF54">
        <v>1</v>
      </c>
      <c r="DG54">
        <v>1</v>
      </c>
      <c r="DH54">
        <v>2</v>
      </c>
      <c r="DI54" t="s">
        <v>348</v>
      </c>
      <c r="DJ54">
        <v>2.9365899999999998</v>
      </c>
      <c r="DK54">
        <v>2.6356000000000002</v>
      </c>
      <c r="DL54">
        <v>9.2842499999999994E-2</v>
      </c>
      <c r="DM54">
        <v>0.10404099999999999</v>
      </c>
      <c r="DN54">
        <v>8.0430000000000001E-2</v>
      </c>
      <c r="DO54">
        <v>5.91618E-2</v>
      </c>
      <c r="DP54">
        <v>30567.9</v>
      </c>
      <c r="DQ54">
        <v>33742.6</v>
      </c>
      <c r="DR54">
        <v>29433</v>
      </c>
      <c r="DS54">
        <v>34670.300000000003</v>
      </c>
      <c r="DT54">
        <v>34185.4</v>
      </c>
      <c r="DU54">
        <v>41276.1</v>
      </c>
      <c r="DV54">
        <v>40194.1</v>
      </c>
      <c r="DW54">
        <v>47530.9</v>
      </c>
      <c r="DX54">
        <v>1.72295</v>
      </c>
      <c r="DY54">
        <v>2.0291999999999999</v>
      </c>
      <c r="DZ54">
        <v>8.1114500000000006E-2</v>
      </c>
      <c r="EA54">
        <v>0</v>
      </c>
      <c r="EB54">
        <v>21.5594</v>
      </c>
      <c r="EC54">
        <v>999.9</v>
      </c>
      <c r="ED54">
        <v>62.366999999999997</v>
      </c>
      <c r="EE54">
        <v>23.736000000000001</v>
      </c>
      <c r="EF54">
        <v>18.0137</v>
      </c>
      <c r="EG54">
        <v>60.7376</v>
      </c>
      <c r="EH54">
        <v>43.661900000000003</v>
      </c>
      <c r="EI54">
        <v>1</v>
      </c>
      <c r="EJ54">
        <v>-0.25979200000000002</v>
      </c>
      <c r="EK54">
        <v>-2.75953E-2</v>
      </c>
      <c r="EL54">
        <v>20.2911</v>
      </c>
      <c r="EM54">
        <v>5.2466400000000002</v>
      </c>
      <c r="EN54">
        <v>11.914099999999999</v>
      </c>
      <c r="EO54">
        <v>4.9894999999999996</v>
      </c>
      <c r="EP54">
        <v>3.2842199999999999</v>
      </c>
      <c r="EQ54">
        <v>9999</v>
      </c>
      <c r="ER54">
        <v>9999</v>
      </c>
      <c r="ES54">
        <v>999.9</v>
      </c>
      <c r="ET54">
        <v>9999</v>
      </c>
      <c r="EU54">
        <v>1.8839999999999999</v>
      </c>
      <c r="EV54">
        <v>1.8842399999999999</v>
      </c>
      <c r="EW54">
        <v>1.88507</v>
      </c>
      <c r="EX54">
        <v>1.88707</v>
      </c>
      <c r="EY54">
        <v>1.8835599999999999</v>
      </c>
      <c r="EZ54">
        <v>1.8768100000000001</v>
      </c>
      <c r="FA54">
        <v>1.8825099999999999</v>
      </c>
      <c r="FB54">
        <v>1.88808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3.5510000000000002</v>
      </c>
      <c r="FQ54">
        <v>5.3800000000000001E-2</v>
      </c>
      <c r="FR54">
        <v>-0.66434949939203702</v>
      </c>
      <c r="FS54">
        <v>9.8787948123959593E-3</v>
      </c>
      <c r="FT54">
        <v>5.3251326344088904E-6</v>
      </c>
      <c r="FU54">
        <v>-1.29812346716052E-9</v>
      </c>
      <c r="FV54">
        <v>-3.0087886876822501E-2</v>
      </c>
      <c r="FW54">
        <v>-3.68478344840185E-3</v>
      </c>
      <c r="FX54">
        <v>8.3536045323785897E-4</v>
      </c>
      <c r="FY54">
        <v>-9.0991182514875006E-6</v>
      </c>
      <c r="FZ54">
        <v>5</v>
      </c>
      <c r="GA54">
        <v>1737</v>
      </c>
      <c r="GB54">
        <v>1</v>
      </c>
      <c r="GC54">
        <v>17</v>
      </c>
      <c r="GD54">
        <v>90</v>
      </c>
      <c r="GE54">
        <v>90.3</v>
      </c>
      <c r="GF54">
        <v>1.00586</v>
      </c>
      <c r="GG54">
        <v>2.4706999999999999</v>
      </c>
      <c r="GH54">
        <v>1.3513200000000001</v>
      </c>
      <c r="GI54">
        <v>2.2460900000000001</v>
      </c>
      <c r="GJ54">
        <v>1.3000499999999999</v>
      </c>
      <c r="GK54">
        <v>2.2680699999999998</v>
      </c>
      <c r="GL54">
        <v>28.458400000000001</v>
      </c>
      <c r="GM54">
        <v>16.040800000000001</v>
      </c>
      <c r="GN54">
        <v>19</v>
      </c>
      <c r="GO54">
        <v>325.029</v>
      </c>
      <c r="GP54">
        <v>494.28</v>
      </c>
      <c r="GQ54">
        <v>22.848800000000001</v>
      </c>
      <c r="GR54">
        <v>24.161000000000001</v>
      </c>
      <c r="GS54">
        <v>29.9999</v>
      </c>
      <c r="GT54">
        <v>24.430800000000001</v>
      </c>
      <c r="GU54">
        <v>24.448899999999998</v>
      </c>
      <c r="GV54">
        <v>20.1434</v>
      </c>
      <c r="GW54">
        <v>48.446599999999997</v>
      </c>
      <c r="GX54">
        <v>100</v>
      </c>
      <c r="GY54">
        <v>22.774000000000001</v>
      </c>
      <c r="GZ54">
        <v>449.28300000000002</v>
      </c>
      <c r="HA54">
        <v>9.16629</v>
      </c>
      <c r="HB54">
        <v>101.724</v>
      </c>
      <c r="HC54">
        <v>102.24</v>
      </c>
    </row>
    <row r="55" spans="1:211" x14ac:dyDescent="0.2">
      <c r="A55">
        <v>39</v>
      </c>
      <c r="B55">
        <v>1736454372.0999999</v>
      </c>
      <c r="C55">
        <v>76</v>
      </c>
      <c r="D55" t="s">
        <v>427</v>
      </c>
      <c r="E55" t="s">
        <v>428</v>
      </c>
      <c r="F55">
        <v>2</v>
      </c>
      <c r="G55">
        <v>1736454370.0999999</v>
      </c>
      <c r="H55">
        <f t="shared" si="0"/>
        <v>3.945905037962316E-3</v>
      </c>
      <c r="I55">
        <f t="shared" si="1"/>
        <v>3.9459050379623157</v>
      </c>
      <c r="J55">
        <f t="shared" si="2"/>
        <v>24.600041506945075</v>
      </c>
      <c r="K55">
        <f t="shared" si="3"/>
        <v>365.76299999999998</v>
      </c>
      <c r="L55">
        <f t="shared" si="4"/>
        <v>221.43800196134896</v>
      </c>
      <c r="M55">
        <f t="shared" si="5"/>
        <v>22.605011321979497</v>
      </c>
      <c r="N55">
        <f t="shared" si="6"/>
        <v>37.338111267840752</v>
      </c>
      <c r="O55">
        <f t="shared" si="7"/>
        <v>0.29695020604196387</v>
      </c>
      <c r="P55">
        <f t="shared" si="8"/>
        <v>3.5309997995420228</v>
      </c>
      <c r="Q55">
        <f t="shared" si="9"/>
        <v>0.28374125529958655</v>
      </c>
      <c r="R55">
        <f t="shared" si="10"/>
        <v>0.17847608905572065</v>
      </c>
      <c r="S55">
        <f t="shared" si="11"/>
        <v>317.39863799887496</v>
      </c>
      <c r="T55">
        <f t="shared" si="12"/>
        <v>23.78106909873107</v>
      </c>
      <c r="U55">
        <f t="shared" si="13"/>
        <v>22.896249999999998</v>
      </c>
      <c r="V55">
        <f t="shared" si="14"/>
        <v>2.8020636556925784</v>
      </c>
      <c r="W55">
        <f t="shared" si="15"/>
        <v>49.855676049591821</v>
      </c>
      <c r="X55">
        <f t="shared" si="16"/>
        <v>1.4117285653573126</v>
      </c>
      <c r="Y55">
        <f t="shared" si="17"/>
        <v>2.8316305729222395</v>
      </c>
      <c r="Z55">
        <f t="shared" si="18"/>
        <v>1.3903350903352658</v>
      </c>
      <c r="AA55">
        <f t="shared" si="19"/>
        <v>-174.01441217413813</v>
      </c>
      <c r="AB55">
        <f t="shared" si="20"/>
        <v>33.008989490850681</v>
      </c>
      <c r="AC55">
        <f t="shared" si="21"/>
        <v>1.9375185302283848</v>
      </c>
      <c r="AD55">
        <f t="shared" si="22"/>
        <v>178.33073384581587</v>
      </c>
      <c r="AE55">
        <f t="shared" si="23"/>
        <v>50.736549416059418</v>
      </c>
      <c r="AF55">
        <f t="shared" si="24"/>
        <v>3.9458093907545937</v>
      </c>
      <c r="AG55">
        <f t="shared" si="25"/>
        <v>24.600041506945075</v>
      </c>
      <c r="AH55">
        <v>426.062862768424</v>
      </c>
      <c r="AI55">
        <v>374.05492727272701</v>
      </c>
      <c r="AJ55">
        <v>3.1629323735512802</v>
      </c>
      <c r="AK55">
        <v>84.881134538593102</v>
      </c>
      <c r="AL55">
        <f t="shared" si="26"/>
        <v>3.9459050379623157</v>
      </c>
      <c r="AM55">
        <v>9.1637374446397093</v>
      </c>
      <c r="AN55">
        <v>13.8302167832168</v>
      </c>
      <c r="AO55">
        <v>4.4878911456937304E-6</v>
      </c>
      <c r="AP55">
        <v>118.923516889192</v>
      </c>
      <c r="AQ55">
        <v>129</v>
      </c>
      <c r="AR55">
        <v>26</v>
      </c>
      <c r="AS55">
        <f t="shared" si="27"/>
        <v>1</v>
      </c>
      <c r="AT55">
        <f t="shared" si="28"/>
        <v>0</v>
      </c>
      <c r="AU55">
        <f t="shared" si="29"/>
        <v>54662.004340804655</v>
      </c>
      <c r="AV55">
        <f t="shared" si="30"/>
        <v>1999.99</v>
      </c>
      <c r="AW55">
        <f t="shared" si="31"/>
        <v>1685.9916599995502</v>
      </c>
      <c r="AX55">
        <f t="shared" si="32"/>
        <v>0.84300004500000003</v>
      </c>
      <c r="AY55">
        <f t="shared" si="33"/>
        <v>0.15870011249999999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1736454370.0999999</v>
      </c>
      <c r="BF55">
        <v>365.76299999999998</v>
      </c>
      <c r="BG55">
        <v>428.33749999999998</v>
      </c>
      <c r="BH55">
        <v>13.82925</v>
      </c>
      <c r="BI55">
        <v>9.1628349999999994</v>
      </c>
      <c r="BJ55">
        <v>362.21199999999999</v>
      </c>
      <c r="BK55">
        <v>13.775399999999999</v>
      </c>
      <c r="BL55">
        <v>500.3295</v>
      </c>
      <c r="BM55">
        <v>102.0485</v>
      </c>
      <c r="BN55">
        <v>3.4300249999999997E-2</v>
      </c>
      <c r="BO55">
        <v>23.069649999999999</v>
      </c>
      <c r="BP55">
        <v>22.896249999999998</v>
      </c>
      <c r="BQ55">
        <v>999.9</v>
      </c>
      <c r="BR55">
        <v>0</v>
      </c>
      <c r="BS55">
        <v>0</v>
      </c>
      <c r="BT55">
        <v>9997.2000000000007</v>
      </c>
      <c r="BU55">
        <v>620.26549999999997</v>
      </c>
      <c r="BV55">
        <v>1479.2850000000001</v>
      </c>
      <c r="BW55">
        <v>-62.574350000000003</v>
      </c>
      <c r="BX55">
        <v>370.892</v>
      </c>
      <c r="BY55">
        <v>432.298</v>
      </c>
      <c r="BZ55">
        <v>4.6664599999999998</v>
      </c>
      <c r="CA55">
        <v>428.33749999999998</v>
      </c>
      <c r="CB55">
        <v>9.1628349999999994</v>
      </c>
      <c r="CC55">
        <v>1.41126</v>
      </c>
      <c r="CD55">
        <v>0.93505550000000004</v>
      </c>
      <c r="CE55">
        <v>12.039199999999999</v>
      </c>
      <c r="CF55">
        <v>5.941865</v>
      </c>
      <c r="CG55">
        <v>1999.99</v>
      </c>
      <c r="CH55">
        <v>0.89999850000000003</v>
      </c>
      <c r="CI55">
        <v>0.10000149999999999</v>
      </c>
      <c r="CJ55">
        <v>23.270800000000001</v>
      </c>
      <c r="CK55">
        <v>42020.3</v>
      </c>
      <c r="CL55">
        <v>1736448967.0999999</v>
      </c>
      <c r="CM55" t="s">
        <v>347</v>
      </c>
      <c r="CN55">
        <v>1736448967.0999999</v>
      </c>
      <c r="CO55">
        <v>1736448953.0999999</v>
      </c>
      <c r="CP55">
        <v>2</v>
      </c>
      <c r="CQ55">
        <v>-0.42199999999999999</v>
      </c>
      <c r="CR55">
        <v>-1.2999999999999999E-2</v>
      </c>
      <c r="CS55">
        <v>1.4690000000000001</v>
      </c>
      <c r="CT55">
        <v>4.4999999999999998E-2</v>
      </c>
      <c r="CU55">
        <v>197</v>
      </c>
      <c r="CV55">
        <v>13</v>
      </c>
      <c r="CW55">
        <v>0.01</v>
      </c>
      <c r="CX55">
        <v>0.02</v>
      </c>
      <c r="CY55">
        <v>-61.201720000000002</v>
      </c>
      <c r="CZ55">
        <v>-13.2903857142857</v>
      </c>
      <c r="DA55">
        <v>0.96512409095065699</v>
      </c>
      <c r="DB55">
        <v>0</v>
      </c>
      <c r="DC55">
        <v>4.6638999999999999</v>
      </c>
      <c r="DD55">
        <v>-8.5928571428985502E-4</v>
      </c>
      <c r="DE55">
        <v>1.3493702234747E-3</v>
      </c>
      <c r="DF55">
        <v>1</v>
      </c>
      <c r="DG55">
        <v>1</v>
      </c>
      <c r="DH55">
        <v>2</v>
      </c>
      <c r="DI55" t="s">
        <v>348</v>
      </c>
      <c r="DJ55">
        <v>2.9365899999999998</v>
      </c>
      <c r="DK55">
        <v>2.6360700000000001</v>
      </c>
      <c r="DL55">
        <v>9.4065700000000002E-2</v>
      </c>
      <c r="DM55">
        <v>0.10523</v>
      </c>
      <c r="DN55">
        <v>8.0433199999999996E-2</v>
      </c>
      <c r="DO55">
        <v>5.9161900000000003E-2</v>
      </c>
      <c r="DP55">
        <v>30526.5</v>
      </c>
      <c r="DQ55">
        <v>33697.9</v>
      </c>
      <c r="DR55">
        <v>29432.9</v>
      </c>
      <c r="DS55">
        <v>34670.300000000003</v>
      </c>
      <c r="DT55">
        <v>34185.199999999997</v>
      </c>
      <c r="DU55">
        <v>41276.1</v>
      </c>
      <c r="DV55">
        <v>40194.1</v>
      </c>
      <c r="DW55">
        <v>47530.9</v>
      </c>
      <c r="DX55">
        <v>1.7244999999999999</v>
      </c>
      <c r="DY55">
        <v>2.02908</v>
      </c>
      <c r="DZ55">
        <v>8.0838800000000002E-2</v>
      </c>
      <c r="EA55">
        <v>0</v>
      </c>
      <c r="EB55">
        <v>21.562999999999999</v>
      </c>
      <c r="EC55">
        <v>999.9</v>
      </c>
      <c r="ED55">
        <v>62.366999999999997</v>
      </c>
      <c r="EE55">
        <v>23.716000000000001</v>
      </c>
      <c r="EF55">
        <v>17.9937</v>
      </c>
      <c r="EG55">
        <v>61.077599999999997</v>
      </c>
      <c r="EH55">
        <v>44.599400000000003</v>
      </c>
      <c r="EI55">
        <v>1</v>
      </c>
      <c r="EJ55">
        <v>-0.25982699999999997</v>
      </c>
      <c r="EK55">
        <v>4.9594199999999998E-2</v>
      </c>
      <c r="EL55">
        <v>20.291</v>
      </c>
      <c r="EM55">
        <v>5.2464899999999997</v>
      </c>
      <c r="EN55">
        <v>11.914099999999999</v>
      </c>
      <c r="EO55">
        <v>4.9893999999999998</v>
      </c>
      <c r="EP55">
        <v>3.2841800000000001</v>
      </c>
      <c r="EQ55">
        <v>9999</v>
      </c>
      <c r="ER55">
        <v>9999</v>
      </c>
      <c r="ES55">
        <v>999.9</v>
      </c>
      <c r="ET55">
        <v>9999</v>
      </c>
      <c r="EU55">
        <v>1.88401</v>
      </c>
      <c r="EV55">
        <v>1.88426</v>
      </c>
      <c r="EW55">
        <v>1.88507</v>
      </c>
      <c r="EX55">
        <v>1.8870899999999999</v>
      </c>
      <c r="EY55">
        <v>1.88357</v>
      </c>
      <c r="EZ55">
        <v>1.8768100000000001</v>
      </c>
      <c r="FA55">
        <v>1.8825099999999999</v>
      </c>
      <c r="FB55">
        <v>1.88809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3.6320000000000001</v>
      </c>
      <c r="FQ55">
        <v>5.3900000000000003E-2</v>
      </c>
      <c r="FR55">
        <v>-0.66434949939203702</v>
      </c>
      <c r="FS55">
        <v>9.8787948123959593E-3</v>
      </c>
      <c r="FT55">
        <v>5.3251326344088904E-6</v>
      </c>
      <c r="FU55">
        <v>-1.29812346716052E-9</v>
      </c>
      <c r="FV55">
        <v>-3.0087886876822501E-2</v>
      </c>
      <c r="FW55">
        <v>-3.68478344840185E-3</v>
      </c>
      <c r="FX55">
        <v>8.3536045323785897E-4</v>
      </c>
      <c r="FY55">
        <v>-9.0991182514875006E-6</v>
      </c>
      <c r="FZ55">
        <v>5</v>
      </c>
      <c r="GA55">
        <v>1737</v>
      </c>
      <c r="GB55">
        <v>1</v>
      </c>
      <c r="GC55">
        <v>17</v>
      </c>
      <c r="GD55">
        <v>90.1</v>
      </c>
      <c r="GE55">
        <v>90.3</v>
      </c>
      <c r="GF55">
        <v>1.01807</v>
      </c>
      <c r="GG55">
        <v>2.4584999999999999</v>
      </c>
      <c r="GH55">
        <v>1.3513200000000001</v>
      </c>
      <c r="GI55">
        <v>2.2460900000000001</v>
      </c>
      <c r="GJ55">
        <v>1.3000499999999999</v>
      </c>
      <c r="GK55">
        <v>2.50854</v>
      </c>
      <c r="GL55">
        <v>28.458400000000001</v>
      </c>
      <c r="GM55">
        <v>16.049600000000002</v>
      </c>
      <c r="GN55">
        <v>19</v>
      </c>
      <c r="GO55">
        <v>325.69099999999997</v>
      </c>
      <c r="GP55">
        <v>494.19900000000001</v>
      </c>
      <c r="GQ55">
        <v>22.8264</v>
      </c>
      <c r="GR55">
        <v>24.16</v>
      </c>
      <c r="GS55">
        <v>29.9999</v>
      </c>
      <c r="GT55">
        <v>24.43</v>
      </c>
      <c r="GU55">
        <v>24.448899999999998</v>
      </c>
      <c r="GV55">
        <v>20.412099999999999</v>
      </c>
      <c r="GW55">
        <v>48.446599999999997</v>
      </c>
      <c r="GX55">
        <v>100</v>
      </c>
      <c r="GY55">
        <v>22.774000000000001</v>
      </c>
      <c r="GZ55">
        <v>456.06299999999999</v>
      </c>
      <c r="HA55">
        <v>9.16629</v>
      </c>
      <c r="HB55">
        <v>101.724</v>
      </c>
      <c r="HC55">
        <v>102.24</v>
      </c>
    </row>
    <row r="56" spans="1:211" x14ac:dyDescent="0.2">
      <c r="A56">
        <v>40</v>
      </c>
      <c r="B56">
        <v>1736454374.0999999</v>
      </c>
      <c r="C56">
        <v>78</v>
      </c>
      <c r="D56" t="s">
        <v>429</v>
      </c>
      <c r="E56" t="s">
        <v>430</v>
      </c>
      <c r="F56">
        <v>2</v>
      </c>
      <c r="G56">
        <v>1736454373.0999999</v>
      </c>
      <c r="H56">
        <f t="shared" si="0"/>
        <v>3.946350036052094E-3</v>
      </c>
      <c r="I56">
        <f t="shared" si="1"/>
        <v>3.946350036052094</v>
      </c>
      <c r="J56">
        <f t="shared" si="2"/>
        <v>24.962343202070453</v>
      </c>
      <c r="K56">
        <f t="shared" si="3"/>
        <v>375.07299999999998</v>
      </c>
      <c r="L56">
        <f t="shared" si="4"/>
        <v>228.51790373573732</v>
      </c>
      <c r="M56">
        <f t="shared" si="5"/>
        <v>23.32785472977854</v>
      </c>
      <c r="N56">
        <f t="shared" si="6"/>
        <v>38.2886781036662</v>
      </c>
      <c r="O56">
        <f t="shared" si="7"/>
        <v>0.29690875565368319</v>
      </c>
      <c r="P56">
        <f t="shared" si="8"/>
        <v>3.5319352411281177</v>
      </c>
      <c r="Q56">
        <f t="shared" si="9"/>
        <v>0.28370673442633476</v>
      </c>
      <c r="R56">
        <f t="shared" si="10"/>
        <v>0.17845393548970051</v>
      </c>
      <c r="S56">
        <f t="shared" si="11"/>
        <v>317.39821776097619</v>
      </c>
      <c r="T56">
        <f t="shared" si="12"/>
        <v>23.783440641696675</v>
      </c>
      <c r="U56">
        <f t="shared" si="13"/>
        <v>22.898499999999999</v>
      </c>
      <c r="V56">
        <f t="shared" si="14"/>
        <v>2.8024455730302993</v>
      </c>
      <c r="W56">
        <f t="shared" si="15"/>
        <v>49.849535577120825</v>
      </c>
      <c r="X56">
        <f t="shared" si="16"/>
        <v>1.4117809908211802</v>
      </c>
      <c r="Y56">
        <f t="shared" si="17"/>
        <v>2.8320845409623794</v>
      </c>
      <c r="Z56">
        <f t="shared" si="18"/>
        <v>1.390664582209119</v>
      </c>
      <c r="AA56">
        <f t="shared" si="19"/>
        <v>-174.03403658989734</v>
      </c>
      <c r="AB56">
        <f t="shared" si="20"/>
        <v>33.093899794683693</v>
      </c>
      <c r="AC56">
        <f t="shared" si="21"/>
        <v>1.9420362334117038</v>
      </c>
      <c r="AD56">
        <f t="shared" si="22"/>
        <v>178.40011719917428</v>
      </c>
      <c r="AE56">
        <f t="shared" si="23"/>
        <v>51.280645438320349</v>
      </c>
      <c r="AF56">
        <f t="shared" si="24"/>
        <v>3.9452754397490977</v>
      </c>
      <c r="AG56">
        <f t="shared" si="25"/>
        <v>24.962343202070453</v>
      </c>
      <c r="AH56">
        <v>432.64052901206202</v>
      </c>
      <c r="AI56">
        <v>380.32329696969703</v>
      </c>
      <c r="AJ56">
        <v>3.1444515892699898</v>
      </c>
      <c r="AK56">
        <v>84.881134538593102</v>
      </c>
      <c r="AL56">
        <f t="shared" si="26"/>
        <v>3.946350036052094</v>
      </c>
      <c r="AM56">
        <v>9.1633231481749995</v>
      </c>
      <c r="AN56">
        <v>13.8304048951049</v>
      </c>
      <c r="AO56">
        <v>5.6640379555969101E-6</v>
      </c>
      <c r="AP56">
        <v>118.923516889192</v>
      </c>
      <c r="AQ56">
        <v>129</v>
      </c>
      <c r="AR56">
        <v>26</v>
      </c>
      <c r="AS56">
        <f t="shared" si="27"/>
        <v>1</v>
      </c>
      <c r="AT56">
        <f t="shared" si="28"/>
        <v>0</v>
      </c>
      <c r="AU56">
        <f t="shared" si="29"/>
        <v>54682.224227242215</v>
      </c>
      <c r="AV56">
        <f t="shared" si="30"/>
        <v>1999.99</v>
      </c>
      <c r="AW56">
        <f t="shared" si="31"/>
        <v>1685.9913360011701</v>
      </c>
      <c r="AX56">
        <f t="shared" si="32"/>
        <v>0.84299988300000006</v>
      </c>
      <c r="AY56">
        <f t="shared" si="33"/>
        <v>0.15869990238000001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1736454373.0999999</v>
      </c>
      <c r="BF56">
        <v>375.07299999999998</v>
      </c>
      <c r="BG56">
        <v>438.34500000000003</v>
      </c>
      <c r="BH56">
        <v>13.829700000000001</v>
      </c>
      <c r="BI56">
        <v>9.1638300000000008</v>
      </c>
      <c r="BJ56">
        <v>371.4</v>
      </c>
      <c r="BK56">
        <v>13.7758</v>
      </c>
      <c r="BL56">
        <v>500.32</v>
      </c>
      <c r="BM56">
        <v>102.048</v>
      </c>
      <c r="BN56">
        <v>3.5269399999999999E-2</v>
      </c>
      <c r="BO56">
        <v>23.072299999999998</v>
      </c>
      <c r="BP56">
        <v>22.898499999999999</v>
      </c>
      <c r="BQ56">
        <v>999.9</v>
      </c>
      <c r="BR56">
        <v>0</v>
      </c>
      <c r="BS56">
        <v>0</v>
      </c>
      <c r="BT56">
        <v>10001.200000000001</v>
      </c>
      <c r="BU56">
        <v>620.35799999999995</v>
      </c>
      <c r="BV56">
        <v>1478.68</v>
      </c>
      <c r="BW56">
        <v>-63.272199999999998</v>
      </c>
      <c r="BX56">
        <v>380.33300000000003</v>
      </c>
      <c r="BY56">
        <v>442.399</v>
      </c>
      <c r="BZ56">
        <v>4.66587</v>
      </c>
      <c r="CA56">
        <v>438.34500000000003</v>
      </c>
      <c r="CB56">
        <v>9.1638300000000008</v>
      </c>
      <c r="CC56">
        <v>1.4112899999999999</v>
      </c>
      <c r="CD56">
        <v>0.93515199999999998</v>
      </c>
      <c r="CE56">
        <v>12.0395</v>
      </c>
      <c r="CF56">
        <v>5.9433600000000002</v>
      </c>
      <c r="CG56">
        <v>1999.99</v>
      </c>
      <c r="CH56">
        <v>0.90000100000000005</v>
      </c>
      <c r="CI56">
        <v>9.9998900000000002E-2</v>
      </c>
      <c r="CJ56">
        <v>23.458300000000001</v>
      </c>
      <c r="CK56">
        <v>42020.3</v>
      </c>
      <c r="CL56">
        <v>1736448967.0999999</v>
      </c>
      <c r="CM56" t="s">
        <v>347</v>
      </c>
      <c r="CN56">
        <v>1736448967.0999999</v>
      </c>
      <c r="CO56">
        <v>1736448953.0999999</v>
      </c>
      <c r="CP56">
        <v>2</v>
      </c>
      <c r="CQ56">
        <v>-0.42199999999999999</v>
      </c>
      <c r="CR56">
        <v>-1.2999999999999999E-2</v>
      </c>
      <c r="CS56">
        <v>1.4690000000000001</v>
      </c>
      <c r="CT56">
        <v>4.4999999999999998E-2</v>
      </c>
      <c r="CU56">
        <v>197</v>
      </c>
      <c r="CV56">
        <v>13</v>
      </c>
      <c r="CW56">
        <v>0.01</v>
      </c>
      <c r="CX56">
        <v>0.02</v>
      </c>
      <c r="CY56">
        <v>-61.632766666666697</v>
      </c>
      <c r="CZ56">
        <v>-11.746692857143</v>
      </c>
      <c r="DA56">
        <v>0.85097919180723103</v>
      </c>
      <c r="DB56">
        <v>0</v>
      </c>
      <c r="DC56">
        <v>4.6643253333333297</v>
      </c>
      <c r="DD56">
        <v>8.4878571428636702E-3</v>
      </c>
      <c r="DE56">
        <v>1.75118956395051E-3</v>
      </c>
      <c r="DF56">
        <v>1</v>
      </c>
      <c r="DG56">
        <v>1</v>
      </c>
      <c r="DH56">
        <v>2</v>
      </c>
      <c r="DI56" t="s">
        <v>348</v>
      </c>
      <c r="DJ56">
        <v>2.93668</v>
      </c>
      <c r="DK56">
        <v>2.63659</v>
      </c>
      <c r="DL56">
        <v>9.5275499999999999E-2</v>
      </c>
      <c r="DM56">
        <v>0.106503</v>
      </c>
      <c r="DN56">
        <v>8.0426899999999996E-2</v>
      </c>
      <c r="DO56">
        <v>5.91654E-2</v>
      </c>
      <c r="DP56">
        <v>30485.8</v>
      </c>
      <c r="DQ56">
        <v>33650.5</v>
      </c>
      <c r="DR56">
        <v>29432.9</v>
      </c>
      <c r="DS56">
        <v>34670.800000000003</v>
      </c>
      <c r="DT56">
        <v>34185.5</v>
      </c>
      <c r="DU56">
        <v>41276.5</v>
      </c>
      <c r="DV56">
        <v>40194.1</v>
      </c>
      <c r="DW56">
        <v>47531.7</v>
      </c>
      <c r="DX56">
        <v>1.7257499999999999</v>
      </c>
      <c r="DY56">
        <v>2.0290499999999998</v>
      </c>
      <c r="DZ56">
        <v>8.0891000000000005E-2</v>
      </c>
      <c r="EA56">
        <v>0</v>
      </c>
      <c r="EB56">
        <v>21.566600000000001</v>
      </c>
      <c r="EC56">
        <v>999.9</v>
      </c>
      <c r="ED56">
        <v>62.366999999999997</v>
      </c>
      <c r="EE56">
        <v>23.716000000000001</v>
      </c>
      <c r="EF56">
        <v>17.994299999999999</v>
      </c>
      <c r="EG56">
        <v>60.757599999999996</v>
      </c>
      <c r="EH56">
        <v>44.070500000000003</v>
      </c>
      <c r="EI56">
        <v>1</v>
      </c>
      <c r="EJ56">
        <v>-0.25990600000000003</v>
      </c>
      <c r="EK56">
        <v>0.117726</v>
      </c>
      <c r="EL56">
        <v>20.291</v>
      </c>
      <c r="EM56">
        <v>5.2466400000000002</v>
      </c>
      <c r="EN56">
        <v>11.914099999999999</v>
      </c>
      <c r="EO56">
        <v>4.9894999999999996</v>
      </c>
      <c r="EP56">
        <v>3.2841999999999998</v>
      </c>
      <c r="EQ56">
        <v>9999</v>
      </c>
      <c r="ER56">
        <v>9999</v>
      </c>
      <c r="ES56">
        <v>999.9</v>
      </c>
      <c r="ET56">
        <v>9999</v>
      </c>
      <c r="EU56">
        <v>1.8840300000000001</v>
      </c>
      <c r="EV56">
        <v>1.88425</v>
      </c>
      <c r="EW56">
        <v>1.88507</v>
      </c>
      <c r="EX56">
        <v>1.8870800000000001</v>
      </c>
      <c r="EY56">
        <v>1.8835900000000001</v>
      </c>
      <c r="EZ56">
        <v>1.87679</v>
      </c>
      <c r="FA56">
        <v>1.88253</v>
      </c>
      <c r="FB56">
        <v>1.88809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3.7130000000000001</v>
      </c>
      <c r="FQ56">
        <v>5.3900000000000003E-2</v>
      </c>
      <c r="FR56">
        <v>-0.66434949939203702</v>
      </c>
      <c r="FS56">
        <v>9.8787948123959593E-3</v>
      </c>
      <c r="FT56">
        <v>5.3251326344088904E-6</v>
      </c>
      <c r="FU56">
        <v>-1.29812346716052E-9</v>
      </c>
      <c r="FV56">
        <v>-3.0087886876822501E-2</v>
      </c>
      <c r="FW56">
        <v>-3.68478344840185E-3</v>
      </c>
      <c r="FX56">
        <v>8.3536045323785897E-4</v>
      </c>
      <c r="FY56">
        <v>-9.0991182514875006E-6</v>
      </c>
      <c r="FZ56">
        <v>5</v>
      </c>
      <c r="GA56">
        <v>1737</v>
      </c>
      <c r="GB56">
        <v>1</v>
      </c>
      <c r="GC56">
        <v>17</v>
      </c>
      <c r="GD56">
        <v>90.1</v>
      </c>
      <c r="GE56">
        <v>90.3</v>
      </c>
      <c r="GF56">
        <v>1.03027</v>
      </c>
      <c r="GG56">
        <v>2.4572799999999999</v>
      </c>
      <c r="GH56">
        <v>1.3513200000000001</v>
      </c>
      <c r="GI56">
        <v>2.2460900000000001</v>
      </c>
      <c r="GJ56">
        <v>1.3000499999999999</v>
      </c>
      <c r="GK56">
        <v>2.2863799999999999</v>
      </c>
      <c r="GL56">
        <v>28.458400000000001</v>
      </c>
      <c r="GM56">
        <v>16.040800000000001</v>
      </c>
      <c r="GN56">
        <v>19</v>
      </c>
      <c r="GO56">
        <v>326.23200000000003</v>
      </c>
      <c r="GP56">
        <v>494.18400000000003</v>
      </c>
      <c r="GQ56">
        <v>22.798400000000001</v>
      </c>
      <c r="GR56">
        <v>24.158999999999999</v>
      </c>
      <c r="GS56">
        <v>29.9999</v>
      </c>
      <c r="GT56">
        <v>24.43</v>
      </c>
      <c r="GU56">
        <v>24.448899999999998</v>
      </c>
      <c r="GV56">
        <v>20.6434</v>
      </c>
      <c r="GW56">
        <v>48.446599999999997</v>
      </c>
      <c r="GX56">
        <v>100</v>
      </c>
      <c r="GY56">
        <v>22.774000000000001</v>
      </c>
      <c r="GZ56">
        <v>462.78699999999998</v>
      </c>
      <c r="HA56">
        <v>9.16629</v>
      </c>
      <c r="HB56">
        <v>101.724</v>
      </c>
      <c r="HC56">
        <v>102.242</v>
      </c>
    </row>
    <row r="57" spans="1:211" x14ac:dyDescent="0.2">
      <c r="A57">
        <v>41</v>
      </c>
      <c r="B57">
        <v>1736454376.0999999</v>
      </c>
      <c r="C57">
        <v>80</v>
      </c>
      <c r="D57" t="s">
        <v>431</v>
      </c>
      <c r="E57" t="s">
        <v>432</v>
      </c>
      <c r="F57">
        <v>2</v>
      </c>
      <c r="G57">
        <v>1736454374.0999999</v>
      </c>
      <c r="H57">
        <f t="shared" si="0"/>
        <v>3.9451733886836631E-3</v>
      </c>
      <c r="I57">
        <f t="shared" si="1"/>
        <v>3.9451733886836635</v>
      </c>
      <c r="J57">
        <f t="shared" si="2"/>
        <v>25.376753236191881</v>
      </c>
      <c r="K57">
        <f t="shared" si="3"/>
        <v>378.15899999999999</v>
      </c>
      <c r="L57">
        <f t="shared" si="4"/>
        <v>229.1658015066636</v>
      </c>
      <c r="M57">
        <f t="shared" si="5"/>
        <v>23.39411789887987</v>
      </c>
      <c r="N57">
        <f t="shared" si="6"/>
        <v>38.603911108723047</v>
      </c>
      <c r="O57">
        <f t="shared" si="7"/>
        <v>0.29676038262610177</v>
      </c>
      <c r="P57">
        <f t="shared" si="8"/>
        <v>3.5288443029358878</v>
      </c>
      <c r="Q57">
        <f t="shared" si="9"/>
        <v>0.28356023775845923</v>
      </c>
      <c r="R57">
        <f t="shared" si="10"/>
        <v>0.17836219590907207</v>
      </c>
      <c r="S57">
        <f t="shared" si="11"/>
        <v>317.39735640197324</v>
      </c>
      <c r="T57">
        <f t="shared" si="12"/>
        <v>23.784582161713246</v>
      </c>
      <c r="U57">
        <f t="shared" si="13"/>
        <v>22.899799999999999</v>
      </c>
      <c r="V57">
        <f t="shared" si="14"/>
        <v>2.8026662571380792</v>
      </c>
      <c r="W57">
        <f t="shared" si="15"/>
        <v>49.84547013737086</v>
      </c>
      <c r="X57">
        <f t="shared" si="16"/>
        <v>1.4116914730173125</v>
      </c>
      <c r="Y57">
        <f t="shared" si="17"/>
        <v>2.8321359375822577</v>
      </c>
      <c r="Z57">
        <f t="shared" si="18"/>
        <v>1.3909747841207667</v>
      </c>
      <c r="AA57">
        <f t="shared" si="19"/>
        <v>-173.98214644094955</v>
      </c>
      <c r="AB57">
        <f t="shared" si="20"/>
        <v>32.874690941547627</v>
      </c>
      <c r="AC57">
        <f t="shared" si="21"/>
        <v>1.930877916532296</v>
      </c>
      <c r="AD57">
        <f t="shared" si="22"/>
        <v>178.22077881910366</v>
      </c>
      <c r="AE57">
        <f t="shared" si="23"/>
        <v>51.635098263736189</v>
      </c>
      <c r="AF57">
        <f t="shared" si="24"/>
        <v>3.9448411900739</v>
      </c>
      <c r="AG57">
        <f t="shared" si="25"/>
        <v>25.376753236191881</v>
      </c>
      <c r="AH57">
        <v>439.33098962056698</v>
      </c>
      <c r="AI57">
        <v>386.58462424242401</v>
      </c>
      <c r="AJ57">
        <v>3.1347801144415901</v>
      </c>
      <c r="AK57">
        <v>84.881134538593102</v>
      </c>
      <c r="AL57">
        <f t="shared" si="26"/>
        <v>3.9451733886836635</v>
      </c>
      <c r="AM57">
        <v>9.1631430373778304</v>
      </c>
      <c r="AN57">
        <v>13.8284748251748</v>
      </c>
      <c r="AO57">
        <v>2.2698808769195599E-6</v>
      </c>
      <c r="AP57">
        <v>118.923516889192</v>
      </c>
      <c r="AQ57">
        <v>130</v>
      </c>
      <c r="AR57">
        <v>26</v>
      </c>
      <c r="AS57">
        <f t="shared" si="27"/>
        <v>1</v>
      </c>
      <c r="AT57">
        <f t="shared" si="28"/>
        <v>0</v>
      </c>
      <c r="AU57">
        <f t="shared" si="29"/>
        <v>54613.727803299917</v>
      </c>
      <c r="AV57">
        <f t="shared" si="30"/>
        <v>1999.9849999999999</v>
      </c>
      <c r="AW57">
        <f t="shared" si="31"/>
        <v>1685.9868600037125</v>
      </c>
      <c r="AX57">
        <f t="shared" si="32"/>
        <v>0.84299975250000003</v>
      </c>
      <c r="AY57">
        <f t="shared" si="33"/>
        <v>0.15869986845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1736454374.0999999</v>
      </c>
      <c r="BF57">
        <v>378.15899999999999</v>
      </c>
      <c r="BG57">
        <v>441.86500000000001</v>
      </c>
      <c r="BH57">
        <v>13.828749999999999</v>
      </c>
      <c r="BI57">
        <v>9.1637900000000005</v>
      </c>
      <c r="BJ57">
        <v>374.44549999999998</v>
      </c>
      <c r="BK57">
        <v>13.774900000000001</v>
      </c>
      <c r="BL57">
        <v>500.363</v>
      </c>
      <c r="BM57">
        <v>102.0485</v>
      </c>
      <c r="BN57">
        <v>3.5308949999999999E-2</v>
      </c>
      <c r="BO57">
        <v>23.072600000000001</v>
      </c>
      <c r="BP57">
        <v>22.899799999999999</v>
      </c>
      <c r="BQ57">
        <v>999.9</v>
      </c>
      <c r="BR57">
        <v>0</v>
      </c>
      <c r="BS57">
        <v>0</v>
      </c>
      <c r="BT57">
        <v>9988.1</v>
      </c>
      <c r="BU57">
        <v>620.36350000000004</v>
      </c>
      <c r="BV57">
        <v>1478.335</v>
      </c>
      <c r="BW57">
        <v>-63.706200000000003</v>
      </c>
      <c r="BX57">
        <v>383.4615</v>
      </c>
      <c r="BY57">
        <v>445.95150000000001</v>
      </c>
      <c r="BZ57">
        <v>4.6649799999999999</v>
      </c>
      <c r="CA57">
        <v>441.86500000000001</v>
      </c>
      <c r="CB57">
        <v>9.1637900000000005</v>
      </c>
      <c r="CC57">
        <v>1.411205</v>
      </c>
      <c r="CD57">
        <v>0.93515250000000005</v>
      </c>
      <c r="CE57">
        <v>12.038600000000001</v>
      </c>
      <c r="CF57">
        <v>5.943365</v>
      </c>
      <c r="CG57">
        <v>1999.9849999999999</v>
      </c>
      <c r="CH57">
        <v>0.90000100000000005</v>
      </c>
      <c r="CI57">
        <v>9.9998749999999997E-2</v>
      </c>
      <c r="CJ57">
        <v>23.625</v>
      </c>
      <c r="CK57">
        <v>42020.25</v>
      </c>
      <c r="CL57">
        <v>1736448967.0999999</v>
      </c>
      <c r="CM57" t="s">
        <v>347</v>
      </c>
      <c r="CN57">
        <v>1736448967.0999999</v>
      </c>
      <c r="CO57">
        <v>1736448953.0999999</v>
      </c>
      <c r="CP57">
        <v>2</v>
      </c>
      <c r="CQ57">
        <v>-0.42199999999999999</v>
      </c>
      <c r="CR57">
        <v>-1.2999999999999999E-2</v>
      </c>
      <c r="CS57">
        <v>1.4690000000000001</v>
      </c>
      <c r="CT57">
        <v>4.4999999999999998E-2</v>
      </c>
      <c r="CU57">
        <v>197</v>
      </c>
      <c r="CV57">
        <v>13</v>
      </c>
      <c r="CW57">
        <v>0.01</v>
      </c>
      <c r="CX57">
        <v>0.02</v>
      </c>
      <c r="CY57">
        <v>-62.065359999999998</v>
      </c>
      <c r="CZ57">
        <v>-11.931235714285799</v>
      </c>
      <c r="DA57">
        <v>0.86638566454745403</v>
      </c>
      <c r="DB57">
        <v>0</v>
      </c>
      <c r="DC57">
        <v>4.6643046666666699</v>
      </c>
      <c r="DD57">
        <v>1.5619285714288E-2</v>
      </c>
      <c r="DE57">
        <v>1.74240778490261E-3</v>
      </c>
      <c r="DF57">
        <v>1</v>
      </c>
      <c r="DG57">
        <v>1</v>
      </c>
      <c r="DH57">
        <v>2</v>
      </c>
      <c r="DI57" t="s">
        <v>348</v>
      </c>
      <c r="DJ57">
        <v>2.9369399999999999</v>
      </c>
      <c r="DK57">
        <v>2.6366200000000002</v>
      </c>
      <c r="DL57">
        <v>9.6485100000000004E-2</v>
      </c>
      <c r="DM57">
        <v>0.10778</v>
      </c>
      <c r="DN57">
        <v>8.0419699999999997E-2</v>
      </c>
      <c r="DO57">
        <v>5.9167999999999998E-2</v>
      </c>
      <c r="DP57">
        <v>30445.1</v>
      </c>
      <c r="DQ57">
        <v>33602.6</v>
      </c>
      <c r="DR57">
        <v>29432.9</v>
      </c>
      <c r="DS57">
        <v>34670.9</v>
      </c>
      <c r="DT57">
        <v>34185.699999999997</v>
      </c>
      <c r="DU57">
        <v>41276.5</v>
      </c>
      <c r="DV57">
        <v>40194.1</v>
      </c>
      <c r="DW57">
        <v>47531.9</v>
      </c>
      <c r="DX57">
        <v>1.72333</v>
      </c>
      <c r="DY57">
        <v>2.02915</v>
      </c>
      <c r="DZ57">
        <v>8.0734500000000001E-2</v>
      </c>
      <c r="EA57">
        <v>0</v>
      </c>
      <c r="EB57">
        <v>21.569299999999998</v>
      </c>
      <c r="EC57">
        <v>999.9</v>
      </c>
      <c r="ED57">
        <v>62.366999999999997</v>
      </c>
      <c r="EE57">
        <v>23.716000000000001</v>
      </c>
      <c r="EF57">
        <v>17.9941</v>
      </c>
      <c r="EG57">
        <v>60.977600000000002</v>
      </c>
      <c r="EH57">
        <v>44.034500000000001</v>
      </c>
      <c r="EI57">
        <v>1</v>
      </c>
      <c r="EJ57">
        <v>-0.26011200000000001</v>
      </c>
      <c r="EK57">
        <v>8.00844E-2</v>
      </c>
      <c r="EL57">
        <v>20.291</v>
      </c>
      <c r="EM57">
        <v>5.2469400000000004</v>
      </c>
      <c r="EN57">
        <v>11.914099999999999</v>
      </c>
      <c r="EO57">
        <v>4.9896000000000003</v>
      </c>
      <c r="EP57">
        <v>3.2841999999999998</v>
      </c>
      <c r="EQ57">
        <v>9999</v>
      </c>
      <c r="ER57">
        <v>9999</v>
      </c>
      <c r="ES57">
        <v>999.9</v>
      </c>
      <c r="ET57">
        <v>9999</v>
      </c>
      <c r="EU57">
        <v>1.8840399999999999</v>
      </c>
      <c r="EV57">
        <v>1.88425</v>
      </c>
      <c r="EW57">
        <v>1.88507</v>
      </c>
      <c r="EX57">
        <v>1.88707</v>
      </c>
      <c r="EY57">
        <v>1.8835999999999999</v>
      </c>
      <c r="EZ57">
        <v>1.8768</v>
      </c>
      <c r="FA57">
        <v>1.8825400000000001</v>
      </c>
      <c r="FB57">
        <v>1.8880999999999999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3.7949999999999999</v>
      </c>
      <c r="FQ57">
        <v>5.3900000000000003E-2</v>
      </c>
      <c r="FR57">
        <v>-0.66434949939203702</v>
      </c>
      <c r="FS57">
        <v>9.8787948123959593E-3</v>
      </c>
      <c r="FT57">
        <v>5.3251326344088904E-6</v>
      </c>
      <c r="FU57">
        <v>-1.29812346716052E-9</v>
      </c>
      <c r="FV57">
        <v>-3.0087886876822501E-2</v>
      </c>
      <c r="FW57">
        <v>-3.68478344840185E-3</v>
      </c>
      <c r="FX57">
        <v>8.3536045323785897E-4</v>
      </c>
      <c r="FY57">
        <v>-9.0991182514875006E-6</v>
      </c>
      <c r="FZ57">
        <v>5</v>
      </c>
      <c r="GA57">
        <v>1737</v>
      </c>
      <c r="GB57">
        <v>1</v>
      </c>
      <c r="GC57">
        <v>17</v>
      </c>
      <c r="GD57">
        <v>90.2</v>
      </c>
      <c r="GE57">
        <v>90.4</v>
      </c>
      <c r="GF57">
        <v>1.0412600000000001</v>
      </c>
      <c r="GG57">
        <v>2.4584999999999999</v>
      </c>
      <c r="GH57">
        <v>1.3513200000000001</v>
      </c>
      <c r="GI57">
        <v>2.2460900000000001</v>
      </c>
      <c r="GJ57">
        <v>1.3000499999999999</v>
      </c>
      <c r="GK57">
        <v>2.4597199999999999</v>
      </c>
      <c r="GL57">
        <v>28.458400000000001</v>
      </c>
      <c r="GM57">
        <v>16.049600000000002</v>
      </c>
      <c r="GN57">
        <v>19</v>
      </c>
      <c r="GO57">
        <v>325.18200000000002</v>
      </c>
      <c r="GP57">
        <v>494.24799999999999</v>
      </c>
      <c r="GQ57">
        <v>22.769300000000001</v>
      </c>
      <c r="GR57">
        <v>24.158000000000001</v>
      </c>
      <c r="GS57">
        <v>30</v>
      </c>
      <c r="GT57">
        <v>24.4298</v>
      </c>
      <c r="GU57">
        <v>24.448899999999998</v>
      </c>
      <c r="GV57">
        <v>20.870200000000001</v>
      </c>
      <c r="GW57">
        <v>48.446599999999997</v>
      </c>
      <c r="GX57">
        <v>100</v>
      </c>
      <c r="GY57">
        <v>22.701799999999999</v>
      </c>
      <c r="GZ57">
        <v>469.517</v>
      </c>
      <c r="HA57">
        <v>9.16629</v>
      </c>
      <c r="HB57">
        <v>101.724</v>
      </c>
      <c r="HC57">
        <v>102.242</v>
      </c>
    </row>
    <row r="58" spans="1:211" x14ac:dyDescent="0.2">
      <c r="A58">
        <v>42</v>
      </c>
      <c r="B58">
        <v>1736454378.0999999</v>
      </c>
      <c r="C58">
        <v>82</v>
      </c>
      <c r="D58" t="s">
        <v>433</v>
      </c>
      <c r="E58" t="s">
        <v>434</v>
      </c>
      <c r="F58">
        <v>2</v>
      </c>
      <c r="G58">
        <v>1736454377.0999999</v>
      </c>
      <c r="H58">
        <f t="shared" si="0"/>
        <v>3.9429166596271171E-3</v>
      </c>
      <c r="I58">
        <f t="shared" si="1"/>
        <v>3.9429166596271168</v>
      </c>
      <c r="J58">
        <f t="shared" si="2"/>
        <v>25.882625837014068</v>
      </c>
      <c r="K58">
        <f t="shared" si="3"/>
        <v>387.452</v>
      </c>
      <c r="L58">
        <f t="shared" si="4"/>
        <v>235.4046351054086</v>
      </c>
      <c r="M58">
        <f t="shared" si="5"/>
        <v>24.031273817871089</v>
      </c>
      <c r="N58">
        <f t="shared" si="6"/>
        <v>39.553023665453999</v>
      </c>
      <c r="O58">
        <f t="shared" si="7"/>
        <v>0.29666298478670522</v>
      </c>
      <c r="P58">
        <f t="shared" si="8"/>
        <v>3.5275519493629086</v>
      </c>
      <c r="Q58">
        <f t="shared" si="9"/>
        <v>0.28346669433684274</v>
      </c>
      <c r="R58">
        <f t="shared" si="10"/>
        <v>0.17830339747990351</v>
      </c>
      <c r="S58">
        <f t="shared" si="11"/>
        <v>317.39673552090483</v>
      </c>
      <c r="T58">
        <f t="shared" si="12"/>
        <v>23.784020198824475</v>
      </c>
      <c r="U58">
        <f t="shared" si="13"/>
        <v>22.896799999999999</v>
      </c>
      <c r="V58">
        <f t="shared" si="14"/>
        <v>2.802157009058817</v>
      </c>
      <c r="W58">
        <f t="shared" si="15"/>
        <v>49.842564606030322</v>
      </c>
      <c r="X58">
        <f t="shared" si="16"/>
        <v>1.4114981786521501</v>
      </c>
      <c r="Y58">
        <f t="shared" si="17"/>
        <v>2.831913224788952</v>
      </c>
      <c r="Z58">
        <f t="shared" si="18"/>
        <v>1.3906588304066669</v>
      </c>
      <c r="AA58">
        <f t="shared" si="19"/>
        <v>-173.88262468955585</v>
      </c>
      <c r="AB58">
        <f t="shared" si="20"/>
        <v>33.185952931112631</v>
      </c>
      <c r="AC58">
        <f t="shared" si="21"/>
        <v>1.9498313347724194</v>
      </c>
      <c r="AD58">
        <f t="shared" si="22"/>
        <v>178.64989509723401</v>
      </c>
      <c r="AE58">
        <f t="shared" si="23"/>
        <v>52.614616280632198</v>
      </c>
      <c r="AF58">
        <f t="shared" si="24"/>
        <v>3.9427844465065127</v>
      </c>
      <c r="AG58">
        <f t="shared" si="25"/>
        <v>25.882625837014068</v>
      </c>
      <c r="AH58">
        <v>446.26598978900398</v>
      </c>
      <c r="AI58">
        <v>392.87681212121203</v>
      </c>
      <c r="AJ58">
        <v>3.13890463012175</v>
      </c>
      <c r="AK58">
        <v>84.881134538593102</v>
      </c>
      <c r="AL58">
        <f t="shared" si="26"/>
        <v>3.9429166596271168</v>
      </c>
      <c r="AM58">
        <v>9.1632455449045391</v>
      </c>
      <c r="AN58">
        <v>13.8260664335664</v>
      </c>
      <c r="AO58">
        <v>-2.1871991822028599E-6</v>
      </c>
      <c r="AP58">
        <v>118.923516889192</v>
      </c>
      <c r="AQ58">
        <v>131</v>
      </c>
      <c r="AR58">
        <v>26</v>
      </c>
      <c r="AS58">
        <f t="shared" si="27"/>
        <v>1</v>
      </c>
      <c r="AT58">
        <f t="shared" si="28"/>
        <v>0</v>
      </c>
      <c r="AU58">
        <f t="shared" si="29"/>
        <v>54585.390027768372</v>
      </c>
      <c r="AV58">
        <f t="shared" si="30"/>
        <v>1999.98</v>
      </c>
      <c r="AW58">
        <f t="shared" si="31"/>
        <v>1685.98279200348</v>
      </c>
      <c r="AX58">
        <f t="shared" si="32"/>
        <v>0.84299982600000001</v>
      </c>
      <c r="AY58">
        <f t="shared" si="33"/>
        <v>0.15869995476000001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1736454377.0999999</v>
      </c>
      <c r="BF58">
        <v>387.452</v>
      </c>
      <c r="BG58">
        <v>452.37700000000001</v>
      </c>
      <c r="BH58">
        <v>13.826700000000001</v>
      </c>
      <c r="BI58">
        <v>9.1640599999999992</v>
      </c>
      <c r="BJ58">
        <v>383.61599999999999</v>
      </c>
      <c r="BK58">
        <v>13.7729</v>
      </c>
      <c r="BL58">
        <v>500.35199999999998</v>
      </c>
      <c r="BM58">
        <v>102.05</v>
      </c>
      <c r="BN58">
        <v>3.4964500000000003E-2</v>
      </c>
      <c r="BO58">
        <v>23.071300000000001</v>
      </c>
      <c r="BP58">
        <v>22.896799999999999</v>
      </c>
      <c r="BQ58">
        <v>999.9</v>
      </c>
      <c r="BR58">
        <v>0</v>
      </c>
      <c r="BS58">
        <v>0</v>
      </c>
      <c r="BT58">
        <v>9982.5</v>
      </c>
      <c r="BU58">
        <v>620.346</v>
      </c>
      <c r="BV58">
        <v>1478.08</v>
      </c>
      <c r="BW58">
        <v>-64.925299999999993</v>
      </c>
      <c r="BX58">
        <v>392.88400000000001</v>
      </c>
      <c r="BY58">
        <v>456.56099999999998</v>
      </c>
      <c r="BZ58">
        <v>4.6626500000000002</v>
      </c>
      <c r="CA58">
        <v>452.37700000000001</v>
      </c>
      <c r="CB58">
        <v>9.1640599999999992</v>
      </c>
      <c r="CC58">
        <v>1.4110199999999999</v>
      </c>
      <c r="CD58">
        <v>0.93519600000000003</v>
      </c>
      <c r="CE58">
        <v>12.0366</v>
      </c>
      <c r="CF58">
        <v>5.9440400000000002</v>
      </c>
      <c r="CG58">
        <v>1999.98</v>
      </c>
      <c r="CH58">
        <v>0.9</v>
      </c>
      <c r="CI58">
        <v>9.99998E-2</v>
      </c>
      <c r="CJ58">
        <v>23.958300000000001</v>
      </c>
      <c r="CK58">
        <v>42020.2</v>
      </c>
      <c r="CL58">
        <v>1736448967.0999999</v>
      </c>
      <c r="CM58" t="s">
        <v>347</v>
      </c>
      <c r="CN58">
        <v>1736448967.0999999</v>
      </c>
      <c r="CO58">
        <v>1736448953.0999999</v>
      </c>
      <c r="CP58">
        <v>2</v>
      </c>
      <c r="CQ58">
        <v>-0.42199999999999999</v>
      </c>
      <c r="CR58">
        <v>-1.2999999999999999E-2</v>
      </c>
      <c r="CS58">
        <v>1.4690000000000001</v>
      </c>
      <c r="CT58">
        <v>4.4999999999999998E-2</v>
      </c>
      <c r="CU58">
        <v>197</v>
      </c>
      <c r="CV58">
        <v>13</v>
      </c>
      <c r="CW58">
        <v>0.01</v>
      </c>
      <c r="CX58">
        <v>0.02</v>
      </c>
      <c r="CY58">
        <v>-62.550346666666698</v>
      </c>
      <c r="CZ58">
        <v>-13.589185714285801</v>
      </c>
      <c r="DA58">
        <v>1.00125016711887</v>
      </c>
      <c r="DB58">
        <v>0</v>
      </c>
      <c r="DC58">
        <v>4.6641626666666696</v>
      </c>
      <c r="DD58">
        <v>1.3182857142860299E-2</v>
      </c>
      <c r="DE58">
        <v>1.7692727947443501E-3</v>
      </c>
      <c r="DF58">
        <v>1</v>
      </c>
      <c r="DG58">
        <v>1</v>
      </c>
      <c r="DH58">
        <v>2</v>
      </c>
      <c r="DI58" t="s">
        <v>348</v>
      </c>
      <c r="DJ58">
        <v>2.9367200000000002</v>
      </c>
      <c r="DK58">
        <v>2.6366800000000001</v>
      </c>
      <c r="DL58">
        <v>9.7690799999999994E-2</v>
      </c>
      <c r="DM58">
        <v>0.108996</v>
      </c>
      <c r="DN58">
        <v>8.04179E-2</v>
      </c>
      <c r="DO58">
        <v>5.9165599999999999E-2</v>
      </c>
      <c r="DP58">
        <v>30404.400000000001</v>
      </c>
      <c r="DQ58">
        <v>33556.699999999997</v>
      </c>
      <c r="DR58">
        <v>29432.799999999999</v>
      </c>
      <c r="DS58">
        <v>34670.9</v>
      </c>
      <c r="DT58">
        <v>34185.599999999999</v>
      </c>
      <c r="DU58">
        <v>41276.400000000001</v>
      </c>
      <c r="DV58">
        <v>40194</v>
      </c>
      <c r="DW58">
        <v>47531.8</v>
      </c>
      <c r="DX58">
        <v>1.7216499999999999</v>
      </c>
      <c r="DY58">
        <v>2.0291999999999999</v>
      </c>
      <c r="DZ58">
        <v>8.0145900000000006E-2</v>
      </c>
      <c r="EA58">
        <v>0</v>
      </c>
      <c r="EB58">
        <v>21.572099999999999</v>
      </c>
      <c r="EC58">
        <v>999.9</v>
      </c>
      <c r="ED58">
        <v>62.366999999999997</v>
      </c>
      <c r="EE58">
        <v>23.716000000000001</v>
      </c>
      <c r="EF58">
        <v>17.994700000000002</v>
      </c>
      <c r="EG58">
        <v>61.077599999999997</v>
      </c>
      <c r="EH58">
        <v>44.463099999999997</v>
      </c>
      <c r="EI58">
        <v>1</v>
      </c>
      <c r="EJ58">
        <v>-0.25999499999999998</v>
      </c>
      <c r="EK58">
        <v>0.16242899999999999</v>
      </c>
      <c r="EL58">
        <v>20.290900000000001</v>
      </c>
      <c r="EM58">
        <v>5.24709</v>
      </c>
      <c r="EN58">
        <v>11.914099999999999</v>
      </c>
      <c r="EO58">
        <v>4.9896000000000003</v>
      </c>
      <c r="EP58">
        <v>3.2842500000000001</v>
      </c>
      <c r="EQ58">
        <v>9999</v>
      </c>
      <c r="ER58">
        <v>9999</v>
      </c>
      <c r="ES58">
        <v>999.9</v>
      </c>
      <c r="ET58">
        <v>9999</v>
      </c>
      <c r="EU58">
        <v>1.88402</v>
      </c>
      <c r="EV58">
        <v>1.88425</v>
      </c>
      <c r="EW58">
        <v>1.88507</v>
      </c>
      <c r="EX58">
        <v>1.8870800000000001</v>
      </c>
      <c r="EY58">
        <v>1.88358</v>
      </c>
      <c r="EZ58">
        <v>1.8768100000000001</v>
      </c>
      <c r="FA58">
        <v>1.8825400000000001</v>
      </c>
      <c r="FB58">
        <v>1.88808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3.8769999999999998</v>
      </c>
      <c r="FQ58">
        <v>5.3800000000000001E-2</v>
      </c>
      <c r="FR58">
        <v>-0.66434949939203702</v>
      </c>
      <c r="FS58">
        <v>9.8787948123959593E-3</v>
      </c>
      <c r="FT58">
        <v>5.3251326344088904E-6</v>
      </c>
      <c r="FU58">
        <v>-1.29812346716052E-9</v>
      </c>
      <c r="FV58">
        <v>-3.0087886876822501E-2</v>
      </c>
      <c r="FW58">
        <v>-3.68478344840185E-3</v>
      </c>
      <c r="FX58">
        <v>8.3536045323785897E-4</v>
      </c>
      <c r="FY58">
        <v>-9.0991182514875006E-6</v>
      </c>
      <c r="FZ58">
        <v>5</v>
      </c>
      <c r="GA58">
        <v>1737</v>
      </c>
      <c r="GB58">
        <v>1</v>
      </c>
      <c r="GC58">
        <v>17</v>
      </c>
      <c r="GD58">
        <v>90.2</v>
      </c>
      <c r="GE58">
        <v>90.4</v>
      </c>
      <c r="GF58">
        <v>1.0534699999999999</v>
      </c>
      <c r="GG58">
        <v>2.4499499999999999</v>
      </c>
      <c r="GH58">
        <v>1.3513200000000001</v>
      </c>
      <c r="GI58">
        <v>2.2460900000000001</v>
      </c>
      <c r="GJ58">
        <v>1.3000499999999999</v>
      </c>
      <c r="GK58">
        <v>2.4243199999999998</v>
      </c>
      <c r="GL58">
        <v>28.458400000000001</v>
      </c>
      <c r="GM58">
        <v>16.049600000000002</v>
      </c>
      <c r="GN58">
        <v>19</v>
      </c>
      <c r="GO58">
        <v>324.45400000000001</v>
      </c>
      <c r="GP58">
        <v>494.279</v>
      </c>
      <c r="GQ58">
        <v>22.743500000000001</v>
      </c>
      <c r="GR58">
        <v>24.1572</v>
      </c>
      <c r="GS58">
        <v>30.0002</v>
      </c>
      <c r="GT58">
        <v>24.428799999999999</v>
      </c>
      <c r="GU58">
        <v>24.448899999999998</v>
      </c>
      <c r="GV58">
        <v>21.102</v>
      </c>
      <c r="GW58">
        <v>48.446599999999997</v>
      </c>
      <c r="GX58">
        <v>100</v>
      </c>
      <c r="GY58">
        <v>22.701799999999999</v>
      </c>
      <c r="GZ58">
        <v>476.28399999999999</v>
      </c>
      <c r="HA58">
        <v>9.16629</v>
      </c>
      <c r="HB58">
        <v>101.724</v>
      </c>
      <c r="HC58">
        <v>102.242</v>
      </c>
    </row>
    <row r="59" spans="1:211" x14ac:dyDescent="0.2">
      <c r="A59">
        <v>43</v>
      </c>
      <c r="B59">
        <v>1736454380.0999999</v>
      </c>
      <c r="C59">
        <v>84</v>
      </c>
      <c r="D59" t="s">
        <v>435</v>
      </c>
      <c r="E59" t="s">
        <v>436</v>
      </c>
      <c r="F59">
        <v>2</v>
      </c>
      <c r="G59">
        <v>1736454378.0999999</v>
      </c>
      <c r="H59">
        <f t="shared" si="0"/>
        <v>3.9412755830573387E-3</v>
      </c>
      <c r="I59">
        <f t="shared" si="1"/>
        <v>3.9412755830573389</v>
      </c>
      <c r="J59">
        <f t="shared" si="2"/>
        <v>26.367904956453177</v>
      </c>
      <c r="K59">
        <f t="shared" si="3"/>
        <v>390.58800000000002</v>
      </c>
      <c r="L59">
        <f t="shared" si="4"/>
        <v>235.76412585373265</v>
      </c>
      <c r="M59">
        <f t="shared" si="5"/>
        <v>24.068132313381984</v>
      </c>
      <c r="N59">
        <f t="shared" si="6"/>
        <v>39.873427010907605</v>
      </c>
      <c r="O59">
        <f t="shared" si="7"/>
        <v>0.29663358147303071</v>
      </c>
      <c r="P59">
        <f t="shared" si="8"/>
        <v>3.5249693939126594</v>
      </c>
      <c r="Q59">
        <f t="shared" si="9"/>
        <v>0.2834306403460653</v>
      </c>
      <c r="R59">
        <f t="shared" si="10"/>
        <v>0.1782814070418372</v>
      </c>
      <c r="S59">
        <f t="shared" si="11"/>
        <v>317.39758974022317</v>
      </c>
      <c r="T59">
        <f t="shared" si="12"/>
        <v>23.783977615771967</v>
      </c>
      <c r="U59">
        <f t="shared" si="13"/>
        <v>22.894349999999999</v>
      </c>
      <c r="V59">
        <f t="shared" si="14"/>
        <v>2.801741183180336</v>
      </c>
      <c r="W59">
        <f t="shared" si="15"/>
        <v>49.844347701476586</v>
      </c>
      <c r="X59">
        <f t="shared" si="16"/>
        <v>1.4114718259451449</v>
      </c>
      <c r="Y59">
        <f t="shared" si="17"/>
        <v>2.8317590479839532</v>
      </c>
      <c r="Z59">
        <f t="shared" si="18"/>
        <v>1.3902693572351912</v>
      </c>
      <c r="AA59">
        <f t="shared" si="19"/>
        <v>-173.81025321282863</v>
      </c>
      <c r="AB59">
        <f t="shared" si="20"/>
        <v>33.456216301271233</v>
      </c>
      <c r="AC59">
        <f t="shared" si="21"/>
        <v>1.9671173599043315</v>
      </c>
      <c r="AD59">
        <f t="shared" si="22"/>
        <v>179.01067018857009</v>
      </c>
      <c r="AE59">
        <f t="shared" si="23"/>
        <v>52.796547746099264</v>
      </c>
      <c r="AF59">
        <f t="shared" si="24"/>
        <v>3.942176890314061</v>
      </c>
      <c r="AG59">
        <f t="shared" si="25"/>
        <v>26.367904956453177</v>
      </c>
      <c r="AH59">
        <v>453.36371586108902</v>
      </c>
      <c r="AI59">
        <v>399.233272727273</v>
      </c>
      <c r="AJ59">
        <v>3.1599202289422501</v>
      </c>
      <c r="AK59">
        <v>84.881134538593102</v>
      </c>
      <c r="AL59">
        <f t="shared" si="26"/>
        <v>3.9412755830573389</v>
      </c>
      <c r="AM59">
        <v>9.1638467563194705</v>
      </c>
      <c r="AN59">
        <v>13.825282517482499</v>
      </c>
      <c r="AO59">
        <v>-5.2486899156950703E-6</v>
      </c>
      <c r="AP59">
        <v>118.923516889192</v>
      </c>
      <c r="AQ59">
        <v>131</v>
      </c>
      <c r="AR59">
        <v>26</v>
      </c>
      <c r="AS59">
        <f t="shared" si="27"/>
        <v>1</v>
      </c>
      <c r="AT59">
        <f t="shared" si="28"/>
        <v>0</v>
      </c>
      <c r="AU59">
        <f t="shared" si="29"/>
        <v>54528.412491559146</v>
      </c>
      <c r="AV59">
        <f t="shared" si="30"/>
        <v>1999.9849999999999</v>
      </c>
      <c r="AW59">
        <f t="shared" si="31"/>
        <v>1685.98749899892</v>
      </c>
      <c r="AX59">
        <f t="shared" si="32"/>
        <v>0.84300007200000004</v>
      </c>
      <c r="AY59">
        <f t="shared" si="33"/>
        <v>0.15869998512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1736454378.0999999</v>
      </c>
      <c r="BF59">
        <v>390.58800000000002</v>
      </c>
      <c r="BG59">
        <v>455.75299999999999</v>
      </c>
      <c r="BH59">
        <v>13.82635</v>
      </c>
      <c r="BI59">
        <v>9.1639049999999997</v>
      </c>
      <c r="BJ59">
        <v>386.71050000000002</v>
      </c>
      <c r="BK59">
        <v>13.772550000000001</v>
      </c>
      <c r="BL59">
        <v>500.29599999999999</v>
      </c>
      <c r="BM59">
        <v>102.0505</v>
      </c>
      <c r="BN59">
        <v>3.5142699999999999E-2</v>
      </c>
      <c r="BO59">
        <v>23.070399999999999</v>
      </c>
      <c r="BP59">
        <v>22.894349999999999</v>
      </c>
      <c r="BQ59">
        <v>999.9</v>
      </c>
      <c r="BR59">
        <v>0</v>
      </c>
      <c r="BS59">
        <v>0</v>
      </c>
      <c r="BT59">
        <v>9971.56</v>
      </c>
      <c r="BU59">
        <v>620.346</v>
      </c>
      <c r="BV59">
        <v>1478.14</v>
      </c>
      <c r="BW59">
        <v>-65.165350000000004</v>
      </c>
      <c r="BX59">
        <v>396.06400000000002</v>
      </c>
      <c r="BY59">
        <v>459.96850000000001</v>
      </c>
      <c r="BZ59">
        <v>4.6624549999999996</v>
      </c>
      <c r="CA59">
        <v>455.75299999999999</v>
      </c>
      <c r="CB59">
        <v>9.1639049999999997</v>
      </c>
      <c r="CC59">
        <v>1.41099</v>
      </c>
      <c r="CD59">
        <v>0.93518449999999997</v>
      </c>
      <c r="CE59">
        <v>12.036300000000001</v>
      </c>
      <c r="CF59">
        <v>5.9438649999999997</v>
      </c>
      <c r="CG59">
        <v>1999.9849999999999</v>
      </c>
      <c r="CH59">
        <v>0.90000049999999998</v>
      </c>
      <c r="CI59">
        <v>9.9999599999999994E-2</v>
      </c>
      <c r="CJ59">
        <v>23.9375</v>
      </c>
      <c r="CK59">
        <v>42020.3</v>
      </c>
      <c r="CL59">
        <v>1736448967.0999999</v>
      </c>
      <c r="CM59" t="s">
        <v>347</v>
      </c>
      <c r="CN59">
        <v>1736448967.0999999</v>
      </c>
      <c r="CO59">
        <v>1736448953.0999999</v>
      </c>
      <c r="CP59">
        <v>2</v>
      </c>
      <c r="CQ59">
        <v>-0.42199999999999999</v>
      </c>
      <c r="CR59">
        <v>-1.2999999999999999E-2</v>
      </c>
      <c r="CS59">
        <v>1.4690000000000001</v>
      </c>
      <c r="CT59">
        <v>4.4999999999999998E-2</v>
      </c>
      <c r="CU59">
        <v>197</v>
      </c>
      <c r="CV59">
        <v>13</v>
      </c>
      <c r="CW59">
        <v>0.01</v>
      </c>
      <c r="CX59">
        <v>0.02</v>
      </c>
      <c r="CY59">
        <v>-63.072139999999997</v>
      </c>
      <c r="CZ59">
        <v>-15.504835714285599</v>
      </c>
      <c r="DA59">
        <v>1.1460508306353601</v>
      </c>
      <c r="DB59">
        <v>0</v>
      </c>
      <c r="DC59">
        <v>4.6642013333333301</v>
      </c>
      <c r="DD59">
        <v>2.0849999999997598E-3</v>
      </c>
      <c r="DE59">
        <v>1.7291726987847199E-3</v>
      </c>
      <c r="DF59">
        <v>1</v>
      </c>
      <c r="DG59">
        <v>1</v>
      </c>
      <c r="DH59">
        <v>2</v>
      </c>
      <c r="DI59" t="s">
        <v>348</v>
      </c>
      <c r="DJ59">
        <v>2.9367200000000002</v>
      </c>
      <c r="DK59">
        <v>2.6367600000000002</v>
      </c>
      <c r="DL59">
        <v>9.8896700000000004E-2</v>
      </c>
      <c r="DM59">
        <v>0.110175</v>
      </c>
      <c r="DN59">
        <v>8.0419000000000004E-2</v>
      </c>
      <c r="DO59">
        <v>5.9163500000000001E-2</v>
      </c>
      <c r="DP59">
        <v>30363.599999999999</v>
      </c>
      <c r="DQ59">
        <v>33512.400000000001</v>
      </c>
      <c r="DR59">
        <v>29432.7</v>
      </c>
      <c r="DS59">
        <v>34670.9</v>
      </c>
      <c r="DT59">
        <v>34185.5</v>
      </c>
      <c r="DU59">
        <v>41276.400000000001</v>
      </c>
      <c r="DV59">
        <v>40194</v>
      </c>
      <c r="DW59">
        <v>47531.8</v>
      </c>
      <c r="DX59">
        <v>1.72167</v>
      </c>
      <c r="DY59">
        <v>2.0293800000000002</v>
      </c>
      <c r="DZ59">
        <v>7.9929799999999995E-2</v>
      </c>
      <c r="EA59">
        <v>0</v>
      </c>
      <c r="EB59">
        <v>21.5748</v>
      </c>
      <c r="EC59">
        <v>999.9</v>
      </c>
      <c r="ED59">
        <v>62.366999999999997</v>
      </c>
      <c r="EE59">
        <v>23.716000000000001</v>
      </c>
      <c r="EF59">
        <v>17.9939</v>
      </c>
      <c r="EG59">
        <v>61.207599999999999</v>
      </c>
      <c r="EH59">
        <v>43.625799999999998</v>
      </c>
      <c r="EI59">
        <v>1</v>
      </c>
      <c r="EJ59">
        <v>-0.25965199999999999</v>
      </c>
      <c r="EK59">
        <v>0.134074</v>
      </c>
      <c r="EL59">
        <v>20.290900000000001</v>
      </c>
      <c r="EM59">
        <v>5.2469400000000004</v>
      </c>
      <c r="EN59">
        <v>11.914099999999999</v>
      </c>
      <c r="EO59">
        <v>4.9894499999999997</v>
      </c>
      <c r="EP59">
        <v>3.2843300000000002</v>
      </c>
      <c r="EQ59">
        <v>9999</v>
      </c>
      <c r="ER59">
        <v>9999</v>
      </c>
      <c r="ES59">
        <v>999.9</v>
      </c>
      <c r="ET59">
        <v>9999</v>
      </c>
      <c r="EU59">
        <v>1.88402</v>
      </c>
      <c r="EV59">
        <v>1.88426</v>
      </c>
      <c r="EW59">
        <v>1.88507</v>
      </c>
      <c r="EX59">
        <v>1.8870899999999999</v>
      </c>
      <c r="EY59">
        <v>1.88358</v>
      </c>
      <c r="EZ59">
        <v>1.8768</v>
      </c>
      <c r="FA59">
        <v>1.8825400000000001</v>
      </c>
      <c r="FB59">
        <v>1.8880699999999999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3.9609999999999999</v>
      </c>
      <c r="FQ59">
        <v>5.3900000000000003E-2</v>
      </c>
      <c r="FR59">
        <v>-0.66434949939203702</v>
      </c>
      <c r="FS59">
        <v>9.8787948123959593E-3</v>
      </c>
      <c r="FT59">
        <v>5.3251326344088904E-6</v>
      </c>
      <c r="FU59">
        <v>-1.29812346716052E-9</v>
      </c>
      <c r="FV59">
        <v>-3.0087886876822501E-2</v>
      </c>
      <c r="FW59">
        <v>-3.68478344840185E-3</v>
      </c>
      <c r="FX59">
        <v>8.3536045323785897E-4</v>
      </c>
      <c r="FY59">
        <v>-9.0991182514875006E-6</v>
      </c>
      <c r="FZ59">
        <v>5</v>
      </c>
      <c r="GA59">
        <v>1737</v>
      </c>
      <c r="GB59">
        <v>1</v>
      </c>
      <c r="GC59">
        <v>17</v>
      </c>
      <c r="GD59">
        <v>90.2</v>
      </c>
      <c r="GE59">
        <v>90.5</v>
      </c>
      <c r="GF59">
        <v>1.0656699999999999</v>
      </c>
      <c r="GG59">
        <v>2.4633799999999999</v>
      </c>
      <c r="GH59">
        <v>1.3513200000000001</v>
      </c>
      <c r="GI59">
        <v>2.2460900000000001</v>
      </c>
      <c r="GJ59">
        <v>1.3000499999999999</v>
      </c>
      <c r="GK59">
        <v>2.3828100000000001</v>
      </c>
      <c r="GL59">
        <v>28.458400000000001</v>
      </c>
      <c r="GM59">
        <v>16.040800000000001</v>
      </c>
      <c r="GN59">
        <v>19</v>
      </c>
      <c r="GO59">
        <v>324.45999999999998</v>
      </c>
      <c r="GP59">
        <v>494.39299999999997</v>
      </c>
      <c r="GQ59">
        <v>22.709800000000001</v>
      </c>
      <c r="GR59">
        <v>24.156500000000001</v>
      </c>
      <c r="GS59">
        <v>30.0002</v>
      </c>
      <c r="GT59">
        <v>24.428000000000001</v>
      </c>
      <c r="GU59">
        <v>24.448899999999998</v>
      </c>
      <c r="GV59">
        <v>21.3354</v>
      </c>
      <c r="GW59">
        <v>48.446599999999997</v>
      </c>
      <c r="GX59">
        <v>100</v>
      </c>
      <c r="GY59">
        <v>22.631499999999999</v>
      </c>
      <c r="GZ59">
        <v>483.03199999999998</v>
      </c>
      <c r="HA59">
        <v>9.16629</v>
      </c>
      <c r="HB59">
        <v>101.724</v>
      </c>
      <c r="HC59">
        <v>102.242</v>
      </c>
    </row>
    <row r="60" spans="1:211" x14ac:dyDescent="0.2">
      <c r="A60">
        <v>44</v>
      </c>
      <c r="B60">
        <v>1736454382.0999999</v>
      </c>
      <c r="C60">
        <v>86</v>
      </c>
      <c r="D60" t="s">
        <v>437</v>
      </c>
      <c r="E60" t="s">
        <v>438</v>
      </c>
      <c r="F60">
        <v>2</v>
      </c>
      <c r="G60">
        <v>1736454381.0999999</v>
      </c>
      <c r="H60">
        <f t="shared" si="0"/>
        <v>3.9417452378680906E-3</v>
      </c>
      <c r="I60">
        <f t="shared" si="1"/>
        <v>3.9417452378680906</v>
      </c>
      <c r="J60">
        <f t="shared" si="2"/>
        <v>26.679192552242903</v>
      </c>
      <c r="K60">
        <f t="shared" si="3"/>
        <v>400.04</v>
      </c>
      <c r="L60">
        <f t="shared" si="4"/>
        <v>243.26432658550027</v>
      </c>
      <c r="M60">
        <f t="shared" si="5"/>
        <v>24.834278953882642</v>
      </c>
      <c r="N60">
        <f t="shared" si="6"/>
        <v>40.839136145264007</v>
      </c>
      <c r="O60">
        <f t="shared" si="7"/>
        <v>0.29658982248120147</v>
      </c>
      <c r="P60">
        <f t="shared" si="8"/>
        <v>3.5277452819860224</v>
      </c>
      <c r="Q60">
        <f t="shared" si="9"/>
        <v>0.28340057287495141</v>
      </c>
      <c r="R60">
        <f t="shared" si="10"/>
        <v>0.17826147913434714</v>
      </c>
      <c r="S60">
        <f t="shared" si="11"/>
        <v>317.39812728142863</v>
      </c>
      <c r="T60">
        <f t="shared" si="12"/>
        <v>23.781247962865244</v>
      </c>
      <c r="U60">
        <f t="shared" si="13"/>
        <v>22.896000000000001</v>
      </c>
      <c r="V60">
        <f t="shared" si="14"/>
        <v>2.8020212232437633</v>
      </c>
      <c r="W60">
        <f t="shared" si="15"/>
        <v>49.848586718303764</v>
      </c>
      <c r="X60">
        <f t="shared" si="16"/>
        <v>1.4114125506858002</v>
      </c>
      <c r="Y60">
        <f t="shared" si="17"/>
        <v>2.8313993306605569</v>
      </c>
      <c r="Z60">
        <f t="shared" si="18"/>
        <v>1.3906086725579632</v>
      </c>
      <c r="AA60">
        <f t="shared" si="19"/>
        <v>-173.83096498998279</v>
      </c>
      <c r="AB60">
        <f t="shared" si="20"/>
        <v>32.76935856759075</v>
      </c>
      <c r="AC60">
        <f t="shared" si="21"/>
        <v>1.9252118539898766</v>
      </c>
      <c r="AD60">
        <f t="shared" si="22"/>
        <v>178.26173271302648</v>
      </c>
      <c r="AE60">
        <f t="shared" si="23"/>
        <v>53.187552554544148</v>
      </c>
      <c r="AF60">
        <f t="shared" si="24"/>
        <v>3.9422375023892826</v>
      </c>
      <c r="AG60">
        <f t="shared" si="25"/>
        <v>26.679192552242903</v>
      </c>
      <c r="AH60">
        <v>460.34402495780603</v>
      </c>
      <c r="AI60">
        <v>405.64361212121202</v>
      </c>
      <c r="AJ60">
        <v>3.1880019441688301</v>
      </c>
      <c r="AK60">
        <v>84.881134538593102</v>
      </c>
      <c r="AL60">
        <f t="shared" si="26"/>
        <v>3.9417452378680906</v>
      </c>
      <c r="AM60">
        <v>9.1640290619330198</v>
      </c>
      <c r="AN60">
        <v>13.825620979021</v>
      </c>
      <c r="AO60">
        <v>-5.54811000065064E-6</v>
      </c>
      <c r="AP60">
        <v>118.923516889192</v>
      </c>
      <c r="AQ60">
        <v>129</v>
      </c>
      <c r="AR60">
        <v>26</v>
      </c>
      <c r="AS60">
        <f t="shared" si="27"/>
        <v>1</v>
      </c>
      <c r="AT60">
        <f t="shared" si="28"/>
        <v>0</v>
      </c>
      <c r="AU60">
        <f t="shared" si="29"/>
        <v>54590.266075246262</v>
      </c>
      <c r="AV60">
        <f t="shared" si="30"/>
        <v>1999.99</v>
      </c>
      <c r="AW60">
        <f t="shared" si="31"/>
        <v>1685.9909880029099</v>
      </c>
      <c r="AX60">
        <f t="shared" si="32"/>
        <v>0.84299970899999999</v>
      </c>
      <c r="AY60">
        <f t="shared" si="33"/>
        <v>0.15869985714000001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1736454381.0999999</v>
      </c>
      <c r="BF60">
        <v>400.04</v>
      </c>
      <c r="BG60">
        <v>465.71300000000002</v>
      </c>
      <c r="BH60">
        <v>13.8255</v>
      </c>
      <c r="BI60">
        <v>9.1633800000000001</v>
      </c>
      <c r="BJ60">
        <v>396.03800000000001</v>
      </c>
      <c r="BK60">
        <v>13.771699999999999</v>
      </c>
      <c r="BL60">
        <v>500.339</v>
      </c>
      <c r="BM60">
        <v>102.05200000000001</v>
      </c>
      <c r="BN60">
        <v>3.5631599999999999E-2</v>
      </c>
      <c r="BO60">
        <v>23.068300000000001</v>
      </c>
      <c r="BP60">
        <v>22.896000000000001</v>
      </c>
      <c r="BQ60">
        <v>999.9</v>
      </c>
      <c r="BR60">
        <v>0</v>
      </c>
      <c r="BS60">
        <v>0</v>
      </c>
      <c r="BT60">
        <v>9983.1200000000008</v>
      </c>
      <c r="BU60">
        <v>620.30399999999997</v>
      </c>
      <c r="BV60">
        <v>1478.25</v>
      </c>
      <c r="BW60">
        <v>-65.672600000000003</v>
      </c>
      <c r="BX60">
        <v>405.649</v>
      </c>
      <c r="BY60">
        <v>470.02</v>
      </c>
      <c r="BZ60">
        <v>4.6621600000000001</v>
      </c>
      <c r="CA60">
        <v>465.71300000000002</v>
      </c>
      <c r="CB60">
        <v>9.1633800000000001</v>
      </c>
      <c r="CC60">
        <v>1.41092</v>
      </c>
      <c r="CD60">
        <v>0.93513800000000002</v>
      </c>
      <c r="CE60">
        <v>12.035500000000001</v>
      </c>
      <c r="CF60">
        <v>5.9431399999999996</v>
      </c>
      <c r="CG60">
        <v>1999.99</v>
      </c>
      <c r="CH60">
        <v>0.90000100000000005</v>
      </c>
      <c r="CI60">
        <v>9.9998699999999996E-2</v>
      </c>
      <c r="CJ60">
        <v>23.958300000000001</v>
      </c>
      <c r="CK60">
        <v>42020.4</v>
      </c>
      <c r="CL60">
        <v>1736448967.0999999</v>
      </c>
      <c r="CM60" t="s">
        <v>347</v>
      </c>
      <c r="CN60">
        <v>1736448967.0999999</v>
      </c>
      <c r="CO60">
        <v>1736448953.0999999</v>
      </c>
      <c r="CP60">
        <v>2</v>
      </c>
      <c r="CQ60">
        <v>-0.42199999999999999</v>
      </c>
      <c r="CR60">
        <v>-1.2999999999999999E-2</v>
      </c>
      <c r="CS60">
        <v>1.4690000000000001</v>
      </c>
      <c r="CT60">
        <v>4.4999999999999998E-2</v>
      </c>
      <c r="CU60">
        <v>197</v>
      </c>
      <c r="CV60">
        <v>13</v>
      </c>
      <c r="CW60">
        <v>0.01</v>
      </c>
      <c r="CX60">
        <v>0.02</v>
      </c>
      <c r="CY60">
        <v>-63.583753333333298</v>
      </c>
      <c r="CZ60">
        <v>-17.0852142857144</v>
      </c>
      <c r="DA60">
        <v>1.25104738245822</v>
      </c>
      <c r="DB60">
        <v>0</v>
      </c>
      <c r="DC60">
        <v>4.6642326666666696</v>
      </c>
      <c r="DD60">
        <v>-8.5007142857192793E-3</v>
      </c>
      <c r="DE60">
        <v>1.70449784068185E-3</v>
      </c>
      <c r="DF60">
        <v>1</v>
      </c>
      <c r="DG60">
        <v>1</v>
      </c>
      <c r="DH60">
        <v>2</v>
      </c>
      <c r="DI60" t="s">
        <v>348</v>
      </c>
      <c r="DJ60">
        <v>2.9364300000000001</v>
      </c>
      <c r="DK60">
        <v>2.6368100000000001</v>
      </c>
      <c r="DL60">
        <v>0.100103</v>
      </c>
      <c r="DM60">
        <v>0.111319</v>
      </c>
      <c r="DN60">
        <v>8.0413499999999999E-2</v>
      </c>
      <c r="DO60">
        <v>5.9167400000000002E-2</v>
      </c>
      <c r="DP60">
        <v>30322.9</v>
      </c>
      <c r="DQ60">
        <v>33469.199999999997</v>
      </c>
      <c r="DR60">
        <v>29432.7</v>
      </c>
      <c r="DS60">
        <v>34670.800000000003</v>
      </c>
      <c r="DT60">
        <v>34185.699999999997</v>
      </c>
      <c r="DU60">
        <v>41276.199999999997</v>
      </c>
      <c r="DV60">
        <v>40194</v>
      </c>
      <c r="DW60">
        <v>47531.9</v>
      </c>
      <c r="DX60">
        <v>1.72377</v>
      </c>
      <c r="DY60">
        <v>2.0292500000000002</v>
      </c>
      <c r="DZ60">
        <v>8.0108600000000002E-2</v>
      </c>
      <c r="EA60">
        <v>0</v>
      </c>
      <c r="EB60">
        <v>21.577500000000001</v>
      </c>
      <c r="EC60">
        <v>999.9</v>
      </c>
      <c r="ED60">
        <v>62.366999999999997</v>
      </c>
      <c r="EE60">
        <v>23.736000000000001</v>
      </c>
      <c r="EF60">
        <v>18.013999999999999</v>
      </c>
      <c r="EG60">
        <v>61.007599999999996</v>
      </c>
      <c r="EH60">
        <v>44.988</v>
      </c>
      <c r="EI60">
        <v>1</v>
      </c>
      <c r="EJ60">
        <v>-0.25969500000000001</v>
      </c>
      <c r="EK60">
        <v>0.193129</v>
      </c>
      <c r="EL60">
        <v>20.290600000000001</v>
      </c>
      <c r="EM60">
        <v>5.2466400000000002</v>
      </c>
      <c r="EN60">
        <v>11.914099999999999</v>
      </c>
      <c r="EO60">
        <v>4.9893999999999998</v>
      </c>
      <c r="EP60">
        <v>3.28437</v>
      </c>
      <c r="EQ60">
        <v>9999</v>
      </c>
      <c r="ER60">
        <v>9999</v>
      </c>
      <c r="ES60">
        <v>999.9</v>
      </c>
      <c r="ET60">
        <v>9999</v>
      </c>
      <c r="EU60">
        <v>1.8840300000000001</v>
      </c>
      <c r="EV60">
        <v>1.8842399999999999</v>
      </c>
      <c r="EW60">
        <v>1.88507</v>
      </c>
      <c r="EX60">
        <v>1.8870899999999999</v>
      </c>
      <c r="EY60">
        <v>1.8835900000000001</v>
      </c>
      <c r="EZ60">
        <v>1.87679</v>
      </c>
      <c r="FA60">
        <v>1.88253</v>
      </c>
      <c r="FB60">
        <v>1.88809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4.0439999999999996</v>
      </c>
      <c r="FQ60">
        <v>5.3800000000000001E-2</v>
      </c>
      <c r="FR60">
        <v>-0.66434949939203702</v>
      </c>
      <c r="FS60">
        <v>9.8787948123959593E-3</v>
      </c>
      <c r="FT60">
        <v>5.3251326344088904E-6</v>
      </c>
      <c r="FU60">
        <v>-1.29812346716052E-9</v>
      </c>
      <c r="FV60">
        <v>-3.0087886876822501E-2</v>
      </c>
      <c r="FW60">
        <v>-3.68478344840185E-3</v>
      </c>
      <c r="FX60">
        <v>8.3536045323785897E-4</v>
      </c>
      <c r="FY60">
        <v>-9.0991182514875006E-6</v>
      </c>
      <c r="FZ60">
        <v>5</v>
      </c>
      <c r="GA60">
        <v>1737</v>
      </c>
      <c r="GB60">
        <v>1</v>
      </c>
      <c r="GC60">
        <v>17</v>
      </c>
      <c r="GD60">
        <v>90.2</v>
      </c>
      <c r="GE60">
        <v>90.5</v>
      </c>
      <c r="GF60">
        <v>1.07666</v>
      </c>
      <c r="GG60">
        <v>2.4536099999999998</v>
      </c>
      <c r="GH60">
        <v>1.3513200000000001</v>
      </c>
      <c r="GI60">
        <v>2.2460900000000001</v>
      </c>
      <c r="GJ60">
        <v>1.3000499999999999</v>
      </c>
      <c r="GK60">
        <v>2.50366</v>
      </c>
      <c r="GL60">
        <v>28.458400000000001</v>
      </c>
      <c r="GM60">
        <v>16.049600000000002</v>
      </c>
      <c r="GN60">
        <v>19</v>
      </c>
      <c r="GO60">
        <v>325.36900000000003</v>
      </c>
      <c r="GP60">
        <v>494.31299999999999</v>
      </c>
      <c r="GQ60">
        <v>22.682400000000001</v>
      </c>
      <c r="GR60">
        <v>24.1554</v>
      </c>
      <c r="GS60">
        <v>30</v>
      </c>
      <c r="GT60">
        <v>24.428000000000001</v>
      </c>
      <c r="GU60">
        <v>24.448899999999998</v>
      </c>
      <c r="GV60">
        <v>21.578199999999999</v>
      </c>
      <c r="GW60">
        <v>48.446599999999997</v>
      </c>
      <c r="GX60">
        <v>100</v>
      </c>
      <c r="GY60">
        <v>22.631499999999999</v>
      </c>
      <c r="GZ60">
        <v>489.75400000000002</v>
      </c>
      <c r="HA60">
        <v>9.16629</v>
      </c>
      <c r="HB60">
        <v>101.724</v>
      </c>
      <c r="HC60">
        <v>102.242</v>
      </c>
    </row>
    <row r="61" spans="1:211" x14ac:dyDescent="0.2">
      <c r="A61">
        <v>45</v>
      </c>
      <c r="B61">
        <v>1736454384.0999999</v>
      </c>
      <c r="C61">
        <v>88</v>
      </c>
      <c r="D61" t="s">
        <v>439</v>
      </c>
      <c r="E61" t="s">
        <v>440</v>
      </c>
      <c r="F61">
        <v>2</v>
      </c>
      <c r="G61">
        <v>1736454382.0999999</v>
      </c>
      <c r="H61">
        <f t="shared" si="0"/>
        <v>3.9409372728588399E-3</v>
      </c>
      <c r="I61">
        <f t="shared" si="1"/>
        <v>3.9409372728588399</v>
      </c>
      <c r="J61">
        <f t="shared" si="2"/>
        <v>26.91692511458827</v>
      </c>
      <c r="K61">
        <f t="shared" si="3"/>
        <v>403.17849999999999</v>
      </c>
      <c r="L61">
        <f t="shared" si="4"/>
        <v>244.9930418293936</v>
      </c>
      <c r="M61">
        <f t="shared" si="5"/>
        <v>25.010833815478978</v>
      </c>
      <c r="N61">
        <f t="shared" si="6"/>
        <v>41.159660642509976</v>
      </c>
      <c r="O61">
        <f t="shared" si="7"/>
        <v>0.29653314815990767</v>
      </c>
      <c r="P61">
        <f t="shared" si="8"/>
        <v>3.5308105464850872</v>
      </c>
      <c r="Q61">
        <f t="shared" si="9"/>
        <v>0.28335971760776696</v>
      </c>
      <c r="R61">
        <f t="shared" si="10"/>
        <v>0.17823463126668201</v>
      </c>
      <c r="S61">
        <f t="shared" si="11"/>
        <v>317.39903388043155</v>
      </c>
      <c r="T61">
        <f t="shared" si="12"/>
        <v>23.780144941365219</v>
      </c>
      <c r="U61">
        <f t="shared" si="13"/>
        <v>22.895050000000001</v>
      </c>
      <c r="V61">
        <f t="shared" si="14"/>
        <v>2.8018599850651378</v>
      </c>
      <c r="W61">
        <f t="shared" si="15"/>
        <v>49.847781133967281</v>
      </c>
      <c r="X61">
        <f t="shared" si="16"/>
        <v>1.4113299754363775</v>
      </c>
      <c r="Y61">
        <f t="shared" si="17"/>
        <v>2.8312794337693576</v>
      </c>
      <c r="Z61">
        <f t="shared" si="18"/>
        <v>1.3905300096287603</v>
      </c>
      <c r="AA61">
        <f t="shared" si="19"/>
        <v>-173.79533373307484</v>
      </c>
      <c r="AB61">
        <f t="shared" si="20"/>
        <v>32.84542018932158</v>
      </c>
      <c r="AC61">
        <f t="shared" si="21"/>
        <v>1.9279891333801165</v>
      </c>
      <c r="AD61">
        <f t="shared" si="22"/>
        <v>178.37710947005837</v>
      </c>
      <c r="AE61">
        <f t="shared" si="23"/>
        <v>53.294645510606081</v>
      </c>
      <c r="AF61">
        <f t="shared" si="24"/>
        <v>3.9415324462835133</v>
      </c>
      <c r="AG61">
        <f t="shared" si="25"/>
        <v>26.91692511458827</v>
      </c>
      <c r="AH61">
        <v>467.07830500216397</v>
      </c>
      <c r="AI61">
        <v>412.03303030302999</v>
      </c>
      <c r="AJ61">
        <v>3.1962005375645401</v>
      </c>
      <c r="AK61">
        <v>84.881134538593102</v>
      </c>
      <c r="AL61">
        <f t="shared" si="26"/>
        <v>3.9409372728588399</v>
      </c>
      <c r="AM61">
        <v>9.1637383014672196</v>
      </c>
      <c r="AN61">
        <v>13.824316783216799</v>
      </c>
      <c r="AO61">
        <v>-5.6607871588317502E-6</v>
      </c>
      <c r="AP61">
        <v>118.923516889192</v>
      </c>
      <c r="AQ61">
        <v>128</v>
      </c>
      <c r="AR61">
        <v>26</v>
      </c>
      <c r="AS61">
        <f t="shared" si="27"/>
        <v>1</v>
      </c>
      <c r="AT61">
        <f t="shared" si="28"/>
        <v>0</v>
      </c>
      <c r="AU61">
        <f t="shared" si="29"/>
        <v>54658.289478129242</v>
      </c>
      <c r="AV61">
        <f t="shared" si="30"/>
        <v>1999.9949999999999</v>
      </c>
      <c r="AW61">
        <f t="shared" si="31"/>
        <v>1685.9956380003673</v>
      </c>
      <c r="AX61">
        <f t="shared" si="32"/>
        <v>0.8429999265</v>
      </c>
      <c r="AY61">
        <f t="shared" si="33"/>
        <v>0.15869991369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1736454382.0999999</v>
      </c>
      <c r="BF61">
        <v>403.17849999999999</v>
      </c>
      <c r="BG61">
        <v>468.99349999999998</v>
      </c>
      <c r="BH61">
        <v>13.82465</v>
      </c>
      <c r="BI61">
        <v>9.1634250000000002</v>
      </c>
      <c r="BJ61">
        <v>399.1345</v>
      </c>
      <c r="BK61">
        <v>13.770849999999999</v>
      </c>
      <c r="BL61">
        <v>500.346</v>
      </c>
      <c r="BM61">
        <v>102.053</v>
      </c>
      <c r="BN61">
        <v>3.4935349999999997E-2</v>
      </c>
      <c r="BO61">
        <v>23.067599999999999</v>
      </c>
      <c r="BP61">
        <v>22.895050000000001</v>
      </c>
      <c r="BQ61">
        <v>999.9</v>
      </c>
      <c r="BR61">
        <v>0</v>
      </c>
      <c r="BS61">
        <v>0</v>
      </c>
      <c r="BT61">
        <v>9995.9599999999991</v>
      </c>
      <c r="BU61">
        <v>620.26850000000002</v>
      </c>
      <c r="BV61">
        <v>1478.24</v>
      </c>
      <c r="BW61">
        <v>-65.814800000000005</v>
      </c>
      <c r="BX61">
        <v>408.83100000000002</v>
      </c>
      <c r="BY61">
        <v>473.33100000000002</v>
      </c>
      <c r="BZ61">
        <v>4.6612600000000004</v>
      </c>
      <c r="CA61">
        <v>468.99349999999998</v>
      </c>
      <c r="CB61">
        <v>9.1634250000000002</v>
      </c>
      <c r="CC61">
        <v>1.4108499999999999</v>
      </c>
      <c r="CD61">
        <v>0.93515349999999997</v>
      </c>
      <c r="CE61">
        <v>12.034750000000001</v>
      </c>
      <c r="CF61">
        <v>5.9433800000000003</v>
      </c>
      <c r="CG61">
        <v>1999.9949999999999</v>
      </c>
      <c r="CH61">
        <v>0.90000100000000005</v>
      </c>
      <c r="CI61">
        <v>9.9998950000000003E-2</v>
      </c>
      <c r="CJ61">
        <v>23.979150000000001</v>
      </c>
      <c r="CK61">
        <v>42020.45</v>
      </c>
      <c r="CL61">
        <v>1736448967.0999999</v>
      </c>
      <c r="CM61" t="s">
        <v>347</v>
      </c>
      <c r="CN61">
        <v>1736448967.0999999</v>
      </c>
      <c r="CO61">
        <v>1736448953.0999999</v>
      </c>
      <c r="CP61">
        <v>2</v>
      </c>
      <c r="CQ61">
        <v>-0.42199999999999999</v>
      </c>
      <c r="CR61">
        <v>-1.2999999999999999E-2</v>
      </c>
      <c r="CS61">
        <v>1.4690000000000001</v>
      </c>
      <c r="CT61">
        <v>4.4999999999999998E-2</v>
      </c>
      <c r="CU61">
        <v>197</v>
      </c>
      <c r="CV61">
        <v>13</v>
      </c>
      <c r="CW61">
        <v>0.01</v>
      </c>
      <c r="CX61">
        <v>0.02</v>
      </c>
      <c r="CY61">
        <v>-64.074780000000004</v>
      </c>
      <c r="CZ61">
        <v>-17.358364285714298</v>
      </c>
      <c r="DA61">
        <v>1.2677407959042699</v>
      </c>
      <c r="DB61">
        <v>0</v>
      </c>
      <c r="DC61">
        <v>4.6640513333333304</v>
      </c>
      <c r="DD61">
        <v>-2.09999999999987E-2</v>
      </c>
      <c r="DE61">
        <v>1.9075110018613899E-3</v>
      </c>
      <c r="DF61">
        <v>1</v>
      </c>
      <c r="DG61">
        <v>1</v>
      </c>
      <c r="DH61">
        <v>2</v>
      </c>
      <c r="DI61" t="s">
        <v>348</v>
      </c>
      <c r="DJ61">
        <v>2.93655</v>
      </c>
      <c r="DK61">
        <v>2.6336499999999998</v>
      </c>
      <c r="DL61">
        <v>0.10129000000000001</v>
      </c>
      <c r="DM61">
        <v>0.11247600000000001</v>
      </c>
      <c r="DN61">
        <v>8.0408499999999994E-2</v>
      </c>
      <c r="DO61">
        <v>5.9169600000000003E-2</v>
      </c>
      <c r="DP61">
        <v>30282.799999999999</v>
      </c>
      <c r="DQ61">
        <v>33426</v>
      </c>
      <c r="DR61">
        <v>29432.6</v>
      </c>
      <c r="DS61">
        <v>34671.1</v>
      </c>
      <c r="DT61">
        <v>34185.599999999999</v>
      </c>
      <c r="DU61">
        <v>41276.5</v>
      </c>
      <c r="DV61">
        <v>40193.699999999997</v>
      </c>
      <c r="DW61">
        <v>47532.3</v>
      </c>
      <c r="DX61">
        <v>1.7266300000000001</v>
      </c>
      <c r="DY61">
        <v>2.0295299999999998</v>
      </c>
      <c r="DZ61">
        <v>7.9408300000000001E-2</v>
      </c>
      <c r="EA61">
        <v>0</v>
      </c>
      <c r="EB61">
        <v>21.580200000000001</v>
      </c>
      <c r="EC61">
        <v>999.9</v>
      </c>
      <c r="ED61">
        <v>62.366999999999997</v>
      </c>
      <c r="EE61">
        <v>23.716000000000001</v>
      </c>
      <c r="EF61">
        <v>17.994900000000001</v>
      </c>
      <c r="EG61">
        <v>61.077599999999997</v>
      </c>
      <c r="EH61">
        <v>43.581699999999998</v>
      </c>
      <c r="EI61">
        <v>1</v>
      </c>
      <c r="EJ61">
        <v>-0.25988299999999998</v>
      </c>
      <c r="EK61">
        <v>0.247225</v>
      </c>
      <c r="EL61">
        <v>20.290400000000002</v>
      </c>
      <c r="EM61">
        <v>5.2467899999999998</v>
      </c>
      <c r="EN61">
        <v>11.914099999999999</v>
      </c>
      <c r="EO61">
        <v>4.9893999999999998</v>
      </c>
      <c r="EP61">
        <v>3.2843</v>
      </c>
      <c r="EQ61">
        <v>9999</v>
      </c>
      <c r="ER61">
        <v>9999</v>
      </c>
      <c r="ES61">
        <v>999.9</v>
      </c>
      <c r="ET61">
        <v>9999</v>
      </c>
      <c r="EU61">
        <v>1.88405</v>
      </c>
      <c r="EV61">
        <v>1.8842300000000001</v>
      </c>
      <c r="EW61">
        <v>1.88507</v>
      </c>
      <c r="EX61">
        <v>1.8870800000000001</v>
      </c>
      <c r="EY61">
        <v>1.8835900000000001</v>
      </c>
      <c r="EZ61">
        <v>1.8768100000000001</v>
      </c>
      <c r="FA61">
        <v>1.88253</v>
      </c>
      <c r="FB61">
        <v>1.88809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4.1280000000000001</v>
      </c>
      <c r="FQ61">
        <v>5.3800000000000001E-2</v>
      </c>
      <c r="FR61">
        <v>-0.66434949939203702</v>
      </c>
      <c r="FS61">
        <v>9.8787948123959593E-3</v>
      </c>
      <c r="FT61">
        <v>5.3251326344088904E-6</v>
      </c>
      <c r="FU61">
        <v>-1.29812346716052E-9</v>
      </c>
      <c r="FV61">
        <v>-3.0087886876822501E-2</v>
      </c>
      <c r="FW61">
        <v>-3.68478344840185E-3</v>
      </c>
      <c r="FX61">
        <v>8.3536045323785897E-4</v>
      </c>
      <c r="FY61">
        <v>-9.0991182514875006E-6</v>
      </c>
      <c r="FZ61">
        <v>5</v>
      </c>
      <c r="GA61">
        <v>1737</v>
      </c>
      <c r="GB61">
        <v>1</v>
      </c>
      <c r="GC61">
        <v>17</v>
      </c>
      <c r="GD61">
        <v>90.3</v>
      </c>
      <c r="GE61">
        <v>90.5</v>
      </c>
      <c r="GF61">
        <v>1.08887</v>
      </c>
      <c r="GG61">
        <v>2.4658199999999999</v>
      </c>
      <c r="GH61">
        <v>1.3513200000000001</v>
      </c>
      <c r="GI61">
        <v>2.2460900000000001</v>
      </c>
      <c r="GJ61">
        <v>1.3000499999999999</v>
      </c>
      <c r="GK61">
        <v>2.34375</v>
      </c>
      <c r="GL61">
        <v>28.458400000000001</v>
      </c>
      <c r="GM61">
        <v>16.040800000000001</v>
      </c>
      <c r="GN61">
        <v>19</v>
      </c>
      <c r="GO61">
        <v>326.61200000000002</v>
      </c>
      <c r="GP61">
        <v>494.49</v>
      </c>
      <c r="GQ61">
        <v>22.651199999999999</v>
      </c>
      <c r="GR61">
        <v>24.154900000000001</v>
      </c>
      <c r="GS61">
        <v>30</v>
      </c>
      <c r="GT61">
        <v>24.428000000000001</v>
      </c>
      <c r="GU61">
        <v>24.448799999999999</v>
      </c>
      <c r="GV61">
        <v>21.814</v>
      </c>
      <c r="GW61">
        <v>48.446599999999997</v>
      </c>
      <c r="GX61">
        <v>100</v>
      </c>
      <c r="GY61">
        <v>22.631499999999999</v>
      </c>
      <c r="GZ61">
        <v>496.5</v>
      </c>
      <c r="HA61">
        <v>9.16629</v>
      </c>
      <c r="HB61">
        <v>101.723</v>
      </c>
      <c r="HC61">
        <v>102.24299999999999</v>
      </c>
    </row>
    <row r="62" spans="1:211" x14ac:dyDescent="0.2">
      <c r="A62">
        <v>46</v>
      </c>
      <c r="B62">
        <v>1736454386.0999999</v>
      </c>
      <c r="C62">
        <v>90</v>
      </c>
      <c r="D62" t="s">
        <v>441</v>
      </c>
      <c r="E62" t="s">
        <v>442</v>
      </c>
      <c r="F62">
        <v>2</v>
      </c>
      <c r="G62">
        <v>1736454385.0999999</v>
      </c>
      <c r="H62">
        <f t="shared" si="0"/>
        <v>3.9395856998938866E-3</v>
      </c>
      <c r="I62">
        <f t="shared" si="1"/>
        <v>3.9395856998938865</v>
      </c>
      <c r="J62">
        <f t="shared" si="2"/>
        <v>27.238145817814726</v>
      </c>
      <c r="K62">
        <f t="shared" si="3"/>
        <v>412.56799999999998</v>
      </c>
      <c r="L62">
        <f t="shared" si="4"/>
        <v>252.50709948963538</v>
      </c>
      <c r="M62">
        <f t="shared" si="5"/>
        <v>25.777750165476323</v>
      </c>
      <c r="N62">
        <f t="shared" si="6"/>
        <v>42.117924017842398</v>
      </c>
      <c r="O62">
        <f t="shared" si="7"/>
        <v>0.29673300915555006</v>
      </c>
      <c r="P62">
        <f t="shared" si="8"/>
        <v>3.5350791667692061</v>
      </c>
      <c r="Q62">
        <f t="shared" si="9"/>
        <v>0.283557407281748</v>
      </c>
      <c r="R62">
        <f t="shared" si="10"/>
        <v>0.17835839922454105</v>
      </c>
      <c r="S62">
        <f t="shared" si="11"/>
        <v>317.39995476000007</v>
      </c>
      <c r="T62">
        <f t="shared" si="12"/>
        <v>23.777033246656895</v>
      </c>
      <c r="U62">
        <f t="shared" si="13"/>
        <v>22.884899999999998</v>
      </c>
      <c r="V62">
        <f t="shared" si="14"/>
        <v>2.8001377890173753</v>
      </c>
      <c r="W62">
        <f t="shared" si="15"/>
        <v>49.845720834607853</v>
      </c>
      <c r="X62">
        <f t="shared" si="16"/>
        <v>1.4110496833846</v>
      </c>
      <c r="Y62">
        <f t="shared" si="17"/>
        <v>2.8308341413429998</v>
      </c>
      <c r="Z62">
        <f t="shared" si="18"/>
        <v>1.3890881056327753</v>
      </c>
      <c r="AA62">
        <f t="shared" si="19"/>
        <v>-173.7357293653204</v>
      </c>
      <c r="AB62">
        <f t="shared" si="20"/>
        <v>34.324032165799522</v>
      </c>
      <c r="AC62">
        <f t="shared" si="21"/>
        <v>2.0122191221565719</v>
      </c>
      <c r="AD62">
        <f t="shared" si="22"/>
        <v>180.00047668263579</v>
      </c>
      <c r="AE62">
        <f t="shared" si="23"/>
        <v>53.738958781324797</v>
      </c>
      <c r="AF62">
        <f t="shared" si="24"/>
        <v>3.9390729374920137</v>
      </c>
      <c r="AG62">
        <f t="shared" si="25"/>
        <v>27.238145817814726</v>
      </c>
      <c r="AH62">
        <v>473.689397458055</v>
      </c>
      <c r="AI62">
        <v>418.36366060606002</v>
      </c>
      <c r="AJ62">
        <v>3.1814094009825298</v>
      </c>
      <c r="AK62">
        <v>84.881134538593102</v>
      </c>
      <c r="AL62">
        <f t="shared" si="26"/>
        <v>3.9395856998938865</v>
      </c>
      <c r="AM62">
        <v>9.1635436538538695</v>
      </c>
      <c r="AN62">
        <v>13.822123776223799</v>
      </c>
      <c r="AO62">
        <v>-6.5360635331800798E-6</v>
      </c>
      <c r="AP62">
        <v>118.923516889192</v>
      </c>
      <c r="AQ62">
        <v>127</v>
      </c>
      <c r="AR62">
        <v>25</v>
      </c>
      <c r="AS62">
        <f t="shared" si="27"/>
        <v>1</v>
      </c>
      <c r="AT62">
        <f t="shared" si="28"/>
        <v>0</v>
      </c>
      <c r="AU62">
        <f t="shared" si="29"/>
        <v>54753.391122754248</v>
      </c>
      <c r="AV62">
        <f t="shared" si="30"/>
        <v>2000</v>
      </c>
      <c r="AW62">
        <f t="shared" si="31"/>
        <v>1685.999826</v>
      </c>
      <c r="AX62">
        <f t="shared" si="32"/>
        <v>0.84299991299999999</v>
      </c>
      <c r="AY62">
        <f t="shared" si="33"/>
        <v>0.15869997738000002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1736454385.0999999</v>
      </c>
      <c r="BF62">
        <v>412.56799999999998</v>
      </c>
      <c r="BG62">
        <v>478.95299999999997</v>
      </c>
      <c r="BH62">
        <v>13.821999999999999</v>
      </c>
      <c r="BI62">
        <v>9.1640899999999998</v>
      </c>
      <c r="BJ62">
        <v>408.39800000000002</v>
      </c>
      <c r="BK62">
        <v>13.7683</v>
      </c>
      <c r="BL62">
        <v>500.39100000000002</v>
      </c>
      <c r="BM62">
        <v>102.05500000000001</v>
      </c>
      <c r="BN62">
        <v>3.2229300000000002E-2</v>
      </c>
      <c r="BO62">
        <v>23.065000000000001</v>
      </c>
      <c r="BP62">
        <v>22.884899999999998</v>
      </c>
      <c r="BQ62">
        <v>999.9</v>
      </c>
      <c r="BR62">
        <v>0</v>
      </c>
      <c r="BS62">
        <v>0</v>
      </c>
      <c r="BT62">
        <v>10013.799999999999</v>
      </c>
      <c r="BU62">
        <v>620.22199999999998</v>
      </c>
      <c r="BV62">
        <v>1478.34</v>
      </c>
      <c r="BW62">
        <v>-66.385099999999994</v>
      </c>
      <c r="BX62">
        <v>418.35</v>
      </c>
      <c r="BY62">
        <v>483.38200000000001</v>
      </c>
      <c r="BZ62">
        <v>4.6579600000000001</v>
      </c>
      <c r="CA62">
        <v>478.95299999999997</v>
      </c>
      <c r="CB62">
        <v>9.1640899999999998</v>
      </c>
      <c r="CC62">
        <v>1.4106000000000001</v>
      </c>
      <c r="CD62">
        <v>0.93523900000000004</v>
      </c>
      <c r="CE62">
        <v>12.0321</v>
      </c>
      <c r="CF62">
        <v>5.9447000000000001</v>
      </c>
      <c r="CG62">
        <v>2000</v>
      </c>
      <c r="CH62">
        <v>0.9</v>
      </c>
      <c r="CI62">
        <v>9.9999900000000003E-2</v>
      </c>
      <c r="CJ62">
        <v>24</v>
      </c>
      <c r="CK62">
        <v>42020.5</v>
      </c>
      <c r="CL62">
        <v>1736448967.0999999</v>
      </c>
      <c r="CM62" t="s">
        <v>347</v>
      </c>
      <c r="CN62">
        <v>1736448967.0999999</v>
      </c>
      <c r="CO62">
        <v>1736448953.0999999</v>
      </c>
      <c r="CP62">
        <v>2</v>
      </c>
      <c r="CQ62">
        <v>-0.42199999999999999</v>
      </c>
      <c r="CR62">
        <v>-1.2999999999999999E-2</v>
      </c>
      <c r="CS62">
        <v>1.4690000000000001</v>
      </c>
      <c r="CT62">
        <v>4.4999999999999998E-2</v>
      </c>
      <c r="CU62">
        <v>197</v>
      </c>
      <c r="CV62">
        <v>13</v>
      </c>
      <c r="CW62">
        <v>0.01</v>
      </c>
      <c r="CX62">
        <v>0.02</v>
      </c>
      <c r="CY62">
        <v>-64.565066666666695</v>
      </c>
      <c r="CZ62">
        <v>-16.539299999999901</v>
      </c>
      <c r="DA62">
        <v>1.21734634878036</v>
      </c>
      <c r="DB62">
        <v>0</v>
      </c>
      <c r="DC62">
        <v>4.6633993333333299</v>
      </c>
      <c r="DD62">
        <v>-3.1257857142847803E-2</v>
      </c>
      <c r="DE62">
        <v>2.3667205627666099E-3</v>
      </c>
      <c r="DF62">
        <v>1</v>
      </c>
      <c r="DG62">
        <v>1</v>
      </c>
      <c r="DH62">
        <v>2</v>
      </c>
      <c r="DI62" t="s">
        <v>348</v>
      </c>
      <c r="DJ62">
        <v>2.93635</v>
      </c>
      <c r="DK62">
        <v>2.6324200000000002</v>
      </c>
      <c r="DL62">
        <v>0.10245700000000001</v>
      </c>
      <c r="DM62">
        <v>0.113658</v>
      </c>
      <c r="DN62">
        <v>8.0404400000000001E-2</v>
      </c>
      <c r="DO62">
        <v>5.9170100000000003E-2</v>
      </c>
      <c r="DP62">
        <v>30243.5</v>
      </c>
      <c r="DQ62">
        <v>33381.9</v>
      </c>
      <c r="DR62">
        <v>29432.6</v>
      </c>
      <c r="DS62">
        <v>34671.5</v>
      </c>
      <c r="DT62">
        <v>34185.599999999999</v>
      </c>
      <c r="DU62">
        <v>41276.699999999997</v>
      </c>
      <c r="DV62">
        <v>40193.599999999999</v>
      </c>
      <c r="DW62">
        <v>47532.7</v>
      </c>
      <c r="DX62">
        <v>1.7283500000000001</v>
      </c>
      <c r="DY62">
        <v>2.0299</v>
      </c>
      <c r="DZ62">
        <v>7.8901600000000002E-2</v>
      </c>
      <c r="EA62">
        <v>0</v>
      </c>
      <c r="EB62">
        <v>21.582000000000001</v>
      </c>
      <c r="EC62">
        <v>999.9</v>
      </c>
      <c r="ED62">
        <v>62.366999999999997</v>
      </c>
      <c r="EE62">
        <v>23.736000000000001</v>
      </c>
      <c r="EF62">
        <v>18.013999999999999</v>
      </c>
      <c r="EG62">
        <v>61.057600000000001</v>
      </c>
      <c r="EH62">
        <v>45.188299999999998</v>
      </c>
      <c r="EI62">
        <v>1</v>
      </c>
      <c r="EJ62">
        <v>-0.259855</v>
      </c>
      <c r="EK62">
        <v>0.177124</v>
      </c>
      <c r="EL62">
        <v>20.290500000000002</v>
      </c>
      <c r="EM62">
        <v>5.24709</v>
      </c>
      <c r="EN62">
        <v>11.914099999999999</v>
      </c>
      <c r="EO62">
        <v>4.9893000000000001</v>
      </c>
      <c r="EP62">
        <v>3.2842199999999999</v>
      </c>
      <c r="EQ62">
        <v>9999</v>
      </c>
      <c r="ER62">
        <v>9999</v>
      </c>
      <c r="ES62">
        <v>999.9</v>
      </c>
      <c r="ET62">
        <v>9999</v>
      </c>
      <c r="EU62">
        <v>1.8840399999999999</v>
      </c>
      <c r="EV62">
        <v>1.8842399999999999</v>
      </c>
      <c r="EW62">
        <v>1.88507</v>
      </c>
      <c r="EX62">
        <v>1.88707</v>
      </c>
      <c r="EY62">
        <v>1.8835999999999999</v>
      </c>
      <c r="EZ62">
        <v>1.8768100000000001</v>
      </c>
      <c r="FA62">
        <v>1.8825400000000001</v>
      </c>
      <c r="FB62">
        <v>1.8880600000000001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4.2119999999999997</v>
      </c>
      <c r="FQ62">
        <v>5.3800000000000001E-2</v>
      </c>
      <c r="FR62">
        <v>-0.66434949939203702</v>
      </c>
      <c r="FS62">
        <v>9.8787948123959593E-3</v>
      </c>
      <c r="FT62">
        <v>5.3251326344088904E-6</v>
      </c>
      <c r="FU62">
        <v>-1.29812346716052E-9</v>
      </c>
      <c r="FV62">
        <v>-3.0087886876822501E-2</v>
      </c>
      <c r="FW62">
        <v>-3.68478344840185E-3</v>
      </c>
      <c r="FX62">
        <v>8.3536045323785897E-4</v>
      </c>
      <c r="FY62">
        <v>-9.0991182514875006E-6</v>
      </c>
      <c r="FZ62">
        <v>5</v>
      </c>
      <c r="GA62">
        <v>1737</v>
      </c>
      <c r="GB62">
        <v>1</v>
      </c>
      <c r="GC62">
        <v>17</v>
      </c>
      <c r="GD62">
        <v>90.3</v>
      </c>
      <c r="GE62">
        <v>90.5</v>
      </c>
      <c r="GF62">
        <v>1.09985</v>
      </c>
      <c r="GG62">
        <v>2.4499499999999999</v>
      </c>
      <c r="GH62">
        <v>1.3513200000000001</v>
      </c>
      <c r="GI62">
        <v>2.2460900000000001</v>
      </c>
      <c r="GJ62">
        <v>1.3000499999999999</v>
      </c>
      <c r="GK62">
        <v>2.5097700000000001</v>
      </c>
      <c r="GL62">
        <v>28.458400000000001</v>
      </c>
      <c r="GM62">
        <v>16.049600000000002</v>
      </c>
      <c r="GN62">
        <v>19</v>
      </c>
      <c r="GO62">
        <v>327.36399999999998</v>
      </c>
      <c r="GP62">
        <v>494.72199999999998</v>
      </c>
      <c r="GQ62">
        <v>22.620999999999999</v>
      </c>
      <c r="GR62">
        <v>24.1539</v>
      </c>
      <c r="GS62">
        <v>30.0001</v>
      </c>
      <c r="GT62">
        <v>24.427800000000001</v>
      </c>
      <c r="GU62">
        <v>24.447800000000001</v>
      </c>
      <c r="GV62">
        <v>22.050699999999999</v>
      </c>
      <c r="GW62">
        <v>48.446599999999997</v>
      </c>
      <c r="GX62">
        <v>100</v>
      </c>
      <c r="GY62">
        <v>22.564800000000002</v>
      </c>
      <c r="GZ62">
        <v>503.25</v>
      </c>
      <c r="HA62">
        <v>9.16629</v>
      </c>
      <c r="HB62">
        <v>101.723</v>
      </c>
      <c r="HC62">
        <v>102.244</v>
      </c>
    </row>
    <row r="63" spans="1:211" x14ac:dyDescent="0.2">
      <c r="A63">
        <v>47</v>
      </c>
      <c r="B63">
        <v>1736454388.0999999</v>
      </c>
      <c r="C63">
        <v>92</v>
      </c>
      <c r="D63" t="s">
        <v>443</v>
      </c>
      <c r="E63" t="s">
        <v>444</v>
      </c>
      <c r="F63">
        <v>2</v>
      </c>
      <c r="G63">
        <v>1736454386.0999999</v>
      </c>
      <c r="H63">
        <f t="shared" si="0"/>
        <v>3.9388166955592104E-3</v>
      </c>
      <c r="I63">
        <f t="shared" si="1"/>
        <v>3.9388166955592103</v>
      </c>
      <c r="J63">
        <f t="shared" si="2"/>
        <v>27.685575486467499</v>
      </c>
      <c r="K63">
        <f t="shared" si="3"/>
        <v>415.67250000000001</v>
      </c>
      <c r="L63">
        <f t="shared" si="4"/>
        <v>253.04054584989834</v>
      </c>
      <c r="M63">
        <f t="shared" si="5"/>
        <v>25.831735913544879</v>
      </c>
      <c r="N63">
        <f t="shared" si="6"/>
        <v>42.434077947699379</v>
      </c>
      <c r="O63">
        <f t="shared" si="7"/>
        <v>0.29668368468888145</v>
      </c>
      <c r="P63">
        <f t="shared" si="8"/>
        <v>3.5363802422894439</v>
      </c>
      <c r="Q63">
        <f t="shared" si="9"/>
        <v>0.28351697290792066</v>
      </c>
      <c r="R63">
        <f t="shared" si="10"/>
        <v>0.1783323867243545</v>
      </c>
      <c r="S63">
        <f t="shared" si="11"/>
        <v>317.39925887986908</v>
      </c>
      <c r="T63">
        <f t="shared" si="12"/>
        <v>23.775650890445355</v>
      </c>
      <c r="U63">
        <f t="shared" si="13"/>
        <v>22.8842</v>
      </c>
      <c r="V63">
        <f t="shared" si="14"/>
        <v>2.8000190510209984</v>
      </c>
      <c r="W63">
        <f t="shared" si="15"/>
        <v>49.848910003137902</v>
      </c>
      <c r="X63">
        <f t="shared" si="16"/>
        <v>1.4110289881986375</v>
      </c>
      <c r="Y63">
        <f t="shared" si="17"/>
        <v>2.8306115181050413</v>
      </c>
      <c r="Z63">
        <f t="shared" si="18"/>
        <v>1.3889900628223608</v>
      </c>
      <c r="AA63">
        <f t="shared" si="19"/>
        <v>-173.70181627416119</v>
      </c>
      <c r="AB63">
        <f t="shared" si="20"/>
        <v>34.222273026204547</v>
      </c>
      <c r="AC63">
        <f t="shared" si="21"/>
        <v>2.0054951202898521</v>
      </c>
      <c r="AD63">
        <f t="shared" si="22"/>
        <v>179.9252107522023</v>
      </c>
      <c r="AE63">
        <f t="shared" si="23"/>
        <v>53.959625480181224</v>
      </c>
      <c r="AF63">
        <f t="shared" si="24"/>
        <v>3.9388321651111085</v>
      </c>
      <c r="AG63">
        <f t="shared" si="25"/>
        <v>27.685575486467499</v>
      </c>
      <c r="AH63">
        <v>480.35025156056997</v>
      </c>
      <c r="AI63">
        <v>424.64629090909102</v>
      </c>
      <c r="AJ63">
        <v>3.1577453041343801</v>
      </c>
      <c r="AK63">
        <v>84.881134538593102</v>
      </c>
      <c r="AL63">
        <f t="shared" si="26"/>
        <v>3.9388166955592103</v>
      </c>
      <c r="AM63">
        <v>9.1635692196893093</v>
      </c>
      <c r="AN63">
        <v>13.8215118881119</v>
      </c>
      <c r="AO63">
        <v>-6.4391884703069004E-6</v>
      </c>
      <c r="AP63">
        <v>118.923516889192</v>
      </c>
      <c r="AQ63">
        <v>126</v>
      </c>
      <c r="AR63">
        <v>25</v>
      </c>
      <c r="AS63">
        <f t="shared" si="27"/>
        <v>1</v>
      </c>
      <c r="AT63">
        <f t="shared" si="28"/>
        <v>0</v>
      </c>
      <c r="AU63">
        <f t="shared" si="29"/>
        <v>54782.450443550471</v>
      </c>
      <c r="AV63">
        <f t="shared" si="30"/>
        <v>1999.9949999999999</v>
      </c>
      <c r="AW63">
        <f t="shared" si="31"/>
        <v>1685.9957280001422</v>
      </c>
      <c r="AX63">
        <f t="shared" si="32"/>
        <v>0.84299997149999994</v>
      </c>
      <c r="AY63">
        <f t="shared" si="33"/>
        <v>0.15870002619000001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1736454386.0999999</v>
      </c>
      <c r="BF63">
        <v>415.67250000000001</v>
      </c>
      <c r="BG63">
        <v>482.34050000000002</v>
      </c>
      <c r="BH63">
        <v>13.822050000000001</v>
      </c>
      <c r="BI63">
        <v>9.1641549999999992</v>
      </c>
      <c r="BJ63">
        <v>411.46100000000001</v>
      </c>
      <c r="BK63">
        <v>13.7683</v>
      </c>
      <c r="BL63">
        <v>500.36200000000002</v>
      </c>
      <c r="BM63">
        <v>102.054</v>
      </c>
      <c r="BN63">
        <v>3.1362750000000002E-2</v>
      </c>
      <c r="BO63">
        <v>23.063700000000001</v>
      </c>
      <c r="BP63">
        <v>22.8842</v>
      </c>
      <c r="BQ63">
        <v>999.9</v>
      </c>
      <c r="BR63">
        <v>0</v>
      </c>
      <c r="BS63">
        <v>0</v>
      </c>
      <c r="BT63">
        <v>10019.4</v>
      </c>
      <c r="BU63">
        <v>620.2165</v>
      </c>
      <c r="BV63">
        <v>1478.39</v>
      </c>
      <c r="BW63">
        <v>-66.668099999999995</v>
      </c>
      <c r="BX63">
        <v>421.49849999999998</v>
      </c>
      <c r="BY63">
        <v>486.80149999999998</v>
      </c>
      <c r="BZ63">
        <v>4.6579050000000004</v>
      </c>
      <c r="CA63">
        <v>482.34050000000002</v>
      </c>
      <c r="CB63">
        <v>9.1641549999999992</v>
      </c>
      <c r="CC63">
        <v>1.410595</v>
      </c>
      <c r="CD63">
        <v>0.9352395</v>
      </c>
      <c r="CE63">
        <v>12.032</v>
      </c>
      <c r="CF63">
        <v>5.9447099999999997</v>
      </c>
      <c r="CG63">
        <v>1999.9949999999999</v>
      </c>
      <c r="CH63">
        <v>0.89999949999999995</v>
      </c>
      <c r="CI63">
        <v>0.10000045</v>
      </c>
      <c r="CJ63">
        <v>24</v>
      </c>
      <c r="CK63">
        <v>42020.35</v>
      </c>
      <c r="CL63">
        <v>1736448967.0999999</v>
      </c>
      <c r="CM63" t="s">
        <v>347</v>
      </c>
      <c r="CN63">
        <v>1736448967.0999999</v>
      </c>
      <c r="CO63">
        <v>1736448953.0999999</v>
      </c>
      <c r="CP63">
        <v>2</v>
      </c>
      <c r="CQ63">
        <v>-0.42199999999999999</v>
      </c>
      <c r="CR63">
        <v>-1.2999999999999999E-2</v>
      </c>
      <c r="CS63">
        <v>1.4690000000000001</v>
      </c>
      <c r="CT63">
        <v>4.4999999999999998E-2</v>
      </c>
      <c r="CU63">
        <v>197</v>
      </c>
      <c r="CV63">
        <v>13</v>
      </c>
      <c r="CW63">
        <v>0.01</v>
      </c>
      <c r="CX63">
        <v>0.02</v>
      </c>
      <c r="CY63">
        <v>-65.086866666666694</v>
      </c>
      <c r="CZ63">
        <v>-15.016757142857101</v>
      </c>
      <c r="DA63">
        <v>1.11122538947876</v>
      </c>
      <c r="DB63">
        <v>0</v>
      </c>
      <c r="DC63">
        <v>4.6622339999999998</v>
      </c>
      <c r="DD63">
        <v>-3.3921428571423697E-2</v>
      </c>
      <c r="DE63">
        <v>2.5447378384946301E-3</v>
      </c>
      <c r="DF63">
        <v>1</v>
      </c>
      <c r="DG63">
        <v>1</v>
      </c>
      <c r="DH63">
        <v>2</v>
      </c>
      <c r="DI63" t="s">
        <v>348</v>
      </c>
      <c r="DJ63">
        <v>2.9366099999999999</v>
      </c>
      <c r="DK63">
        <v>2.6327500000000001</v>
      </c>
      <c r="DL63">
        <v>0.103618</v>
      </c>
      <c r="DM63">
        <v>0.114828</v>
      </c>
      <c r="DN63">
        <v>8.0399600000000002E-2</v>
      </c>
      <c r="DO63">
        <v>5.9169399999999997E-2</v>
      </c>
      <c r="DP63">
        <v>30204.5</v>
      </c>
      <c r="DQ63">
        <v>33337.699999999997</v>
      </c>
      <c r="DR63">
        <v>29432.7</v>
      </c>
      <c r="DS63">
        <v>34671.4</v>
      </c>
      <c r="DT63">
        <v>34185.800000000003</v>
      </c>
      <c r="DU63">
        <v>41276.6</v>
      </c>
      <c r="DV63">
        <v>40193.699999999997</v>
      </c>
      <c r="DW63">
        <v>47532.6</v>
      </c>
      <c r="DX63">
        <v>1.73197</v>
      </c>
      <c r="DY63">
        <v>2.0298799999999999</v>
      </c>
      <c r="DZ63">
        <v>7.8983600000000001E-2</v>
      </c>
      <c r="EA63">
        <v>0</v>
      </c>
      <c r="EB63">
        <v>21.5839</v>
      </c>
      <c r="EC63">
        <v>999.9</v>
      </c>
      <c r="ED63">
        <v>62.366999999999997</v>
      </c>
      <c r="EE63">
        <v>23.716000000000001</v>
      </c>
      <c r="EF63">
        <v>17.993500000000001</v>
      </c>
      <c r="EG63">
        <v>60.797600000000003</v>
      </c>
      <c r="EH63">
        <v>43.685899999999997</v>
      </c>
      <c r="EI63">
        <v>1</v>
      </c>
      <c r="EJ63">
        <v>-0.25994200000000001</v>
      </c>
      <c r="EK63">
        <v>0.24236099999999999</v>
      </c>
      <c r="EL63">
        <v>20.290299999999998</v>
      </c>
      <c r="EM63">
        <v>5.2472399999999997</v>
      </c>
      <c r="EN63">
        <v>11.914099999999999</v>
      </c>
      <c r="EO63">
        <v>4.98935</v>
      </c>
      <c r="EP63">
        <v>3.2841800000000001</v>
      </c>
      <c r="EQ63">
        <v>9999</v>
      </c>
      <c r="ER63">
        <v>9999</v>
      </c>
      <c r="ES63">
        <v>999.9</v>
      </c>
      <c r="ET63">
        <v>9999</v>
      </c>
      <c r="EU63">
        <v>1.88405</v>
      </c>
      <c r="EV63">
        <v>1.88422</v>
      </c>
      <c r="EW63">
        <v>1.88507</v>
      </c>
      <c r="EX63">
        <v>1.8870899999999999</v>
      </c>
      <c r="EY63">
        <v>1.8835999999999999</v>
      </c>
      <c r="EZ63">
        <v>1.8768100000000001</v>
      </c>
      <c r="FA63">
        <v>1.8825499999999999</v>
      </c>
      <c r="FB63">
        <v>1.8880699999999999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4.2949999999999999</v>
      </c>
      <c r="FQ63">
        <v>5.3800000000000001E-2</v>
      </c>
      <c r="FR63">
        <v>-0.66434949939203702</v>
      </c>
      <c r="FS63">
        <v>9.8787948123959593E-3</v>
      </c>
      <c r="FT63">
        <v>5.3251326344088904E-6</v>
      </c>
      <c r="FU63">
        <v>-1.29812346716052E-9</v>
      </c>
      <c r="FV63">
        <v>-3.0087886876822501E-2</v>
      </c>
      <c r="FW63">
        <v>-3.68478344840185E-3</v>
      </c>
      <c r="FX63">
        <v>8.3536045323785897E-4</v>
      </c>
      <c r="FY63">
        <v>-9.0991182514875006E-6</v>
      </c>
      <c r="FZ63">
        <v>5</v>
      </c>
      <c r="GA63">
        <v>1737</v>
      </c>
      <c r="GB63">
        <v>1</v>
      </c>
      <c r="GC63">
        <v>17</v>
      </c>
      <c r="GD63">
        <v>90.3</v>
      </c>
      <c r="GE63">
        <v>90.6</v>
      </c>
      <c r="GF63">
        <v>1.11206</v>
      </c>
      <c r="GG63">
        <v>2.4609399999999999</v>
      </c>
      <c r="GH63">
        <v>1.3513200000000001</v>
      </c>
      <c r="GI63">
        <v>2.2460900000000001</v>
      </c>
      <c r="GJ63">
        <v>1.3000499999999999</v>
      </c>
      <c r="GK63">
        <v>2.3071299999999999</v>
      </c>
      <c r="GL63">
        <v>28.458400000000001</v>
      </c>
      <c r="GM63">
        <v>16.040800000000001</v>
      </c>
      <c r="GN63">
        <v>19</v>
      </c>
      <c r="GO63">
        <v>328.94</v>
      </c>
      <c r="GP63">
        <v>494.697</v>
      </c>
      <c r="GQ63">
        <v>22.597999999999999</v>
      </c>
      <c r="GR63">
        <v>24.153099999999998</v>
      </c>
      <c r="GS63">
        <v>30.0001</v>
      </c>
      <c r="GT63">
        <v>24.4268</v>
      </c>
      <c r="GU63">
        <v>24.4468</v>
      </c>
      <c r="GV63">
        <v>22.284099999999999</v>
      </c>
      <c r="GW63">
        <v>48.446599999999997</v>
      </c>
      <c r="GX63">
        <v>100</v>
      </c>
      <c r="GY63">
        <v>22.564800000000002</v>
      </c>
      <c r="GZ63">
        <v>509.98500000000001</v>
      </c>
      <c r="HA63">
        <v>9.16629</v>
      </c>
      <c r="HB63">
        <v>101.723</v>
      </c>
      <c r="HC63">
        <v>102.244</v>
      </c>
    </row>
    <row r="64" spans="1:211" x14ac:dyDescent="0.2">
      <c r="A64">
        <v>48</v>
      </c>
      <c r="B64">
        <v>1736454390.0999999</v>
      </c>
      <c r="C64">
        <v>94</v>
      </c>
      <c r="D64" t="s">
        <v>445</v>
      </c>
      <c r="E64" t="s">
        <v>446</v>
      </c>
      <c r="F64">
        <v>2</v>
      </c>
      <c r="G64">
        <v>1736454389.0999999</v>
      </c>
      <c r="H64">
        <f t="shared" si="0"/>
        <v>3.9376747382138134E-3</v>
      </c>
      <c r="I64">
        <f t="shared" si="1"/>
        <v>3.9376747382138131</v>
      </c>
      <c r="J64">
        <f t="shared" si="2"/>
        <v>28.082505133505386</v>
      </c>
      <c r="K64">
        <f t="shared" si="3"/>
        <v>425.02199999999999</v>
      </c>
      <c r="L64">
        <f t="shared" si="4"/>
        <v>259.93717184795304</v>
      </c>
      <c r="M64">
        <f t="shared" si="5"/>
        <v>26.535310760840986</v>
      </c>
      <c r="N64">
        <f t="shared" si="6"/>
        <v>43.387757010725394</v>
      </c>
      <c r="O64">
        <f t="shared" si="7"/>
        <v>0.29659357672166009</v>
      </c>
      <c r="P64">
        <f t="shared" si="8"/>
        <v>3.5354584673040699</v>
      </c>
      <c r="Q64">
        <f t="shared" si="9"/>
        <v>0.28343140381910725</v>
      </c>
      <c r="R64">
        <f t="shared" si="10"/>
        <v>0.1782785170315315</v>
      </c>
      <c r="S64">
        <f t="shared" si="11"/>
        <v>317.40000000000003</v>
      </c>
      <c r="T64">
        <f t="shared" si="12"/>
        <v>23.771981110605672</v>
      </c>
      <c r="U64">
        <f t="shared" si="13"/>
        <v>22.883500000000002</v>
      </c>
      <c r="V64">
        <f t="shared" si="14"/>
        <v>2.7999003174296475</v>
      </c>
      <c r="W64">
        <f t="shared" si="15"/>
        <v>49.857327259031521</v>
      </c>
      <c r="X64">
        <f t="shared" si="16"/>
        <v>1.4109172400408396</v>
      </c>
      <c r="Y64">
        <f t="shared" si="17"/>
        <v>2.8299094989799234</v>
      </c>
      <c r="Z64">
        <f t="shared" si="18"/>
        <v>1.3889830773888079</v>
      </c>
      <c r="AA64">
        <f t="shared" si="19"/>
        <v>-173.65145595522918</v>
      </c>
      <c r="AB64">
        <f t="shared" si="20"/>
        <v>33.565300456204852</v>
      </c>
      <c r="AC64">
        <f t="shared" si="21"/>
        <v>1.9674601571762136</v>
      </c>
      <c r="AD64">
        <f t="shared" si="22"/>
        <v>179.28130465815192</v>
      </c>
      <c r="AE64">
        <f t="shared" si="23"/>
        <v>54.635048461108227</v>
      </c>
      <c r="AF64">
        <f t="shared" si="24"/>
        <v>3.9382175249559195</v>
      </c>
      <c r="AG64">
        <f t="shared" si="25"/>
        <v>28.082505133505386</v>
      </c>
      <c r="AH64">
        <v>487.14338602213297</v>
      </c>
      <c r="AI64">
        <v>430.96743636363601</v>
      </c>
      <c r="AJ64">
        <v>3.1555690584450899</v>
      </c>
      <c r="AK64">
        <v>84.881134538593102</v>
      </c>
      <c r="AL64">
        <f t="shared" si="26"/>
        <v>3.9376747382138131</v>
      </c>
      <c r="AM64">
        <v>9.1638964068529702</v>
      </c>
      <c r="AN64">
        <v>13.8210552447553</v>
      </c>
      <c r="AO64">
        <v>-6.10226097567669E-6</v>
      </c>
      <c r="AP64">
        <v>118.923516889192</v>
      </c>
      <c r="AQ64">
        <v>124</v>
      </c>
      <c r="AR64">
        <v>25</v>
      </c>
      <c r="AS64">
        <f t="shared" si="27"/>
        <v>1</v>
      </c>
      <c r="AT64">
        <f t="shared" si="28"/>
        <v>0</v>
      </c>
      <c r="AU64">
        <f t="shared" si="29"/>
        <v>54762.752993969283</v>
      </c>
      <c r="AV64">
        <f t="shared" si="30"/>
        <v>2000</v>
      </c>
      <c r="AW64">
        <f t="shared" si="31"/>
        <v>1686</v>
      </c>
      <c r="AX64">
        <f t="shared" si="32"/>
        <v>0.84299999999999997</v>
      </c>
      <c r="AY64">
        <f t="shared" si="33"/>
        <v>0.15870000000000001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1736454389.0999999</v>
      </c>
      <c r="BF64">
        <v>425.02199999999999</v>
      </c>
      <c r="BG64">
        <v>492.55200000000002</v>
      </c>
      <c r="BH64">
        <v>13.821199999999999</v>
      </c>
      <c r="BI64">
        <v>9.1634600000000006</v>
      </c>
      <c r="BJ64">
        <v>420.68400000000003</v>
      </c>
      <c r="BK64">
        <v>13.7674</v>
      </c>
      <c r="BL64">
        <v>500.30099999999999</v>
      </c>
      <c r="BM64">
        <v>102.053</v>
      </c>
      <c r="BN64">
        <v>3.0555700000000002E-2</v>
      </c>
      <c r="BO64">
        <v>23.0596</v>
      </c>
      <c r="BP64">
        <v>22.883500000000002</v>
      </c>
      <c r="BQ64">
        <v>999.9</v>
      </c>
      <c r="BR64">
        <v>0</v>
      </c>
      <c r="BS64">
        <v>0</v>
      </c>
      <c r="BT64">
        <v>10015.6</v>
      </c>
      <c r="BU64">
        <v>620.221</v>
      </c>
      <c r="BV64">
        <v>1478.04</v>
      </c>
      <c r="BW64">
        <v>-67.53</v>
      </c>
      <c r="BX64">
        <v>430.97800000000001</v>
      </c>
      <c r="BY64">
        <v>497.10700000000003</v>
      </c>
      <c r="BZ64">
        <v>4.6577099999999998</v>
      </c>
      <c r="CA64">
        <v>492.55200000000002</v>
      </c>
      <c r="CB64">
        <v>9.1634600000000006</v>
      </c>
      <c r="CC64">
        <v>1.4105000000000001</v>
      </c>
      <c r="CD64">
        <v>0.93516200000000005</v>
      </c>
      <c r="CE64">
        <v>12.031000000000001</v>
      </c>
      <c r="CF64">
        <v>5.9435200000000004</v>
      </c>
      <c r="CG64">
        <v>2000</v>
      </c>
      <c r="CH64">
        <v>0.9</v>
      </c>
      <c r="CI64">
        <v>0.1</v>
      </c>
      <c r="CJ64">
        <v>24</v>
      </c>
      <c r="CK64">
        <v>42020.5</v>
      </c>
      <c r="CL64">
        <v>1736448967.0999999</v>
      </c>
      <c r="CM64" t="s">
        <v>347</v>
      </c>
      <c r="CN64">
        <v>1736448967.0999999</v>
      </c>
      <c r="CO64">
        <v>1736448953.0999999</v>
      </c>
      <c r="CP64">
        <v>2</v>
      </c>
      <c r="CQ64">
        <v>-0.42199999999999999</v>
      </c>
      <c r="CR64">
        <v>-1.2999999999999999E-2</v>
      </c>
      <c r="CS64">
        <v>1.4690000000000001</v>
      </c>
      <c r="CT64">
        <v>4.4999999999999998E-2</v>
      </c>
      <c r="CU64">
        <v>197</v>
      </c>
      <c r="CV64">
        <v>13</v>
      </c>
      <c r="CW64">
        <v>0.01</v>
      </c>
      <c r="CX64">
        <v>0.02</v>
      </c>
      <c r="CY64">
        <v>-65.626793333333296</v>
      </c>
      <c r="CZ64">
        <v>-13.2772285714286</v>
      </c>
      <c r="DA64">
        <v>0.97055741335699597</v>
      </c>
      <c r="DB64">
        <v>0</v>
      </c>
      <c r="DC64">
        <v>4.6610486666666704</v>
      </c>
      <c r="DD64">
        <v>-3.17957142857173E-2</v>
      </c>
      <c r="DE64">
        <v>2.3841193109592701E-3</v>
      </c>
      <c r="DF64">
        <v>1</v>
      </c>
      <c r="DG64">
        <v>1</v>
      </c>
      <c r="DH64">
        <v>2</v>
      </c>
      <c r="DI64" t="s">
        <v>348</v>
      </c>
      <c r="DJ64">
        <v>2.93648</v>
      </c>
      <c r="DK64">
        <v>2.6317200000000001</v>
      </c>
      <c r="DL64">
        <v>0.10477599999999999</v>
      </c>
      <c r="DM64">
        <v>0.115979</v>
      </c>
      <c r="DN64">
        <v>8.0396899999999993E-2</v>
      </c>
      <c r="DO64">
        <v>5.91642E-2</v>
      </c>
      <c r="DP64">
        <v>30165.4</v>
      </c>
      <c r="DQ64">
        <v>33294.199999999997</v>
      </c>
      <c r="DR64">
        <v>29432.6</v>
      </c>
      <c r="DS64">
        <v>34671.199999999997</v>
      </c>
      <c r="DT64">
        <v>34185.9</v>
      </c>
      <c r="DU64">
        <v>41276.400000000001</v>
      </c>
      <c r="DV64">
        <v>40193.800000000003</v>
      </c>
      <c r="DW64">
        <v>47532.2</v>
      </c>
      <c r="DX64">
        <v>1.7356</v>
      </c>
      <c r="DY64">
        <v>2.02982</v>
      </c>
      <c r="DZ64">
        <v>7.8618499999999994E-2</v>
      </c>
      <c r="EA64">
        <v>0</v>
      </c>
      <c r="EB64">
        <v>21.586200000000002</v>
      </c>
      <c r="EC64">
        <v>999.9</v>
      </c>
      <c r="ED64">
        <v>62.343000000000004</v>
      </c>
      <c r="EE64">
        <v>23.736000000000001</v>
      </c>
      <c r="EF64">
        <v>18.007899999999999</v>
      </c>
      <c r="EG64">
        <v>61.107599999999998</v>
      </c>
      <c r="EH64">
        <v>44.258800000000001</v>
      </c>
      <c r="EI64">
        <v>1</v>
      </c>
      <c r="EJ64">
        <v>-0.25984200000000002</v>
      </c>
      <c r="EK64">
        <v>0.221473</v>
      </c>
      <c r="EL64">
        <v>20.290199999999999</v>
      </c>
      <c r="EM64">
        <v>5.24709</v>
      </c>
      <c r="EN64">
        <v>11.914099999999999</v>
      </c>
      <c r="EO64">
        <v>4.9894999999999996</v>
      </c>
      <c r="EP64">
        <v>3.2841</v>
      </c>
      <c r="EQ64">
        <v>9999</v>
      </c>
      <c r="ER64">
        <v>9999</v>
      </c>
      <c r="ES64">
        <v>999.9</v>
      </c>
      <c r="ET64">
        <v>9999</v>
      </c>
      <c r="EU64">
        <v>1.8840600000000001</v>
      </c>
      <c r="EV64">
        <v>1.88422</v>
      </c>
      <c r="EW64">
        <v>1.88507</v>
      </c>
      <c r="EX64">
        <v>1.8870800000000001</v>
      </c>
      <c r="EY64">
        <v>1.88358</v>
      </c>
      <c r="EZ64">
        <v>1.87683</v>
      </c>
      <c r="FA64">
        <v>1.8825700000000001</v>
      </c>
      <c r="FB64">
        <v>1.88808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4.38</v>
      </c>
      <c r="FQ64">
        <v>5.3699999999999998E-2</v>
      </c>
      <c r="FR64">
        <v>-0.66434949939203702</v>
      </c>
      <c r="FS64">
        <v>9.8787948123959593E-3</v>
      </c>
      <c r="FT64">
        <v>5.3251326344088904E-6</v>
      </c>
      <c r="FU64">
        <v>-1.29812346716052E-9</v>
      </c>
      <c r="FV64">
        <v>-3.0087886876822501E-2</v>
      </c>
      <c r="FW64">
        <v>-3.68478344840185E-3</v>
      </c>
      <c r="FX64">
        <v>8.3536045323785897E-4</v>
      </c>
      <c r="FY64">
        <v>-9.0991182514875006E-6</v>
      </c>
      <c r="FZ64">
        <v>5</v>
      </c>
      <c r="GA64">
        <v>1737</v>
      </c>
      <c r="GB64">
        <v>1</v>
      </c>
      <c r="GC64">
        <v>17</v>
      </c>
      <c r="GD64">
        <v>90.4</v>
      </c>
      <c r="GE64">
        <v>90.6</v>
      </c>
      <c r="GF64">
        <v>1.1242700000000001</v>
      </c>
      <c r="GG64">
        <v>2.4560499999999998</v>
      </c>
      <c r="GH64">
        <v>1.3513200000000001</v>
      </c>
      <c r="GI64">
        <v>2.2460900000000001</v>
      </c>
      <c r="GJ64">
        <v>1.3000499999999999</v>
      </c>
      <c r="GK64">
        <v>2.5317400000000001</v>
      </c>
      <c r="GL64">
        <v>28.458400000000001</v>
      </c>
      <c r="GM64">
        <v>16.049600000000002</v>
      </c>
      <c r="GN64">
        <v>19</v>
      </c>
      <c r="GO64">
        <v>330.52600000000001</v>
      </c>
      <c r="GP64">
        <v>494.66500000000002</v>
      </c>
      <c r="GQ64">
        <v>22.5684</v>
      </c>
      <c r="GR64">
        <v>24.152899999999999</v>
      </c>
      <c r="GS64">
        <v>30.0002</v>
      </c>
      <c r="GT64">
        <v>24.425999999999998</v>
      </c>
      <c r="GU64">
        <v>24.4468</v>
      </c>
      <c r="GV64">
        <v>22.523399999999999</v>
      </c>
      <c r="GW64">
        <v>48.446599999999997</v>
      </c>
      <c r="GX64">
        <v>100</v>
      </c>
      <c r="GY64">
        <v>22.503799999999998</v>
      </c>
      <c r="GZ64">
        <v>516.73299999999995</v>
      </c>
      <c r="HA64">
        <v>9.16629</v>
      </c>
      <c r="HB64">
        <v>101.723</v>
      </c>
      <c r="HC64">
        <v>102.24299999999999</v>
      </c>
    </row>
    <row r="65" spans="1:211" x14ac:dyDescent="0.2">
      <c r="A65">
        <v>49</v>
      </c>
      <c r="B65">
        <v>1736454392.0999999</v>
      </c>
      <c r="C65">
        <v>96</v>
      </c>
      <c r="D65" t="s">
        <v>447</v>
      </c>
      <c r="E65" t="s">
        <v>448</v>
      </c>
      <c r="F65">
        <v>2</v>
      </c>
      <c r="G65">
        <v>1736454390.0999999</v>
      </c>
      <c r="H65">
        <f t="shared" si="0"/>
        <v>3.9367779425830583E-3</v>
      </c>
      <c r="I65">
        <f t="shared" si="1"/>
        <v>3.936777942583058</v>
      </c>
      <c r="J65">
        <f t="shared" si="2"/>
        <v>28.369300311115889</v>
      </c>
      <c r="K65">
        <f t="shared" si="3"/>
        <v>428.17500000000001</v>
      </c>
      <c r="L65">
        <f t="shared" si="4"/>
        <v>261.4310574238209</v>
      </c>
      <c r="M65">
        <f t="shared" si="5"/>
        <v>26.687685209672537</v>
      </c>
      <c r="N65">
        <f t="shared" si="6"/>
        <v>43.70941894683375</v>
      </c>
      <c r="O65">
        <f t="shared" si="7"/>
        <v>0.29659328394731505</v>
      </c>
      <c r="P65">
        <f t="shared" si="8"/>
        <v>3.5350802760452797</v>
      </c>
      <c r="Q65">
        <f t="shared" si="9"/>
        <v>0.28342979546837244</v>
      </c>
      <c r="R65">
        <f t="shared" si="10"/>
        <v>0.17827762022301794</v>
      </c>
      <c r="S65">
        <f t="shared" si="11"/>
        <v>317.40001547999998</v>
      </c>
      <c r="T65">
        <f t="shared" si="12"/>
        <v>23.770150029145888</v>
      </c>
      <c r="U65">
        <f t="shared" si="13"/>
        <v>22.8812</v>
      </c>
      <c r="V65">
        <f t="shared" si="14"/>
        <v>2.7995102237856107</v>
      </c>
      <c r="W65">
        <f t="shared" si="15"/>
        <v>49.860899783730822</v>
      </c>
      <c r="X65">
        <f t="shared" si="16"/>
        <v>1.410839083446525</v>
      </c>
      <c r="Y65">
        <f t="shared" si="17"/>
        <v>2.829549987196319</v>
      </c>
      <c r="Z65">
        <f t="shared" si="18"/>
        <v>1.3886711403390857</v>
      </c>
      <c r="AA65">
        <f t="shared" si="19"/>
        <v>-173.61190726791287</v>
      </c>
      <c r="AB65">
        <f t="shared" si="20"/>
        <v>33.599826594571837</v>
      </c>
      <c r="AC65">
        <f t="shared" si="21"/>
        <v>1.9696507154009952</v>
      </c>
      <c r="AD65">
        <f t="shared" si="22"/>
        <v>179.35758552205994</v>
      </c>
      <c r="AE65">
        <f t="shared" si="23"/>
        <v>54.814199858551376</v>
      </c>
      <c r="AF65">
        <f t="shared" si="24"/>
        <v>3.9379247771323578</v>
      </c>
      <c r="AG65">
        <f t="shared" si="25"/>
        <v>28.369300311115889</v>
      </c>
      <c r="AH65">
        <v>494.01278910290603</v>
      </c>
      <c r="AI65">
        <v>437.35349696969701</v>
      </c>
      <c r="AJ65">
        <v>3.1748900072239099</v>
      </c>
      <c r="AK65">
        <v>84.881134538593102</v>
      </c>
      <c r="AL65">
        <f t="shared" si="26"/>
        <v>3.936777942583058</v>
      </c>
      <c r="AM65">
        <v>9.1640036775747298</v>
      </c>
      <c r="AN65">
        <v>13.820129370629401</v>
      </c>
      <c r="AO65">
        <v>-5.6156218014069204E-6</v>
      </c>
      <c r="AP65">
        <v>118.923516889192</v>
      </c>
      <c r="AQ65">
        <v>122</v>
      </c>
      <c r="AR65">
        <v>24</v>
      </c>
      <c r="AS65">
        <f t="shared" si="27"/>
        <v>1</v>
      </c>
      <c r="AT65">
        <f t="shared" si="28"/>
        <v>0</v>
      </c>
      <c r="AU65">
        <f t="shared" si="29"/>
        <v>54754.747500213976</v>
      </c>
      <c r="AV65">
        <f t="shared" si="30"/>
        <v>2000</v>
      </c>
      <c r="AW65">
        <f t="shared" si="31"/>
        <v>1686.0003180000001</v>
      </c>
      <c r="AX65">
        <f t="shared" si="32"/>
        <v>0.84300015900000003</v>
      </c>
      <c r="AY65">
        <f t="shared" si="33"/>
        <v>0.15870000773999998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1736454390.0999999</v>
      </c>
      <c r="BF65">
        <v>428.17500000000001</v>
      </c>
      <c r="BG65">
        <v>495.935</v>
      </c>
      <c r="BH65">
        <v>13.820499999999999</v>
      </c>
      <c r="BI65">
        <v>9.1630749999999992</v>
      </c>
      <c r="BJ65">
        <v>423.79450000000003</v>
      </c>
      <c r="BK65">
        <v>13.7667</v>
      </c>
      <c r="BL65">
        <v>500.298</v>
      </c>
      <c r="BM65">
        <v>102.05249999999999</v>
      </c>
      <c r="BN65">
        <v>3.0571049999999999E-2</v>
      </c>
      <c r="BO65">
        <v>23.057500000000001</v>
      </c>
      <c r="BP65">
        <v>22.8812</v>
      </c>
      <c r="BQ65">
        <v>999.9</v>
      </c>
      <c r="BR65">
        <v>0</v>
      </c>
      <c r="BS65">
        <v>0</v>
      </c>
      <c r="BT65">
        <v>10014.049999999999</v>
      </c>
      <c r="BU65">
        <v>620.24149999999997</v>
      </c>
      <c r="BV65">
        <v>1477.54</v>
      </c>
      <c r="BW65">
        <v>-67.760199999999998</v>
      </c>
      <c r="BX65">
        <v>434.17500000000001</v>
      </c>
      <c r="BY65">
        <v>500.5215</v>
      </c>
      <c r="BZ65">
        <v>4.6574099999999996</v>
      </c>
      <c r="CA65">
        <v>495.935</v>
      </c>
      <c r="CB65">
        <v>9.1630749999999992</v>
      </c>
      <c r="CC65">
        <v>1.41042</v>
      </c>
      <c r="CD65">
        <v>0.93511599999999995</v>
      </c>
      <c r="CE65">
        <v>12.030099999999999</v>
      </c>
      <c r="CF65">
        <v>5.9428099999999997</v>
      </c>
      <c r="CG65">
        <v>2000</v>
      </c>
      <c r="CH65">
        <v>0.90000049999999998</v>
      </c>
      <c r="CI65">
        <v>9.9999699999999997E-2</v>
      </c>
      <c r="CJ65">
        <v>24</v>
      </c>
      <c r="CK65">
        <v>42020.5</v>
      </c>
      <c r="CL65">
        <v>1736448967.0999999</v>
      </c>
      <c r="CM65" t="s">
        <v>347</v>
      </c>
      <c r="CN65">
        <v>1736448967.0999999</v>
      </c>
      <c r="CO65">
        <v>1736448953.0999999</v>
      </c>
      <c r="CP65">
        <v>2</v>
      </c>
      <c r="CQ65">
        <v>-0.42199999999999999</v>
      </c>
      <c r="CR65">
        <v>-1.2999999999999999E-2</v>
      </c>
      <c r="CS65">
        <v>1.4690000000000001</v>
      </c>
      <c r="CT65">
        <v>4.4999999999999998E-2</v>
      </c>
      <c r="CU65">
        <v>197</v>
      </c>
      <c r="CV65">
        <v>13</v>
      </c>
      <c r="CW65">
        <v>0.01</v>
      </c>
      <c r="CX65">
        <v>0.02</v>
      </c>
      <c r="CY65">
        <v>-66.121226666666701</v>
      </c>
      <c r="CZ65">
        <v>-12.6871499999999</v>
      </c>
      <c r="DA65">
        <v>0.92210190143076098</v>
      </c>
      <c r="DB65">
        <v>0</v>
      </c>
      <c r="DC65">
        <v>4.6601333333333299</v>
      </c>
      <c r="DD65">
        <v>-2.8763571428574799E-2</v>
      </c>
      <c r="DE65">
        <v>2.1953243243058502E-3</v>
      </c>
      <c r="DF65">
        <v>1</v>
      </c>
      <c r="DG65">
        <v>1</v>
      </c>
      <c r="DH65">
        <v>2</v>
      </c>
      <c r="DI65" t="s">
        <v>348</v>
      </c>
      <c r="DJ65">
        <v>2.9364699999999999</v>
      </c>
      <c r="DK65">
        <v>2.6317200000000001</v>
      </c>
      <c r="DL65">
        <v>0.105933</v>
      </c>
      <c r="DM65">
        <v>0.117132</v>
      </c>
      <c r="DN65">
        <v>8.0393800000000001E-2</v>
      </c>
      <c r="DO65">
        <v>5.9160999999999998E-2</v>
      </c>
      <c r="DP65">
        <v>30126.6</v>
      </c>
      <c r="DQ65">
        <v>33250.800000000003</v>
      </c>
      <c r="DR65">
        <v>29432.799999999999</v>
      </c>
      <c r="DS65">
        <v>34671.1</v>
      </c>
      <c r="DT65">
        <v>34186.1</v>
      </c>
      <c r="DU65">
        <v>41276.5</v>
      </c>
      <c r="DV65">
        <v>40193.9</v>
      </c>
      <c r="DW65">
        <v>47532.2</v>
      </c>
      <c r="DX65">
        <v>1.74037</v>
      </c>
      <c r="DY65">
        <v>2.0297299999999998</v>
      </c>
      <c r="DZ65">
        <v>7.8126799999999996E-2</v>
      </c>
      <c r="EA65">
        <v>0</v>
      </c>
      <c r="EB65">
        <v>21.5883</v>
      </c>
      <c r="EC65">
        <v>999.9</v>
      </c>
      <c r="ED65">
        <v>62.366999999999997</v>
      </c>
      <c r="EE65">
        <v>23.736000000000001</v>
      </c>
      <c r="EF65">
        <v>18.015499999999999</v>
      </c>
      <c r="EG65">
        <v>61.327599999999997</v>
      </c>
      <c r="EH65">
        <v>44.022399999999998</v>
      </c>
      <c r="EI65">
        <v>1</v>
      </c>
      <c r="EJ65">
        <v>-0.259685</v>
      </c>
      <c r="EK65">
        <v>0.25389699999999998</v>
      </c>
      <c r="EL65">
        <v>20.290199999999999</v>
      </c>
      <c r="EM65">
        <v>5.2469400000000004</v>
      </c>
      <c r="EN65">
        <v>11.914099999999999</v>
      </c>
      <c r="EO65">
        <v>4.9894999999999996</v>
      </c>
      <c r="EP65">
        <v>3.2842199999999999</v>
      </c>
      <c r="EQ65">
        <v>9999</v>
      </c>
      <c r="ER65">
        <v>9999</v>
      </c>
      <c r="ES65">
        <v>999.9</v>
      </c>
      <c r="ET65">
        <v>9999</v>
      </c>
      <c r="EU65">
        <v>1.8840600000000001</v>
      </c>
      <c r="EV65">
        <v>1.8842300000000001</v>
      </c>
      <c r="EW65">
        <v>1.88507</v>
      </c>
      <c r="EX65">
        <v>1.88707</v>
      </c>
      <c r="EY65">
        <v>1.88358</v>
      </c>
      <c r="EZ65">
        <v>1.8768199999999999</v>
      </c>
      <c r="FA65">
        <v>1.88256</v>
      </c>
      <c r="FB65">
        <v>1.8880699999999999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4.4649999999999999</v>
      </c>
      <c r="FQ65">
        <v>5.3699999999999998E-2</v>
      </c>
      <c r="FR65">
        <v>-0.66434949939203702</v>
      </c>
      <c r="FS65">
        <v>9.8787948123959593E-3</v>
      </c>
      <c r="FT65">
        <v>5.3251326344088904E-6</v>
      </c>
      <c r="FU65">
        <v>-1.29812346716052E-9</v>
      </c>
      <c r="FV65">
        <v>-3.0087886876822501E-2</v>
      </c>
      <c r="FW65">
        <v>-3.68478344840185E-3</v>
      </c>
      <c r="FX65">
        <v>8.3536045323785897E-4</v>
      </c>
      <c r="FY65">
        <v>-9.0991182514875006E-6</v>
      </c>
      <c r="FZ65">
        <v>5</v>
      </c>
      <c r="GA65">
        <v>1737</v>
      </c>
      <c r="GB65">
        <v>1</v>
      </c>
      <c r="GC65">
        <v>17</v>
      </c>
      <c r="GD65">
        <v>90.4</v>
      </c>
      <c r="GE65">
        <v>90.7</v>
      </c>
      <c r="GF65">
        <v>1.1352500000000001</v>
      </c>
      <c r="GG65">
        <v>2.4633799999999999</v>
      </c>
      <c r="GH65">
        <v>1.3513200000000001</v>
      </c>
      <c r="GI65">
        <v>2.2460900000000001</v>
      </c>
      <c r="GJ65">
        <v>1.3000499999999999</v>
      </c>
      <c r="GK65">
        <v>2.2497600000000002</v>
      </c>
      <c r="GL65">
        <v>28.458400000000001</v>
      </c>
      <c r="GM65">
        <v>16.040800000000001</v>
      </c>
      <c r="GN65">
        <v>19</v>
      </c>
      <c r="GO65">
        <v>332.63</v>
      </c>
      <c r="GP65">
        <v>494.6</v>
      </c>
      <c r="GQ65">
        <v>22.5426</v>
      </c>
      <c r="GR65">
        <v>24.151900000000001</v>
      </c>
      <c r="GS65">
        <v>30.0001</v>
      </c>
      <c r="GT65">
        <v>24.425999999999998</v>
      </c>
      <c r="GU65">
        <v>24.4468</v>
      </c>
      <c r="GV65">
        <v>22.752700000000001</v>
      </c>
      <c r="GW65">
        <v>48.446599999999997</v>
      </c>
      <c r="GX65">
        <v>100</v>
      </c>
      <c r="GY65">
        <v>22.503799999999998</v>
      </c>
      <c r="GZ65">
        <v>523.44500000000005</v>
      </c>
      <c r="HA65">
        <v>9.16629</v>
      </c>
      <c r="HB65">
        <v>101.724</v>
      </c>
      <c r="HC65">
        <v>102.24299999999999</v>
      </c>
    </row>
    <row r="66" spans="1:211" x14ac:dyDescent="0.2">
      <c r="A66">
        <v>50</v>
      </c>
      <c r="B66">
        <v>1736454394.0999999</v>
      </c>
      <c r="C66">
        <v>98</v>
      </c>
      <c r="D66" t="s">
        <v>449</v>
      </c>
      <c r="E66" t="s">
        <v>450</v>
      </c>
      <c r="F66">
        <v>2</v>
      </c>
      <c r="G66">
        <v>1736454393.0999999</v>
      </c>
      <c r="H66">
        <f t="shared" si="0"/>
        <v>3.9369954076283777E-3</v>
      </c>
      <c r="I66">
        <f t="shared" si="1"/>
        <v>3.9369954076283777</v>
      </c>
      <c r="J66">
        <f t="shared" si="2"/>
        <v>28.65204705669036</v>
      </c>
      <c r="K66">
        <f t="shared" si="3"/>
        <v>437.61900000000003</v>
      </c>
      <c r="L66">
        <f t="shared" si="4"/>
        <v>269.1985845001106</v>
      </c>
      <c r="M66">
        <f t="shared" si="5"/>
        <v>27.480740592300805</v>
      </c>
      <c r="N66">
        <f t="shared" si="6"/>
        <v>44.673690389546408</v>
      </c>
      <c r="O66">
        <f t="shared" si="7"/>
        <v>0.29678644846010305</v>
      </c>
      <c r="P66">
        <f t="shared" si="8"/>
        <v>3.5320512413011231</v>
      </c>
      <c r="Q66">
        <f t="shared" si="9"/>
        <v>0.28359545457064633</v>
      </c>
      <c r="R66">
        <f t="shared" si="10"/>
        <v>0.17838345642137454</v>
      </c>
      <c r="S66">
        <f t="shared" si="11"/>
        <v>317.39823204090482</v>
      </c>
      <c r="T66">
        <f t="shared" si="12"/>
        <v>23.76207431931212</v>
      </c>
      <c r="U66">
        <f t="shared" si="13"/>
        <v>22.876200000000001</v>
      </c>
      <c r="V66">
        <f t="shared" si="14"/>
        <v>2.7986623581606827</v>
      </c>
      <c r="W66">
        <f t="shared" si="15"/>
        <v>49.882379421042906</v>
      </c>
      <c r="X66">
        <f t="shared" si="16"/>
        <v>1.41071265697152</v>
      </c>
      <c r="Y66">
        <f t="shared" si="17"/>
        <v>2.8280781176537264</v>
      </c>
      <c r="Z66">
        <f t="shared" si="18"/>
        <v>1.3879497011891626</v>
      </c>
      <c r="AA66">
        <f t="shared" si="19"/>
        <v>-173.62149747641146</v>
      </c>
      <c r="AB66">
        <f t="shared" si="20"/>
        <v>32.885524764181021</v>
      </c>
      <c r="AC66">
        <f t="shared" si="21"/>
        <v>1.9292979697897827</v>
      </c>
      <c r="AD66">
        <f t="shared" si="22"/>
        <v>178.59155729846415</v>
      </c>
      <c r="AE66">
        <f t="shared" si="23"/>
        <v>55.424504884539502</v>
      </c>
      <c r="AF66">
        <f t="shared" si="24"/>
        <v>3.9379548544749614</v>
      </c>
      <c r="AG66">
        <f t="shared" si="25"/>
        <v>28.65204705669036</v>
      </c>
      <c r="AH66">
        <v>500.87188530441199</v>
      </c>
      <c r="AI66">
        <v>443.75587272727302</v>
      </c>
      <c r="AJ66">
        <v>3.1923194302720801</v>
      </c>
      <c r="AK66">
        <v>84.881134538593102</v>
      </c>
      <c r="AL66">
        <f t="shared" si="26"/>
        <v>3.9369954076283777</v>
      </c>
      <c r="AM66">
        <v>9.1636275061695702</v>
      </c>
      <c r="AN66">
        <v>13.819289510489501</v>
      </c>
      <c r="AO66">
        <v>-4.7720877441360403E-6</v>
      </c>
      <c r="AP66">
        <v>118.923516889192</v>
      </c>
      <c r="AQ66">
        <v>123</v>
      </c>
      <c r="AR66">
        <v>25</v>
      </c>
      <c r="AS66">
        <f t="shared" si="27"/>
        <v>1</v>
      </c>
      <c r="AT66">
        <f t="shared" si="28"/>
        <v>0</v>
      </c>
      <c r="AU66">
        <f t="shared" si="29"/>
        <v>54689.225816861705</v>
      </c>
      <c r="AV66">
        <f t="shared" si="30"/>
        <v>1999.99</v>
      </c>
      <c r="AW66">
        <f t="shared" si="31"/>
        <v>1685.99087400348</v>
      </c>
      <c r="AX66">
        <f t="shared" si="32"/>
        <v>0.84299965200000004</v>
      </c>
      <c r="AY66">
        <f t="shared" si="33"/>
        <v>0.15869990952000002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1736454393.0999999</v>
      </c>
      <c r="BF66">
        <v>437.61900000000003</v>
      </c>
      <c r="BG66">
        <v>506.14499999999998</v>
      </c>
      <c r="BH66">
        <v>13.8192</v>
      </c>
      <c r="BI66">
        <v>9.1624499999999998</v>
      </c>
      <c r="BJ66">
        <v>433.11200000000002</v>
      </c>
      <c r="BK66">
        <v>13.765499999999999</v>
      </c>
      <c r="BL66">
        <v>500.375</v>
      </c>
      <c r="BM66">
        <v>102.053</v>
      </c>
      <c r="BN66">
        <v>3.05256E-2</v>
      </c>
      <c r="BO66">
        <v>23.0489</v>
      </c>
      <c r="BP66">
        <v>22.876200000000001</v>
      </c>
      <c r="BQ66">
        <v>999.9</v>
      </c>
      <c r="BR66">
        <v>0</v>
      </c>
      <c r="BS66">
        <v>0</v>
      </c>
      <c r="BT66">
        <v>10001.200000000001</v>
      </c>
      <c r="BU66">
        <v>620.28399999999999</v>
      </c>
      <c r="BV66">
        <v>1476.99</v>
      </c>
      <c r="BW66">
        <v>-68.525999999999996</v>
      </c>
      <c r="BX66">
        <v>443.75200000000001</v>
      </c>
      <c r="BY66">
        <v>510.82600000000002</v>
      </c>
      <c r="BZ66">
        <v>4.6567800000000004</v>
      </c>
      <c r="CA66">
        <v>506.14499999999998</v>
      </c>
      <c r="CB66">
        <v>9.1624499999999998</v>
      </c>
      <c r="CC66">
        <v>1.4103000000000001</v>
      </c>
      <c r="CD66">
        <v>0.93505799999999994</v>
      </c>
      <c r="CE66">
        <v>12.0288</v>
      </c>
      <c r="CF66">
        <v>5.94191</v>
      </c>
      <c r="CG66">
        <v>1999.99</v>
      </c>
      <c r="CH66">
        <v>0.9</v>
      </c>
      <c r="CI66">
        <v>9.9999599999999994E-2</v>
      </c>
      <c r="CJ66">
        <v>24</v>
      </c>
      <c r="CK66">
        <v>42020.3</v>
      </c>
      <c r="CL66">
        <v>1736448967.0999999</v>
      </c>
      <c r="CM66" t="s">
        <v>347</v>
      </c>
      <c r="CN66">
        <v>1736448967.0999999</v>
      </c>
      <c r="CO66">
        <v>1736448953.0999999</v>
      </c>
      <c r="CP66">
        <v>2</v>
      </c>
      <c r="CQ66">
        <v>-0.42199999999999999</v>
      </c>
      <c r="CR66">
        <v>-1.2999999999999999E-2</v>
      </c>
      <c r="CS66">
        <v>1.4690000000000001</v>
      </c>
      <c r="CT66">
        <v>4.4999999999999998E-2</v>
      </c>
      <c r="CU66">
        <v>197</v>
      </c>
      <c r="CV66">
        <v>13</v>
      </c>
      <c r="CW66">
        <v>0.01</v>
      </c>
      <c r="CX66">
        <v>0.02</v>
      </c>
      <c r="CY66">
        <v>-66.567553333333294</v>
      </c>
      <c r="CZ66">
        <v>-13.333392857142799</v>
      </c>
      <c r="DA66">
        <v>0.96944108149432795</v>
      </c>
      <c r="DB66">
        <v>0</v>
      </c>
      <c r="DC66">
        <v>4.6594306666666698</v>
      </c>
      <c r="DD66">
        <v>-2.7550714285707201E-2</v>
      </c>
      <c r="DE66">
        <v>2.13737991215618E-3</v>
      </c>
      <c r="DF66">
        <v>1</v>
      </c>
      <c r="DG66">
        <v>1</v>
      </c>
      <c r="DH66">
        <v>2</v>
      </c>
      <c r="DI66" t="s">
        <v>348</v>
      </c>
      <c r="DJ66">
        <v>2.9368599999999998</v>
      </c>
      <c r="DK66">
        <v>2.6327199999999999</v>
      </c>
      <c r="DL66">
        <v>0.107081</v>
      </c>
      <c r="DM66">
        <v>0.11829000000000001</v>
      </c>
      <c r="DN66">
        <v>8.0387399999999998E-2</v>
      </c>
      <c r="DO66">
        <v>5.9162199999999998E-2</v>
      </c>
      <c r="DP66">
        <v>30088.1</v>
      </c>
      <c r="DQ66">
        <v>33207.300000000003</v>
      </c>
      <c r="DR66">
        <v>29432.9</v>
      </c>
      <c r="DS66">
        <v>34671.199999999997</v>
      </c>
      <c r="DT66">
        <v>34186.400000000001</v>
      </c>
      <c r="DU66">
        <v>41276.5</v>
      </c>
      <c r="DV66">
        <v>40194</v>
      </c>
      <c r="DW66">
        <v>47532.4</v>
      </c>
      <c r="DX66">
        <v>1.73797</v>
      </c>
      <c r="DY66">
        <v>2.0293800000000002</v>
      </c>
      <c r="DZ66">
        <v>7.7866000000000005E-2</v>
      </c>
      <c r="EA66">
        <v>0</v>
      </c>
      <c r="EB66">
        <v>21.589700000000001</v>
      </c>
      <c r="EC66">
        <v>999.9</v>
      </c>
      <c r="ED66">
        <v>62.366999999999997</v>
      </c>
      <c r="EE66">
        <v>23.716000000000001</v>
      </c>
      <c r="EF66">
        <v>17.990200000000002</v>
      </c>
      <c r="EG66">
        <v>60.797600000000003</v>
      </c>
      <c r="EH66">
        <v>44.483199999999997</v>
      </c>
      <c r="EI66">
        <v>1</v>
      </c>
      <c r="EJ66">
        <v>-0.259909</v>
      </c>
      <c r="EK66">
        <v>0.28519299999999997</v>
      </c>
      <c r="EL66">
        <v>20.290199999999999</v>
      </c>
      <c r="EM66">
        <v>5.2472399999999997</v>
      </c>
      <c r="EN66">
        <v>11.914099999999999</v>
      </c>
      <c r="EO66">
        <v>4.9893999999999998</v>
      </c>
      <c r="EP66">
        <v>3.2843300000000002</v>
      </c>
      <c r="EQ66">
        <v>9999</v>
      </c>
      <c r="ER66">
        <v>9999</v>
      </c>
      <c r="ES66">
        <v>999.9</v>
      </c>
      <c r="ET66">
        <v>9999</v>
      </c>
      <c r="EU66">
        <v>1.8840600000000001</v>
      </c>
      <c r="EV66">
        <v>1.88422</v>
      </c>
      <c r="EW66">
        <v>1.88507</v>
      </c>
      <c r="EX66">
        <v>1.88706</v>
      </c>
      <c r="EY66">
        <v>1.88357</v>
      </c>
      <c r="EZ66">
        <v>1.8768199999999999</v>
      </c>
      <c r="FA66">
        <v>1.8825499999999999</v>
      </c>
      <c r="FB66">
        <v>1.88808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4.55</v>
      </c>
      <c r="FQ66">
        <v>5.3699999999999998E-2</v>
      </c>
      <c r="FR66">
        <v>-0.66434949939203702</v>
      </c>
      <c r="FS66">
        <v>9.8787948123959593E-3</v>
      </c>
      <c r="FT66">
        <v>5.3251326344088904E-6</v>
      </c>
      <c r="FU66">
        <v>-1.29812346716052E-9</v>
      </c>
      <c r="FV66">
        <v>-3.0087886876822501E-2</v>
      </c>
      <c r="FW66">
        <v>-3.68478344840185E-3</v>
      </c>
      <c r="FX66">
        <v>8.3536045323785897E-4</v>
      </c>
      <c r="FY66">
        <v>-9.0991182514875006E-6</v>
      </c>
      <c r="FZ66">
        <v>5</v>
      </c>
      <c r="GA66">
        <v>1737</v>
      </c>
      <c r="GB66">
        <v>1</v>
      </c>
      <c r="GC66">
        <v>17</v>
      </c>
      <c r="GD66">
        <v>90.5</v>
      </c>
      <c r="GE66">
        <v>90.7</v>
      </c>
      <c r="GF66">
        <v>1.1474599999999999</v>
      </c>
      <c r="GG66">
        <v>2.4487299999999999</v>
      </c>
      <c r="GH66">
        <v>1.3513200000000001</v>
      </c>
      <c r="GI66">
        <v>2.2460900000000001</v>
      </c>
      <c r="GJ66">
        <v>1.3000499999999999</v>
      </c>
      <c r="GK66">
        <v>2.50122</v>
      </c>
      <c r="GL66">
        <v>28.458400000000001</v>
      </c>
      <c r="GM66">
        <v>16.049600000000002</v>
      </c>
      <c r="GN66">
        <v>19</v>
      </c>
      <c r="GO66">
        <v>331.572</v>
      </c>
      <c r="GP66">
        <v>494.37400000000002</v>
      </c>
      <c r="GQ66">
        <v>22.514700000000001</v>
      </c>
      <c r="GR66">
        <v>24.1511</v>
      </c>
      <c r="GS66">
        <v>30</v>
      </c>
      <c r="GT66">
        <v>24.425999999999998</v>
      </c>
      <c r="GU66">
        <v>24.4468</v>
      </c>
      <c r="GV66">
        <v>22.9861</v>
      </c>
      <c r="GW66">
        <v>48.446599999999997</v>
      </c>
      <c r="GX66">
        <v>100</v>
      </c>
      <c r="GY66">
        <v>22.503799999999998</v>
      </c>
      <c r="GZ66">
        <v>530.14499999999998</v>
      </c>
      <c r="HA66">
        <v>9.16629</v>
      </c>
      <c r="HB66">
        <v>101.724</v>
      </c>
      <c r="HC66">
        <v>102.24299999999999</v>
      </c>
    </row>
    <row r="67" spans="1:211" x14ac:dyDescent="0.2">
      <c r="A67">
        <v>51</v>
      </c>
      <c r="B67">
        <v>1736454396.0999999</v>
      </c>
      <c r="C67">
        <v>100</v>
      </c>
      <c r="D67" t="s">
        <v>451</v>
      </c>
      <c r="E67" t="s">
        <v>452</v>
      </c>
      <c r="F67">
        <v>2</v>
      </c>
      <c r="G67">
        <v>1736454394.0999999</v>
      </c>
      <c r="H67">
        <f t="shared" si="0"/>
        <v>3.9368639235392916E-3</v>
      </c>
      <c r="I67">
        <f t="shared" si="1"/>
        <v>3.9368639235392915</v>
      </c>
      <c r="J67">
        <f t="shared" si="2"/>
        <v>29.098646766180774</v>
      </c>
      <c r="K67">
        <f t="shared" si="3"/>
        <v>440.75</v>
      </c>
      <c r="L67">
        <f t="shared" si="4"/>
        <v>269.86143900899702</v>
      </c>
      <c r="M67">
        <f t="shared" si="5"/>
        <v>27.548773103611374</v>
      </c>
      <c r="N67">
        <f t="shared" si="6"/>
        <v>44.993911653350004</v>
      </c>
      <c r="O67">
        <f t="shared" si="7"/>
        <v>0.29692799903963107</v>
      </c>
      <c r="P67">
        <f t="shared" si="8"/>
        <v>3.5313288955029631</v>
      </c>
      <c r="Q67">
        <f t="shared" si="9"/>
        <v>0.28372214859206485</v>
      </c>
      <c r="R67">
        <f t="shared" si="10"/>
        <v>0.17846388815182815</v>
      </c>
      <c r="S67">
        <f t="shared" si="11"/>
        <v>317.3982475208274</v>
      </c>
      <c r="T67">
        <f t="shared" si="12"/>
        <v>23.758592417115388</v>
      </c>
      <c r="U67">
        <f t="shared" si="13"/>
        <v>22.872250000000001</v>
      </c>
      <c r="V67">
        <f t="shared" si="14"/>
        <v>2.7979927031692506</v>
      </c>
      <c r="W67">
        <f t="shared" si="15"/>
        <v>49.892434830663312</v>
      </c>
      <c r="X67">
        <f t="shared" si="16"/>
        <v>1.41068546037375</v>
      </c>
      <c r="Y67">
        <f t="shared" si="17"/>
        <v>2.8274536313203922</v>
      </c>
      <c r="Z67">
        <f t="shared" si="18"/>
        <v>1.3873072427955007</v>
      </c>
      <c r="AA67">
        <f t="shared" si="19"/>
        <v>-173.61569902808276</v>
      </c>
      <c r="AB67">
        <f t="shared" si="20"/>
        <v>32.935913590683214</v>
      </c>
      <c r="AC67">
        <f t="shared" si="21"/>
        <v>1.9325749439035913</v>
      </c>
      <c r="AD67">
        <f t="shared" si="22"/>
        <v>178.65103702733145</v>
      </c>
      <c r="AE67">
        <f t="shared" si="23"/>
        <v>55.633388808088121</v>
      </c>
      <c r="AF67">
        <f t="shared" si="24"/>
        <v>3.9376311104069353</v>
      </c>
      <c r="AG67">
        <f t="shared" si="25"/>
        <v>29.098646766180774</v>
      </c>
      <c r="AH67">
        <v>507.732409877392</v>
      </c>
      <c r="AI67">
        <v>450.11158787878799</v>
      </c>
      <c r="AJ67">
        <v>3.1877965077002699</v>
      </c>
      <c r="AK67">
        <v>84.881134538593102</v>
      </c>
      <c r="AL67">
        <f t="shared" si="26"/>
        <v>3.9368639235392915</v>
      </c>
      <c r="AM67">
        <v>9.1629246694687208</v>
      </c>
      <c r="AN67">
        <v>13.818094405594399</v>
      </c>
      <c r="AO67">
        <v>-4.9545888459814698E-6</v>
      </c>
      <c r="AP67">
        <v>118.923516889192</v>
      </c>
      <c r="AQ67">
        <v>127</v>
      </c>
      <c r="AR67">
        <v>25</v>
      </c>
      <c r="AS67">
        <f t="shared" si="27"/>
        <v>1</v>
      </c>
      <c r="AT67">
        <f t="shared" si="28"/>
        <v>0</v>
      </c>
      <c r="AU67">
        <f t="shared" si="29"/>
        <v>54673.908746787863</v>
      </c>
      <c r="AV67">
        <f t="shared" si="30"/>
        <v>1999.99</v>
      </c>
      <c r="AW67">
        <f t="shared" si="31"/>
        <v>1685.9911920018899</v>
      </c>
      <c r="AX67">
        <f t="shared" si="32"/>
        <v>0.84299981099999999</v>
      </c>
      <c r="AY67">
        <f t="shared" si="33"/>
        <v>0.15869991725999999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1736454394.0999999</v>
      </c>
      <c r="BF67">
        <v>440.75</v>
      </c>
      <c r="BG67">
        <v>509.536</v>
      </c>
      <c r="BH67">
        <v>13.81875</v>
      </c>
      <c r="BI67">
        <v>9.162725</v>
      </c>
      <c r="BJ67">
        <v>436.2</v>
      </c>
      <c r="BK67">
        <v>13.76505</v>
      </c>
      <c r="BL67">
        <v>500.41199999999998</v>
      </c>
      <c r="BM67">
        <v>102.0535</v>
      </c>
      <c r="BN67">
        <v>3.1381800000000001E-2</v>
      </c>
      <c r="BO67">
        <v>23.045249999999999</v>
      </c>
      <c r="BP67">
        <v>22.872250000000001</v>
      </c>
      <c r="BQ67">
        <v>999.9</v>
      </c>
      <c r="BR67">
        <v>0</v>
      </c>
      <c r="BS67">
        <v>0</v>
      </c>
      <c r="BT67">
        <v>9998.1</v>
      </c>
      <c r="BU67">
        <v>620.26599999999996</v>
      </c>
      <c r="BV67">
        <v>1477.61</v>
      </c>
      <c r="BW67">
        <v>-68.78595</v>
      </c>
      <c r="BX67">
        <v>446.92649999999998</v>
      </c>
      <c r="BY67">
        <v>514.24800000000005</v>
      </c>
      <c r="BZ67">
        <v>4.6560600000000001</v>
      </c>
      <c r="CA67">
        <v>509.536</v>
      </c>
      <c r="CB67">
        <v>9.162725</v>
      </c>
      <c r="CC67">
        <v>1.410255</v>
      </c>
      <c r="CD67">
        <v>0.93508800000000003</v>
      </c>
      <c r="CE67">
        <v>12.02835</v>
      </c>
      <c r="CF67">
        <v>5.9423700000000004</v>
      </c>
      <c r="CG67">
        <v>1999.99</v>
      </c>
      <c r="CH67">
        <v>0.90000049999999998</v>
      </c>
      <c r="CI67">
        <v>9.9999299999999999E-2</v>
      </c>
      <c r="CJ67">
        <v>24</v>
      </c>
      <c r="CK67">
        <v>42020.35</v>
      </c>
      <c r="CL67">
        <v>1736448967.0999999</v>
      </c>
      <c r="CM67" t="s">
        <v>347</v>
      </c>
      <c r="CN67">
        <v>1736448967.0999999</v>
      </c>
      <c r="CO67">
        <v>1736448953.0999999</v>
      </c>
      <c r="CP67">
        <v>2</v>
      </c>
      <c r="CQ67">
        <v>-0.42199999999999999</v>
      </c>
      <c r="CR67">
        <v>-1.2999999999999999E-2</v>
      </c>
      <c r="CS67">
        <v>1.4690000000000001</v>
      </c>
      <c r="CT67">
        <v>4.4999999999999998E-2</v>
      </c>
      <c r="CU67">
        <v>197</v>
      </c>
      <c r="CV67">
        <v>13</v>
      </c>
      <c r="CW67">
        <v>0.01</v>
      </c>
      <c r="CX67">
        <v>0.02</v>
      </c>
      <c r="CY67">
        <v>-67.017213333333302</v>
      </c>
      <c r="CZ67">
        <v>-14.6226000000001</v>
      </c>
      <c r="DA67">
        <v>1.05846707891911</v>
      </c>
      <c r="DB67">
        <v>0</v>
      </c>
      <c r="DC67">
        <v>4.65861533333333</v>
      </c>
      <c r="DD67">
        <v>-2.5572857142862001E-2</v>
      </c>
      <c r="DE67">
        <v>2.0192700551327001E-3</v>
      </c>
      <c r="DF67">
        <v>1</v>
      </c>
      <c r="DG67">
        <v>1</v>
      </c>
      <c r="DH67">
        <v>2</v>
      </c>
      <c r="DI67" t="s">
        <v>348</v>
      </c>
      <c r="DJ67">
        <v>2.9370500000000002</v>
      </c>
      <c r="DK67">
        <v>2.6348400000000001</v>
      </c>
      <c r="DL67">
        <v>0.10821600000000001</v>
      </c>
      <c r="DM67">
        <v>0.119411</v>
      </c>
      <c r="DN67">
        <v>8.0377699999999996E-2</v>
      </c>
      <c r="DO67">
        <v>5.91625E-2</v>
      </c>
      <c r="DP67">
        <v>30050</v>
      </c>
      <c r="DQ67">
        <v>33165.300000000003</v>
      </c>
      <c r="DR67">
        <v>29433</v>
      </c>
      <c r="DS67">
        <v>34671.4</v>
      </c>
      <c r="DT67">
        <v>34186.9</v>
      </c>
      <c r="DU67">
        <v>41276.5</v>
      </c>
      <c r="DV67">
        <v>40194.199999999997</v>
      </c>
      <c r="DW67">
        <v>47532.5</v>
      </c>
      <c r="DX67">
        <v>1.7287999999999999</v>
      </c>
      <c r="DY67">
        <v>2.02922</v>
      </c>
      <c r="DZ67">
        <v>7.7120999999999995E-2</v>
      </c>
      <c r="EA67">
        <v>0</v>
      </c>
      <c r="EB67">
        <v>21.590699999999998</v>
      </c>
      <c r="EC67">
        <v>999.9</v>
      </c>
      <c r="ED67">
        <v>62.366999999999997</v>
      </c>
      <c r="EE67">
        <v>23.716000000000001</v>
      </c>
      <c r="EF67">
        <v>17.9938</v>
      </c>
      <c r="EG67">
        <v>60.447600000000001</v>
      </c>
      <c r="EH67">
        <v>44.194699999999997</v>
      </c>
      <c r="EI67">
        <v>1</v>
      </c>
      <c r="EJ67">
        <v>-0.259799</v>
      </c>
      <c r="EK67">
        <v>0.220245</v>
      </c>
      <c r="EL67">
        <v>20.290299999999998</v>
      </c>
      <c r="EM67">
        <v>5.2475399999999999</v>
      </c>
      <c r="EN67">
        <v>11.914099999999999</v>
      </c>
      <c r="EO67">
        <v>4.98935</v>
      </c>
      <c r="EP67">
        <v>3.2842199999999999</v>
      </c>
      <c r="EQ67">
        <v>9999</v>
      </c>
      <c r="ER67">
        <v>9999</v>
      </c>
      <c r="ES67">
        <v>999.9</v>
      </c>
      <c r="ET67">
        <v>9999</v>
      </c>
      <c r="EU67">
        <v>1.8840399999999999</v>
      </c>
      <c r="EV67">
        <v>1.8842000000000001</v>
      </c>
      <c r="EW67">
        <v>1.88507</v>
      </c>
      <c r="EX67">
        <v>1.88707</v>
      </c>
      <c r="EY67">
        <v>1.8835599999999999</v>
      </c>
      <c r="EZ67">
        <v>1.8768199999999999</v>
      </c>
      <c r="FA67">
        <v>1.8825499999999999</v>
      </c>
      <c r="FB67">
        <v>1.88808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4.6360000000000001</v>
      </c>
      <c r="FQ67">
        <v>5.3699999999999998E-2</v>
      </c>
      <c r="FR67">
        <v>-0.66434949939203702</v>
      </c>
      <c r="FS67">
        <v>9.8787948123959593E-3</v>
      </c>
      <c r="FT67">
        <v>5.3251326344088904E-6</v>
      </c>
      <c r="FU67">
        <v>-1.29812346716052E-9</v>
      </c>
      <c r="FV67">
        <v>-3.0087886876822501E-2</v>
      </c>
      <c r="FW67">
        <v>-3.68478344840185E-3</v>
      </c>
      <c r="FX67">
        <v>8.3536045323785897E-4</v>
      </c>
      <c r="FY67">
        <v>-9.0991182514875006E-6</v>
      </c>
      <c r="FZ67">
        <v>5</v>
      </c>
      <c r="GA67">
        <v>1737</v>
      </c>
      <c r="GB67">
        <v>1</v>
      </c>
      <c r="GC67">
        <v>17</v>
      </c>
      <c r="GD67">
        <v>90.5</v>
      </c>
      <c r="GE67">
        <v>90.7</v>
      </c>
      <c r="GF67">
        <v>1.15845</v>
      </c>
      <c r="GG67">
        <v>2.4511699999999998</v>
      </c>
      <c r="GH67">
        <v>1.3513200000000001</v>
      </c>
      <c r="GI67">
        <v>2.2460900000000001</v>
      </c>
      <c r="GJ67">
        <v>1.3000499999999999</v>
      </c>
      <c r="GK67">
        <v>2.3144499999999999</v>
      </c>
      <c r="GL67">
        <v>28.458400000000001</v>
      </c>
      <c r="GM67">
        <v>16.049600000000002</v>
      </c>
      <c r="GN67">
        <v>19</v>
      </c>
      <c r="GO67">
        <v>327.541</v>
      </c>
      <c r="GP67">
        <v>494.27600000000001</v>
      </c>
      <c r="GQ67">
        <v>22.488900000000001</v>
      </c>
      <c r="GR67">
        <v>24.150400000000001</v>
      </c>
      <c r="GS67">
        <v>30.0001</v>
      </c>
      <c r="GT67">
        <v>24.4253</v>
      </c>
      <c r="GU67">
        <v>24.4468</v>
      </c>
      <c r="GV67">
        <v>23.217199999999998</v>
      </c>
      <c r="GW67">
        <v>48.446599999999997</v>
      </c>
      <c r="GX67">
        <v>100</v>
      </c>
      <c r="GY67">
        <v>22.455100000000002</v>
      </c>
      <c r="GZ67">
        <v>536.83399999999995</v>
      </c>
      <c r="HA67">
        <v>9.16629</v>
      </c>
      <c r="HB67">
        <v>101.72499999999999</v>
      </c>
      <c r="HC67">
        <v>102.24299999999999</v>
      </c>
    </row>
    <row r="68" spans="1:211" x14ac:dyDescent="0.2">
      <c r="A68">
        <v>52</v>
      </c>
      <c r="B68">
        <v>1736454398.0999999</v>
      </c>
      <c r="C68">
        <v>102</v>
      </c>
      <c r="D68" t="s">
        <v>453</v>
      </c>
      <c r="E68" t="s">
        <v>454</v>
      </c>
      <c r="F68">
        <v>2</v>
      </c>
      <c r="G68">
        <v>1736454397.0999999</v>
      </c>
      <c r="H68">
        <f t="shared" si="0"/>
        <v>3.9362670409803166E-3</v>
      </c>
      <c r="I68">
        <f t="shared" si="1"/>
        <v>3.9362670409803169</v>
      </c>
      <c r="J68">
        <f t="shared" si="2"/>
        <v>29.596329636045112</v>
      </c>
      <c r="K68">
        <f t="shared" si="3"/>
        <v>450.14699999999999</v>
      </c>
      <c r="L68">
        <f t="shared" si="4"/>
        <v>276.50148070878208</v>
      </c>
      <c r="M68">
        <f t="shared" si="5"/>
        <v>28.226269929401088</v>
      </c>
      <c r="N68">
        <f t="shared" si="6"/>
        <v>45.9526317809934</v>
      </c>
      <c r="O68">
        <f t="shared" si="7"/>
        <v>0.2972817011055866</v>
      </c>
      <c r="P68">
        <f t="shared" si="8"/>
        <v>3.5358381437034776</v>
      </c>
      <c r="Q68">
        <f t="shared" si="9"/>
        <v>0.28406119761086279</v>
      </c>
      <c r="R68">
        <f t="shared" si="10"/>
        <v>0.17867705999662084</v>
      </c>
      <c r="S68">
        <f t="shared" si="11"/>
        <v>317.39994048</v>
      </c>
      <c r="T68">
        <f t="shared" si="12"/>
        <v>23.747626020387312</v>
      </c>
      <c r="U68">
        <f t="shared" si="13"/>
        <v>22.859000000000002</v>
      </c>
      <c r="V68">
        <f t="shared" si="14"/>
        <v>2.795747415823584</v>
      </c>
      <c r="W68">
        <f t="shared" si="15"/>
        <v>49.90994192170858</v>
      </c>
      <c r="X68">
        <f t="shared" si="16"/>
        <v>1.4103055192654399</v>
      </c>
      <c r="Y68">
        <f t="shared" si="17"/>
        <v>2.8257005818153846</v>
      </c>
      <c r="Z68">
        <f t="shared" si="18"/>
        <v>1.3854418965581441</v>
      </c>
      <c r="AA68">
        <f t="shared" si="19"/>
        <v>-173.58937650723198</v>
      </c>
      <c r="AB68">
        <f t="shared" si="20"/>
        <v>33.549842656587863</v>
      </c>
      <c r="AC68">
        <f t="shared" si="21"/>
        <v>1.9658536496088577</v>
      </c>
      <c r="AD68">
        <f t="shared" si="22"/>
        <v>179.32626027896472</v>
      </c>
      <c r="AE68">
        <f t="shared" si="23"/>
        <v>56.141083746495447</v>
      </c>
      <c r="AF68">
        <f t="shared" si="24"/>
        <v>3.9357548389848782</v>
      </c>
      <c r="AG68">
        <f t="shared" si="25"/>
        <v>29.596329636045112</v>
      </c>
      <c r="AH68">
        <v>514.58987684166505</v>
      </c>
      <c r="AI68">
        <v>456.45296363636402</v>
      </c>
      <c r="AJ68">
        <v>3.1780511297516298</v>
      </c>
      <c r="AK68">
        <v>84.881134538593102</v>
      </c>
      <c r="AL68">
        <f t="shared" si="26"/>
        <v>3.9362670409803169</v>
      </c>
      <c r="AM68">
        <v>9.1625382470652106</v>
      </c>
      <c r="AN68">
        <v>13.8156237762238</v>
      </c>
      <c r="AO68">
        <v>-7.3189674035158797E-6</v>
      </c>
      <c r="AP68">
        <v>118.923516889192</v>
      </c>
      <c r="AQ68">
        <v>131</v>
      </c>
      <c r="AR68">
        <v>26</v>
      </c>
      <c r="AS68">
        <f t="shared" si="27"/>
        <v>1</v>
      </c>
      <c r="AT68">
        <f t="shared" si="28"/>
        <v>0</v>
      </c>
      <c r="AU68">
        <f t="shared" si="29"/>
        <v>54775.65417999708</v>
      </c>
      <c r="AV68">
        <f t="shared" si="30"/>
        <v>2000</v>
      </c>
      <c r="AW68">
        <f t="shared" si="31"/>
        <v>1686.000288</v>
      </c>
      <c r="AX68">
        <f t="shared" si="32"/>
        <v>0.84300014400000001</v>
      </c>
      <c r="AY68">
        <f t="shared" si="33"/>
        <v>0.15869997023999999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1736454397.0999999</v>
      </c>
      <c r="BF68">
        <v>450.14699999999999</v>
      </c>
      <c r="BG68">
        <v>519.56399999999996</v>
      </c>
      <c r="BH68">
        <v>13.815200000000001</v>
      </c>
      <c r="BI68">
        <v>9.1627899999999993</v>
      </c>
      <c r="BJ68">
        <v>445.46899999999999</v>
      </c>
      <c r="BK68">
        <v>13.7615</v>
      </c>
      <c r="BL68">
        <v>500.56400000000002</v>
      </c>
      <c r="BM68">
        <v>102.05</v>
      </c>
      <c r="BN68">
        <v>3.3612200000000002E-2</v>
      </c>
      <c r="BO68">
        <v>23.035</v>
      </c>
      <c r="BP68">
        <v>22.859000000000002</v>
      </c>
      <c r="BQ68">
        <v>999.9</v>
      </c>
      <c r="BR68">
        <v>0</v>
      </c>
      <c r="BS68">
        <v>0</v>
      </c>
      <c r="BT68">
        <v>10017.5</v>
      </c>
      <c r="BU68">
        <v>620.202</v>
      </c>
      <c r="BV68">
        <v>1478.12</v>
      </c>
      <c r="BW68">
        <v>-69.417199999999994</v>
      </c>
      <c r="BX68">
        <v>456.45299999999997</v>
      </c>
      <c r="BY68">
        <v>524.36900000000003</v>
      </c>
      <c r="BZ68">
        <v>4.65238</v>
      </c>
      <c r="CA68">
        <v>519.56399999999996</v>
      </c>
      <c r="CB68">
        <v>9.1627899999999993</v>
      </c>
      <c r="CC68">
        <v>1.40984</v>
      </c>
      <c r="CD68">
        <v>0.93506299999999998</v>
      </c>
      <c r="CE68">
        <v>12.023899999999999</v>
      </c>
      <c r="CF68">
        <v>5.9419899999999997</v>
      </c>
      <c r="CG68">
        <v>2000</v>
      </c>
      <c r="CH68">
        <v>0.90000100000000005</v>
      </c>
      <c r="CI68">
        <v>9.9999199999999996E-2</v>
      </c>
      <c r="CJ68">
        <v>24</v>
      </c>
      <c r="CK68">
        <v>42020.5</v>
      </c>
      <c r="CL68">
        <v>1736448967.0999999</v>
      </c>
      <c r="CM68" t="s">
        <v>347</v>
      </c>
      <c r="CN68">
        <v>1736448967.0999999</v>
      </c>
      <c r="CO68">
        <v>1736448953.0999999</v>
      </c>
      <c r="CP68">
        <v>2</v>
      </c>
      <c r="CQ68">
        <v>-0.42199999999999999</v>
      </c>
      <c r="CR68">
        <v>-1.2999999999999999E-2</v>
      </c>
      <c r="CS68">
        <v>1.4690000000000001</v>
      </c>
      <c r="CT68">
        <v>4.4999999999999998E-2</v>
      </c>
      <c r="CU68">
        <v>197</v>
      </c>
      <c r="CV68">
        <v>13</v>
      </c>
      <c r="CW68">
        <v>0.01</v>
      </c>
      <c r="CX68">
        <v>0.02</v>
      </c>
      <c r="CY68">
        <v>-67.487246666666707</v>
      </c>
      <c r="CZ68">
        <v>-15.525385714285701</v>
      </c>
      <c r="DA68">
        <v>1.1187829857284901</v>
      </c>
      <c r="DB68">
        <v>0</v>
      </c>
      <c r="DC68">
        <v>4.6575266666666701</v>
      </c>
      <c r="DD68">
        <v>-2.2596428571424999E-2</v>
      </c>
      <c r="DE68">
        <v>1.76425117889211E-3</v>
      </c>
      <c r="DF68">
        <v>1</v>
      </c>
      <c r="DG68">
        <v>1</v>
      </c>
      <c r="DH68">
        <v>2</v>
      </c>
      <c r="DI68" t="s">
        <v>348</v>
      </c>
      <c r="DJ68">
        <v>2.93729</v>
      </c>
      <c r="DK68">
        <v>2.63578</v>
      </c>
      <c r="DL68">
        <v>0.109344</v>
      </c>
      <c r="DM68">
        <v>0.12050900000000001</v>
      </c>
      <c r="DN68">
        <v>8.0363000000000004E-2</v>
      </c>
      <c r="DO68">
        <v>5.9163399999999998E-2</v>
      </c>
      <c r="DP68">
        <v>30012</v>
      </c>
      <c r="DQ68">
        <v>33123.9</v>
      </c>
      <c r="DR68">
        <v>29433.1</v>
      </c>
      <c r="DS68">
        <v>34671.300000000003</v>
      </c>
      <c r="DT68">
        <v>34187.5</v>
      </c>
      <c r="DU68">
        <v>41276.5</v>
      </c>
      <c r="DV68">
        <v>40194.199999999997</v>
      </c>
      <c r="DW68">
        <v>47532.6</v>
      </c>
      <c r="DX68">
        <v>1.7221299999999999</v>
      </c>
      <c r="DY68">
        <v>2.0291800000000002</v>
      </c>
      <c r="DZ68">
        <v>7.6979400000000003E-2</v>
      </c>
      <c r="EA68">
        <v>0</v>
      </c>
      <c r="EB68">
        <v>21.591999999999999</v>
      </c>
      <c r="EC68">
        <v>999.9</v>
      </c>
      <c r="ED68">
        <v>62.366999999999997</v>
      </c>
      <c r="EE68">
        <v>23.716000000000001</v>
      </c>
      <c r="EF68">
        <v>17.9938</v>
      </c>
      <c r="EG68">
        <v>61.117600000000003</v>
      </c>
      <c r="EH68">
        <v>43.866199999999999</v>
      </c>
      <c r="EI68">
        <v>1</v>
      </c>
      <c r="EJ68">
        <v>-0.259741</v>
      </c>
      <c r="EK68">
        <v>0.248807</v>
      </c>
      <c r="EL68">
        <v>20.290199999999999</v>
      </c>
      <c r="EM68">
        <v>5.24709</v>
      </c>
      <c r="EN68">
        <v>11.914099999999999</v>
      </c>
      <c r="EO68">
        <v>4.98935</v>
      </c>
      <c r="EP68">
        <v>3.2841300000000002</v>
      </c>
      <c r="EQ68">
        <v>9999</v>
      </c>
      <c r="ER68">
        <v>9999</v>
      </c>
      <c r="ES68">
        <v>999.9</v>
      </c>
      <c r="ET68">
        <v>9999</v>
      </c>
      <c r="EU68">
        <v>1.88402</v>
      </c>
      <c r="EV68">
        <v>1.8842099999999999</v>
      </c>
      <c r="EW68">
        <v>1.88507</v>
      </c>
      <c r="EX68">
        <v>1.88707</v>
      </c>
      <c r="EY68">
        <v>1.88357</v>
      </c>
      <c r="EZ68">
        <v>1.8768</v>
      </c>
      <c r="FA68">
        <v>1.88256</v>
      </c>
      <c r="FB68">
        <v>1.88808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4.7210000000000001</v>
      </c>
      <c r="FQ68">
        <v>5.3600000000000002E-2</v>
      </c>
      <c r="FR68">
        <v>-0.66434949939203702</v>
      </c>
      <c r="FS68">
        <v>9.8787948123959593E-3</v>
      </c>
      <c r="FT68">
        <v>5.3251326344088904E-6</v>
      </c>
      <c r="FU68">
        <v>-1.29812346716052E-9</v>
      </c>
      <c r="FV68">
        <v>-3.0087886876822501E-2</v>
      </c>
      <c r="FW68">
        <v>-3.68478344840185E-3</v>
      </c>
      <c r="FX68">
        <v>8.3536045323785897E-4</v>
      </c>
      <c r="FY68">
        <v>-9.0991182514875006E-6</v>
      </c>
      <c r="FZ68">
        <v>5</v>
      </c>
      <c r="GA68">
        <v>1737</v>
      </c>
      <c r="GB68">
        <v>1</v>
      </c>
      <c r="GC68">
        <v>17</v>
      </c>
      <c r="GD68">
        <v>90.5</v>
      </c>
      <c r="GE68">
        <v>90.8</v>
      </c>
      <c r="GF68">
        <v>1.16699</v>
      </c>
      <c r="GG68">
        <v>2.4548299999999998</v>
      </c>
      <c r="GH68">
        <v>1.3513200000000001</v>
      </c>
      <c r="GI68">
        <v>2.2460900000000001</v>
      </c>
      <c r="GJ68">
        <v>1.3000499999999999</v>
      </c>
      <c r="GK68">
        <v>2.4621599999999999</v>
      </c>
      <c r="GL68">
        <v>28.4373</v>
      </c>
      <c r="GM68">
        <v>16.040800000000001</v>
      </c>
      <c r="GN68">
        <v>19</v>
      </c>
      <c r="GO68">
        <v>324.63299999999998</v>
      </c>
      <c r="GP68">
        <v>494.24299999999999</v>
      </c>
      <c r="GQ68">
        <v>22.470400000000001</v>
      </c>
      <c r="GR68">
        <v>24.1493</v>
      </c>
      <c r="GS68">
        <v>30.0001</v>
      </c>
      <c r="GT68">
        <v>24.424299999999999</v>
      </c>
      <c r="GU68">
        <v>24.4468</v>
      </c>
      <c r="GV68">
        <v>23.428699999999999</v>
      </c>
      <c r="GW68">
        <v>48.446599999999997</v>
      </c>
      <c r="GX68">
        <v>100</v>
      </c>
      <c r="GY68">
        <v>22.455100000000002</v>
      </c>
      <c r="GZ68">
        <v>543.60400000000004</v>
      </c>
      <c r="HA68">
        <v>9.16629</v>
      </c>
      <c r="HB68">
        <v>101.72499999999999</v>
      </c>
      <c r="HC68">
        <v>102.244</v>
      </c>
    </row>
    <row r="69" spans="1:211" x14ac:dyDescent="0.2">
      <c r="A69">
        <v>53</v>
      </c>
      <c r="B69">
        <v>1736454400.0999999</v>
      </c>
      <c r="C69">
        <v>104</v>
      </c>
      <c r="D69" t="s">
        <v>455</v>
      </c>
      <c r="E69" t="s">
        <v>456</v>
      </c>
      <c r="F69">
        <v>2</v>
      </c>
      <c r="G69">
        <v>1736454398.0999999</v>
      </c>
      <c r="H69">
        <f t="shared" si="0"/>
        <v>3.931616258007308E-3</v>
      </c>
      <c r="I69">
        <f t="shared" si="1"/>
        <v>3.9316162580073084</v>
      </c>
      <c r="J69">
        <f t="shared" si="2"/>
        <v>29.981451034220541</v>
      </c>
      <c r="K69">
        <f t="shared" si="3"/>
        <v>453.27449999999999</v>
      </c>
      <c r="L69">
        <f t="shared" si="4"/>
        <v>277.16844429910833</v>
      </c>
      <c r="M69">
        <f t="shared" si="5"/>
        <v>28.294426451984439</v>
      </c>
      <c r="N69">
        <f t="shared" si="6"/>
        <v>46.272013523190523</v>
      </c>
      <c r="O69">
        <f t="shared" si="7"/>
        <v>0.29680382935930832</v>
      </c>
      <c r="P69">
        <f t="shared" si="8"/>
        <v>3.5355425537969913</v>
      </c>
      <c r="Q69">
        <f t="shared" si="9"/>
        <v>0.28362373294344811</v>
      </c>
      <c r="R69">
        <f t="shared" si="10"/>
        <v>0.17840023494284654</v>
      </c>
      <c r="S69">
        <f t="shared" si="11"/>
        <v>317.39997024000002</v>
      </c>
      <c r="T69">
        <f t="shared" si="12"/>
        <v>23.746249840154611</v>
      </c>
      <c r="U69">
        <f t="shared" si="13"/>
        <v>22.86065</v>
      </c>
      <c r="V69">
        <f t="shared" si="14"/>
        <v>2.7960269316892288</v>
      </c>
      <c r="W69">
        <f t="shared" si="15"/>
        <v>49.909516872214596</v>
      </c>
      <c r="X69">
        <f t="shared" si="16"/>
        <v>1.4100844472738501</v>
      </c>
      <c r="Y69">
        <f t="shared" si="17"/>
        <v>2.8252817010514204</v>
      </c>
      <c r="Z69">
        <f t="shared" si="18"/>
        <v>1.3859424844153787</v>
      </c>
      <c r="AA69">
        <f t="shared" si="19"/>
        <v>-173.38427697812227</v>
      </c>
      <c r="AB69">
        <f t="shared" si="20"/>
        <v>32.765544450556312</v>
      </c>
      <c r="AC69">
        <f t="shared" si="21"/>
        <v>1.9200504020509037</v>
      </c>
      <c r="AD69">
        <f t="shared" si="22"/>
        <v>178.70128811448495</v>
      </c>
      <c r="AE69">
        <f t="shared" si="23"/>
        <v>56.307229966561522</v>
      </c>
      <c r="AF69">
        <f t="shared" si="24"/>
        <v>3.9327600790215258</v>
      </c>
      <c r="AG69">
        <f t="shared" si="25"/>
        <v>29.981451034220541</v>
      </c>
      <c r="AH69">
        <v>521.38906456390805</v>
      </c>
      <c r="AI69">
        <v>462.80032727272697</v>
      </c>
      <c r="AJ69">
        <v>3.1741391758786399</v>
      </c>
      <c r="AK69">
        <v>84.881134538593102</v>
      </c>
      <c r="AL69">
        <f t="shared" si="26"/>
        <v>3.9316162580073084</v>
      </c>
      <c r="AM69">
        <v>9.1626312450523795</v>
      </c>
      <c r="AN69">
        <v>13.8113307692308</v>
      </c>
      <c r="AO69">
        <v>-1.15821828016994E-5</v>
      </c>
      <c r="AP69">
        <v>118.923516889192</v>
      </c>
      <c r="AQ69">
        <v>130</v>
      </c>
      <c r="AR69">
        <v>26</v>
      </c>
      <c r="AS69">
        <f t="shared" si="27"/>
        <v>1</v>
      </c>
      <c r="AT69">
        <f t="shared" si="28"/>
        <v>0</v>
      </c>
      <c r="AU69">
        <f t="shared" si="29"/>
        <v>54769.554582230914</v>
      </c>
      <c r="AV69">
        <f t="shared" si="30"/>
        <v>2000</v>
      </c>
      <c r="AW69">
        <f t="shared" si="31"/>
        <v>1686.0001440000001</v>
      </c>
      <c r="AX69">
        <f t="shared" si="32"/>
        <v>0.84300007200000004</v>
      </c>
      <c r="AY69">
        <f t="shared" si="33"/>
        <v>0.15869998512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1736454398.0999999</v>
      </c>
      <c r="BF69">
        <v>453.27449999999999</v>
      </c>
      <c r="BG69">
        <v>522.91949999999997</v>
      </c>
      <c r="BH69">
        <v>13.813000000000001</v>
      </c>
      <c r="BI69">
        <v>9.1630699999999994</v>
      </c>
      <c r="BJ69">
        <v>448.55349999999999</v>
      </c>
      <c r="BK69">
        <v>13.7593</v>
      </c>
      <c r="BL69">
        <v>500.45100000000002</v>
      </c>
      <c r="BM69">
        <v>102.05</v>
      </c>
      <c r="BN69">
        <v>3.3866449999999999E-2</v>
      </c>
      <c r="BO69">
        <v>23.032550000000001</v>
      </c>
      <c r="BP69">
        <v>22.86065</v>
      </c>
      <c r="BQ69">
        <v>999.9</v>
      </c>
      <c r="BR69">
        <v>0</v>
      </c>
      <c r="BS69">
        <v>0</v>
      </c>
      <c r="BT69">
        <v>10016.25</v>
      </c>
      <c r="BU69">
        <v>620.19100000000003</v>
      </c>
      <c r="BV69">
        <v>1477.895</v>
      </c>
      <c r="BW69">
        <v>-69.644949999999994</v>
      </c>
      <c r="BX69">
        <v>459.62349999999998</v>
      </c>
      <c r="BY69">
        <v>527.75549999999998</v>
      </c>
      <c r="BZ69">
        <v>4.6498999999999997</v>
      </c>
      <c r="CA69">
        <v>522.91949999999997</v>
      </c>
      <c r="CB69">
        <v>9.1630699999999994</v>
      </c>
      <c r="CC69">
        <v>1.40961</v>
      </c>
      <c r="CD69">
        <v>0.93508999999999998</v>
      </c>
      <c r="CE69">
        <v>12.02145</v>
      </c>
      <c r="CF69">
        <v>5.9424049999999999</v>
      </c>
      <c r="CG69">
        <v>2000</v>
      </c>
      <c r="CH69">
        <v>0.90000049999999998</v>
      </c>
      <c r="CI69">
        <v>9.9999599999999994E-2</v>
      </c>
      <c r="CJ69">
        <v>24</v>
      </c>
      <c r="CK69">
        <v>42020.5</v>
      </c>
      <c r="CL69">
        <v>1736448967.0999999</v>
      </c>
      <c r="CM69" t="s">
        <v>347</v>
      </c>
      <c r="CN69">
        <v>1736448967.0999999</v>
      </c>
      <c r="CO69">
        <v>1736448953.0999999</v>
      </c>
      <c r="CP69">
        <v>2</v>
      </c>
      <c r="CQ69">
        <v>-0.42199999999999999</v>
      </c>
      <c r="CR69">
        <v>-1.2999999999999999E-2</v>
      </c>
      <c r="CS69">
        <v>1.4690000000000001</v>
      </c>
      <c r="CT69">
        <v>4.4999999999999998E-2</v>
      </c>
      <c r="CU69">
        <v>197</v>
      </c>
      <c r="CV69">
        <v>13</v>
      </c>
      <c r="CW69">
        <v>0.01</v>
      </c>
      <c r="CX69">
        <v>0.02</v>
      </c>
      <c r="CY69">
        <v>-67.973926666666699</v>
      </c>
      <c r="CZ69">
        <v>-15.2033142857142</v>
      </c>
      <c r="DA69">
        <v>1.0968128314753101</v>
      </c>
      <c r="DB69">
        <v>0</v>
      </c>
      <c r="DC69">
        <v>4.6562726666666698</v>
      </c>
      <c r="DD69">
        <v>-2.90700000000132E-2</v>
      </c>
      <c r="DE69">
        <v>2.3944448672338298E-3</v>
      </c>
      <c r="DF69">
        <v>1</v>
      </c>
      <c r="DG69">
        <v>1</v>
      </c>
      <c r="DH69">
        <v>2</v>
      </c>
      <c r="DI69" t="s">
        <v>348</v>
      </c>
      <c r="DJ69">
        <v>2.93648</v>
      </c>
      <c r="DK69">
        <v>2.6349300000000002</v>
      </c>
      <c r="DL69">
        <v>0.110461</v>
      </c>
      <c r="DM69">
        <v>0.12159499999999999</v>
      </c>
      <c r="DN69">
        <v>8.0350099999999994E-2</v>
      </c>
      <c r="DO69">
        <v>5.9166499999999997E-2</v>
      </c>
      <c r="DP69">
        <v>29974.400000000001</v>
      </c>
      <c r="DQ69">
        <v>33083.199999999997</v>
      </c>
      <c r="DR69">
        <v>29433.1</v>
      </c>
      <c r="DS69">
        <v>34671.4</v>
      </c>
      <c r="DT69">
        <v>34188</v>
      </c>
      <c r="DU69">
        <v>41276.400000000001</v>
      </c>
      <c r="DV69">
        <v>40194.400000000001</v>
      </c>
      <c r="DW69">
        <v>47532.7</v>
      </c>
      <c r="DX69">
        <v>1.72278</v>
      </c>
      <c r="DY69">
        <v>2.0294500000000002</v>
      </c>
      <c r="DZ69">
        <v>7.7053899999999995E-2</v>
      </c>
      <c r="EA69">
        <v>0</v>
      </c>
      <c r="EB69">
        <v>21.5929</v>
      </c>
      <c r="EC69">
        <v>999.9</v>
      </c>
      <c r="ED69">
        <v>62.343000000000004</v>
      </c>
      <c r="EE69">
        <v>23.736000000000001</v>
      </c>
      <c r="EF69">
        <v>18.0091</v>
      </c>
      <c r="EG69">
        <v>61.247599999999998</v>
      </c>
      <c r="EH69">
        <v>44.6995</v>
      </c>
      <c r="EI69">
        <v>1</v>
      </c>
      <c r="EJ69">
        <v>-0.26008599999999998</v>
      </c>
      <c r="EK69">
        <v>0.20458899999999999</v>
      </c>
      <c r="EL69">
        <v>20.290299999999998</v>
      </c>
      <c r="EM69">
        <v>5.24709</v>
      </c>
      <c r="EN69">
        <v>11.914099999999999</v>
      </c>
      <c r="EO69">
        <v>4.9894999999999996</v>
      </c>
      <c r="EP69">
        <v>3.2841300000000002</v>
      </c>
      <c r="EQ69">
        <v>9999</v>
      </c>
      <c r="ER69">
        <v>9999</v>
      </c>
      <c r="ES69">
        <v>999.9</v>
      </c>
      <c r="ET69">
        <v>9999</v>
      </c>
      <c r="EU69">
        <v>1.88402</v>
      </c>
      <c r="EV69">
        <v>1.88422</v>
      </c>
      <c r="EW69">
        <v>1.88507</v>
      </c>
      <c r="EX69">
        <v>1.88707</v>
      </c>
      <c r="EY69">
        <v>1.88358</v>
      </c>
      <c r="EZ69">
        <v>1.8767799999999999</v>
      </c>
      <c r="FA69">
        <v>1.88256</v>
      </c>
      <c r="FB69">
        <v>1.8880699999999999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4.8070000000000004</v>
      </c>
      <c r="FQ69">
        <v>5.3600000000000002E-2</v>
      </c>
      <c r="FR69">
        <v>-0.66434949939203702</v>
      </c>
      <c r="FS69">
        <v>9.8787948123959593E-3</v>
      </c>
      <c r="FT69">
        <v>5.3251326344088904E-6</v>
      </c>
      <c r="FU69">
        <v>-1.29812346716052E-9</v>
      </c>
      <c r="FV69">
        <v>-3.0087886876822501E-2</v>
      </c>
      <c r="FW69">
        <v>-3.68478344840185E-3</v>
      </c>
      <c r="FX69">
        <v>8.3536045323785897E-4</v>
      </c>
      <c r="FY69">
        <v>-9.0991182514875006E-6</v>
      </c>
      <c r="FZ69">
        <v>5</v>
      </c>
      <c r="GA69">
        <v>1737</v>
      </c>
      <c r="GB69">
        <v>1</v>
      </c>
      <c r="GC69">
        <v>17</v>
      </c>
      <c r="GD69">
        <v>90.5</v>
      </c>
      <c r="GE69">
        <v>90.8</v>
      </c>
      <c r="GF69">
        <v>1.17676</v>
      </c>
      <c r="GG69">
        <v>2.4475099999999999</v>
      </c>
      <c r="GH69">
        <v>1.3513200000000001</v>
      </c>
      <c r="GI69">
        <v>2.2473100000000001</v>
      </c>
      <c r="GJ69">
        <v>1.3000499999999999</v>
      </c>
      <c r="GK69">
        <v>2.4194300000000002</v>
      </c>
      <c r="GL69">
        <v>28.4373</v>
      </c>
      <c r="GM69">
        <v>16.040800000000001</v>
      </c>
      <c r="GN69">
        <v>19</v>
      </c>
      <c r="GO69">
        <v>324.92</v>
      </c>
      <c r="GP69">
        <v>494.42200000000003</v>
      </c>
      <c r="GQ69">
        <v>22.448399999999999</v>
      </c>
      <c r="GR69">
        <v>24.149000000000001</v>
      </c>
      <c r="GS69">
        <v>30</v>
      </c>
      <c r="GT69">
        <v>24.423999999999999</v>
      </c>
      <c r="GU69">
        <v>24.4468</v>
      </c>
      <c r="GV69">
        <v>23.645800000000001</v>
      </c>
      <c r="GW69">
        <v>48.446599999999997</v>
      </c>
      <c r="GX69">
        <v>100</v>
      </c>
      <c r="GY69">
        <v>22.4224</v>
      </c>
      <c r="GZ69">
        <v>550.38599999999997</v>
      </c>
      <c r="HA69">
        <v>9.16629</v>
      </c>
      <c r="HB69">
        <v>101.72499999999999</v>
      </c>
      <c r="HC69">
        <v>102.244</v>
      </c>
    </row>
    <row r="70" spans="1:211" x14ac:dyDescent="0.2">
      <c r="A70">
        <v>54</v>
      </c>
      <c r="B70">
        <v>1736454402.0999999</v>
      </c>
      <c r="C70">
        <v>106</v>
      </c>
      <c r="D70" t="s">
        <v>457</v>
      </c>
      <c r="E70" t="s">
        <v>458</v>
      </c>
      <c r="F70">
        <v>2</v>
      </c>
      <c r="G70">
        <v>1736454401.0999999</v>
      </c>
      <c r="H70">
        <f t="shared" si="0"/>
        <v>3.9277326078218351E-3</v>
      </c>
      <c r="I70">
        <f t="shared" si="1"/>
        <v>3.9277326078218349</v>
      </c>
      <c r="J70">
        <f t="shared" si="2"/>
        <v>30.311588197847446</v>
      </c>
      <c r="K70">
        <f t="shared" si="3"/>
        <v>462.65199999999999</v>
      </c>
      <c r="L70">
        <f t="shared" si="4"/>
        <v>284.30693819217072</v>
      </c>
      <c r="M70">
        <f t="shared" si="5"/>
        <v>29.023665863115191</v>
      </c>
      <c r="N70">
        <f t="shared" si="6"/>
        <v>47.230141987691198</v>
      </c>
      <c r="O70">
        <f t="shared" si="7"/>
        <v>0.29642456303679054</v>
      </c>
      <c r="P70">
        <f t="shared" si="8"/>
        <v>3.5379411757113823</v>
      </c>
      <c r="Q70">
        <f t="shared" si="9"/>
        <v>0.28328581594987151</v>
      </c>
      <c r="R70">
        <f t="shared" si="10"/>
        <v>0.17818556546976425</v>
      </c>
      <c r="S70">
        <f t="shared" si="11"/>
        <v>317.39856299924998</v>
      </c>
      <c r="T70">
        <f t="shared" si="12"/>
        <v>23.740986271932037</v>
      </c>
      <c r="U70">
        <f t="shared" si="13"/>
        <v>22.860399999999998</v>
      </c>
      <c r="V70">
        <f t="shared" si="14"/>
        <v>2.795984579228977</v>
      </c>
      <c r="W70">
        <f t="shared" si="15"/>
        <v>49.914094637307585</v>
      </c>
      <c r="X70">
        <f t="shared" si="16"/>
        <v>1.4097317200630801</v>
      </c>
      <c r="Y70">
        <f t="shared" si="17"/>
        <v>2.8243159177916772</v>
      </c>
      <c r="Z70">
        <f t="shared" si="18"/>
        <v>1.3862528591658969</v>
      </c>
      <c r="AA70">
        <f t="shared" si="19"/>
        <v>-173.21300800494294</v>
      </c>
      <c r="AB70">
        <f t="shared" si="20"/>
        <v>31.75779119671504</v>
      </c>
      <c r="AC70">
        <f t="shared" si="21"/>
        <v>1.8596790598847994</v>
      </c>
      <c r="AD70">
        <f t="shared" si="22"/>
        <v>177.80302525090687</v>
      </c>
      <c r="AE70">
        <f t="shared" si="23"/>
        <v>56.525195327280564</v>
      </c>
      <c r="AF70">
        <f t="shared" si="24"/>
        <v>3.9280830538995479</v>
      </c>
      <c r="AG70">
        <f t="shared" si="25"/>
        <v>30.311588197847446</v>
      </c>
      <c r="AH70">
        <v>528.08762371849298</v>
      </c>
      <c r="AI70">
        <v>469.12735151515102</v>
      </c>
      <c r="AJ70">
        <v>3.1679942362882101</v>
      </c>
      <c r="AK70">
        <v>84.881134538593102</v>
      </c>
      <c r="AL70">
        <f t="shared" si="26"/>
        <v>3.9277326078218349</v>
      </c>
      <c r="AM70">
        <v>9.1629953428300208</v>
      </c>
      <c r="AN70">
        <v>13.8082762237762</v>
      </c>
      <c r="AO70">
        <v>-1.4264199249446201E-5</v>
      </c>
      <c r="AP70">
        <v>118.923516889192</v>
      </c>
      <c r="AQ70">
        <v>129</v>
      </c>
      <c r="AR70">
        <v>26</v>
      </c>
      <c r="AS70">
        <f t="shared" si="27"/>
        <v>1</v>
      </c>
      <c r="AT70">
        <f t="shared" si="28"/>
        <v>0</v>
      </c>
      <c r="AU70">
        <f t="shared" si="29"/>
        <v>54823.830026127682</v>
      </c>
      <c r="AV70">
        <f t="shared" si="30"/>
        <v>1999.99</v>
      </c>
      <c r="AW70">
        <f t="shared" si="31"/>
        <v>1685.9916299997001</v>
      </c>
      <c r="AX70">
        <f t="shared" si="32"/>
        <v>0.84300003000000001</v>
      </c>
      <c r="AY70">
        <f t="shared" si="33"/>
        <v>0.158700075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1736454401.0999999</v>
      </c>
      <c r="BF70">
        <v>462.65199999999999</v>
      </c>
      <c r="BG70">
        <v>532.61699999999996</v>
      </c>
      <c r="BH70">
        <v>13.8093</v>
      </c>
      <c r="BI70">
        <v>9.1637500000000003</v>
      </c>
      <c r="BJ70">
        <v>457.80200000000002</v>
      </c>
      <c r="BK70">
        <v>13.755699999999999</v>
      </c>
      <c r="BL70">
        <v>500.32900000000001</v>
      </c>
      <c r="BM70">
        <v>102.05200000000001</v>
      </c>
      <c r="BN70">
        <v>3.36756E-2</v>
      </c>
      <c r="BO70">
        <v>23.026900000000001</v>
      </c>
      <c r="BP70">
        <v>22.860399999999998</v>
      </c>
      <c r="BQ70">
        <v>999.9</v>
      </c>
      <c r="BR70">
        <v>0</v>
      </c>
      <c r="BS70">
        <v>0</v>
      </c>
      <c r="BT70">
        <v>10026.200000000001</v>
      </c>
      <c r="BU70">
        <v>620.12599999999998</v>
      </c>
      <c r="BV70">
        <v>1477.73</v>
      </c>
      <c r="BW70">
        <v>-69.965500000000006</v>
      </c>
      <c r="BX70">
        <v>469.13</v>
      </c>
      <c r="BY70">
        <v>537.54300000000001</v>
      </c>
      <c r="BZ70">
        <v>4.6455299999999999</v>
      </c>
      <c r="CA70">
        <v>532.61699999999996</v>
      </c>
      <c r="CB70">
        <v>9.1637500000000003</v>
      </c>
      <c r="CC70">
        <v>1.40926</v>
      </c>
      <c r="CD70">
        <v>0.93517499999999998</v>
      </c>
      <c r="CE70">
        <v>12.0176</v>
      </c>
      <c r="CF70">
        <v>5.9437199999999999</v>
      </c>
      <c r="CG70">
        <v>1999.99</v>
      </c>
      <c r="CH70">
        <v>0.89999899999999999</v>
      </c>
      <c r="CI70">
        <v>0.10000100000000001</v>
      </c>
      <c r="CJ70">
        <v>24</v>
      </c>
      <c r="CK70">
        <v>42020.3</v>
      </c>
      <c r="CL70">
        <v>1736448967.0999999</v>
      </c>
      <c r="CM70" t="s">
        <v>347</v>
      </c>
      <c r="CN70">
        <v>1736448967.0999999</v>
      </c>
      <c r="CO70">
        <v>1736448953.0999999</v>
      </c>
      <c r="CP70">
        <v>2</v>
      </c>
      <c r="CQ70">
        <v>-0.42199999999999999</v>
      </c>
      <c r="CR70">
        <v>-1.2999999999999999E-2</v>
      </c>
      <c r="CS70">
        <v>1.4690000000000001</v>
      </c>
      <c r="CT70">
        <v>4.4999999999999998E-2</v>
      </c>
      <c r="CU70">
        <v>197</v>
      </c>
      <c r="CV70">
        <v>13</v>
      </c>
      <c r="CW70">
        <v>0.01</v>
      </c>
      <c r="CX70">
        <v>0.02</v>
      </c>
      <c r="CY70">
        <v>-68.460080000000005</v>
      </c>
      <c r="CZ70">
        <v>-14.2164214285716</v>
      </c>
      <c r="DA70">
        <v>1.02718810429249</v>
      </c>
      <c r="DB70">
        <v>0</v>
      </c>
      <c r="DC70">
        <v>4.6547093333333303</v>
      </c>
      <c r="DD70">
        <v>-4.7196428571419799E-2</v>
      </c>
      <c r="DE70">
        <v>3.8146305485881201E-3</v>
      </c>
      <c r="DF70">
        <v>1</v>
      </c>
      <c r="DG70">
        <v>1</v>
      </c>
      <c r="DH70">
        <v>2</v>
      </c>
      <c r="DI70" t="s">
        <v>348</v>
      </c>
      <c r="DJ70">
        <v>2.9366400000000001</v>
      </c>
      <c r="DK70">
        <v>2.6354299999999999</v>
      </c>
      <c r="DL70">
        <v>0.111572</v>
      </c>
      <c r="DM70">
        <v>0.12262199999999999</v>
      </c>
      <c r="DN70">
        <v>8.0346500000000001E-2</v>
      </c>
      <c r="DO70">
        <v>5.9168699999999998E-2</v>
      </c>
      <c r="DP70">
        <v>29937.1</v>
      </c>
      <c r="DQ70">
        <v>33044.6</v>
      </c>
      <c r="DR70">
        <v>29433.200000000001</v>
      </c>
      <c r="DS70">
        <v>34671.599999999999</v>
      </c>
      <c r="DT70">
        <v>34188.199999999997</v>
      </c>
      <c r="DU70">
        <v>41276.300000000003</v>
      </c>
      <c r="DV70">
        <v>40194.400000000001</v>
      </c>
      <c r="DW70">
        <v>47532.800000000003</v>
      </c>
      <c r="DX70">
        <v>1.7255799999999999</v>
      </c>
      <c r="DY70">
        <v>2.0296500000000002</v>
      </c>
      <c r="DZ70">
        <v>7.6666499999999999E-2</v>
      </c>
      <c r="EA70">
        <v>0</v>
      </c>
      <c r="EB70">
        <v>21.593800000000002</v>
      </c>
      <c r="EC70">
        <v>999.9</v>
      </c>
      <c r="ED70">
        <v>62.343000000000004</v>
      </c>
      <c r="EE70">
        <v>23.736000000000001</v>
      </c>
      <c r="EF70">
        <v>18.008500000000002</v>
      </c>
      <c r="EG70">
        <v>61.227600000000002</v>
      </c>
      <c r="EH70">
        <v>43.533700000000003</v>
      </c>
      <c r="EI70">
        <v>1</v>
      </c>
      <c r="EJ70">
        <v>-0.26024399999999998</v>
      </c>
      <c r="EK70">
        <v>0.19756799999999999</v>
      </c>
      <c r="EL70">
        <v>20.290400000000002</v>
      </c>
      <c r="EM70">
        <v>5.2472399999999997</v>
      </c>
      <c r="EN70">
        <v>11.914099999999999</v>
      </c>
      <c r="EO70">
        <v>4.9894999999999996</v>
      </c>
      <c r="EP70">
        <v>3.2840799999999999</v>
      </c>
      <c r="EQ70">
        <v>9999</v>
      </c>
      <c r="ER70">
        <v>9999</v>
      </c>
      <c r="ES70">
        <v>999.9</v>
      </c>
      <c r="ET70">
        <v>9999</v>
      </c>
      <c r="EU70">
        <v>1.88402</v>
      </c>
      <c r="EV70">
        <v>1.88422</v>
      </c>
      <c r="EW70">
        <v>1.88507</v>
      </c>
      <c r="EX70">
        <v>1.88706</v>
      </c>
      <c r="EY70">
        <v>1.88357</v>
      </c>
      <c r="EZ70">
        <v>1.87679</v>
      </c>
      <c r="FA70">
        <v>1.8825499999999999</v>
      </c>
      <c r="FB70">
        <v>1.8880699999999999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4.8929999999999998</v>
      </c>
      <c r="FQ70">
        <v>5.3600000000000002E-2</v>
      </c>
      <c r="FR70">
        <v>-0.66434949939203702</v>
      </c>
      <c r="FS70">
        <v>9.8787948123959593E-3</v>
      </c>
      <c r="FT70">
        <v>5.3251326344088904E-6</v>
      </c>
      <c r="FU70">
        <v>-1.29812346716052E-9</v>
      </c>
      <c r="FV70">
        <v>-3.0087886876822501E-2</v>
      </c>
      <c r="FW70">
        <v>-3.68478344840185E-3</v>
      </c>
      <c r="FX70">
        <v>8.3536045323785897E-4</v>
      </c>
      <c r="FY70">
        <v>-9.0991182514875006E-6</v>
      </c>
      <c r="FZ70">
        <v>5</v>
      </c>
      <c r="GA70">
        <v>1737</v>
      </c>
      <c r="GB70">
        <v>1</v>
      </c>
      <c r="GC70">
        <v>17</v>
      </c>
      <c r="GD70">
        <v>90.6</v>
      </c>
      <c r="GE70">
        <v>90.8</v>
      </c>
      <c r="GF70">
        <v>1.18896</v>
      </c>
      <c r="GG70">
        <v>2.4584999999999999</v>
      </c>
      <c r="GH70">
        <v>1.3513200000000001</v>
      </c>
      <c r="GI70">
        <v>2.2460900000000001</v>
      </c>
      <c r="GJ70">
        <v>1.3000499999999999</v>
      </c>
      <c r="GK70">
        <v>2.3974600000000001</v>
      </c>
      <c r="GL70">
        <v>28.458400000000001</v>
      </c>
      <c r="GM70">
        <v>16.040800000000001</v>
      </c>
      <c r="GN70">
        <v>19</v>
      </c>
      <c r="GO70">
        <v>326.13200000000001</v>
      </c>
      <c r="GP70">
        <v>494.54599999999999</v>
      </c>
      <c r="GQ70">
        <v>22.433199999999999</v>
      </c>
      <c r="GR70">
        <v>24.148299999999999</v>
      </c>
      <c r="GS70">
        <v>30</v>
      </c>
      <c r="GT70">
        <v>24.423999999999999</v>
      </c>
      <c r="GU70">
        <v>24.446200000000001</v>
      </c>
      <c r="GV70">
        <v>23.875499999999999</v>
      </c>
      <c r="GW70">
        <v>48.446599999999997</v>
      </c>
      <c r="GX70">
        <v>100</v>
      </c>
      <c r="GY70">
        <v>22.4224</v>
      </c>
      <c r="GZ70">
        <v>557.12</v>
      </c>
      <c r="HA70">
        <v>9.16629</v>
      </c>
      <c r="HB70">
        <v>101.72499999999999</v>
      </c>
      <c r="HC70">
        <v>102.244</v>
      </c>
    </row>
    <row r="71" spans="1:211" x14ac:dyDescent="0.2">
      <c r="A71">
        <v>55</v>
      </c>
      <c r="B71">
        <v>1736454404.0999999</v>
      </c>
      <c r="C71">
        <v>108</v>
      </c>
      <c r="D71" t="s">
        <v>459</v>
      </c>
      <c r="E71" t="s">
        <v>460</v>
      </c>
      <c r="F71">
        <v>2</v>
      </c>
      <c r="G71">
        <v>1736454402.0999999</v>
      </c>
      <c r="H71">
        <f t="shared" si="0"/>
        <v>3.9278136184134772E-3</v>
      </c>
      <c r="I71">
        <f t="shared" si="1"/>
        <v>3.9278136184134769</v>
      </c>
      <c r="J71">
        <f t="shared" si="2"/>
        <v>30.546189305888358</v>
      </c>
      <c r="K71">
        <f t="shared" si="3"/>
        <v>465.76549999999997</v>
      </c>
      <c r="L71">
        <f t="shared" si="4"/>
        <v>286.09402214906146</v>
      </c>
      <c r="M71">
        <f t="shared" si="5"/>
        <v>29.205778950893627</v>
      </c>
      <c r="N71">
        <f t="shared" si="6"/>
        <v>47.54746056478227</v>
      </c>
      <c r="O71">
        <f t="shared" si="7"/>
        <v>0.29650519095175853</v>
      </c>
      <c r="P71">
        <f t="shared" si="8"/>
        <v>3.5365827031333654</v>
      </c>
      <c r="Q71">
        <f t="shared" si="9"/>
        <v>0.28335465692483869</v>
      </c>
      <c r="R71">
        <f t="shared" si="10"/>
        <v>0.17822957613545651</v>
      </c>
      <c r="S71">
        <f t="shared" si="11"/>
        <v>317.39856299924998</v>
      </c>
      <c r="T71">
        <f t="shared" si="12"/>
        <v>23.739578337341452</v>
      </c>
      <c r="U71">
        <f t="shared" si="13"/>
        <v>22.858499999999999</v>
      </c>
      <c r="V71">
        <f t="shared" si="14"/>
        <v>2.7956627188727796</v>
      </c>
      <c r="W71">
        <f t="shared" si="15"/>
        <v>49.919069576336653</v>
      </c>
      <c r="X71">
        <f t="shared" si="16"/>
        <v>1.4097314620690724</v>
      </c>
      <c r="Y71">
        <f t="shared" si="17"/>
        <v>2.8240339293850409</v>
      </c>
      <c r="Z71">
        <f t="shared" si="18"/>
        <v>1.3859312568037072</v>
      </c>
      <c r="AA71">
        <f t="shared" si="19"/>
        <v>-173.21658057203433</v>
      </c>
      <c r="AB71">
        <f t="shared" si="20"/>
        <v>31.793263135778684</v>
      </c>
      <c r="AC71">
        <f t="shared" si="21"/>
        <v>1.8624378594436508</v>
      </c>
      <c r="AD71">
        <f t="shared" si="22"/>
        <v>177.837683422438</v>
      </c>
      <c r="AE71">
        <f t="shared" si="23"/>
        <v>56.497740934242941</v>
      </c>
      <c r="AF71">
        <f t="shared" si="24"/>
        <v>3.9284765203886471</v>
      </c>
      <c r="AG71">
        <f t="shared" si="25"/>
        <v>30.546189305888358</v>
      </c>
      <c r="AH71">
        <v>534.64128525985302</v>
      </c>
      <c r="AI71">
        <v>475.44498181818199</v>
      </c>
      <c r="AJ71">
        <v>3.1618067073530498</v>
      </c>
      <c r="AK71">
        <v>84.881134538593102</v>
      </c>
      <c r="AL71">
        <f t="shared" si="26"/>
        <v>3.9278136184134769</v>
      </c>
      <c r="AM71">
        <v>9.1633857101977707</v>
      </c>
      <c r="AN71">
        <v>13.808415384615399</v>
      </c>
      <c r="AO71">
        <v>-1.25610924313079E-5</v>
      </c>
      <c r="AP71">
        <v>118.923516889192</v>
      </c>
      <c r="AQ71">
        <v>129</v>
      </c>
      <c r="AR71">
        <v>26</v>
      </c>
      <c r="AS71">
        <f t="shared" si="27"/>
        <v>1</v>
      </c>
      <c r="AT71">
        <f t="shared" si="28"/>
        <v>0</v>
      </c>
      <c r="AU71">
        <f t="shared" si="29"/>
        <v>54793.977386144965</v>
      </c>
      <c r="AV71">
        <f t="shared" si="30"/>
        <v>1999.99</v>
      </c>
      <c r="AW71">
        <f t="shared" si="31"/>
        <v>1685.9916299997001</v>
      </c>
      <c r="AX71">
        <f t="shared" si="32"/>
        <v>0.84300003000000001</v>
      </c>
      <c r="AY71">
        <f t="shared" si="33"/>
        <v>0.158700075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1736454402.0999999</v>
      </c>
      <c r="BF71">
        <v>465.76549999999997</v>
      </c>
      <c r="BG71">
        <v>535.70749999999998</v>
      </c>
      <c r="BH71">
        <v>13.80945</v>
      </c>
      <c r="BI71">
        <v>9.1637649999999997</v>
      </c>
      <c r="BJ71">
        <v>460.8725</v>
      </c>
      <c r="BK71">
        <v>13.755850000000001</v>
      </c>
      <c r="BL71">
        <v>500.36450000000002</v>
      </c>
      <c r="BM71">
        <v>102.0505</v>
      </c>
      <c r="BN71">
        <v>3.4048050000000003E-2</v>
      </c>
      <c r="BO71">
        <v>23.02525</v>
      </c>
      <c r="BP71">
        <v>22.858499999999999</v>
      </c>
      <c r="BQ71">
        <v>999.9</v>
      </c>
      <c r="BR71">
        <v>0</v>
      </c>
      <c r="BS71">
        <v>0</v>
      </c>
      <c r="BT71">
        <v>10020.6</v>
      </c>
      <c r="BU71">
        <v>620.09100000000001</v>
      </c>
      <c r="BV71">
        <v>1477.5250000000001</v>
      </c>
      <c r="BW71">
        <v>-69.942149999999998</v>
      </c>
      <c r="BX71">
        <v>472.28750000000002</v>
      </c>
      <c r="BY71">
        <v>540.66200000000003</v>
      </c>
      <c r="BZ71">
        <v>4.6456650000000002</v>
      </c>
      <c r="CA71">
        <v>535.70749999999998</v>
      </c>
      <c r="CB71">
        <v>9.1637649999999997</v>
      </c>
      <c r="CC71">
        <v>1.40926</v>
      </c>
      <c r="CD71">
        <v>0.93516600000000005</v>
      </c>
      <c r="CE71">
        <v>12.0176</v>
      </c>
      <c r="CF71">
        <v>5.9435799999999999</v>
      </c>
      <c r="CG71">
        <v>1999.99</v>
      </c>
      <c r="CH71">
        <v>0.89999899999999999</v>
      </c>
      <c r="CI71">
        <v>0.10000100000000001</v>
      </c>
      <c r="CJ71">
        <v>24</v>
      </c>
      <c r="CK71">
        <v>42020.35</v>
      </c>
      <c r="CL71">
        <v>1736448967.0999999</v>
      </c>
      <c r="CM71" t="s">
        <v>347</v>
      </c>
      <c r="CN71">
        <v>1736448967.0999999</v>
      </c>
      <c r="CO71">
        <v>1736448953.0999999</v>
      </c>
      <c r="CP71">
        <v>2</v>
      </c>
      <c r="CQ71">
        <v>-0.42199999999999999</v>
      </c>
      <c r="CR71">
        <v>-1.2999999999999999E-2</v>
      </c>
      <c r="CS71">
        <v>1.4690000000000001</v>
      </c>
      <c r="CT71">
        <v>4.4999999999999998E-2</v>
      </c>
      <c r="CU71">
        <v>197</v>
      </c>
      <c r="CV71">
        <v>13</v>
      </c>
      <c r="CW71">
        <v>0.01</v>
      </c>
      <c r="CX71">
        <v>0.02</v>
      </c>
      <c r="CY71">
        <v>-68.8744333333333</v>
      </c>
      <c r="CZ71">
        <v>-12.3435857142857</v>
      </c>
      <c r="DA71">
        <v>0.90334623385622304</v>
      </c>
      <c r="DB71">
        <v>0</v>
      </c>
      <c r="DC71">
        <v>4.6530066666666698</v>
      </c>
      <c r="DD71">
        <v>-6.1682142857140403E-2</v>
      </c>
      <c r="DE71">
        <v>4.71340594003479E-3</v>
      </c>
      <c r="DF71">
        <v>1</v>
      </c>
      <c r="DG71">
        <v>1</v>
      </c>
      <c r="DH71">
        <v>2</v>
      </c>
      <c r="DI71" t="s">
        <v>348</v>
      </c>
      <c r="DJ71">
        <v>2.93662</v>
      </c>
      <c r="DK71">
        <v>2.6366399999999999</v>
      </c>
      <c r="DL71">
        <v>0.112664</v>
      </c>
      <c r="DM71">
        <v>0.12364700000000001</v>
      </c>
      <c r="DN71">
        <v>8.0345299999999995E-2</v>
      </c>
      <c r="DO71">
        <v>5.9167900000000002E-2</v>
      </c>
      <c r="DP71">
        <v>29900.3</v>
      </c>
      <c r="DQ71">
        <v>33005.800000000003</v>
      </c>
      <c r="DR71">
        <v>29433.200000000001</v>
      </c>
      <c r="DS71">
        <v>34671.199999999997</v>
      </c>
      <c r="DT71">
        <v>34188</v>
      </c>
      <c r="DU71">
        <v>41275.9</v>
      </c>
      <c r="DV71">
        <v>40194.300000000003</v>
      </c>
      <c r="DW71">
        <v>47532.4</v>
      </c>
      <c r="DX71">
        <v>1.7253000000000001</v>
      </c>
      <c r="DY71">
        <v>2.0295999999999998</v>
      </c>
      <c r="DZ71">
        <v>7.6748399999999994E-2</v>
      </c>
      <c r="EA71">
        <v>0</v>
      </c>
      <c r="EB71">
        <v>21.5946</v>
      </c>
      <c r="EC71">
        <v>999.9</v>
      </c>
      <c r="ED71">
        <v>62.343000000000004</v>
      </c>
      <c r="EE71">
        <v>23.736000000000001</v>
      </c>
      <c r="EF71">
        <v>18.009499999999999</v>
      </c>
      <c r="EG71">
        <v>61.177599999999998</v>
      </c>
      <c r="EH71">
        <v>44.895800000000001</v>
      </c>
      <c r="EI71">
        <v>1</v>
      </c>
      <c r="EJ71">
        <v>-0.26023099999999999</v>
      </c>
      <c r="EK71">
        <v>0.205291</v>
      </c>
      <c r="EL71">
        <v>20.290400000000002</v>
      </c>
      <c r="EM71">
        <v>5.2467899999999998</v>
      </c>
      <c r="EN71">
        <v>11.914099999999999</v>
      </c>
      <c r="EO71">
        <v>4.9894999999999996</v>
      </c>
      <c r="EP71">
        <v>3.2841</v>
      </c>
      <c r="EQ71">
        <v>9999</v>
      </c>
      <c r="ER71">
        <v>9999</v>
      </c>
      <c r="ES71">
        <v>999.9</v>
      </c>
      <c r="ET71">
        <v>9999</v>
      </c>
      <c r="EU71">
        <v>1.8840300000000001</v>
      </c>
      <c r="EV71">
        <v>1.8842099999999999</v>
      </c>
      <c r="EW71">
        <v>1.88507</v>
      </c>
      <c r="EX71">
        <v>1.88706</v>
      </c>
      <c r="EY71">
        <v>1.8835599999999999</v>
      </c>
      <c r="EZ71">
        <v>1.8768100000000001</v>
      </c>
      <c r="FA71">
        <v>1.88253</v>
      </c>
      <c r="FB71">
        <v>1.88808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4.9779999999999998</v>
      </c>
      <c r="FQ71">
        <v>5.3600000000000002E-2</v>
      </c>
      <c r="FR71">
        <v>-0.66434949939203702</v>
      </c>
      <c r="FS71">
        <v>9.8787948123959593E-3</v>
      </c>
      <c r="FT71">
        <v>5.3251326344088904E-6</v>
      </c>
      <c r="FU71">
        <v>-1.29812346716052E-9</v>
      </c>
      <c r="FV71">
        <v>-3.0087886876822501E-2</v>
      </c>
      <c r="FW71">
        <v>-3.68478344840185E-3</v>
      </c>
      <c r="FX71">
        <v>8.3536045323785897E-4</v>
      </c>
      <c r="FY71">
        <v>-9.0991182514875006E-6</v>
      </c>
      <c r="FZ71">
        <v>5</v>
      </c>
      <c r="GA71">
        <v>1737</v>
      </c>
      <c r="GB71">
        <v>1</v>
      </c>
      <c r="GC71">
        <v>17</v>
      </c>
      <c r="GD71">
        <v>90.6</v>
      </c>
      <c r="GE71">
        <v>90.8</v>
      </c>
      <c r="GF71">
        <v>1.1999500000000001</v>
      </c>
      <c r="GG71">
        <v>2.4438499999999999</v>
      </c>
      <c r="GH71">
        <v>1.3513200000000001</v>
      </c>
      <c r="GI71">
        <v>2.2460900000000001</v>
      </c>
      <c r="GJ71">
        <v>1.3000499999999999</v>
      </c>
      <c r="GK71">
        <v>2.4633799999999999</v>
      </c>
      <c r="GL71">
        <v>28.4373</v>
      </c>
      <c r="GM71">
        <v>16.049600000000002</v>
      </c>
      <c r="GN71">
        <v>19</v>
      </c>
      <c r="GO71">
        <v>326.00599999999997</v>
      </c>
      <c r="GP71">
        <v>494.50400000000002</v>
      </c>
      <c r="GQ71">
        <v>22.42</v>
      </c>
      <c r="GR71">
        <v>24.147300000000001</v>
      </c>
      <c r="GS71">
        <v>30</v>
      </c>
      <c r="GT71">
        <v>24.423999999999999</v>
      </c>
      <c r="GU71">
        <v>24.4452</v>
      </c>
      <c r="GV71">
        <v>24.1052</v>
      </c>
      <c r="GW71">
        <v>48.446599999999997</v>
      </c>
      <c r="GX71">
        <v>100</v>
      </c>
      <c r="GY71">
        <v>22.4224</v>
      </c>
      <c r="GZ71">
        <v>563.89</v>
      </c>
      <c r="HA71">
        <v>9.16629</v>
      </c>
      <c r="HB71">
        <v>101.72499999999999</v>
      </c>
      <c r="HC71">
        <v>102.24299999999999</v>
      </c>
    </row>
    <row r="72" spans="1:211" x14ac:dyDescent="0.2">
      <c r="A72">
        <v>56</v>
      </c>
      <c r="B72">
        <v>1736454406.0999999</v>
      </c>
      <c r="C72">
        <v>110</v>
      </c>
      <c r="D72" t="s">
        <v>461</v>
      </c>
      <c r="E72" t="s">
        <v>462</v>
      </c>
      <c r="F72">
        <v>2</v>
      </c>
      <c r="G72">
        <v>1736454405.0999999</v>
      </c>
      <c r="H72">
        <f t="shared" si="0"/>
        <v>3.9277529573773975E-3</v>
      </c>
      <c r="I72">
        <f t="shared" si="1"/>
        <v>3.9277529573773973</v>
      </c>
      <c r="J72">
        <f t="shared" si="2"/>
        <v>30.791459788544429</v>
      </c>
      <c r="K72">
        <f t="shared" si="3"/>
        <v>475.01799999999997</v>
      </c>
      <c r="L72">
        <f t="shared" si="4"/>
        <v>293.7131154388112</v>
      </c>
      <c r="M72">
        <f t="shared" si="5"/>
        <v>29.983132146932824</v>
      </c>
      <c r="N72">
        <f t="shared" si="6"/>
        <v>48.491288667491794</v>
      </c>
      <c r="O72">
        <f t="shared" si="7"/>
        <v>0.29641734578283291</v>
      </c>
      <c r="P72">
        <f t="shared" si="8"/>
        <v>3.5264672109035349</v>
      </c>
      <c r="Q72">
        <f t="shared" si="9"/>
        <v>0.28323851899529034</v>
      </c>
      <c r="R72">
        <f t="shared" si="10"/>
        <v>0.1781593078574201</v>
      </c>
      <c r="S72">
        <f t="shared" si="11"/>
        <v>317.39841300000001</v>
      </c>
      <c r="T72">
        <f t="shared" si="12"/>
        <v>23.735878387554166</v>
      </c>
      <c r="U72">
        <f t="shared" si="13"/>
        <v>22.860900000000001</v>
      </c>
      <c r="V72">
        <f t="shared" si="14"/>
        <v>2.7960692847107524</v>
      </c>
      <c r="W72">
        <f t="shared" si="15"/>
        <v>49.931974967035586</v>
      </c>
      <c r="X72">
        <f t="shared" si="16"/>
        <v>1.40961386634835</v>
      </c>
      <c r="Y72">
        <f t="shared" si="17"/>
        <v>2.8230685192783942</v>
      </c>
      <c r="Z72">
        <f t="shared" si="18"/>
        <v>1.3864554183624025</v>
      </c>
      <c r="AA72">
        <f t="shared" si="19"/>
        <v>-173.21390542034322</v>
      </c>
      <c r="AB72">
        <f t="shared" si="20"/>
        <v>30.171869473520449</v>
      </c>
      <c r="AC72">
        <f t="shared" si="21"/>
        <v>1.7724978545992611</v>
      </c>
      <c r="AD72">
        <f t="shared" si="22"/>
        <v>176.12887490777646</v>
      </c>
      <c r="AE72">
        <f t="shared" si="23"/>
        <v>56.720091251208636</v>
      </c>
      <c r="AF72">
        <f t="shared" si="24"/>
        <v>3.9269583442972289</v>
      </c>
      <c r="AG72">
        <f t="shared" si="25"/>
        <v>30.791459788544429</v>
      </c>
      <c r="AH72">
        <v>541.03410183076096</v>
      </c>
      <c r="AI72">
        <v>481.69076363636299</v>
      </c>
      <c r="AJ72">
        <v>3.1395957674910302</v>
      </c>
      <c r="AK72">
        <v>84.881134538593102</v>
      </c>
      <c r="AL72">
        <f t="shared" si="26"/>
        <v>3.9277529573773973</v>
      </c>
      <c r="AM72">
        <v>9.1636729404241599</v>
      </c>
      <c r="AN72">
        <v>13.8090979020979</v>
      </c>
      <c r="AO72">
        <v>-8.9322339554011593E-6</v>
      </c>
      <c r="AP72">
        <v>118.923516889192</v>
      </c>
      <c r="AQ72">
        <v>128</v>
      </c>
      <c r="AR72">
        <v>26</v>
      </c>
      <c r="AS72">
        <f t="shared" si="27"/>
        <v>1</v>
      </c>
      <c r="AT72">
        <f t="shared" si="28"/>
        <v>0</v>
      </c>
      <c r="AU72">
        <f t="shared" si="29"/>
        <v>54570.866899431065</v>
      </c>
      <c r="AV72">
        <f t="shared" si="30"/>
        <v>1999.99</v>
      </c>
      <c r="AW72">
        <f t="shared" si="31"/>
        <v>1685.9915699999999</v>
      </c>
      <c r="AX72">
        <f t="shared" si="32"/>
        <v>0.84299999999999997</v>
      </c>
      <c r="AY72">
        <f t="shared" si="33"/>
        <v>0.15870000000000001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1736454405.0999999</v>
      </c>
      <c r="BF72">
        <v>475.01799999999997</v>
      </c>
      <c r="BG72">
        <v>545.27700000000004</v>
      </c>
      <c r="BH72">
        <v>13.8085</v>
      </c>
      <c r="BI72">
        <v>9.1640999999999995</v>
      </c>
      <c r="BJ72">
        <v>469.99799999999999</v>
      </c>
      <c r="BK72">
        <v>13.754899999999999</v>
      </c>
      <c r="BL72">
        <v>500.31</v>
      </c>
      <c r="BM72">
        <v>102.048</v>
      </c>
      <c r="BN72">
        <v>3.5055099999999999E-2</v>
      </c>
      <c r="BO72">
        <v>23.019600000000001</v>
      </c>
      <c r="BP72">
        <v>22.860900000000001</v>
      </c>
      <c r="BQ72">
        <v>999.9</v>
      </c>
      <c r="BR72">
        <v>0</v>
      </c>
      <c r="BS72">
        <v>0</v>
      </c>
      <c r="BT72">
        <v>9978.1200000000008</v>
      </c>
      <c r="BU72">
        <v>620.01</v>
      </c>
      <c r="BV72">
        <v>1476.96</v>
      </c>
      <c r="BW72">
        <v>-70.259</v>
      </c>
      <c r="BX72">
        <v>481.66899999999998</v>
      </c>
      <c r="BY72">
        <v>550.32000000000005</v>
      </c>
      <c r="BZ72">
        <v>4.6444200000000002</v>
      </c>
      <c r="CA72">
        <v>545.27700000000004</v>
      </c>
      <c r="CB72">
        <v>9.1640999999999995</v>
      </c>
      <c r="CC72">
        <v>1.40913</v>
      </c>
      <c r="CD72">
        <v>0.93517899999999998</v>
      </c>
      <c r="CE72">
        <v>12.016299999999999</v>
      </c>
      <c r="CF72">
        <v>5.9437800000000003</v>
      </c>
      <c r="CG72">
        <v>1999.99</v>
      </c>
      <c r="CH72">
        <v>0.9</v>
      </c>
      <c r="CI72">
        <v>0.1</v>
      </c>
      <c r="CJ72">
        <v>24</v>
      </c>
      <c r="CK72">
        <v>42020.4</v>
      </c>
      <c r="CL72">
        <v>1736448967.0999999</v>
      </c>
      <c r="CM72" t="s">
        <v>347</v>
      </c>
      <c r="CN72">
        <v>1736448967.0999999</v>
      </c>
      <c r="CO72">
        <v>1736448953.0999999</v>
      </c>
      <c r="CP72">
        <v>2</v>
      </c>
      <c r="CQ72">
        <v>-0.42199999999999999</v>
      </c>
      <c r="CR72">
        <v>-1.2999999999999999E-2</v>
      </c>
      <c r="CS72">
        <v>1.4690000000000001</v>
      </c>
      <c r="CT72">
        <v>4.4999999999999998E-2</v>
      </c>
      <c r="CU72">
        <v>197</v>
      </c>
      <c r="CV72">
        <v>13</v>
      </c>
      <c r="CW72">
        <v>0.01</v>
      </c>
      <c r="CX72">
        <v>0.02</v>
      </c>
      <c r="CY72">
        <v>-69.214926666666699</v>
      </c>
      <c r="CZ72">
        <v>-9.9722999999999793</v>
      </c>
      <c r="DA72">
        <v>0.75160234208138499</v>
      </c>
      <c r="DB72">
        <v>0</v>
      </c>
      <c r="DC72">
        <v>4.651402</v>
      </c>
      <c r="DD72">
        <v>-6.67821428571507E-2</v>
      </c>
      <c r="DE72">
        <v>4.9703134709995498E-3</v>
      </c>
      <c r="DF72">
        <v>1</v>
      </c>
      <c r="DG72">
        <v>1</v>
      </c>
      <c r="DH72">
        <v>2</v>
      </c>
      <c r="DI72" t="s">
        <v>348</v>
      </c>
      <c r="DJ72">
        <v>2.93634</v>
      </c>
      <c r="DK72">
        <v>2.6362100000000002</v>
      </c>
      <c r="DL72">
        <v>0.113732</v>
      </c>
      <c r="DM72">
        <v>0.12472900000000001</v>
      </c>
      <c r="DN72">
        <v>8.0340300000000003E-2</v>
      </c>
      <c r="DO72">
        <v>5.9167499999999998E-2</v>
      </c>
      <c r="DP72">
        <v>29864.2</v>
      </c>
      <c r="DQ72">
        <v>32964.9</v>
      </c>
      <c r="DR72">
        <v>29433.1</v>
      </c>
      <c r="DS72">
        <v>34671</v>
      </c>
      <c r="DT72">
        <v>34188.199999999997</v>
      </c>
      <c r="DU72">
        <v>41275.599999999999</v>
      </c>
      <c r="DV72">
        <v>40194.300000000003</v>
      </c>
      <c r="DW72">
        <v>47532.1</v>
      </c>
      <c r="DX72">
        <v>1.7265200000000001</v>
      </c>
      <c r="DY72">
        <v>2.0297800000000001</v>
      </c>
      <c r="DZ72">
        <v>7.6621800000000004E-2</v>
      </c>
      <c r="EA72">
        <v>0</v>
      </c>
      <c r="EB72">
        <v>21.595199999999998</v>
      </c>
      <c r="EC72">
        <v>999.9</v>
      </c>
      <c r="ED72">
        <v>62.343000000000004</v>
      </c>
      <c r="EE72">
        <v>23.736000000000001</v>
      </c>
      <c r="EF72">
        <v>18.006699999999999</v>
      </c>
      <c r="EG72">
        <v>60.587600000000002</v>
      </c>
      <c r="EH72">
        <v>43.697899999999997</v>
      </c>
      <c r="EI72">
        <v>1</v>
      </c>
      <c r="EJ72">
        <v>-0.26034800000000002</v>
      </c>
      <c r="EK72">
        <v>0.15814500000000001</v>
      </c>
      <c r="EL72">
        <v>20.290600000000001</v>
      </c>
      <c r="EM72">
        <v>5.2466400000000002</v>
      </c>
      <c r="EN72">
        <v>11.914099999999999</v>
      </c>
      <c r="EO72">
        <v>4.9895500000000004</v>
      </c>
      <c r="EP72">
        <v>3.2841800000000001</v>
      </c>
      <c r="EQ72">
        <v>9999</v>
      </c>
      <c r="ER72">
        <v>9999</v>
      </c>
      <c r="ES72">
        <v>999.9</v>
      </c>
      <c r="ET72">
        <v>9999</v>
      </c>
      <c r="EU72">
        <v>1.8840600000000001</v>
      </c>
      <c r="EV72">
        <v>1.88422</v>
      </c>
      <c r="EW72">
        <v>1.88507</v>
      </c>
      <c r="EX72">
        <v>1.88707</v>
      </c>
      <c r="EY72">
        <v>1.8835599999999999</v>
      </c>
      <c r="EZ72">
        <v>1.8768199999999999</v>
      </c>
      <c r="FA72">
        <v>1.8825400000000001</v>
      </c>
      <c r="FB72">
        <v>1.88809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5.0620000000000003</v>
      </c>
      <c r="FQ72">
        <v>5.3600000000000002E-2</v>
      </c>
      <c r="FR72">
        <v>-0.66434949939203702</v>
      </c>
      <c r="FS72">
        <v>9.8787948123959593E-3</v>
      </c>
      <c r="FT72">
        <v>5.3251326344088904E-6</v>
      </c>
      <c r="FU72">
        <v>-1.29812346716052E-9</v>
      </c>
      <c r="FV72">
        <v>-3.0087886876822501E-2</v>
      </c>
      <c r="FW72">
        <v>-3.68478344840185E-3</v>
      </c>
      <c r="FX72">
        <v>8.3536045323785897E-4</v>
      </c>
      <c r="FY72">
        <v>-9.0991182514875006E-6</v>
      </c>
      <c r="FZ72">
        <v>5</v>
      </c>
      <c r="GA72">
        <v>1737</v>
      </c>
      <c r="GB72">
        <v>1</v>
      </c>
      <c r="GC72">
        <v>17</v>
      </c>
      <c r="GD72">
        <v>90.7</v>
      </c>
      <c r="GE72">
        <v>90.9</v>
      </c>
      <c r="GF72">
        <v>1.2109399999999999</v>
      </c>
      <c r="GG72">
        <v>2.4609399999999999</v>
      </c>
      <c r="GH72">
        <v>1.3513200000000001</v>
      </c>
      <c r="GI72">
        <v>2.2460900000000001</v>
      </c>
      <c r="GJ72">
        <v>1.3000499999999999</v>
      </c>
      <c r="GK72">
        <v>2.33887</v>
      </c>
      <c r="GL72">
        <v>28.4373</v>
      </c>
      <c r="GM72">
        <v>16.040800000000001</v>
      </c>
      <c r="GN72">
        <v>19</v>
      </c>
      <c r="GO72">
        <v>326.53899999999999</v>
      </c>
      <c r="GP72">
        <v>494.61200000000002</v>
      </c>
      <c r="GQ72">
        <v>22.407299999999999</v>
      </c>
      <c r="GR72">
        <v>24.146999999999998</v>
      </c>
      <c r="GS72">
        <v>29.9999</v>
      </c>
      <c r="GT72">
        <v>24.423999999999999</v>
      </c>
      <c r="GU72">
        <v>24.444800000000001</v>
      </c>
      <c r="GV72">
        <v>24.333200000000001</v>
      </c>
      <c r="GW72">
        <v>48.446599999999997</v>
      </c>
      <c r="GX72">
        <v>100</v>
      </c>
      <c r="GY72">
        <v>22.399000000000001</v>
      </c>
      <c r="GZ72">
        <v>570.66200000000003</v>
      </c>
      <c r="HA72">
        <v>9.16629</v>
      </c>
      <c r="HB72">
        <v>101.72499999999999</v>
      </c>
      <c r="HC72">
        <v>102.242</v>
      </c>
    </row>
    <row r="73" spans="1:211" x14ac:dyDescent="0.2">
      <c r="A73">
        <v>57</v>
      </c>
      <c r="B73">
        <v>1736454408.0999999</v>
      </c>
      <c r="C73">
        <v>112</v>
      </c>
      <c r="D73" t="s">
        <v>463</v>
      </c>
      <c r="E73" t="s">
        <v>464</v>
      </c>
      <c r="F73">
        <v>2</v>
      </c>
      <c r="G73">
        <v>1736454406.0999999</v>
      </c>
      <c r="H73">
        <f t="shared" si="0"/>
        <v>3.9269675683344333E-3</v>
      </c>
      <c r="I73">
        <f t="shared" si="1"/>
        <v>3.9269675683344332</v>
      </c>
      <c r="J73">
        <f t="shared" si="2"/>
        <v>31.211052902650643</v>
      </c>
      <c r="K73">
        <f t="shared" si="3"/>
        <v>478.0575</v>
      </c>
      <c r="L73">
        <f t="shared" si="4"/>
        <v>294.35956327729969</v>
      </c>
      <c r="M73">
        <f t="shared" si="5"/>
        <v>30.049224585604573</v>
      </c>
      <c r="N73">
        <f t="shared" si="6"/>
        <v>48.801734254510876</v>
      </c>
      <c r="O73">
        <f t="shared" si="7"/>
        <v>0.29641260701175798</v>
      </c>
      <c r="P73">
        <f t="shared" si="8"/>
        <v>3.528405931634607</v>
      </c>
      <c r="Q73">
        <f t="shared" si="9"/>
        <v>0.28324108669071874</v>
      </c>
      <c r="R73">
        <f t="shared" si="10"/>
        <v>0.17816030960877632</v>
      </c>
      <c r="S73">
        <f t="shared" si="11"/>
        <v>317.39841300000001</v>
      </c>
      <c r="T73">
        <f t="shared" si="12"/>
        <v>23.734329180889027</v>
      </c>
      <c r="U73">
        <f t="shared" si="13"/>
        <v>22.858899999999998</v>
      </c>
      <c r="V73">
        <f t="shared" si="14"/>
        <v>2.7957304762538309</v>
      </c>
      <c r="W73">
        <f t="shared" si="15"/>
        <v>49.934052644240751</v>
      </c>
      <c r="X73">
        <f t="shared" si="16"/>
        <v>1.4095573574577549</v>
      </c>
      <c r="Y73">
        <f t="shared" si="17"/>
        <v>2.8228378888055849</v>
      </c>
      <c r="Z73">
        <f t="shared" si="18"/>
        <v>1.386173118796076</v>
      </c>
      <c r="AA73">
        <f t="shared" si="19"/>
        <v>-173.17926976354852</v>
      </c>
      <c r="AB73">
        <f t="shared" si="20"/>
        <v>30.312102070424487</v>
      </c>
      <c r="AC73">
        <f t="shared" si="21"/>
        <v>1.7797273940003435</v>
      </c>
      <c r="AD73">
        <f t="shared" si="22"/>
        <v>176.31097270087633</v>
      </c>
      <c r="AE73">
        <f t="shared" si="23"/>
        <v>56.92488188443248</v>
      </c>
      <c r="AF73">
        <f t="shared" si="24"/>
        <v>3.9266164071634728</v>
      </c>
      <c r="AG73">
        <f t="shared" si="25"/>
        <v>31.211052902650643</v>
      </c>
      <c r="AH73">
        <v>547.39354542874003</v>
      </c>
      <c r="AI73">
        <v>487.83196363636301</v>
      </c>
      <c r="AJ73">
        <v>3.0990025206088401</v>
      </c>
      <c r="AK73">
        <v>84.881134538593102</v>
      </c>
      <c r="AL73">
        <f t="shared" si="26"/>
        <v>3.9269675683344332</v>
      </c>
      <c r="AM73">
        <v>9.1639868724098896</v>
      </c>
      <c r="AN73">
        <v>13.808114685314701</v>
      </c>
      <c r="AO73">
        <v>-5.9426162969545802E-6</v>
      </c>
      <c r="AP73">
        <v>118.923516889192</v>
      </c>
      <c r="AQ73">
        <v>128</v>
      </c>
      <c r="AR73">
        <v>26</v>
      </c>
      <c r="AS73">
        <f t="shared" si="27"/>
        <v>1</v>
      </c>
      <c r="AT73">
        <f t="shared" si="28"/>
        <v>0</v>
      </c>
      <c r="AU73">
        <f t="shared" si="29"/>
        <v>54614.048006756348</v>
      </c>
      <c r="AV73">
        <f t="shared" si="30"/>
        <v>1999.99</v>
      </c>
      <c r="AW73">
        <f t="shared" si="31"/>
        <v>1685.9915699999999</v>
      </c>
      <c r="AX73">
        <f t="shared" si="32"/>
        <v>0.84299999999999997</v>
      </c>
      <c r="AY73">
        <f t="shared" si="33"/>
        <v>0.15870000000000001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1736454406.0999999</v>
      </c>
      <c r="BF73">
        <v>478.0575</v>
      </c>
      <c r="BG73">
        <v>548.57100000000003</v>
      </c>
      <c r="BH73">
        <v>13.8079</v>
      </c>
      <c r="BI73">
        <v>9.1642449999999993</v>
      </c>
      <c r="BJ73">
        <v>472.99549999999999</v>
      </c>
      <c r="BK73">
        <v>13.754300000000001</v>
      </c>
      <c r="BL73">
        <v>500.34699999999998</v>
      </c>
      <c r="BM73">
        <v>102.0485</v>
      </c>
      <c r="BN73">
        <v>3.4898449999999998E-2</v>
      </c>
      <c r="BO73">
        <v>23.018249999999998</v>
      </c>
      <c r="BP73">
        <v>22.858899999999998</v>
      </c>
      <c r="BQ73">
        <v>999.9</v>
      </c>
      <c r="BR73">
        <v>0</v>
      </c>
      <c r="BS73">
        <v>0</v>
      </c>
      <c r="BT73">
        <v>9986.25</v>
      </c>
      <c r="BU73">
        <v>620.01250000000005</v>
      </c>
      <c r="BV73">
        <v>1476.84</v>
      </c>
      <c r="BW73">
        <v>-70.5137</v>
      </c>
      <c r="BX73">
        <v>484.75099999999998</v>
      </c>
      <c r="BY73">
        <v>553.64499999999998</v>
      </c>
      <c r="BZ73">
        <v>4.6436549999999999</v>
      </c>
      <c r="CA73">
        <v>548.57100000000003</v>
      </c>
      <c r="CB73">
        <v>9.1642449999999993</v>
      </c>
      <c r="CC73">
        <v>1.4090800000000001</v>
      </c>
      <c r="CD73">
        <v>0.93520000000000003</v>
      </c>
      <c r="CE73">
        <v>12.015700000000001</v>
      </c>
      <c r="CF73">
        <v>5.9441050000000004</v>
      </c>
      <c r="CG73">
        <v>1999.99</v>
      </c>
      <c r="CH73">
        <v>0.9</v>
      </c>
      <c r="CI73">
        <v>0.1</v>
      </c>
      <c r="CJ73">
        <v>24</v>
      </c>
      <c r="CK73">
        <v>42020.35</v>
      </c>
      <c r="CL73">
        <v>1736448967.0999999</v>
      </c>
      <c r="CM73" t="s">
        <v>347</v>
      </c>
      <c r="CN73">
        <v>1736448967.0999999</v>
      </c>
      <c r="CO73">
        <v>1736448953.0999999</v>
      </c>
      <c r="CP73">
        <v>2</v>
      </c>
      <c r="CQ73">
        <v>-0.42199999999999999</v>
      </c>
      <c r="CR73">
        <v>-1.2999999999999999E-2</v>
      </c>
      <c r="CS73">
        <v>1.4690000000000001</v>
      </c>
      <c r="CT73">
        <v>4.4999999999999998E-2</v>
      </c>
      <c r="CU73">
        <v>197</v>
      </c>
      <c r="CV73">
        <v>13</v>
      </c>
      <c r="CW73">
        <v>0.01</v>
      </c>
      <c r="CX73">
        <v>0.02</v>
      </c>
      <c r="CY73">
        <v>-69.553926666666698</v>
      </c>
      <c r="CZ73">
        <v>-8.4150857142856701</v>
      </c>
      <c r="DA73">
        <v>0.63334702700985601</v>
      </c>
      <c r="DB73">
        <v>0</v>
      </c>
      <c r="DC73">
        <v>4.6496459999999997</v>
      </c>
      <c r="DD73">
        <v>-6.5438571428563699E-2</v>
      </c>
      <c r="DE73">
        <v>4.8955923032865901E-3</v>
      </c>
      <c r="DF73">
        <v>1</v>
      </c>
      <c r="DG73">
        <v>1</v>
      </c>
      <c r="DH73">
        <v>2</v>
      </c>
      <c r="DI73" t="s">
        <v>348</v>
      </c>
      <c r="DJ73">
        <v>2.9367800000000002</v>
      </c>
      <c r="DK73">
        <v>2.6362000000000001</v>
      </c>
      <c r="DL73">
        <v>0.11479200000000001</v>
      </c>
      <c r="DM73">
        <v>0.125805</v>
      </c>
      <c r="DN73">
        <v>8.0337400000000003E-2</v>
      </c>
      <c r="DO73">
        <v>5.9169399999999997E-2</v>
      </c>
      <c r="DP73">
        <v>29828.400000000001</v>
      </c>
      <c r="DQ73">
        <v>32924.6</v>
      </c>
      <c r="DR73">
        <v>29432.9</v>
      </c>
      <c r="DS73">
        <v>34671.300000000003</v>
      </c>
      <c r="DT73">
        <v>34188.199999999997</v>
      </c>
      <c r="DU73">
        <v>41275.699999999997</v>
      </c>
      <c r="DV73">
        <v>40194.199999999997</v>
      </c>
      <c r="DW73">
        <v>47532.4</v>
      </c>
      <c r="DX73">
        <v>1.72655</v>
      </c>
      <c r="DY73">
        <v>2.0294300000000001</v>
      </c>
      <c r="DZ73">
        <v>7.6301400000000005E-2</v>
      </c>
      <c r="EA73">
        <v>0</v>
      </c>
      <c r="EB73">
        <v>21.5961</v>
      </c>
      <c r="EC73">
        <v>999.9</v>
      </c>
      <c r="ED73">
        <v>62.343000000000004</v>
      </c>
      <c r="EE73">
        <v>23.736000000000001</v>
      </c>
      <c r="EF73">
        <v>18.008199999999999</v>
      </c>
      <c r="EG73">
        <v>60.807600000000001</v>
      </c>
      <c r="EH73">
        <v>44.851799999999997</v>
      </c>
      <c r="EI73">
        <v>1</v>
      </c>
      <c r="EJ73">
        <v>-0.26042399999999999</v>
      </c>
      <c r="EK73">
        <v>0.15757399999999999</v>
      </c>
      <c r="EL73">
        <v>20.290700000000001</v>
      </c>
      <c r="EM73">
        <v>5.2466400000000002</v>
      </c>
      <c r="EN73">
        <v>11.914099999999999</v>
      </c>
      <c r="EO73">
        <v>4.9895500000000004</v>
      </c>
      <c r="EP73">
        <v>3.2841999999999998</v>
      </c>
      <c r="EQ73">
        <v>9999</v>
      </c>
      <c r="ER73">
        <v>9999</v>
      </c>
      <c r="ES73">
        <v>999.9</v>
      </c>
      <c r="ET73">
        <v>9999</v>
      </c>
      <c r="EU73">
        <v>1.88405</v>
      </c>
      <c r="EV73">
        <v>1.8842399999999999</v>
      </c>
      <c r="EW73">
        <v>1.88507</v>
      </c>
      <c r="EX73">
        <v>1.88707</v>
      </c>
      <c r="EY73">
        <v>1.88358</v>
      </c>
      <c r="EZ73">
        <v>1.8768199999999999</v>
      </c>
      <c r="FA73">
        <v>1.88256</v>
      </c>
      <c r="FB73">
        <v>1.88811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5.1470000000000002</v>
      </c>
      <c r="FQ73">
        <v>5.3600000000000002E-2</v>
      </c>
      <c r="FR73">
        <v>-0.66434949939203702</v>
      </c>
      <c r="FS73">
        <v>9.8787948123959593E-3</v>
      </c>
      <c r="FT73">
        <v>5.3251326344088904E-6</v>
      </c>
      <c r="FU73">
        <v>-1.29812346716052E-9</v>
      </c>
      <c r="FV73">
        <v>-3.0087886876822501E-2</v>
      </c>
      <c r="FW73">
        <v>-3.68478344840185E-3</v>
      </c>
      <c r="FX73">
        <v>8.3536045323785897E-4</v>
      </c>
      <c r="FY73">
        <v>-9.0991182514875006E-6</v>
      </c>
      <c r="FZ73">
        <v>5</v>
      </c>
      <c r="GA73">
        <v>1737</v>
      </c>
      <c r="GB73">
        <v>1</v>
      </c>
      <c r="GC73">
        <v>17</v>
      </c>
      <c r="GD73">
        <v>90.7</v>
      </c>
      <c r="GE73">
        <v>90.9</v>
      </c>
      <c r="GF73">
        <v>1.2231399999999999</v>
      </c>
      <c r="GG73">
        <v>2.4438499999999999</v>
      </c>
      <c r="GH73">
        <v>1.3513200000000001</v>
      </c>
      <c r="GI73">
        <v>2.2473100000000001</v>
      </c>
      <c r="GJ73">
        <v>1.3000499999999999</v>
      </c>
      <c r="GK73">
        <v>2.5061</v>
      </c>
      <c r="GL73">
        <v>28.4373</v>
      </c>
      <c r="GM73">
        <v>16.049600000000002</v>
      </c>
      <c r="GN73">
        <v>19</v>
      </c>
      <c r="GO73">
        <v>326.55</v>
      </c>
      <c r="GP73">
        <v>494.38499999999999</v>
      </c>
      <c r="GQ73">
        <v>22.398499999999999</v>
      </c>
      <c r="GR73">
        <v>24.1463</v>
      </c>
      <c r="GS73">
        <v>29.9998</v>
      </c>
      <c r="GT73">
        <v>24.423999999999999</v>
      </c>
      <c r="GU73">
        <v>24.444800000000001</v>
      </c>
      <c r="GV73">
        <v>24.563400000000001</v>
      </c>
      <c r="GW73">
        <v>48.446599999999997</v>
      </c>
      <c r="GX73">
        <v>100</v>
      </c>
      <c r="GY73">
        <v>22.399000000000001</v>
      </c>
      <c r="GZ73">
        <v>577.42399999999998</v>
      </c>
      <c r="HA73">
        <v>9.16629</v>
      </c>
      <c r="HB73">
        <v>101.724</v>
      </c>
      <c r="HC73">
        <v>102.24299999999999</v>
      </c>
    </row>
    <row r="74" spans="1:211" x14ac:dyDescent="0.2">
      <c r="A74">
        <v>58</v>
      </c>
      <c r="B74">
        <v>1736454410.0999999</v>
      </c>
      <c r="C74">
        <v>114</v>
      </c>
      <c r="D74" t="s">
        <v>465</v>
      </c>
      <c r="E74" t="s">
        <v>466</v>
      </c>
      <c r="F74">
        <v>2</v>
      </c>
      <c r="G74">
        <v>1736454409.0999999</v>
      </c>
      <c r="H74">
        <f t="shared" si="0"/>
        <v>3.9257684241878268E-3</v>
      </c>
      <c r="I74">
        <f t="shared" si="1"/>
        <v>3.9257684241878272</v>
      </c>
      <c r="J74">
        <f t="shared" si="2"/>
        <v>31.6711434866567</v>
      </c>
      <c r="K74">
        <f t="shared" si="3"/>
        <v>487.18299999999999</v>
      </c>
      <c r="L74">
        <f t="shared" si="4"/>
        <v>300.90296168819316</v>
      </c>
      <c r="M74">
        <f t="shared" si="5"/>
        <v>30.717356035241902</v>
      </c>
      <c r="N74">
        <f t="shared" si="6"/>
        <v>49.733553905077599</v>
      </c>
      <c r="O74">
        <f t="shared" si="7"/>
        <v>0.2967063640515436</v>
      </c>
      <c r="P74">
        <f t="shared" si="8"/>
        <v>3.5248610886210288</v>
      </c>
      <c r="Q74">
        <f t="shared" si="9"/>
        <v>0.2834967117433646</v>
      </c>
      <c r="R74">
        <f t="shared" si="10"/>
        <v>0.1783232668388488</v>
      </c>
      <c r="S74">
        <f t="shared" si="11"/>
        <v>317.39856299924998</v>
      </c>
      <c r="T74">
        <f t="shared" si="12"/>
        <v>23.731824273405845</v>
      </c>
      <c r="U74">
        <f t="shared" si="13"/>
        <v>22.848700000000001</v>
      </c>
      <c r="V74">
        <f t="shared" si="14"/>
        <v>2.7940031117685673</v>
      </c>
      <c r="W74">
        <f t="shared" si="15"/>
        <v>49.941844381725147</v>
      </c>
      <c r="X74">
        <f t="shared" si="16"/>
        <v>1.4094829912431202</v>
      </c>
      <c r="Y74">
        <f t="shared" si="17"/>
        <v>2.8222485747019825</v>
      </c>
      <c r="Z74">
        <f t="shared" si="18"/>
        <v>1.3845201205254472</v>
      </c>
      <c r="AA74">
        <f t="shared" si="19"/>
        <v>-173.12638750668316</v>
      </c>
      <c r="AB74">
        <f t="shared" si="20"/>
        <v>31.564366858717332</v>
      </c>
      <c r="AC74">
        <f t="shared" si="21"/>
        <v>1.8549875746124911</v>
      </c>
      <c r="AD74">
        <f t="shared" si="22"/>
        <v>177.69152992589665</v>
      </c>
      <c r="AE74">
        <f t="shared" si="23"/>
        <v>57.657272843232363</v>
      </c>
      <c r="AF74">
        <f t="shared" si="24"/>
        <v>3.9253702546428801</v>
      </c>
      <c r="AG74">
        <f t="shared" si="25"/>
        <v>31.6711434866567</v>
      </c>
      <c r="AH74">
        <v>553.96354286941596</v>
      </c>
      <c r="AI74">
        <v>493.98244848484802</v>
      </c>
      <c r="AJ74">
        <v>3.0792979193239698</v>
      </c>
      <c r="AK74">
        <v>84.881134538593102</v>
      </c>
      <c r="AL74">
        <f t="shared" si="26"/>
        <v>3.9257684241878272</v>
      </c>
      <c r="AM74">
        <v>9.16411538875969</v>
      </c>
      <c r="AN74">
        <v>13.806875524475499</v>
      </c>
      <c r="AO74">
        <v>-3.8771572709340598E-6</v>
      </c>
      <c r="AP74">
        <v>118.923516889192</v>
      </c>
      <c r="AQ74">
        <v>129</v>
      </c>
      <c r="AR74">
        <v>26</v>
      </c>
      <c r="AS74">
        <f t="shared" si="27"/>
        <v>1</v>
      </c>
      <c r="AT74">
        <f t="shared" si="28"/>
        <v>0</v>
      </c>
      <c r="AU74">
        <f t="shared" si="29"/>
        <v>54536.225470084319</v>
      </c>
      <c r="AV74">
        <f t="shared" si="30"/>
        <v>1999.99</v>
      </c>
      <c r="AW74">
        <f t="shared" si="31"/>
        <v>1685.9916299997001</v>
      </c>
      <c r="AX74">
        <f t="shared" si="32"/>
        <v>0.84300003000000001</v>
      </c>
      <c r="AY74">
        <f t="shared" si="33"/>
        <v>0.158700075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1736454409.0999999</v>
      </c>
      <c r="BF74">
        <v>487.18299999999999</v>
      </c>
      <c r="BG74">
        <v>558.61800000000005</v>
      </c>
      <c r="BH74">
        <v>13.8071</v>
      </c>
      <c r="BI74">
        <v>9.1648499999999995</v>
      </c>
      <c r="BJ74">
        <v>481.99400000000003</v>
      </c>
      <c r="BK74">
        <v>13.7536</v>
      </c>
      <c r="BL74">
        <v>500.34</v>
      </c>
      <c r="BM74">
        <v>102.04900000000001</v>
      </c>
      <c r="BN74">
        <v>3.4927199999999999E-2</v>
      </c>
      <c r="BO74">
        <v>23.014800000000001</v>
      </c>
      <c r="BP74">
        <v>22.848700000000001</v>
      </c>
      <c r="BQ74">
        <v>999.9</v>
      </c>
      <c r="BR74">
        <v>0</v>
      </c>
      <c r="BS74">
        <v>0</v>
      </c>
      <c r="BT74">
        <v>9971.25</v>
      </c>
      <c r="BU74">
        <v>619.96400000000006</v>
      </c>
      <c r="BV74">
        <v>1477.59</v>
      </c>
      <c r="BW74">
        <v>-71.434799999999996</v>
      </c>
      <c r="BX74">
        <v>494.00400000000002</v>
      </c>
      <c r="BY74">
        <v>563.78499999999997</v>
      </c>
      <c r="BZ74">
        <v>4.64229</v>
      </c>
      <c r="CA74">
        <v>558.61800000000005</v>
      </c>
      <c r="CB74">
        <v>9.1648499999999995</v>
      </c>
      <c r="CC74">
        <v>1.409</v>
      </c>
      <c r="CD74">
        <v>0.93526100000000001</v>
      </c>
      <c r="CE74">
        <v>12.014799999999999</v>
      </c>
      <c r="CF74">
        <v>5.9450399999999997</v>
      </c>
      <c r="CG74">
        <v>1999.99</v>
      </c>
      <c r="CH74">
        <v>0.89999899999999999</v>
      </c>
      <c r="CI74">
        <v>0.10000100000000001</v>
      </c>
      <c r="CJ74">
        <v>24</v>
      </c>
      <c r="CK74">
        <v>42020.3</v>
      </c>
      <c r="CL74">
        <v>1736448967.0999999</v>
      </c>
      <c r="CM74" t="s">
        <v>347</v>
      </c>
      <c r="CN74">
        <v>1736448967.0999999</v>
      </c>
      <c r="CO74">
        <v>1736448953.0999999</v>
      </c>
      <c r="CP74">
        <v>2</v>
      </c>
      <c r="CQ74">
        <v>-0.42199999999999999</v>
      </c>
      <c r="CR74">
        <v>-1.2999999999999999E-2</v>
      </c>
      <c r="CS74">
        <v>1.4690000000000001</v>
      </c>
      <c r="CT74">
        <v>4.4999999999999998E-2</v>
      </c>
      <c r="CU74">
        <v>197</v>
      </c>
      <c r="CV74">
        <v>13</v>
      </c>
      <c r="CW74">
        <v>0.01</v>
      </c>
      <c r="CX74">
        <v>0.02</v>
      </c>
      <c r="CY74">
        <v>-69.896346666666702</v>
      </c>
      <c r="CZ74">
        <v>-8.0794928571427</v>
      </c>
      <c r="DA74">
        <v>0.60528648849578304</v>
      </c>
      <c r="DB74">
        <v>0</v>
      </c>
      <c r="DC74">
        <v>4.6477353333333298</v>
      </c>
      <c r="DD74">
        <v>-5.6950714285709997E-2</v>
      </c>
      <c r="DE74">
        <v>4.35247801704819E-3</v>
      </c>
      <c r="DF74">
        <v>1</v>
      </c>
      <c r="DG74">
        <v>1</v>
      </c>
      <c r="DH74">
        <v>2</v>
      </c>
      <c r="DI74" t="s">
        <v>348</v>
      </c>
      <c r="DJ74">
        <v>2.9371700000000001</v>
      </c>
      <c r="DK74">
        <v>2.63645</v>
      </c>
      <c r="DL74">
        <v>0.115852</v>
      </c>
      <c r="DM74">
        <v>0.12687499999999999</v>
      </c>
      <c r="DN74">
        <v>8.0338699999999999E-2</v>
      </c>
      <c r="DO74">
        <v>5.9171500000000002E-2</v>
      </c>
      <c r="DP74">
        <v>29792.7</v>
      </c>
      <c r="DQ74">
        <v>32884.400000000001</v>
      </c>
      <c r="DR74">
        <v>29433</v>
      </c>
      <c r="DS74">
        <v>34671.300000000003</v>
      </c>
      <c r="DT74">
        <v>34188.1</v>
      </c>
      <c r="DU74">
        <v>41275.599999999999</v>
      </c>
      <c r="DV74">
        <v>40194.199999999997</v>
      </c>
      <c r="DW74">
        <v>47532.5</v>
      </c>
      <c r="DX74">
        <v>1.7260500000000001</v>
      </c>
      <c r="DY74">
        <v>2.0293999999999999</v>
      </c>
      <c r="DZ74">
        <v>7.5794799999999996E-2</v>
      </c>
      <c r="EA74">
        <v>0</v>
      </c>
      <c r="EB74">
        <v>21.596399999999999</v>
      </c>
      <c r="EC74">
        <v>999.9</v>
      </c>
      <c r="ED74">
        <v>62.343000000000004</v>
      </c>
      <c r="EE74">
        <v>23.736000000000001</v>
      </c>
      <c r="EF74">
        <v>18.008199999999999</v>
      </c>
      <c r="EG74">
        <v>60.967599999999997</v>
      </c>
      <c r="EH74">
        <v>43.625799999999998</v>
      </c>
      <c r="EI74">
        <v>1</v>
      </c>
      <c r="EJ74">
        <v>-0.26032</v>
      </c>
      <c r="EK74">
        <v>0.12820799999999999</v>
      </c>
      <c r="EL74">
        <v>20.290800000000001</v>
      </c>
      <c r="EM74">
        <v>5.2466400000000002</v>
      </c>
      <c r="EN74">
        <v>11.914099999999999</v>
      </c>
      <c r="EO74">
        <v>4.9896500000000001</v>
      </c>
      <c r="EP74">
        <v>3.2841800000000001</v>
      </c>
      <c r="EQ74">
        <v>9999</v>
      </c>
      <c r="ER74">
        <v>9999</v>
      </c>
      <c r="ES74">
        <v>999.9</v>
      </c>
      <c r="ET74">
        <v>9999</v>
      </c>
      <c r="EU74">
        <v>1.8840399999999999</v>
      </c>
      <c r="EV74">
        <v>1.88425</v>
      </c>
      <c r="EW74">
        <v>1.88507</v>
      </c>
      <c r="EX74">
        <v>1.88707</v>
      </c>
      <c r="EY74">
        <v>1.8835900000000001</v>
      </c>
      <c r="EZ74">
        <v>1.8768199999999999</v>
      </c>
      <c r="FA74">
        <v>1.8825700000000001</v>
      </c>
      <c r="FB74">
        <v>1.88811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5.2320000000000002</v>
      </c>
      <c r="FQ74">
        <v>5.3600000000000002E-2</v>
      </c>
      <c r="FR74">
        <v>-0.66434949939203702</v>
      </c>
      <c r="FS74">
        <v>9.8787948123959593E-3</v>
      </c>
      <c r="FT74">
        <v>5.3251326344088904E-6</v>
      </c>
      <c r="FU74">
        <v>-1.29812346716052E-9</v>
      </c>
      <c r="FV74">
        <v>-3.0087886876822501E-2</v>
      </c>
      <c r="FW74">
        <v>-3.68478344840185E-3</v>
      </c>
      <c r="FX74">
        <v>8.3536045323785897E-4</v>
      </c>
      <c r="FY74">
        <v>-9.0991182514875006E-6</v>
      </c>
      <c r="FZ74">
        <v>5</v>
      </c>
      <c r="GA74">
        <v>1737</v>
      </c>
      <c r="GB74">
        <v>1</v>
      </c>
      <c r="GC74">
        <v>17</v>
      </c>
      <c r="GD74">
        <v>90.7</v>
      </c>
      <c r="GE74">
        <v>91</v>
      </c>
      <c r="GF74">
        <v>1.2341299999999999</v>
      </c>
      <c r="GG74">
        <v>2.4621599999999999</v>
      </c>
      <c r="GH74">
        <v>1.3513200000000001</v>
      </c>
      <c r="GI74">
        <v>2.2460900000000001</v>
      </c>
      <c r="GJ74">
        <v>1.3000499999999999</v>
      </c>
      <c r="GK74">
        <v>2.2875999999999999</v>
      </c>
      <c r="GL74">
        <v>28.4373</v>
      </c>
      <c r="GM74">
        <v>16.0321</v>
      </c>
      <c r="GN74">
        <v>19</v>
      </c>
      <c r="GO74">
        <v>326.33100000000002</v>
      </c>
      <c r="GP74">
        <v>494.37</v>
      </c>
      <c r="GQ74">
        <v>22.389099999999999</v>
      </c>
      <c r="GR74">
        <v>24.145299999999999</v>
      </c>
      <c r="GS74">
        <v>30</v>
      </c>
      <c r="GT74">
        <v>24.4238</v>
      </c>
      <c r="GU74">
        <v>24.444800000000001</v>
      </c>
      <c r="GV74">
        <v>24.797799999999999</v>
      </c>
      <c r="GW74">
        <v>48.446599999999997</v>
      </c>
      <c r="GX74">
        <v>100</v>
      </c>
      <c r="GY74">
        <v>22.383099999999999</v>
      </c>
      <c r="GZ74">
        <v>584.19000000000005</v>
      </c>
      <c r="HA74">
        <v>9.16629</v>
      </c>
      <c r="HB74">
        <v>101.72499999999999</v>
      </c>
      <c r="HC74">
        <v>102.24299999999999</v>
      </c>
    </row>
    <row r="75" spans="1:211" x14ac:dyDescent="0.2">
      <c r="A75">
        <v>59</v>
      </c>
      <c r="B75">
        <v>1736454412.0999999</v>
      </c>
      <c r="C75">
        <v>116</v>
      </c>
      <c r="D75" t="s">
        <v>467</v>
      </c>
      <c r="E75" t="s">
        <v>468</v>
      </c>
      <c r="F75">
        <v>2</v>
      </c>
      <c r="G75">
        <v>1736454410.0999999</v>
      </c>
      <c r="H75">
        <f t="shared" si="0"/>
        <v>3.9269393800932945E-3</v>
      </c>
      <c r="I75">
        <f t="shared" si="1"/>
        <v>3.9269393800932946</v>
      </c>
      <c r="J75">
        <f t="shared" si="2"/>
        <v>32.039236689937376</v>
      </c>
      <c r="K75">
        <f t="shared" si="3"/>
        <v>490.2475</v>
      </c>
      <c r="L75">
        <f t="shared" si="4"/>
        <v>301.97178688786033</v>
      </c>
      <c r="M75">
        <f t="shared" si="5"/>
        <v>30.826401649518001</v>
      </c>
      <c r="N75">
        <f t="shared" si="6"/>
        <v>50.046285775314004</v>
      </c>
      <c r="O75">
        <f t="shared" si="7"/>
        <v>0.29690446212023441</v>
      </c>
      <c r="P75">
        <f t="shared" si="8"/>
        <v>3.5227732112845853</v>
      </c>
      <c r="Q75">
        <f t="shared" si="9"/>
        <v>0.28367012378249173</v>
      </c>
      <c r="R75">
        <f t="shared" si="10"/>
        <v>0.17843371666106805</v>
      </c>
      <c r="S75">
        <f t="shared" si="11"/>
        <v>317.39935649962496</v>
      </c>
      <c r="T75">
        <f t="shared" si="12"/>
        <v>23.730873222078465</v>
      </c>
      <c r="U75">
        <f t="shared" si="13"/>
        <v>22.846299999999999</v>
      </c>
      <c r="V75">
        <f t="shared" si="14"/>
        <v>2.7935968087920888</v>
      </c>
      <c r="W75">
        <f t="shared" si="15"/>
        <v>49.946150278262898</v>
      </c>
      <c r="X75">
        <f t="shared" si="16"/>
        <v>1.4095106782065601</v>
      </c>
      <c r="Y75">
        <f t="shared" si="17"/>
        <v>2.8220607000816123</v>
      </c>
      <c r="Z75">
        <f t="shared" si="18"/>
        <v>1.3840861305855288</v>
      </c>
      <c r="AA75">
        <f t="shared" si="19"/>
        <v>-173.17802666211429</v>
      </c>
      <c r="AB75">
        <f t="shared" si="20"/>
        <v>31.792566043998189</v>
      </c>
      <c r="AC75">
        <f t="shared" si="21"/>
        <v>1.869472676195866</v>
      </c>
      <c r="AD75">
        <f t="shared" si="22"/>
        <v>177.88336855770473</v>
      </c>
      <c r="AE75">
        <f t="shared" si="23"/>
        <v>57.891941060205049</v>
      </c>
      <c r="AF75">
        <f t="shared" si="24"/>
        <v>3.9263521822376957</v>
      </c>
      <c r="AG75">
        <f t="shared" si="25"/>
        <v>32.039236689937376</v>
      </c>
      <c r="AH75">
        <v>560.72156436911303</v>
      </c>
      <c r="AI75">
        <v>500.2088</v>
      </c>
      <c r="AJ75">
        <v>3.0935867344969501</v>
      </c>
      <c r="AK75">
        <v>84.881134538593102</v>
      </c>
      <c r="AL75">
        <f t="shared" si="26"/>
        <v>3.9269393800932946</v>
      </c>
      <c r="AM75">
        <v>9.1642912889348498</v>
      </c>
      <c r="AN75">
        <v>13.807324475524499</v>
      </c>
      <c r="AO75">
        <v>-2.3921448988933698E-6</v>
      </c>
      <c r="AP75">
        <v>118.923516889192</v>
      </c>
      <c r="AQ75">
        <v>130</v>
      </c>
      <c r="AR75">
        <v>26</v>
      </c>
      <c r="AS75">
        <f t="shared" si="27"/>
        <v>1</v>
      </c>
      <c r="AT75">
        <f t="shared" si="28"/>
        <v>0</v>
      </c>
      <c r="AU75">
        <f t="shared" si="29"/>
        <v>54490.221171827419</v>
      </c>
      <c r="AV75">
        <f t="shared" si="30"/>
        <v>1999.9949999999999</v>
      </c>
      <c r="AW75">
        <f t="shared" si="31"/>
        <v>1685.9958449998499</v>
      </c>
      <c r="AX75">
        <f t="shared" si="32"/>
        <v>0.84300003000000001</v>
      </c>
      <c r="AY75">
        <f t="shared" si="33"/>
        <v>0.158700075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1736454410.0999999</v>
      </c>
      <c r="BF75">
        <v>490.2475</v>
      </c>
      <c r="BG75">
        <v>561.96199999999999</v>
      </c>
      <c r="BH75">
        <v>13.807399999999999</v>
      </c>
      <c r="BI75">
        <v>9.1650849999999995</v>
      </c>
      <c r="BJ75">
        <v>485.01600000000002</v>
      </c>
      <c r="BK75">
        <v>13.75385</v>
      </c>
      <c r="BL75">
        <v>500.45800000000003</v>
      </c>
      <c r="BM75">
        <v>102.0485</v>
      </c>
      <c r="BN75">
        <v>3.52144E-2</v>
      </c>
      <c r="BO75">
        <v>23.0137</v>
      </c>
      <c r="BP75">
        <v>22.846299999999999</v>
      </c>
      <c r="BQ75">
        <v>999.9</v>
      </c>
      <c r="BR75">
        <v>0</v>
      </c>
      <c r="BS75">
        <v>0</v>
      </c>
      <c r="BT75">
        <v>9962.5</v>
      </c>
      <c r="BU75">
        <v>619.93449999999996</v>
      </c>
      <c r="BV75">
        <v>1477.91</v>
      </c>
      <c r="BW75">
        <v>-71.714500000000001</v>
      </c>
      <c r="BX75">
        <v>497.11149999999998</v>
      </c>
      <c r="BY75">
        <v>567.16</v>
      </c>
      <c r="BZ75">
        <v>4.642315</v>
      </c>
      <c r="CA75">
        <v>561.96199999999999</v>
      </c>
      <c r="CB75">
        <v>9.1650849999999995</v>
      </c>
      <c r="CC75">
        <v>1.4090199999999999</v>
      </c>
      <c r="CD75">
        <v>0.93528199999999995</v>
      </c>
      <c r="CE75">
        <v>12.01505</v>
      </c>
      <c r="CF75">
        <v>5.9453699999999996</v>
      </c>
      <c r="CG75">
        <v>1999.9949999999999</v>
      </c>
      <c r="CH75">
        <v>0.89999899999999999</v>
      </c>
      <c r="CI75">
        <v>0.10000100000000001</v>
      </c>
      <c r="CJ75">
        <v>24</v>
      </c>
      <c r="CK75">
        <v>42020.4</v>
      </c>
      <c r="CL75">
        <v>1736448967.0999999</v>
      </c>
      <c r="CM75" t="s">
        <v>347</v>
      </c>
      <c r="CN75">
        <v>1736448967.0999999</v>
      </c>
      <c r="CO75">
        <v>1736448953.0999999</v>
      </c>
      <c r="CP75">
        <v>2</v>
      </c>
      <c r="CQ75">
        <v>-0.42199999999999999</v>
      </c>
      <c r="CR75">
        <v>-1.2999999999999999E-2</v>
      </c>
      <c r="CS75">
        <v>1.4690000000000001</v>
      </c>
      <c r="CT75">
        <v>4.4999999999999998E-2</v>
      </c>
      <c r="CU75">
        <v>197</v>
      </c>
      <c r="CV75">
        <v>13</v>
      </c>
      <c r="CW75">
        <v>0.01</v>
      </c>
      <c r="CX75">
        <v>0.02</v>
      </c>
      <c r="CY75">
        <v>-70.246766666666701</v>
      </c>
      <c r="CZ75">
        <v>-9.2408785714286896</v>
      </c>
      <c r="DA75">
        <v>0.702264531988401</v>
      </c>
      <c r="DB75">
        <v>0</v>
      </c>
      <c r="DC75">
        <v>4.6459946666666703</v>
      </c>
      <c r="DD75">
        <v>-4.2889285714281501E-2</v>
      </c>
      <c r="DE75">
        <v>3.3735102720394098E-3</v>
      </c>
      <c r="DF75">
        <v>1</v>
      </c>
      <c r="DG75">
        <v>1</v>
      </c>
      <c r="DH75">
        <v>2</v>
      </c>
      <c r="DI75" t="s">
        <v>348</v>
      </c>
      <c r="DJ75">
        <v>2.93669</v>
      </c>
      <c r="DK75">
        <v>2.637</v>
      </c>
      <c r="DL75">
        <v>0.11691</v>
      </c>
      <c r="DM75">
        <v>0.127937</v>
      </c>
      <c r="DN75">
        <v>8.0336299999999999E-2</v>
      </c>
      <c r="DO75">
        <v>5.9175499999999999E-2</v>
      </c>
      <c r="DP75">
        <v>29757.200000000001</v>
      </c>
      <c r="DQ75">
        <v>32844.400000000001</v>
      </c>
      <c r="DR75">
        <v>29433.1</v>
      </c>
      <c r="DS75">
        <v>34671.300000000003</v>
      </c>
      <c r="DT75">
        <v>34188.1</v>
      </c>
      <c r="DU75">
        <v>41275.4</v>
      </c>
      <c r="DV75">
        <v>40194.199999999997</v>
      </c>
      <c r="DW75">
        <v>47532.4</v>
      </c>
      <c r="DX75">
        <v>1.7232499999999999</v>
      </c>
      <c r="DY75">
        <v>2.0296500000000002</v>
      </c>
      <c r="DZ75">
        <v>7.5742599999999993E-2</v>
      </c>
      <c r="EA75">
        <v>0</v>
      </c>
      <c r="EB75">
        <v>21.597000000000001</v>
      </c>
      <c r="EC75">
        <v>999.9</v>
      </c>
      <c r="ED75">
        <v>62.343000000000004</v>
      </c>
      <c r="EE75">
        <v>23.716000000000001</v>
      </c>
      <c r="EF75">
        <v>17.9849</v>
      </c>
      <c r="EG75">
        <v>61.037599999999998</v>
      </c>
      <c r="EH75">
        <v>44.779600000000002</v>
      </c>
      <c r="EI75">
        <v>1</v>
      </c>
      <c r="EJ75">
        <v>-0.26045499999999999</v>
      </c>
      <c r="EK75">
        <v>0.123017</v>
      </c>
      <c r="EL75">
        <v>20.290900000000001</v>
      </c>
      <c r="EM75">
        <v>5.2469400000000004</v>
      </c>
      <c r="EN75">
        <v>11.914099999999999</v>
      </c>
      <c r="EO75">
        <v>4.9897499999999999</v>
      </c>
      <c r="EP75">
        <v>3.2842199999999999</v>
      </c>
      <c r="EQ75">
        <v>9999</v>
      </c>
      <c r="ER75">
        <v>9999</v>
      </c>
      <c r="ES75">
        <v>999.9</v>
      </c>
      <c r="ET75">
        <v>9999</v>
      </c>
      <c r="EU75">
        <v>1.88405</v>
      </c>
      <c r="EV75">
        <v>1.88426</v>
      </c>
      <c r="EW75">
        <v>1.88507</v>
      </c>
      <c r="EX75">
        <v>1.88707</v>
      </c>
      <c r="EY75">
        <v>1.88358</v>
      </c>
      <c r="EZ75">
        <v>1.87683</v>
      </c>
      <c r="FA75">
        <v>1.8825799999999999</v>
      </c>
      <c r="FB75">
        <v>1.8880999999999999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5.3170000000000002</v>
      </c>
      <c r="FQ75">
        <v>5.3600000000000002E-2</v>
      </c>
      <c r="FR75">
        <v>-0.66434949939203702</v>
      </c>
      <c r="FS75">
        <v>9.8787948123959593E-3</v>
      </c>
      <c r="FT75">
        <v>5.3251326344088904E-6</v>
      </c>
      <c r="FU75">
        <v>-1.29812346716052E-9</v>
      </c>
      <c r="FV75">
        <v>-3.0087886876822501E-2</v>
      </c>
      <c r="FW75">
        <v>-3.68478344840185E-3</v>
      </c>
      <c r="FX75">
        <v>8.3536045323785897E-4</v>
      </c>
      <c r="FY75">
        <v>-9.0991182514875006E-6</v>
      </c>
      <c r="FZ75">
        <v>5</v>
      </c>
      <c r="GA75">
        <v>1737</v>
      </c>
      <c r="GB75">
        <v>1</v>
      </c>
      <c r="GC75">
        <v>17</v>
      </c>
      <c r="GD75">
        <v>90.8</v>
      </c>
      <c r="GE75">
        <v>91</v>
      </c>
      <c r="GF75">
        <v>1.24634</v>
      </c>
      <c r="GG75">
        <v>2.4487299999999999</v>
      </c>
      <c r="GH75">
        <v>1.3513200000000001</v>
      </c>
      <c r="GI75">
        <v>2.2460900000000001</v>
      </c>
      <c r="GJ75">
        <v>1.3000499999999999</v>
      </c>
      <c r="GK75">
        <v>2.50122</v>
      </c>
      <c r="GL75">
        <v>28.4373</v>
      </c>
      <c r="GM75">
        <v>16.049600000000002</v>
      </c>
      <c r="GN75">
        <v>19</v>
      </c>
      <c r="GO75">
        <v>325.10899999999998</v>
      </c>
      <c r="GP75">
        <v>494.53100000000001</v>
      </c>
      <c r="GQ75">
        <v>22.383600000000001</v>
      </c>
      <c r="GR75">
        <v>24.145</v>
      </c>
      <c r="GS75">
        <v>29.9999</v>
      </c>
      <c r="GT75">
        <v>24.422799999999999</v>
      </c>
      <c r="GU75">
        <v>24.444800000000001</v>
      </c>
      <c r="GV75">
        <v>25.032399999999999</v>
      </c>
      <c r="GW75">
        <v>48.446599999999997</v>
      </c>
      <c r="GX75">
        <v>100</v>
      </c>
      <c r="GY75">
        <v>22.383099999999999</v>
      </c>
      <c r="GZ75">
        <v>590.96600000000001</v>
      </c>
      <c r="HA75">
        <v>9.16629</v>
      </c>
      <c r="HB75">
        <v>101.72499999999999</v>
      </c>
      <c r="HC75">
        <v>102.24299999999999</v>
      </c>
    </row>
    <row r="76" spans="1:211" x14ac:dyDescent="0.2">
      <c r="A76">
        <v>60</v>
      </c>
      <c r="B76">
        <v>1736454414.0999999</v>
      </c>
      <c r="C76">
        <v>118</v>
      </c>
      <c r="D76" t="s">
        <v>469</v>
      </c>
      <c r="E76" t="s">
        <v>470</v>
      </c>
      <c r="F76">
        <v>2</v>
      </c>
      <c r="G76">
        <v>1736454413.0999999</v>
      </c>
      <c r="H76">
        <f t="shared" si="0"/>
        <v>3.9258770228622021E-3</v>
      </c>
      <c r="I76">
        <f t="shared" si="1"/>
        <v>3.9258770228622022</v>
      </c>
      <c r="J76">
        <f t="shared" si="2"/>
        <v>32.351308666299076</v>
      </c>
      <c r="K76">
        <f t="shared" si="3"/>
        <v>499.46899999999999</v>
      </c>
      <c r="L76">
        <f t="shared" si="4"/>
        <v>309.19088822516545</v>
      </c>
      <c r="M76">
        <f t="shared" si="5"/>
        <v>31.563698674552331</v>
      </c>
      <c r="N76">
        <f t="shared" si="6"/>
        <v>50.988207006278905</v>
      </c>
      <c r="O76">
        <f t="shared" si="7"/>
        <v>0.29676693227859213</v>
      </c>
      <c r="P76">
        <f t="shared" si="8"/>
        <v>3.5275287625796743</v>
      </c>
      <c r="Q76">
        <f t="shared" si="9"/>
        <v>0.28356153111764942</v>
      </c>
      <c r="R76">
        <f t="shared" si="10"/>
        <v>0.17836343858460765</v>
      </c>
      <c r="S76">
        <f t="shared" si="11"/>
        <v>317.39856299924998</v>
      </c>
      <c r="T76">
        <f t="shared" si="12"/>
        <v>23.727289955577259</v>
      </c>
      <c r="U76">
        <f t="shared" si="13"/>
        <v>22.846499999999999</v>
      </c>
      <c r="V76">
        <f t="shared" si="14"/>
        <v>2.7936306653989793</v>
      </c>
      <c r="W76">
        <f t="shared" si="15"/>
        <v>49.950035003096922</v>
      </c>
      <c r="X76">
        <f t="shared" si="16"/>
        <v>1.4093729282657901</v>
      </c>
      <c r="Y76">
        <f t="shared" si="17"/>
        <v>2.8215654467077118</v>
      </c>
      <c r="Z76">
        <f t="shared" si="18"/>
        <v>1.3842577371331892</v>
      </c>
      <c r="AA76">
        <f t="shared" si="19"/>
        <v>-173.13117670822311</v>
      </c>
      <c r="AB76">
        <f t="shared" si="20"/>
        <v>31.245938265498651</v>
      </c>
      <c r="AC76">
        <f t="shared" si="21"/>
        <v>1.8348276953638809</v>
      </c>
      <c r="AD76">
        <f t="shared" si="22"/>
        <v>177.34815225188936</v>
      </c>
      <c r="AE76">
        <f t="shared" si="23"/>
        <v>58.531879545731066</v>
      </c>
      <c r="AF76">
        <f t="shared" si="24"/>
        <v>3.9244137826417735</v>
      </c>
      <c r="AG76">
        <f t="shared" si="25"/>
        <v>32.351308666299076</v>
      </c>
      <c r="AH76">
        <v>567.48697186587901</v>
      </c>
      <c r="AI76">
        <v>506.46119393939398</v>
      </c>
      <c r="AJ76">
        <v>3.1125581550964601</v>
      </c>
      <c r="AK76">
        <v>84.881134538593102</v>
      </c>
      <c r="AL76">
        <f t="shared" si="26"/>
        <v>3.9258770228622022</v>
      </c>
      <c r="AM76">
        <v>9.1646522708936207</v>
      </c>
      <c r="AN76">
        <v>13.806567832167801</v>
      </c>
      <c r="AO76">
        <v>-2.9033344166213899E-6</v>
      </c>
      <c r="AP76">
        <v>118.923516889192</v>
      </c>
      <c r="AQ76">
        <v>132</v>
      </c>
      <c r="AR76">
        <v>26</v>
      </c>
      <c r="AS76">
        <f t="shared" si="27"/>
        <v>1</v>
      </c>
      <c r="AT76">
        <f t="shared" si="28"/>
        <v>0</v>
      </c>
      <c r="AU76">
        <f t="shared" si="29"/>
        <v>54596.011433842599</v>
      </c>
      <c r="AV76">
        <f t="shared" si="30"/>
        <v>1999.99</v>
      </c>
      <c r="AW76">
        <f t="shared" si="31"/>
        <v>1685.9916299997001</v>
      </c>
      <c r="AX76">
        <f t="shared" si="32"/>
        <v>0.84300003000000001</v>
      </c>
      <c r="AY76">
        <f t="shared" si="33"/>
        <v>0.158700075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1736454413.0999999</v>
      </c>
      <c r="BF76">
        <v>499.46899999999999</v>
      </c>
      <c r="BG76">
        <v>571.995</v>
      </c>
      <c r="BH76">
        <v>13.805899999999999</v>
      </c>
      <c r="BI76">
        <v>9.1657399999999996</v>
      </c>
      <c r="BJ76">
        <v>494.108</v>
      </c>
      <c r="BK76">
        <v>13.7523</v>
      </c>
      <c r="BL76">
        <v>500.44400000000002</v>
      </c>
      <c r="BM76">
        <v>102.04900000000001</v>
      </c>
      <c r="BN76">
        <v>3.5828100000000002E-2</v>
      </c>
      <c r="BO76">
        <v>23.0108</v>
      </c>
      <c r="BP76">
        <v>22.846499999999999</v>
      </c>
      <c r="BQ76">
        <v>999.9</v>
      </c>
      <c r="BR76">
        <v>0</v>
      </c>
      <c r="BS76">
        <v>0</v>
      </c>
      <c r="BT76">
        <v>9982.5</v>
      </c>
      <c r="BU76">
        <v>619.86199999999997</v>
      </c>
      <c r="BV76">
        <v>1477.01</v>
      </c>
      <c r="BW76">
        <v>-72.526200000000003</v>
      </c>
      <c r="BX76">
        <v>506.46100000000001</v>
      </c>
      <c r="BY76">
        <v>577.28599999999994</v>
      </c>
      <c r="BZ76">
        <v>4.64011</v>
      </c>
      <c r="CA76">
        <v>571.995</v>
      </c>
      <c r="CB76">
        <v>9.1657399999999996</v>
      </c>
      <c r="CC76">
        <v>1.4088799999999999</v>
      </c>
      <c r="CD76">
        <v>0.93535900000000005</v>
      </c>
      <c r="CE76">
        <v>12.013500000000001</v>
      </c>
      <c r="CF76">
        <v>5.9465599999999998</v>
      </c>
      <c r="CG76">
        <v>1999.99</v>
      </c>
      <c r="CH76">
        <v>0.89999899999999999</v>
      </c>
      <c r="CI76">
        <v>0.10000100000000001</v>
      </c>
      <c r="CJ76">
        <v>24</v>
      </c>
      <c r="CK76">
        <v>42020.4</v>
      </c>
      <c r="CL76">
        <v>1736448967.0999999</v>
      </c>
      <c r="CM76" t="s">
        <v>347</v>
      </c>
      <c r="CN76">
        <v>1736448967.0999999</v>
      </c>
      <c r="CO76">
        <v>1736448953.0999999</v>
      </c>
      <c r="CP76">
        <v>2</v>
      </c>
      <c r="CQ76">
        <v>-0.42199999999999999</v>
      </c>
      <c r="CR76">
        <v>-1.2999999999999999E-2</v>
      </c>
      <c r="CS76">
        <v>1.4690000000000001</v>
      </c>
      <c r="CT76">
        <v>4.4999999999999998E-2</v>
      </c>
      <c r="CU76">
        <v>197</v>
      </c>
      <c r="CV76">
        <v>13</v>
      </c>
      <c r="CW76">
        <v>0.01</v>
      </c>
      <c r="CX76">
        <v>0.02</v>
      </c>
      <c r="CY76">
        <v>-70.615139999999997</v>
      </c>
      <c r="CZ76">
        <v>-11.106878571428499</v>
      </c>
      <c r="DA76">
        <v>0.84085357330116195</v>
      </c>
      <c r="DB76">
        <v>0</v>
      </c>
      <c r="DC76">
        <v>4.6445006666666702</v>
      </c>
      <c r="DD76">
        <v>-2.91557142857128E-2</v>
      </c>
      <c r="DE76">
        <v>2.2348824478159199E-3</v>
      </c>
      <c r="DF76">
        <v>1</v>
      </c>
      <c r="DG76">
        <v>1</v>
      </c>
      <c r="DH76">
        <v>2</v>
      </c>
      <c r="DI76" t="s">
        <v>348</v>
      </c>
      <c r="DJ76">
        <v>2.9366400000000001</v>
      </c>
      <c r="DK76">
        <v>2.6373600000000001</v>
      </c>
      <c r="DL76">
        <v>0.117966</v>
      </c>
      <c r="DM76">
        <v>0.129021</v>
      </c>
      <c r="DN76">
        <v>8.0330499999999999E-2</v>
      </c>
      <c r="DO76">
        <v>5.9177199999999999E-2</v>
      </c>
      <c r="DP76">
        <v>29721.7</v>
      </c>
      <c r="DQ76">
        <v>32803.599999999999</v>
      </c>
      <c r="DR76">
        <v>29433.1</v>
      </c>
      <c r="DS76">
        <v>34671.199999999997</v>
      </c>
      <c r="DT76">
        <v>34188.300000000003</v>
      </c>
      <c r="DU76">
        <v>41275.199999999997</v>
      </c>
      <c r="DV76">
        <v>40194.199999999997</v>
      </c>
      <c r="DW76">
        <v>47532.5</v>
      </c>
      <c r="DX76">
        <v>1.7190700000000001</v>
      </c>
      <c r="DY76">
        <v>2.0297299999999998</v>
      </c>
      <c r="DZ76">
        <v>7.5869300000000001E-2</v>
      </c>
      <c r="EA76">
        <v>0</v>
      </c>
      <c r="EB76">
        <v>21.597899999999999</v>
      </c>
      <c r="EC76">
        <v>999.9</v>
      </c>
      <c r="ED76">
        <v>62.343000000000004</v>
      </c>
      <c r="EE76">
        <v>23.736000000000001</v>
      </c>
      <c r="EF76">
        <v>18.008900000000001</v>
      </c>
      <c r="EG76">
        <v>61.407600000000002</v>
      </c>
      <c r="EH76">
        <v>43.914299999999997</v>
      </c>
      <c r="EI76">
        <v>1</v>
      </c>
      <c r="EJ76">
        <v>-0.26064999999999999</v>
      </c>
      <c r="EK76">
        <v>0.12551499999999999</v>
      </c>
      <c r="EL76">
        <v>20.291</v>
      </c>
      <c r="EM76">
        <v>5.2469400000000004</v>
      </c>
      <c r="EN76">
        <v>11.914099999999999</v>
      </c>
      <c r="EO76">
        <v>4.9897999999999998</v>
      </c>
      <c r="EP76">
        <v>3.2842199999999999</v>
      </c>
      <c r="EQ76">
        <v>9999</v>
      </c>
      <c r="ER76">
        <v>9999</v>
      </c>
      <c r="ES76">
        <v>999.9</v>
      </c>
      <c r="ET76">
        <v>9999</v>
      </c>
      <c r="EU76">
        <v>1.8840699999999999</v>
      </c>
      <c r="EV76">
        <v>1.8842399999999999</v>
      </c>
      <c r="EW76">
        <v>1.88507</v>
      </c>
      <c r="EX76">
        <v>1.88707</v>
      </c>
      <c r="EY76">
        <v>1.88358</v>
      </c>
      <c r="EZ76">
        <v>1.8768199999999999</v>
      </c>
      <c r="FA76">
        <v>1.88256</v>
      </c>
      <c r="FB76">
        <v>1.88809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5.4029999999999996</v>
      </c>
      <c r="FQ76">
        <v>5.3499999999999999E-2</v>
      </c>
      <c r="FR76">
        <v>-0.66434949939203702</v>
      </c>
      <c r="FS76">
        <v>9.8787948123959593E-3</v>
      </c>
      <c r="FT76">
        <v>5.3251326344088904E-6</v>
      </c>
      <c r="FU76">
        <v>-1.29812346716052E-9</v>
      </c>
      <c r="FV76">
        <v>-3.0087886876822501E-2</v>
      </c>
      <c r="FW76">
        <v>-3.68478344840185E-3</v>
      </c>
      <c r="FX76">
        <v>8.3536045323785897E-4</v>
      </c>
      <c r="FY76">
        <v>-9.0991182514875006E-6</v>
      </c>
      <c r="FZ76">
        <v>5</v>
      </c>
      <c r="GA76">
        <v>1737</v>
      </c>
      <c r="GB76">
        <v>1</v>
      </c>
      <c r="GC76">
        <v>17</v>
      </c>
      <c r="GD76">
        <v>90.8</v>
      </c>
      <c r="GE76">
        <v>91</v>
      </c>
      <c r="GF76">
        <v>1.25732</v>
      </c>
      <c r="GG76">
        <v>2.4597199999999999</v>
      </c>
      <c r="GH76">
        <v>1.3513200000000001</v>
      </c>
      <c r="GI76">
        <v>2.2460900000000001</v>
      </c>
      <c r="GJ76">
        <v>1.3000499999999999</v>
      </c>
      <c r="GK76">
        <v>2.2595200000000002</v>
      </c>
      <c r="GL76">
        <v>28.4163</v>
      </c>
      <c r="GM76">
        <v>16.0321</v>
      </c>
      <c r="GN76">
        <v>19</v>
      </c>
      <c r="GO76">
        <v>323.29899999999998</v>
      </c>
      <c r="GP76">
        <v>494.57900000000001</v>
      </c>
      <c r="GQ76">
        <v>22.378499999999999</v>
      </c>
      <c r="GR76">
        <v>24.1448</v>
      </c>
      <c r="GS76">
        <v>29.999700000000001</v>
      </c>
      <c r="GT76">
        <v>24.422000000000001</v>
      </c>
      <c r="GU76">
        <v>24.444800000000001</v>
      </c>
      <c r="GV76">
        <v>25.26</v>
      </c>
      <c r="GW76">
        <v>48.446599999999997</v>
      </c>
      <c r="GX76">
        <v>100</v>
      </c>
      <c r="GY76">
        <v>22.383099999999999</v>
      </c>
      <c r="GZ76">
        <v>597.74</v>
      </c>
      <c r="HA76">
        <v>9.16629</v>
      </c>
      <c r="HB76">
        <v>101.72499999999999</v>
      </c>
      <c r="HC76">
        <v>102.24299999999999</v>
      </c>
    </row>
    <row r="77" spans="1:211" x14ac:dyDescent="0.2">
      <c r="A77">
        <v>61</v>
      </c>
      <c r="B77">
        <v>1736454416.0999999</v>
      </c>
      <c r="C77">
        <v>120</v>
      </c>
      <c r="D77" t="s">
        <v>471</v>
      </c>
      <c r="E77" t="s">
        <v>472</v>
      </c>
      <c r="F77">
        <v>2</v>
      </c>
      <c r="G77">
        <v>1736454414.0999999</v>
      </c>
      <c r="H77">
        <f t="shared" si="0"/>
        <v>3.923444101310289E-3</v>
      </c>
      <c r="I77">
        <f t="shared" si="1"/>
        <v>3.923444101310289</v>
      </c>
      <c r="J77">
        <f t="shared" si="2"/>
        <v>32.652434673232904</v>
      </c>
      <c r="K77">
        <f t="shared" si="3"/>
        <v>502.5675</v>
      </c>
      <c r="L77">
        <f t="shared" si="4"/>
        <v>310.37371173281105</v>
      </c>
      <c r="M77">
        <f t="shared" si="5"/>
        <v>31.684292877417725</v>
      </c>
      <c r="N77">
        <f t="shared" si="6"/>
        <v>51.30426727112625</v>
      </c>
      <c r="O77">
        <f t="shared" si="7"/>
        <v>0.29644444539842335</v>
      </c>
      <c r="P77">
        <f t="shared" si="8"/>
        <v>3.5347745672460569</v>
      </c>
      <c r="Q77">
        <f t="shared" si="9"/>
        <v>0.28329276726049851</v>
      </c>
      <c r="R77">
        <f t="shared" si="10"/>
        <v>0.17819097944291945</v>
      </c>
      <c r="S77">
        <f t="shared" si="11"/>
        <v>317.39856299924998</v>
      </c>
      <c r="T77">
        <f t="shared" si="12"/>
        <v>23.726034600737833</v>
      </c>
      <c r="U77">
        <f t="shared" si="13"/>
        <v>22.848700000000001</v>
      </c>
      <c r="V77">
        <f t="shared" si="14"/>
        <v>2.7940031117685673</v>
      </c>
      <c r="W77">
        <f t="shared" si="15"/>
        <v>49.948649478656506</v>
      </c>
      <c r="X77">
        <f t="shared" si="16"/>
        <v>1.409299717440375</v>
      </c>
      <c r="Y77">
        <f t="shared" si="17"/>
        <v>2.8214971418648287</v>
      </c>
      <c r="Z77">
        <f t="shared" si="18"/>
        <v>1.3847033943281923</v>
      </c>
      <c r="AA77">
        <f t="shared" si="19"/>
        <v>-173.02388486778375</v>
      </c>
      <c r="AB77">
        <f t="shared" si="20"/>
        <v>30.814646138096986</v>
      </c>
      <c r="AC77">
        <f t="shared" si="21"/>
        <v>1.8058085489461988</v>
      </c>
      <c r="AD77">
        <f t="shared" si="22"/>
        <v>176.99513281850938</v>
      </c>
      <c r="AE77">
        <f t="shared" si="23"/>
        <v>58.82797752142622</v>
      </c>
      <c r="AF77">
        <f t="shared" si="24"/>
        <v>3.9232256617079595</v>
      </c>
      <c r="AG77">
        <f t="shared" si="25"/>
        <v>32.652434673232904</v>
      </c>
      <c r="AH77">
        <v>574.27101434433996</v>
      </c>
      <c r="AI77">
        <v>512.74401212121199</v>
      </c>
      <c r="AJ77">
        <v>3.1307605011101201</v>
      </c>
      <c r="AK77">
        <v>84.881134538593102</v>
      </c>
      <c r="AL77">
        <f t="shared" si="26"/>
        <v>3.923444101310289</v>
      </c>
      <c r="AM77">
        <v>9.1651516993988391</v>
      </c>
      <c r="AN77">
        <v>13.804882517482501</v>
      </c>
      <c r="AO77">
        <v>-3.6316094595119198E-6</v>
      </c>
      <c r="AP77">
        <v>118.923516889192</v>
      </c>
      <c r="AQ77">
        <v>132</v>
      </c>
      <c r="AR77">
        <v>26</v>
      </c>
      <c r="AS77">
        <f t="shared" si="27"/>
        <v>1</v>
      </c>
      <c r="AT77">
        <f t="shared" si="28"/>
        <v>0</v>
      </c>
      <c r="AU77">
        <f t="shared" si="29"/>
        <v>54756.594533975396</v>
      </c>
      <c r="AV77">
        <f t="shared" si="30"/>
        <v>1999.99</v>
      </c>
      <c r="AW77">
        <f t="shared" si="31"/>
        <v>1685.9916299997001</v>
      </c>
      <c r="AX77">
        <f t="shared" si="32"/>
        <v>0.84300003000000001</v>
      </c>
      <c r="AY77">
        <f t="shared" si="33"/>
        <v>0.158700075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1736454414.0999999</v>
      </c>
      <c r="BF77">
        <v>502.5675</v>
      </c>
      <c r="BG77">
        <v>575.47299999999996</v>
      </c>
      <c r="BH77">
        <v>13.805249999999999</v>
      </c>
      <c r="BI77">
        <v>9.1658150000000003</v>
      </c>
      <c r="BJ77">
        <v>497.1635</v>
      </c>
      <c r="BK77">
        <v>13.7517</v>
      </c>
      <c r="BL77">
        <v>500.37099999999998</v>
      </c>
      <c r="BM77">
        <v>102.0485</v>
      </c>
      <c r="BN77">
        <v>3.5831500000000002E-2</v>
      </c>
      <c r="BO77">
        <v>23.010400000000001</v>
      </c>
      <c r="BP77">
        <v>22.848700000000001</v>
      </c>
      <c r="BQ77">
        <v>999.9</v>
      </c>
      <c r="BR77">
        <v>0</v>
      </c>
      <c r="BS77">
        <v>0</v>
      </c>
      <c r="BT77">
        <v>10013.15</v>
      </c>
      <c r="BU77">
        <v>619.822</v>
      </c>
      <c r="BV77">
        <v>1476.4749999999999</v>
      </c>
      <c r="BW77">
        <v>-72.905649999999994</v>
      </c>
      <c r="BX77">
        <v>509.60300000000001</v>
      </c>
      <c r="BY77">
        <v>580.79650000000004</v>
      </c>
      <c r="BZ77">
        <v>4.639405</v>
      </c>
      <c r="CA77">
        <v>575.47299999999996</v>
      </c>
      <c r="CB77">
        <v>9.1658150000000003</v>
      </c>
      <c r="CC77">
        <v>1.4088050000000001</v>
      </c>
      <c r="CD77">
        <v>0.93536050000000004</v>
      </c>
      <c r="CE77">
        <v>12.01275</v>
      </c>
      <c r="CF77">
        <v>5.94658</v>
      </c>
      <c r="CG77">
        <v>1999.99</v>
      </c>
      <c r="CH77">
        <v>0.89999899999999999</v>
      </c>
      <c r="CI77">
        <v>0.10000100000000001</v>
      </c>
      <c r="CJ77">
        <v>24</v>
      </c>
      <c r="CK77">
        <v>42020.3</v>
      </c>
      <c r="CL77">
        <v>1736448967.0999999</v>
      </c>
      <c r="CM77" t="s">
        <v>347</v>
      </c>
      <c r="CN77">
        <v>1736448967.0999999</v>
      </c>
      <c r="CO77">
        <v>1736448953.0999999</v>
      </c>
      <c r="CP77">
        <v>2</v>
      </c>
      <c r="CQ77">
        <v>-0.42199999999999999</v>
      </c>
      <c r="CR77">
        <v>-1.2999999999999999E-2</v>
      </c>
      <c r="CS77">
        <v>1.4690000000000001</v>
      </c>
      <c r="CT77">
        <v>4.4999999999999998E-2</v>
      </c>
      <c r="CU77">
        <v>197</v>
      </c>
      <c r="CV77">
        <v>13</v>
      </c>
      <c r="CW77">
        <v>0.01</v>
      </c>
      <c r="CX77">
        <v>0.02</v>
      </c>
      <c r="CY77">
        <v>-71.011020000000002</v>
      </c>
      <c r="CZ77">
        <v>-13.7196</v>
      </c>
      <c r="DA77">
        <v>1.0146005809841301</v>
      </c>
      <c r="DB77">
        <v>0</v>
      </c>
      <c r="DC77">
        <v>4.6433126666666702</v>
      </c>
      <c r="DD77">
        <v>-2.65007142857096E-2</v>
      </c>
      <c r="DE77">
        <v>1.9682258226355401E-3</v>
      </c>
      <c r="DF77">
        <v>1</v>
      </c>
      <c r="DG77">
        <v>1</v>
      </c>
      <c r="DH77">
        <v>2</v>
      </c>
      <c r="DI77" t="s">
        <v>348</v>
      </c>
      <c r="DJ77">
        <v>2.9367100000000002</v>
      </c>
      <c r="DK77">
        <v>2.63714</v>
      </c>
      <c r="DL77">
        <v>0.119019</v>
      </c>
      <c r="DM77">
        <v>0.13012000000000001</v>
      </c>
      <c r="DN77">
        <v>8.0327200000000001E-2</v>
      </c>
      <c r="DO77">
        <v>5.9175600000000002E-2</v>
      </c>
      <c r="DP77">
        <v>29686.400000000001</v>
      </c>
      <c r="DQ77">
        <v>32762.3</v>
      </c>
      <c r="DR77">
        <v>29433.4</v>
      </c>
      <c r="DS77">
        <v>34671.300000000003</v>
      </c>
      <c r="DT77">
        <v>34188.699999999997</v>
      </c>
      <c r="DU77">
        <v>41275.300000000003</v>
      </c>
      <c r="DV77">
        <v>40194.5</v>
      </c>
      <c r="DW77">
        <v>47532.5</v>
      </c>
      <c r="DX77">
        <v>1.7181500000000001</v>
      </c>
      <c r="DY77">
        <v>2.0297499999999999</v>
      </c>
      <c r="DZ77">
        <v>7.5943800000000006E-2</v>
      </c>
      <c r="EA77">
        <v>0</v>
      </c>
      <c r="EB77">
        <v>21.598299999999998</v>
      </c>
      <c r="EC77">
        <v>999.9</v>
      </c>
      <c r="ED77">
        <v>62.343000000000004</v>
      </c>
      <c r="EE77">
        <v>23.736000000000001</v>
      </c>
      <c r="EF77">
        <v>18.009799999999998</v>
      </c>
      <c r="EG77">
        <v>60.997599999999998</v>
      </c>
      <c r="EH77">
        <v>44.5032</v>
      </c>
      <c r="EI77">
        <v>1</v>
      </c>
      <c r="EJ77">
        <v>-0.26092199999999999</v>
      </c>
      <c r="EK77">
        <v>0.10012</v>
      </c>
      <c r="EL77">
        <v>20.2911</v>
      </c>
      <c r="EM77">
        <v>5.2466400000000002</v>
      </c>
      <c r="EN77">
        <v>11.914099999999999</v>
      </c>
      <c r="EO77">
        <v>4.9897499999999999</v>
      </c>
      <c r="EP77">
        <v>3.2841999999999998</v>
      </c>
      <c r="EQ77">
        <v>9999</v>
      </c>
      <c r="ER77">
        <v>9999</v>
      </c>
      <c r="ES77">
        <v>999.9</v>
      </c>
      <c r="ET77">
        <v>9999</v>
      </c>
      <c r="EU77">
        <v>1.88408</v>
      </c>
      <c r="EV77">
        <v>1.8842399999999999</v>
      </c>
      <c r="EW77">
        <v>1.88507</v>
      </c>
      <c r="EX77">
        <v>1.8870800000000001</v>
      </c>
      <c r="EY77">
        <v>1.88358</v>
      </c>
      <c r="EZ77">
        <v>1.8768199999999999</v>
      </c>
      <c r="FA77">
        <v>1.8825400000000001</v>
      </c>
      <c r="FB77">
        <v>1.88808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5.49</v>
      </c>
      <c r="FQ77">
        <v>5.3499999999999999E-2</v>
      </c>
      <c r="FR77">
        <v>-0.66434949939203702</v>
      </c>
      <c r="FS77">
        <v>9.8787948123959593E-3</v>
      </c>
      <c r="FT77">
        <v>5.3251326344088904E-6</v>
      </c>
      <c r="FU77">
        <v>-1.29812346716052E-9</v>
      </c>
      <c r="FV77">
        <v>-3.0087886876822501E-2</v>
      </c>
      <c r="FW77">
        <v>-3.68478344840185E-3</v>
      </c>
      <c r="FX77">
        <v>8.3536045323785897E-4</v>
      </c>
      <c r="FY77">
        <v>-9.0991182514875006E-6</v>
      </c>
      <c r="FZ77">
        <v>5</v>
      </c>
      <c r="GA77">
        <v>1737</v>
      </c>
      <c r="GB77">
        <v>1</v>
      </c>
      <c r="GC77">
        <v>17</v>
      </c>
      <c r="GD77">
        <v>90.8</v>
      </c>
      <c r="GE77">
        <v>91</v>
      </c>
      <c r="GF77">
        <v>1.26953</v>
      </c>
      <c r="GG77">
        <v>2.4511699999999998</v>
      </c>
      <c r="GH77">
        <v>1.3513200000000001</v>
      </c>
      <c r="GI77">
        <v>2.2460900000000001</v>
      </c>
      <c r="GJ77">
        <v>1.3000499999999999</v>
      </c>
      <c r="GK77">
        <v>2.5109900000000001</v>
      </c>
      <c r="GL77">
        <v>28.4373</v>
      </c>
      <c r="GM77">
        <v>16.049600000000002</v>
      </c>
      <c r="GN77">
        <v>19</v>
      </c>
      <c r="GO77">
        <v>322.90199999999999</v>
      </c>
      <c r="GP77">
        <v>494.59500000000003</v>
      </c>
      <c r="GQ77">
        <v>22.373100000000001</v>
      </c>
      <c r="GR77">
        <v>24.143799999999999</v>
      </c>
      <c r="GS77">
        <v>29.999700000000001</v>
      </c>
      <c r="GT77">
        <v>24.422000000000001</v>
      </c>
      <c r="GU77">
        <v>24.444800000000001</v>
      </c>
      <c r="GV77">
        <v>25.4879</v>
      </c>
      <c r="GW77">
        <v>48.446599999999997</v>
      </c>
      <c r="GX77">
        <v>100</v>
      </c>
      <c r="GY77">
        <v>22.372</v>
      </c>
      <c r="GZ77">
        <v>604.61099999999999</v>
      </c>
      <c r="HA77">
        <v>9.16629</v>
      </c>
      <c r="HB77">
        <v>101.726</v>
      </c>
      <c r="HC77">
        <v>102.24299999999999</v>
      </c>
    </row>
    <row r="78" spans="1:211" x14ac:dyDescent="0.2">
      <c r="A78">
        <v>62</v>
      </c>
      <c r="B78">
        <v>1736454418.0999999</v>
      </c>
      <c r="C78">
        <v>122</v>
      </c>
      <c r="D78" t="s">
        <v>473</v>
      </c>
      <c r="E78" t="s">
        <v>474</v>
      </c>
      <c r="F78">
        <v>2</v>
      </c>
      <c r="G78">
        <v>1736454417.0999999</v>
      </c>
      <c r="H78">
        <f t="shared" si="0"/>
        <v>3.9231968829078843E-3</v>
      </c>
      <c r="I78">
        <f t="shared" si="1"/>
        <v>3.923196882907884</v>
      </c>
      <c r="J78">
        <f t="shared" si="2"/>
        <v>32.981576765825082</v>
      </c>
      <c r="K78">
        <f t="shared" si="3"/>
        <v>511.90800000000002</v>
      </c>
      <c r="L78">
        <f t="shared" si="4"/>
        <v>317.615343873217</v>
      </c>
      <c r="M78">
        <f t="shared" si="5"/>
        <v>32.422800100090029</v>
      </c>
      <c r="N78">
        <f t="shared" si="6"/>
        <v>52.256577252332406</v>
      </c>
      <c r="O78">
        <f t="shared" si="7"/>
        <v>0.29631779207946657</v>
      </c>
      <c r="P78">
        <f t="shared" si="8"/>
        <v>3.5395973984542692</v>
      </c>
      <c r="Q78">
        <f t="shared" si="9"/>
        <v>0.28319413401743637</v>
      </c>
      <c r="R78">
        <f t="shared" si="10"/>
        <v>0.17812700260648534</v>
      </c>
      <c r="S78">
        <f t="shared" si="11"/>
        <v>317.39841300000001</v>
      </c>
      <c r="T78">
        <f t="shared" si="12"/>
        <v>23.724966781764941</v>
      </c>
      <c r="U78">
        <f t="shared" si="13"/>
        <v>22.851199999999999</v>
      </c>
      <c r="V78">
        <f t="shared" si="14"/>
        <v>2.7944263990109688</v>
      </c>
      <c r="W78">
        <f t="shared" si="15"/>
        <v>49.951535900278927</v>
      </c>
      <c r="X78">
        <f t="shared" si="16"/>
        <v>1.4093640983558602</v>
      </c>
      <c r="Y78">
        <f t="shared" si="17"/>
        <v>2.8214629899858403</v>
      </c>
      <c r="Z78">
        <f t="shared" si="18"/>
        <v>1.3850623006551086</v>
      </c>
      <c r="AA78">
        <f t="shared" si="19"/>
        <v>-173.0129825362377</v>
      </c>
      <c r="AB78">
        <f t="shared" si="20"/>
        <v>30.341457216329658</v>
      </c>
      <c r="AC78">
        <f t="shared" si="21"/>
        <v>1.7756765981676883</v>
      </c>
      <c r="AD78">
        <f t="shared" si="22"/>
        <v>176.50256427825968</v>
      </c>
      <c r="AE78">
        <f t="shared" si="23"/>
        <v>59.634177080372488</v>
      </c>
      <c r="AF78">
        <f t="shared" si="24"/>
        <v>3.9239960981807021</v>
      </c>
      <c r="AG78">
        <f t="shared" si="25"/>
        <v>32.981576765825082</v>
      </c>
      <c r="AH78">
        <v>581.13712457176803</v>
      </c>
      <c r="AI78">
        <v>519.06864242424194</v>
      </c>
      <c r="AJ78">
        <v>3.1509152139037302</v>
      </c>
      <c r="AK78">
        <v>84.881134538593102</v>
      </c>
      <c r="AL78">
        <f t="shared" si="26"/>
        <v>3.923196882907884</v>
      </c>
      <c r="AM78">
        <v>9.16563981602404</v>
      </c>
      <c r="AN78">
        <v>13.8052146853147</v>
      </c>
      <c r="AO78">
        <v>-2.5765960562191E-6</v>
      </c>
      <c r="AP78">
        <v>118.923516889192</v>
      </c>
      <c r="AQ78">
        <v>131</v>
      </c>
      <c r="AR78">
        <v>26</v>
      </c>
      <c r="AS78">
        <f t="shared" si="27"/>
        <v>1</v>
      </c>
      <c r="AT78">
        <f t="shared" si="28"/>
        <v>0</v>
      </c>
      <c r="AU78">
        <f t="shared" si="29"/>
        <v>54863.527539469229</v>
      </c>
      <c r="AV78">
        <f t="shared" si="30"/>
        <v>1999.99</v>
      </c>
      <c r="AW78">
        <f t="shared" si="31"/>
        <v>1685.9915699999999</v>
      </c>
      <c r="AX78">
        <f t="shared" si="32"/>
        <v>0.84299999999999997</v>
      </c>
      <c r="AY78">
        <f t="shared" si="33"/>
        <v>0.15870000000000001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1736454417.0999999</v>
      </c>
      <c r="BF78">
        <v>511.90800000000002</v>
      </c>
      <c r="BG78">
        <v>585.827</v>
      </c>
      <c r="BH78">
        <v>13.8062</v>
      </c>
      <c r="BI78">
        <v>9.1657100000000007</v>
      </c>
      <c r="BJ78">
        <v>506.37299999999999</v>
      </c>
      <c r="BK78">
        <v>13.752599999999999</v>
      </c>
      <c r="BL78">
        <v>500.35500000000002</v>
      </c>
      <c r="BM78">
        <v>102.04600000000001</v>
      </c>
      <c r="BN78">
        <v>3.5970299999999997E-2</v>
      </c>
      <c r="BO78">
        <v>23.010200000000001</v>
      </c>
      <c r="BP78">
        <v>22.851199999999999</v>
      </c>
      <c r="BQ78">
        <v>999.9</v>
      </c>
      <c r="BR78">
        <v>0</v>
      </c>
      <c r="BS78">
        <v>0</v>
      </c>
      <c r="BT78">
        <v>10033.799999999999</v>
      </c>
      <c r="BU78">
        <v>619.73299999999995</v>
      </c>
      <c r="BV78">
        <v>1476.5</v>
      </c>
      <c r="BW78">
        <v>-73.9191</v>
      </c>
      <c r="BX78">
        <v>519.07399999999996</v>
      </c>
      <c r="BY78">
        <v>591.24599999999998</v>
      </c>
      <c r="BZ78">
        <v>4.6404399999999999</v>
      </c>
      <c r="CA78">
        <v>585.827</v>
      </c>
      <c r="CB78">
        <v>9.1657100000000007</v>
      </c>
      <c r="CC78">
        <v>1.40886</v>
      </c>
      <c r="CD78">
        <v>0.93532099999999996</v>
      </c>
      <c r="CE78">
        <v>12.013299999999999</v>
      </c>
      <c r="CF78">
        <v>5.9459799999999996</v>
      </c>
      <c r="CG78">
        <v>1999.99</v>
      </c>
      <c r="CH78">
        <v>0.9</v>
      </c>
      <c r="CI78">
        <v>0.1</v>
      </c>
      <c r="CJ78">
        <v>24</v>
      </c>
      <c r="CK78">
        <v>42020.3</v>
      </c>
      <c r="CL78">
        <v>1736448967.0999999</v>
      </c>
      <c r="CM78" t="s">
        <v>347</v>
      </c>
      <c r="CN78">
        <v>1736448967.0999999</v>
      </c>
      <c r="CO78">
        <v>1736448953.0999999</v>
      </c>
      <c r="CP78">
        <v>2</v>
      </c>
      <c r="CQ78">
        <v>-0.42199999999999999</v>
      </c>
      <c r="CR78">
        <v>-1.2999999999999999E-2</v>
      </c>
      <c r="CS78">
        <v>1.4690000000000001</v>
      </c>
      <c r="CT78">
        <v>4.4999999999999998E-2</v>
      </c>
      <c r="CU78">
        <v>197</v>
      </c>
      <c r="CV78">
        <v>13</v>
      </c>
      <c r="CW78">
        <v>0.01</v>
      </c>
      <c r="CX78">
        <v>0.02</v>
      </c>
      <c r="CY78">
        <v>-71.482866666666695</v>
      </c>
      <c r="CZ78">
        <v>-16.708521428571402</v>
      </c>
      <c r="DA78">
        <v>1.2115351174806701</v>
      </c>
      <c r="DB78">
        <v>0</v>
      </c>
      <c r="DC78">
        <v>4.642398</v>
      </c>
      <c r="DD78">
        <v>-2.9065714285713501E-2</v>
      </c>
      <c r="DE78">
        <v>2.15413153420749E-3</v>
      </c>
      <c r="DF78">
        <v>1</v>
      </c>
      <c r="DG78">
        <v>1</v>
      </c>
      <c r="DH78">
        <v>2</v>
      </c>
      <c r="DI78" t="s">
        <v>348</v>
      </c>
      <c r="DJ78">
        <v>2.9369399999999999</v>
      </c>
      <c r="DK78">
        <v>2.6377199999999998</v>
      </c>
      <c r="DL78">
        <v>0.120073</v>
      </c>
      <c r="DM78">
        <v>0.13116700000000001</v>
      </c>
      <c r="DN78">
        <v>8.0334199999999995E-2</v>
      </c>
      <c r="DO78">
        <v>5.9174499999999998E-2</v>
      </c>
      <c r="DP78">
        <v>29651</v>
      </c>
      <c r="DQ78">
        <v>32723.200000000001</v>
      </c>
      <c r="DR78">
        <v>29433.4</v>
      </c>
      <c r="DS78">
        <v>34671.599999999999</v>
      </c>
      <c r="DT78">
        <v>34188.6</v>
      </c>
      <c r="DU78">
        <v>41275.699999999997</v>
      </c>
      <c r="DV78">
        <v>40194.699999999997</v>
      </c>
      <c r="DW78">
        <v>47533</v>
      </c>
      <c r="DX78">
        <v>1.7199500000000001</v>
      </c>
      <c r="DY78">
        <v>2.0297499999999999</v>
      </c>
      <c r="DZ78">
        <v>7.5906500000000002E-2</v>
      </c>
      <c r="EA78">
        <v>0</v>
      </c>
      <c r="EB78">
        <v>21.598299999999998</v>
      </c>
      <c r="EC78">
        <v>999.9</v>
      </c>
      <c r="ED78">
        <v>62.343000000000004</v>
      </c>
      <c r="EE78">
        <v>23.745999999999999</v>
      </c>
      <c r="EF78">
        <v>18.017900000000001</v>
      </c>
      <c r="EG78">
        <v>61.067599999999999</v>
      </c>
      <c r="EH78">
        <v>44.230800000000002</v>
      </c>
      <c r="EI78">
        <v>1</v>
      </c>
      <c r="EJ78">
        <v>-0.2611</v>
      </c>
      <c r="EK78">
        <v>9.8387799999999997E-2</v>
      </c>
      <c r="EL78">
        <v>20.2911</v>
      </c>
      <c r="EM78">
        <v>5.2467899999999998</v>
      </c>
      <c r="EN78">
        <v>11.914099999999999</v>
      </c>
      <c r="EO78">
        <v>4.9897499999999999</v>
      </c>
      <c r="EP78">
        <v>3.2844000000000002</v>
      </c>
      <c r="EQ78">
        <v>9999</v>
      </c>
      <c r="ER78">
        <v>9999</v>
      </c>
      <c r="ES78">
        <v>999.9</v>
      </c>
      <c r="ET78">
        <v>9999</v>
      </c>
      <c r="EU78">
        <v>1.8840699999999999</v>
      </c>
      <c r="EV78">
        <v>1.88426</v>
      </c>
      <c r="EW78">
        <v>1.88507</v>
      </c>
      <c r="EX78">
        <v>1.88707</v>
      </c>
      <c r="EY78">
        <v>1.88357</v>
      </c>
      <c r="EZ78">
        <v>1.87683</v>
      </c>
      <c r="FA78">
        <v>1.8825400000000001</v>
      </c>
      <c r="FB78">
        <v>1.88808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5.5789999999999997</v>
      </c>
      <c r="FQ78">
        <v>5.3499999999999999E-2</v>
      </c>
      <c r="FR78">
        <v>-0.66434949939203702</v>
      </c>
      <c r="FS78">
        <v>9.8787948123959593E-3</v>
      </c>
      <c r="FT78">
        <v>5.3251326344088904E-6</v>
      </c>
      <c r="FU78">
        <v>-1.29812346716052E-9</v>
      </c>
      <c r="FV78">
        <v>-3.0087886876822501E-2</v>
      </c>
      <c r="FW78">
        <v>-3.68478344840185E-3</v>
      </c>
      <c r="FX78">
        <v>8.3536045323785897E-4</v>
      </c>
      <c r="FY78">
        <v>-9.0991182514875006E-6</v>
      </c>
      <c r="FZ78">
        <v>5</v>
      </c>
      <c r="GA78">
        <v>1737</v>
      </c>
      <c r="GB78">
        <v>1</v>
      </c>
      <c r="GC78">
        <v>17</v>
      </c>
      <c r="GD78">
        <v>90.8</v>
      </c>
      <c r="GE78">
        <v>91.1</v>
      </c>
      <c r="GF78">
        <v>1.2817400000000001</v>
      </c>
      <c r="GG78">
        <v>2.4499499999999999</v>
      </c>
      <c r="GH78">
        <v>1.3513200000000001</v>
      </c>
      <c r="GI78">
        <v>2.2460900000000001</v>
      </c>
      <c r="GJ78">
        <v>1.3000499999999999</v>
      </c>
      <c r="GK78">
        <v>2.5158700000000001</v>
      </c>
      <c r="GL78">
        <v>28.4373</v>
      </c>
      <c r="GM78">
        <v>16.049600000000002</v>
      </c>
      <c r="GN78">
        <v>19</v>
      </c>
      <c r="GO78">
        <v>323.68</v>
      </c>
      <c r="GP78">
        <v>494.59500000000003</v>
      </c>
      <c r="GQ78">
        <v>22.369800000000001</v>
      </c>
      <c r="GR78">
        <v>24.143000000000001</v>
      </c>
      <c r="GS78">
        <v>29.9998</v>
      </c>
      <c r="GT78">
        <v>24.422000000000001</v>
      </c>
      <c r="GU78">
        <v>24.444800000000001</v>
      </c>
      <c r="GV78">
        <v>25.6417</v>
      </c>
      <c r="GW78">
        <v>48.446599999999997</v>
      </c>
      <c r="GX78">
        <v>100</v>
      </c>
      <c r="GY78">
        <v>22.372</v>
      </c>
      <c r="GZ78">
        <v>611.35699999999997</v>
      </c>
      <c r="HA78">
        <v>9.16629</v>
      </c>
      <c r="HB78">
        <v>101.726</v>
      </c>
      <c r="HC78">
        <v>102.244</v>
      </c>
    </row>
    <row r="79" spans="1:211" x14ac:dyDescent="0.2">
      <c r="A79">
        <v>63</v>
      </c>
      <c r="B79">
        <v>1736454420.0999999</v>
      </c>
      <c r="C79">
        <v>124</v>
      </c>
      <c r="D79" t="s">
        <v>475</v>
      </c>
      <c r="E79" t="s">
        <v>476</v>
      </c>
      <c r="F79">
        <v>2</v>
      </c>
      <c r="G79">
        <v>1736454418.0999999</v>
      </c>
      <c r="H79">
        <f t="shared" si="0"/>
        <v>3.925067247247593E-3</v>
      </c>
      <c r="I79">
        <f t="shared" si="1"/>
        <v>3.9250672472475929</v>
      </c>
      <c r="J79">
        <f t="shared" si="2"/>
        <v>33.403011124636798</v>
      </c>
      <c r="K79">
        <f t="shared" si="3"/>
        <v>515.03300000000002</v>
      </c>
      <c r="L79">
        <f t="shared" si="4"/>
        <v>318.49227186685323</v>
      </c>
      <c r="M79">
        <f t="shared" si="5"/>
        <v>32.512562443325749</v>
      </c>
      <c r="N79">
        <f t="shared" si="6"/>
        <v>52.5759776672814</v>
      </c>
      <c r="O79">
        <f t="shared" si="7"/>
        <v>0.29660447856567085</v>
      </c>
      <c r="P79">
        <f t="shared" si="8"/>
        <v>3.5317702383939866</v>
      </c>
      <c r="Q79">
        <f t="shared" si="9"/>
        <v>0.28342827126329395</v>
      </c>
      <c r="R79">
        <f t="shared" si="10"/>
        <v>0.17827771795512315</v>
      </c>
      <c r="S79">
        <f t="shared" si="11"/>
        <v>317.39913150018748</v>
      </c>
      <c r="T79">
        <f t="shared" si="12"/>
        <v>23.726907071182918</v>
      </c>
      <c r="U79">
        <f t="shared" si="13"/>
        <v>22.848749999999999</v>
      </c>
      <c r="V79">
        <f t="shared" si="14"/>
        <v>2.7940115769636416</v>
      </c>
      <c r="W79">
        <f t="shared" si="15"/>
        <v>49.950968926802346</v>
      </c>
      <c r="X79">
        <f t="shared" si="16"/>
        <v>1.4094206042330699</v>
      </c>
      <c r="Y79">
        <f t="shared" si="17"/>
        <v>2.8216081379690969</v>
      </c>
      <c r="Z79">
        <f t="shared" si="18"/>
        <v>1.3845909727305716</v>
      </c>
      <c r="AA79">
        <f t="shared" si="19"/>
        <v>-173.09546560361886</v>
      </c>
      <c r="AB79">
        <f t="shared" si="20"/>
        <v>30.902698568080101</v>
      </c>
      <c r="AC79">
        <f t="shared" si="21"/>
        <v>1.8125155693069106</v>
      </c>
      <c r="AD79">
        <f t="shared" si="22"/>
        <v>177.01888003395564</v>
      </c>
      <c r="AE79">
        <f t="shared" si="23"/>
        <v>59.757735601718096</v>
      </c>
      <c r="AF79">
        <f t="shared" si="24"/>
        <v>3.9249144390397683</v>
      </c>
      <c r="AG79">
        <f t="shared" si="25"/>
        <v>33.403011124636798</v>
      </c>
      <c r="AH79">
        <v>588.08426417055296</v>
      </c>
      <c r="AI79">
        <v>525.41015757575701</v>
      </c>
      <c r="AJ79">
        <v>3.1657606045484301</v>
      </c>
      <c r="AK79">
        <v>84.881134538593102</v>
      </c>
      <c r="AL79">
        <f t="shared" si="26"/>
        <v>3.9250672472475929</v>
      </c>
      <c r="AM79">
        <v>9.1658893809178696</v>
      </c>
      <c r="AN79">
        <v>13.8069916083916</v>
      </c>
      <c r="AO79">
        <v>-3.1990777789213898E-7</v>
      </c>
      <c r="AP79">
        <v>118.923516889192</v>
      </c>
      <c r="AQ79">
        <v>132</v>
      </c>
      <c r="AR79">
        <v>26</v>
      </c>
      <c r="AS79">
        <f t="shared" si="27"/>
        <v>1</v>
      </c>
      <c r="AT79">
        <f t="shared" si="28"/>
        <v>0</v>
      </c>
      <c r="AU79">
        <f t="shared" si="29"/>
        <v>54689.850281354251</v>
      </c>
      <c r="AV79">
        <f t="shared" si="30"/>
        <v>1999.9949999999999</v>
      </c>
      <c r="AW79">
        <f t="shared" si="31"/>
        <v>1685.995755000075</v>
      </c>
      <c r="AX79">
        <f t="shared" si="32"/>
        <v>0.84299998500000006</v>
      </c>
      <c r="AY79">
        <f t="shared" si="33"/>
        <v>0.15869996249999999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1736454418.0999999</v>
      </c>
      <c r="BF79">
        <v>515.03300000000002</v>
      </c>
      <c r="BG79">
        <v>589.10500000000002</v>
      </c>
      <c r="BH79">
        <v>13.806649999999999</v>
      </c>
      <c r="BI79">
        <v>9.1657299999999999</v>
      </c>
      <c r="BJ79">
        <v>509.45400000000001</v>
      </c>
      <c r="BK79">
        <v>13.75305</v>
      </c>
      <c r="BL79">
        <v>500.4255</v>
      </c>
      <c r="BM79">
        <v>102.04649999999999</v>
      </c>
      <c r="BN79">
        <v>3.6235799999999999E-2</v>
      </c>
      <c r="BO79">
        <v>23.011050000000001</v>
      </c>
      <c r="BP79">
        <v>22.848749999999999</v>
      </c>
      <c r="BQ79">
        <v>999.9</v>
      </c>
      <c r="BR79">
        <v>0</v>
      </c>
      <c r="BS79">
        <v>0</v>
      </c>
      <c r="BT79">
        <v>10000.65</v>
      </c>
      <c r="BU79">
        <v>619.69399999999996</v>
      </c>
      <c r="BV79">
        <v>1476.675</v>
      </c>
      <c r="BW79">
        <v>-74.072050000000004</v>
      </c>
      <c r="BX79">
        <v>522.24300000000005</v>
      </c>
      <c r="BY79">
        <v>594.55449999999996</v>
      </c>
      <c r="BZ79">
        <v>4.6408899999999997</v>
      </c>
      <c r="CA79">
        <v>589.10500000000002</v>
      </c>
      <c r="CB79">
        <v>9.1657299999999999</v>
      </c>
      <c r="CC79">
        <v>1.4089149999999999</v>
      </c>
      <c r="CD79">
        <v>0.93532899999999997</v>
      </c>
      <c r="CE79">
        <v>12.0139</v>
      </c>
      <c r="CF79">
        <v>5.9461000000000004</v>
      </c>
      <c r="CG79">
        <v>1999.9949999999999</v>
      </c>
      <c r="CH79">
        <v>0.90000049999999998</v>
      </c>
      <c r="CI79">
        <v>9.9999500000000005E-2</v>
      </c>
      <c r="CJ79">
        <v>24</v>
      </c>
      <c r="CK79">
        <v>42020.4</v>
      </c>
      <c r="CL79">
        <v>1736448967.0999999</v>
      </c>
      <c r="CM79" t="s">
        <v>347</v>
      </c>
      <c r="CN79">
        <v>1736448967.0999999</v>
      </c>
      <c r="CO79">
        <v>1736448953.0999999</v>
      </c>
      <c r="CP79">
        <v>2</v>
      </c>
      <c r="CQ79">
        <v>-0.42199999999999999</v>
      </c>
      <c r="CR79">
        <v>-1.2999999999999999E-2</v>
      </c>
      <c r="CS79">
        <v>1.4690000000000001</v>
      </c>
      <c r="CT79">
        <v>4.4999999999999998E-2</v>
      </c>
      <c r="CU79">
        <v>197</v>
      </c>
      <c r="CV79">
        <v>13</v>
      </c>
      <c r="CW79">
        <v>0.01</v>
      </c>
      <c r="CX79">
        <v>0.02</v>
      </c>
      <c r="CY79">
        <v>-72.029933333333304</v>
      </c>
      <c r="CZ79">
        <v>-18.0558857142859</v>
      </c>
      <c r="DA79">
        <v>1.30197071634589</v>
      </c>
      <c r="DB79">
        <v>0</v>
      </c>
      <c r="DC79">
        <v>4.641788</v>
      </c>
      <c r="DD79">
        <v>-2.2789285714286001E-2</v>
      </c>
      <c r="DE79">
        <v>1.85346953935955E-3</v>
      </c>
      <c r="DF79">
        <v>1</v>
      </c>
      <c r="DG79">
        <v>1</v>
      </c>
      <c r="DH79">
        <v>2</v>
      </c>
      <c r="DI79" t="s">
        <v>348</v>
      </c>
      <c r="DJ79">
        <v>2.9367000000000001</v>
      </c>
      <c r="DK79">
        <v>2.6383899999999998</v>
      </c>
      <c r="DL79">
        <v>0.12113500000000001</v>
      </c>
      <c r="DM79">
        <v>0.13218199999999999</v>
      </c>
      <c r="DN79">
        <v>8.0336400000000002E-2</v>
      </c>
      <c r="DO79">
        <v>5.9175699999999998E-2</v>
      </c>
      <c r="DP79">
        <v>29615.200000000001</v>
      </c>
      <c r="DQ79">
        <v>32684.9</v>
      </c>
      <c r="DR79">
        <v>29433.4</v>
      </c>
      <c r="DS79">
        <v>34671.5</v>
      </c>
      <c r="DT79">
        <v>34188.5</v>
      </c>
      <c r="DU79">
        <v>41275.5</v>
      </c>
      <c r="DV79">
        <v>40194.800000000003</v>
      </c>
      <c r="DW79">
        <v>47532.9</v>
      </c>
      <c r="DX79">
        <v>1.71913</v>
      </c>
      <c r="DY79">
        <v>2.0299499999999999</v>
      </c>
      <c r="DZ79">
        <v>7.5660599999999995E-2</v>
      </c>
      <c r="EA79">
        <v>0</v>
      </c>
      <c r="EB79">
        <v>21.598800000000001</v>
      </c>
      <c r="EC79">
        <v>999.9</v>
      </c>
      <c r="ED79">
        <v>62.343000000000004</v>
      </c>
      <c r="EE79">
        <v>23.745999999999999</v>
      </c>
      <c r="EF79">
        <v>18.02</v>
      </c>
      <c r="EG79">
        <v>60.867600000000003</v>
      </c>
      <c r="EH79">
        <v>43.974400000000003</v>
      </c>
      <c r="EI79">
        <v>1</v>
      </c>
      <c r="EJ79">
        <v>-0.26097100000000001</v>
      </c>
      <c r="EK79">
        <v>8.4063200000000005E-2</v>
      </c>
      <c r="EL79">
        <v>20.290900000000001</v>
      </c>
      <c r="EM79">
        <v>5.2466400000000002</v>
      </c>
      <c r="EN79">
        <v>11.914099999999999</v>
      </c>
      <c r="EO79">
        <v>4.9894499999999997</v>
      </c>
      <c r="EP79">
        <v>3.28437</v>
      </c>
      <c r="EQ79">
        <v>9999</v>
      </c>
      <c r="ER79">
        <v>9999</v>
      </c>
      <c r="ES79">
        <v>999.9</v>
      </c>
      <c r="ET79">
        <v>9999</v>
      </c>
      <c r="EU79">
        <v>1.8840399999999999</v>
      </c>
      <c r="EV79">
        <v>1.88426</v>
      </c>
      <c r="EW79">
        <v>1.88507</v>
      </c>
      <c r="EX79">
        <v>1.88706</v>
      </c>
      <c r="EY79">
        <v>1.88357</v>
      </c>
      <c r="EZ79">
        <v>1.87683</v>
      </c>
      <c r="FA79">
        <v>1.8825700000000001</v>
      </c>
      <c r="FB79">
        <v>1.8880999999999999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5.6680000000000001</v>
      </c>
      <c r="FQ79">
        <v>5.3499999999999999E-2</v>
      </c>
      <c r="FR79">
        <v>-0.66434949939203702</v>
      </c>
      <c r="FS79">
        <v>9.8787948123959593E-3</v>
      </c>
      <c r="FT79">
        <v>5.3251326344088904E-6</v>
      </c>
      <c r="FU79">
        <v>-1.29812346716052E-9</v>
      </c>
      <c r="FV79">
        <v>-3.0087886876822501E-2</v>
      </c>
      <c r="FW79">
        <v>-3.68478344840185E-3</v>
      </c>
      <c r="FX79">
        <v>8.3536045323785897E-4</v>
      </c>
      <c r="FY79">
        <v>-9.0991182514875006E-6</v>
      </c>
      <c r="FZ79">
        <v>5</v>
      </c>
      <c r="GA79">
        <v>1737</v>
      </c>
      <c r="GB79">
        <v>1</v>
      </c>
      <c r="GC79">
        <v>17</v>
      </c>
      <c r="GD79">
        <v>90.9</v>
      </c>
      <c r="GE79">
        <v>91.1</v>
      </c>
      <c r="GF79">
        <v>1.2915000000000001</v>
      </c>
      <c r="GG79">
        <v>2.4548299999999998</v>
      </c>
      <c r="GH79">
        <v>1.3513200000000001</v>
      </c>
      <c r="GI79">
        <v>2.2473100000000001</v>
      </c>
      <c r="GJ79">
        <v>1.3000499999999999</v>
      </c>
      <c r="GK79">
        <v>2.4462899999999999</v>
      </c>
      <c r="GL79">
        <v>28.4163</v>
      </c>
      <c r="GM79">
        <v>16.049600000000002</v>
      </c>
      <c r="GN79">
        <v>19</v>
      </c>
      <c r="GO79">
        <v>323.32100000000003</v>
      </c>
      <c r="GP79">
        <v>494.72500000000002</v>
      </c>
      <c r="GQ79">
        <v>22.3659</v>
      </c>
      <c r="GR79">
        <v>24.143000000000001</v>
      </c>
      <c r="GS79">
        <v>29.9999</v>
      </c>
      <c r="GT79">
        <v>24.422000000000001</v>
      </c>
      <c r="GU79">
        <v>24.444800000000001</v>
      </c>
      <c r="GV79">
        <v>25.854500000000002</v>
      </c>
      <c r="GW79">
        <v>48.446599999999997</v>
      </c>
      <c r="GX79">
        <v>100</v>
      </c>
      <c r="GY79">
        <v>22.360800000000001</v>
      </c>
      <c r="GZ79">
        <v>611.35699999999997</v>
      </c>
      <c r="HA79">
        <v>9.16629</v>
      </c>
      <c r="HB79">
        <v>101.726</v>
      </c>
      <c r="HC79">
        <v>102.244</v>
      </c>
    </row>
    <row r="80" spans="1:211" x14ac:dyDescent="0.2">
      <c r="A80">
        <v>64</v>
      </c>
      <c r="B80">
        <v>1736454422.0999999</v>
      </c>
      <c r="C80">
        <v>126</v>
      </c>
      <c r="D80" t="s">
        <v>477</v>
      </c>
      <c r="E80" t="s">
        <v>478</v>
      </c>
      <c r="F80">
        <v>2</v>
      </c>
      <c r="G80">
        <v>1736454421.0999999</v>
      </c>
      <c r="H80">
        <f t="shared" si="0"/>
        <v>3.9257279084296765E-3</v>
      </c>
      <c r="I80">
        <f t="shared" si="1"/>
        <v>3.9257279084296761</v>
      </c>
      <c r="J80">
        <f t="shared" si="2"/>
        <v>33.675589247421641</v>
      </c>
      <c r="K80">
        <f t="shared" si="3"/>
        <v>524.44500000000005</v>
      </c>
      <c r="L80">
        <f t="shared" si="4"/>
        <v>326.30742626175976</v>
      </c>
      <c r="M80">
        <f t="shared" si="5"/>
        <v>33.310634952213391</v>
      </c>
      <c r="N80">
        <f t="shared" si="6"/>
        <v>53.537230665107998</v>
      </c>
      <c r="O80">
        <f t="shared" si="7"/>
        <v>0.29679097628963114</v>
      </c>
      <c r="P80">
        <f t="shared" si="8"/>
        <v>3.5334030931149538</v>
      </c>
      <c r="Q80">
        <f t="shared" si="9"/>
        <v>0.28360439541363264</v>
      </c>
      <c r="R80">
        <f t="shared" si="10"/>
        <v>0.17838868141984326</v>
      </c>
      <c r="S80">
        <f t="shared" si="11"/>
        <v>317.39658552240479</v>
      </c>
      <c r="T80">
        <f t="shared" si="12"/>
        <v>23.728986474924714</v>
      </c>
      <c r="U80">
        <f t="shared" si="13"/>
        <v>22.845300000000002</v>
      </c>
      <c r="V80">
        <f t="shared" si="14"/>
        <v>2.7934275311423096</v>
      </c>
      <c r="W80">
        <f t="shared" si="15"/>
        <v>49.944223420824933</v>
      </c>
      <c r="X80">
        <f t="shared" si="16"/>
        <v>1.40944777116192</v>
      </c>
      <c r="Y80">
        <f t="shared" si="17"/>
        <v>2.8220436211132101</v>
      </c>
      <c r="Z80">
        <f t="shared" si="18"/>
        <v>1.3839797599803896</v>
      </c>
      <c r="AA80">
        <f t="shared" si="19"/>
        <v>-173.12460076174872</v>
      </c>
      <c r="AB80">
        <f t="shared" si="20"/>
        <v>32.059942877676782</v>
      </c>
      <c r="AC80">
        <f t="shared" si="21"/>
        <v>1.8795131266511875</v>
      </c>
      <c r="AD80">
        <f t="shared" si="22"/>
        <v>178.21144076498405</v>
      </c>
      <c r="AE80">
        <f t="shared" si="23"/>
        <v>59.955113509095369</v>
      </c>
      <c r="AF80">
        <f t="shared" si="24"/>
        <v>3.9243038848777294</v>
      </c>
      <c r="AG80">
        <f t="shared" si="25"/>
        <v>33.675589247421641</v>
      </c>
      <c r="AH80">
        <v>594.91576265883498</v>
      </c>
      <c r="AI80">
        <v>531.79503636363597</v>
      </c>
      <c r="AJ80">
        <v>3.1825678248613598</v>
      </c>
      <c r="AK80">
        <v>84.881134538593102</v>
      </c>
      <c r="AL80">
        <f t="shared" si="26"/>
        <v>3.9257279084296761</v>
      </c>
      <c r="AM80">
        <v>9.1658602082402894</v>
      </c>
      <c r="AN80">
        <v>13.807627972028</v>
      </c>
      <c r="AO80">
        <v>1.22917130646652E-6</v>
      </c>
      <c r="AP80">
        <v>118.923516889192</v>
      </c>
      <c r="AQ80">
        <v>131</v>
      </c>
      <c r="AR80">
        <v>26</v>
      </c>
      <c r="AS80">
        <f t="shared" si="27"/>
        <v>1</v>
      </c>
      <c r="AT80">
        <f t="shared" si="28"/>
        <v>0</v>
      </c>
      <c r="AU80">
        <f t="shared" si="29"/>
        <v>54725.57182482833</v>
      </c>
      <c r="AV80">
        <f t="shared" si="30"/>
        <v>1999.98</v>
      </c>
      <c r="AW80">
        <f t="shared" si="31"/>
        <v>1685.9827320040799</v>
      </c>
      <c r="AX80">
        <f t="shared" si="32"/>
        <v>0.84299979599999997</v>
      </c>
      <c r="AY80">
        <f t="shared" si="33"/>
        <v>0.15869987976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1736454421.0999999</v>
      </c>
      <c r="BF80">
        <v>524.44500000000005</v>
      </c>
      <c r="BG80">
        <v>598.79600000000005</v>
      </c>
      <c r="BH80">
        <v>13.806800000000001</v>
      </c>
      <c r="BI80">
        <v>9.1667000000000005</v>
      </c>
      <c r="BJ80">
        <v>518.73299999999995</v>
      </c>
      <c r="BK80">
        <v>13.7532</v>
      </c>
      <c r="BL80">
        <v>500.43599999999998</v>
      </c>
      <c r="BM80">
        <v>102.047</v>
      </c>
      <c r="BN80">
        <v>3.6594399999999999E-2</v>
      </c>
      <c r="BO80">
        <v>23.0136</v>
      </c>
      <c r="BP80">
        <v>22.845300000000002</v>
      </c>
      <c r="BQ80">
        <v>999.9</v>
      </c>
      <c r="BR80">
        <v>0</v>
      </c>
      <c r="BS80">
        <v>0</v>
      </c>
      <c r="BT80">
        <v>10007.5</v>
      </c>
      <c r="BU80">
        <v>619.56100000000004</v>
      </c>
      <c r="BV80">
        <v>1476.34</v>
      </c>
      <c r="BW80">
        <v>-74.350700000000003</v>
      </c>
      <c r="BX80">
        <v>531.78700000000003</v>
      </c>
      <c r="BY80">
        <v>604.33600000000001</v>
      </c>
      <c r="BZ80">
        <v>4.6400899999999998</v>
      </c>
      <c r="CA80">
        <v>598.79600000000005</v>
      </c>
      <c r="CB80">
        <v>9.1667000000000005</v>
      </c>
      <c r="CC80">
        <v>1.4089400000000001</v>
      </c>
      <c r="CD80">
        <v>0.93543200000000004</v>
      </c>
      <c r="CE80">
        <v>12.014200000000001</v>
      </c>
      <c r="CF80">
        <v>5.9476899999999997</v>
      </c>
      <c r="CG80">
        <v>1999.98</v>
      </c>
      <c r="CH80">
        <v>0.90000100000000005</v>
      </c>
      <c r="CI80">
        <v>9.9998799999999999E-2</v>
      </c>
      <c r="CJ80">
        <v>24</v>
      </c>
      <c r="CK80">
        <v>42020.1</v>
      </c>
      <c r="CL80">
        <v>1736448967.0999999</v>
      </c>
      <c r="CM80" t="s">
        <v>347</v>
      </c>
      <c r="CN80">
        <v>1736448967.0999999</v>
      </c>
      <c r="CO80">
        <v>1736448953.0999999</v>
      </c>
      <c r="CP80">
        <v>2</v>
      </c>
      <c r="CQ80">
        <v>-0.42199999999999999</v>
      </c>
      <c r="CR80">
        <v>-1.2999999999999999E-2</v>
      </c>
      <c r="CS80">
        <v>1.4690000000000001</v>
      </c>
      <c r="CT80">
        <v>4.4999999999999998E-2</v>
      </c>
      <c r="CU80">
        <v>197</v>
      </c>
      <c r="CV80">
        <v>13</v>
      </c>
      <c r="CW80">
        <v>0.01</v>
      </c>
      <c r="CX80">
        <v>0.02</v>
      </c>
      <c r="CY80">
        <v>-72.581766666666695</v>
      </c>
      <c r="CZ80">
        <v>-17.324335714285699</v>
      </c>
      <c r="DA80">
        <v>1.25332452550097</v>
      </c>
      <c r="DB80">
        <v>0</v>
      </c>
      <c r="DC80">
        <v>4.6413326666666697</v>
      </c>
      <c r="DD80">
        <v>-1.3362857142858901E-2</v>
      </c>
      <c r="DE80">
        <v>1.44778205849124E-3</v>
      </c>
      <c r="DF80">
        <v>1</v>
      </c>
      <c r="DG80">
        <v>1</v>
      </c>
      <c r="DH80">
        <v>2</v>
      </c>
      <c r="DI80" t="s">
        <v>348</v>
      </c>
      <c r="DJ80">
        <v>2.9364699999999999</v>
      </c>
      <c r="DK80">
        <v>2.6378200000000001</v>
      </c>
      <c r="DL80">
        <v>0.122183</v>
      </c>
      <c r="DM80">
        <v>0.13316500000000001</v>
      </c>
      <c r="DN80">
        <v>8.0336500000000005E-2</v>
      </c>
      <c r="DO80">
        <v>5.9180099999999999E-2</v>
      </c>
      <c r="DP80">
        <v>29580.1</v>
      </c>
      <c r="DQ80">
        <v>32647.7</v>
      </c>
      <c r="DR80">
        <v>29433.5</v>
      </c>
      <c r="DS80">
        <v>34671.300000000003</v>
      </c>
      <c r="DT80">
        <v>34188.5</v>
      </c>
      <c r="DU80">
        <v>41274.800000000003</v>
      </c>
      <c r="DV80">
        <v>40194.9</v>
      </c>
      <c r="DW80">
        <v>47532.4</v>
      </c>
      <c r="DX80">
        <v>1.7197</v>
      </c>
      <c r="DY80">
        <v>2.0299700000000001</v>
      </c>
      <c r="DZ80">
        <v>7.5779899999999997E-2</v>
      </c>
      <c r="EA80">
        <v>0</v>
      </c>
      <c r="EB80">
        <v>21.599799999999998</v>
      </c>
      <c r="EC80">
        <v>999.9</v>
      </c>
      <c r="ED80">
        <v>62.343000000000004</v>
      </c>
      <c r="EE80">
        <v>23.745999999999999</v>
      </c>
      <c r="EF80">
        <v>18.017399999999999</v>
      </c>
      <c r="EG80">
        <v>61.0276</v>
      </c>
      <c r="EH80">
        <v>44.723599999999998</v>
      </c>
      <c r="EI80">
        <v>1</v>
      </c>
      <c r="EJ80">
        <v>-0.26097599999999999</v>
      </c>
      <c r="EK80">
        <v>8.9716799999999999E-2</v>
      </c>
      <c r="EL80">
        <v>20.290700000000001</v>
      </c>
      <c r="EM80">
        <v>5.2472399999999997</v>
      </c>
      <c r="EN80">
        <v>11.914099999999999</v>
      </c>
      <c r="EO80">
        <v>4.9895500000000004</v>
      </c>
      <c r="EP80">
        <v>3.2841499999999999</v>
      </c>
      <c r="EQ80">
        <v>9999</v>
      </c>
      <c r="ER80">
        <v>9999</v>
      </c>
      <c r="ES80">
        <v>999.9</v>
      </c>
      <c r="ET80">
        <v>9999</v>
      </c>
      <c r="EU80">
        <v>1.88401</v>
      </c>
      <c r="EV80">
        <v>1.88425</v>
      </c>
      <c r="EW80">
        <v>1.88507</v>
      </c>
      <c r="EX80">
        <v>1.8870499999999999</v>
      </c>
      <c r="EY80">
        <v>1.8835900000000001</v>
      </c>
      <c r="EZ80">
        <v>1.8768199999999999</v>
      </c>
      <c r="FA80">
        <v>1.8825799999999999</v>
      </c>
      <c r="FB80">
        <v>1.8880999999999999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5.7560000000000002</v>
      </c>
      <c r="FQ80">
        <v>5.3600000000000002E-2</v>
      </c>
      <c r="FR80">
        <v>-0.66434949939203702</v>
      </c>
      <c r="FS80">
        <v>9.8787948123959593E-3</v>
      </c>
      <c r="FT80">
        <v>5.3251326344088904E-6</v>
      </c>
      <c r="FU80">
        <v>-1.29812346716052E-9</v>
      </c>
      <c r="FV80">
        <v>-3.0087886876822501E-2</v>
      </c>
      <c r="FW80">
        <v>-3.68478344840185E-3</v>
      </c>
      <c r="FX80">
        <v>8.3536045323785897E-4</v>
      </c>
      <c r="FY80">
        <v>-9.0991182514875006E-6</v>
      </c>
      <c r="FZ80">
        <v>5</v>
      </c>
      <c r="GA80">
        <v>1737</v>
      </c>
      <c r="GB80">
        <v>1</v>
      </c>
      <c r="GC80">
        <v>17</v>
      </c>
      <c r="GD80">
        <v>90.9</v>
      </c>
      <c r="GE80">
        <v>91.2</v>
      </c>
      <c r="GF80">
        <v>1.3024899999999999</v>
      </c>
      <c r="GG80">
        <v>2.4414099999999999</v>
      </c>
      <c r="GH80">
        <v>1.3513200000000001</v>
      </c>
      <c r="GI80">
        <v>2.2473100000000001</v>
      </c>
      <c r="GJ80">
        <v>1.3000499999999999</v>
      </c>
      <c r="GK80">
        <v>2.3999000000000001</v>
      </c>
      <c r="GL80">
        <v>28.4163</v>
      </c>
      <c r="GM80">
        <v>16.049600000000002</v>
      </c>
      <c r="GN80">
        <v>19</v>
      </c>
      <c r="GO80">
        <v>323.56799999999998</v>
      </c>
      <c r="GP80">
        <v>494.74099999999999</v>
      </c>
      <c r="GQ80">
        <v>22.363299999999999</v>
      </c>
      <c r="GR80">
        <v>24.142800000000001</v>
      </c>
      <c r="GS80">
        <v>29.9999</v>
      </c>
      <c r="GT80">
        <v>24.422000000000001</v>
      </c>
      <c r="GU80">
        <v>24.444800000000001</v>
      </c>
      <c r="GV80">
        <v>26.0794</v>
      </c>
      <c r="GW80">
        <v>48.446599999999997</v>
      </c>
      <c r="GX80">
        <v>100</v>
      </c>
      <c r="GY80">
        <v>22.360800000000001</v>
      </c>
      <c r="GZ80">
        <v>618.16</v>
      </c>
      <c r="HA80">
        <v>9.16629</v>
      </c>
      <c r="HB80">
        <v>101.726</v>
      </c>
      <c r="HC80">
        <v>102.24299999999999</v>
      </c>
    </row>
    <row r="81" spans="1:211" x14ac:dyDescent="0.2">
      <c r="A81">
        <v>65</v>
      </c>
      <c r="B81">
        <v>1736454424.0999999</v>
      </c>
      <c r="C81">
        <v>128</v>
      </c>
      <c r="D81" t="s">
        <v>479</v>
      </c>
      <c r="E81" t="s">
        <v>480</v>
      </c>
      <c r="F81">
        <v>2</v>
      </c>
      <c r="G81">
        <v>1736454422.0999999</v>
      </c>
      <c r="H81">
        <f t="shared" ref="H81:H144" si="34">(I81)/1000</f>
        <v>3.9256756824050795E-3</v>
      </c>
      <c r="I81">
        <f t="shared" ref="I81:I144" si="35">IF(BD81, AL81, AF81)</f>
        <v>3.9256756824050796</v>
      </c>
      <c r="J81">
        <f t="shared" ref="J81:J144" si="36">IF(BD81, AG81, AE81)</f>
        <v>33.805920454446216</v>
      </c>
      <c r="K81">
        <f t="shared" ref="K81:K144" si="37">BF81 - IF(AS81&gt;1, J81*AZ81*100/(AU81), 0)</f>
        <v>527.58249999999998</v>
      </c>
      <c r="L81">
        <f t="shared" ref="L81:L144" si="38">((R81-H81/2)*K81-J81)/(R81+H81/2)</f>
        <v>328.58767389039633</v>
      </c>
      <c r="M81">
        <f t="shared" ref="M81:M144" si="39">L81*(BM81+BN81)/1000</f>
        <v>33.543175097469437</v>
      </c>
      <c r="N81">
        <f t="shared" ref="N81:N144" si="40">(BF81 - IF(AS81&gt;1, J81*AZ81*100/(AU81), 0))*(BM81+BN81)/1000</f>
        <v>53.857139454852501</v>
      </c>
      <c r="O81">
        <f t="shared" ref="O81:O144" si="41">2/((1/Q81-1/P81)+SIGN(Q81)*SQRT((1/Q81-1/P81)*(1/Q81-1/P81) + 4*BA81/((BA81+1)*(BA81+1))*(2*1/Q81*1/P81-1/P81*1/P81)))</f>
        <v>0.29668095946060391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3.5351657025466157</v>
      </c>
      <c r="Q81">
        <f t="shared" ref="Q81:Q144" si="43">H81*(1000-(1000*0.61365*EXP(17.502*U81/(240.97+U81))/(BM81+BN81)+BH81)/2)/(1000*0.61365*EXP(17.502*U81/(240.97+U81))/(BM81+BN81)-BH81)</f>
        <v>0.28351017618310509</v>
      </c>
      <c r="R81">
        <f t="shared" ref="R81:R144" si="44">1/((BA81+1)/(O81/1.6)+1/(P81/1.37)) + BA81/((BA81+1)/(O81/1.6) + BA81/(P81/1.37))</f>
        <v>0.17832847398113655</v>
      </c>
      <c r="S81">
        <f t="shared" ref="S81:S144" si="45">(AV81*AY81)</f>
        <v>317.3966533817262</v>
      </c>
      <c r="T81">
        <f t="shared" ref="T81:T144" si="46">(BO81+(S81+2*0.95*0.0000000567*(((BO81+$B$7)+273)^4-(BO81+273)^4)-44100*H81)/(1.84*29.3*P81+8*0.95*0.0000000567*(BO81+273)^3))</f>
        <v>23.72926105803354</v>
      </c>
      <c r="U81">
        <f t="shared" ref="U81:U144" si="47">($C$7*BP81+$D$7*BQ81+$E$7*T81)</f>
        <v>22.84825</v>
      </c>
      <c r="V81">
        <f t="shared" ref="V81:V144" si="48">0.61365*EXP(17.502*U81/(240.97+U81))</f>
        <v>2.7939269260226296</v>
      </c>
      <c r="W81">
        <f t="shared" ref="W81:W144" si="49">(X81/Y81*100)</f>
        <v>49.944952684170794</v>
      </c>
      <c r="X81">
        <f t="shared" ref="X81:X144" si="50">BH81*(BM81+BN81)/1000</f>
        <v>1.4095195324651999</v>
      </c>
      <c r="Y81">
        <f t="shared" ref="Y81:Y144" si="51">0.61365*EXP(17.502*BO81/(240.97+BO81))</f>
        <v>2.8221460962799614</v>
      </c>
      <c r="Z81">
        <f t="shared" ref="Z81:Z144" si="52">(V81-BH81*(BM81+BN81)/1000)</f>
        <v>1.3844073935574297</v>
      </c>
      <c r="AA81">
        <f t="shared" ref="AA81:AA144" si="53">(-H81*44100)</f>
        <v>-173.12229759406401</v>
      </c>
      <c r="AB81">
        <f t="shared" ref="AB81:AB144" si="54">2*29.3*P81*0.92*(BO81-U81)</f>
        <v>31.628054264377035</v>
      </c>
      <c r="AC81">
        <f t="shared" ref="AC81:AC144" si="55">2*0.95*0.0000000567*(((BO81+$B$7)+273)^4-(U81+273)^4)</f>
        <v>1.8533025262738896</v>
      </c>
      <c r="AD81">
        <f t="shared" ref="AD81:AD144" si="56">S81+AC81+AA81+AB81</f>
        <v>177.75571257831308</v>
      </c>
      <c r="AE81">
        <f t="shared" ref="AE81:AE144" si="57">BL81*AS81*(BG81-BF81*(1000-AS81*BI81)/(1000-AS81*BH81))/(100*AZ81)</f>
        <v>59.925202174767485</v>
      </c>
      <c r="AF81">
        <f t="shared" ref="AF81:AF144" si="58">1000*BL81*AS81*(BH81-BI81)/(100*AZ81*(1000-AS81*BH81))</f>
        <v>3.9242792932528512</v>
      </c>
      <c r="AG81">
        <f t="shared" ref="AG81:AG144" si="59">(AH81 - AI81 - BM81*1000/(8.314*(BO81+273.15)) * AK81/BL81 * AJ81) * BL81/(100*AZ81) * (1000 - BI81)/1000</f>
        <v>33.805920454446216</v>
      </c>
      <c r="AH81">
        <v>601.47811526598002</v>
      </c>
      <c r="AI81">
        <v>538.16477575757597</v>
      </c>
      <c r="AJ81">
        <v>3.1865100089167102</v>
      </c>
      <c r="AK81">
        <v>84.881134538593102</v>
      </c>
      <c r="AL81">
        <f t="shared" ref="AL81:AL144" si="60">(AN81 - AM81 + BM81*1000/(8.314*(BO81+273.15)) * AP81/BL81 * AO81) * BL81/(100*AZ81) * 1000/(1000 - AN81)</f>
        <v>3.9256756824050796</v>
      </c>
      <c r="AM81">
        <v>9.1658970557883706</v>
      </c>
      <c r="AN81">
        <v>13.808120279720301</v>
      </c>
      <c r="AO81">
        <v>3.1075574725774402E-6</v>
      </c>
      <c r="AP81">
        <v>118.923516889192</v>
      </c>
      <c r="AQ81">
        <v>131</v>
      </c>
      <c r="AR81">
        <v>26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54764.517870557516</v>
      </c>
      <c r="AV81">
        <f t="shared" ref="AV81:AV144" si="64">$B$11*BU81+$C$11*BV81+$D$11*CG81</f>
        <v>1999.98</v>
      </c>
      <c r="AW81">
        <f t="shared" ref="AW81:AW144" si="65">AV81*AX81</f>
        <v>1685.98299300147</v>
      </c>
      <c r="AX81">
        <f t="shared" ref="AX81:AX144" si="66">($B$11*$D$9+$C$11*$D$9+$D$11*(CH81*$E$9+CI81*$G$9))/($B$11+$C$11+$D$11)</f>
        <v>0.8429999265</v>
      </c>
      <c r="AY81">
        <f t="shared" ref="AY81:AY144" si="67">($B$11*$K$9+$C$11*$K$9+$D$11*(CH81*$L$9+CI81*$N$9))/($B$11+$C$11+$D$11)</f>
        <v>0.15869991369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1736454422.0999999</v>
      </c>
      <c r="BF81">
        <v>527.58249999999998</v>
      </c>
      <c r="BG81">
        <v>601.92100000000005</v>
      </c>
      <c r="BH81">
        <v>13.807600000000001</v>
      </c>
      <c r="BI81">
        <v>9.166995</v>
      </c>
      <c r="BJ81">
        <v>521.82600000000002</v>
      </c>
      <c r="BK81">
        <v>13.754</v>
      </c>
      <c r="BL81">
        <v>500.37799999999999</v>
      </c>
      <c r="BM81">
        <v>102.04649999999999</v>
      </c>
      <c r="BN81">
        <v>3.6377E-2</v>
      </c>
      <c r="BO81">
        <v>23.014199999999999</v>
      </c>
      <c r="BP81">
        <v>22.84825</v>
      </c>
      <c r="BQ81">
        <v>999.9</v>
      </c>
      <c r="BR81">
        <v>0</v>
      </c>
      <c r="BS81">
        <v>0</v>
      </c>
      <c r="BT81">
        <v>10015</v>
      </c>
      <c r="BU81">
        <v>619.51850000000002</v>
      </c>
      <c r="BV81">
        <v>1475.845</v>
      </c>
      <c r="BW81">
        <v>-74.338449999999995</v>
      </c>
      <c r="BX81">
        <v>534.96900000000005</v>
      </c>
      <c r="BY81">
        <v>607.49</v>
      </c>
      <c r="BZ81">
        <v>4.640625</v>
      </c>
      <c r="CA81">
        <v>601.92100000000005</v>
      </c>
      <c r="CB81">
        <v>9.166995</v>
      </c>
      <c r="CC81">
        <v>1.4090199999999999</v>
      </c>
      <c r="CD81">
        <v>0.93545849999999997</v>
      </c>
      <c r="CE81">
        <v>12.01505</v>
      </c>
      <c r="CF81">
        <v>5.9480950000000004</v>
      </c>
      <c r="CG81">
        <v>1999.98</v>
      </c>
      <c r="CH81">
        <v>0.90000100000000005</v>
      </c>
      <c r="CI81">
        <v>9.9998950000000003E-2</v>
      </c>
      <c r="CJ81">
        <v>24</v>
      </c>
      <c r="CK81">
        <v>42020.1</v>
      </c>
      <c r="CL81">
        <v>1736448967.0999999</v>
      </c>
      <c r="CM81" t="s">
        <v>347</v>
      </c>
      <c r="CN81">
        <v>1736448967.0999999</v>
      </c>
      <c r="CO81">
        <v>1736448953.0999999</v>
      </c>
      <c r="CP81">
        <v>2</v>
      </c>
      <c r="CQ81">
        <v>-0.42199999999999999</v>
      </c>
      <c r="CR81">
        <v>-1.2999999999999999E-2</v>
      </c>
      <c r="CS81">
        <v>1.4690000000000001</v>
      </c>
      <c r="CT81">
        <v>4.4999999999999998E-2</v>
      </c>
      <c r="CU81">
        <v>197</v>
      </c>
      <c r="CV81">
        <v>13</v>
      </c>
      <c r="CW81">
        <v>0.01</v>
      </c>
      <c r="CX81">
        <v>0.02</v>
      </c>
      <c r="CY81">
        <v>-73.0746933333333</v>
      </c>
      <c r="CZ81">
        <v>-15.2952214285714</v>
      </c>
      <c r="DA81">
        <v>1.1230294335511499</v>
      </c>
      <c r="DB81">
        <v>0</v>
      </c>
      <c r="DC81">
        <v>4.6409186666666704</v>
      </c>
      <c r="DD81">
        <v>-8.6721428571452704E-3</v>
      </c>
      <c r="DE81">
        <v>1.2177677209642E-3</v>
      </c>
      <c r="DF81">
        <v>1</v>
      </c>
      <c r="DG81">
        <v>1</v>
      </c>
      <c r="DH81">
        <v>2</v>
      </c>
      <c r="DI81" t="s">
        <v>348</v>
      </c>
      <c r="DJ81">
        <v>2.9367299999999998</v>
      </c>
      <c r="DK81">
        <v>2.6374399999999998</v>
      </c>
      <c r="DL81">
        <v>0.123211</v>
      </c>
      <c r="DM81">
        <v>0.13411699999999999</v>
      </c>
      <c r="DN81">
        <v>8.0342899999999995E-2</v>
      </c>
      <c r="DO81">
        <v>5.9182800000000001E-2</v>
      </c>
      <c r="DP81">
        <v>29545.7</v>
      </c>
      <c r="DQ81">
        <v>32611.8</v>
      </c>
      <c r="DR81">
        <v>29433.8</v>
      </c>
      <c r="DS81">
        <v>34671.199999999997</v>
      </c>
      <c r="DT81">
        <v>34188.400000000001</v>
      </c>
      <c r="DU81">
        <v>41274.400000000001</v>
      </c>
      <c r="DV81">
        <v>40195.1</v>
      </c>
      <c r="DW81">
        <v>47532.2</v>
      </c>
      <c r="DX81">
        <v>1.71983</v>
      </c>
      <c r="DY81">
        <v>2.0299999999999998</v>
      </c>
      <c r="DZ81">
        <v>7.58022E-2</v>
      </c>
      <c r="EA81">
        <v>0</v>
      </c>
      <c r="EB81">
        <v>21.6006</v>
      </c>
      <c r="EC81">
        <v>999.9</v>
      </c>
      <c r="ED81">
        <v>62.343000000000004</v>
      </c>
      <c r="EE81">
        <v>23.745999999999999</v>
      </c>
      <c r="EF81">
        <v>18.019300000000001</v>
      </c>
      <c r="EG81">
        <v>60.407600000000002</v>
      </c>
      <c r="EH81">
        <v>44.791699999999999</v>
      </c>
      <c r="EI81">
        <v>1</v>
      </c>
      <c r="EJ81">
        <v>-0.261019</v>
      </c>
      <c r="EK81">
        <v>9.4997300000000007E-2</v>
      </c>
      <c r="EL81">
        <v>20.290600000000001</v>
      </c>
      <c r="EM81">
        <v>5.24709</v>
      </c>
      <c r="EN81">
        <v>11.914099999999999</v>
      </c>
      <c r="EO81">
        <v>4.9895500000000004</v>
      </c>
      <c r="EP81">
        <v>3.2841</v>
      </c>
      <c r="EQ81">
        <v>9999</v>
      </c>
      <c r="ER81">
        <v>9999</v>
      </c>
      <c r="ES81">
        <v>999.9</v>
      </c>
      <c r="ET81">
        <v>9999</v>
      </c>
      <c r="EU81">
        <v>1.88401</v>
      </c>
      <c r="EV81">
        <v>1.8842300000000001</v>
      </c>
      <c r="EW81">
        <v>1.88507</v>
      </c>
      <c r="EX81">
        <v>1.88707</v>
      </c>
      <c r="EY81">
        <v>1.8835900000000001</v>
      </c>
      <c r="EZ81">
        <v>1.8768</v>
      </c>
      <c r="FA81">
        <v>1.88256</v>
      </c>
      <c r="FB81">
        <v>1.88809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5.8440000000000003</v>
      </c>
      <c r="FQ81">
        <v>5.3600000000000002E-2</v>
      </c>
      <c r="FR81">
        <v>-0.66434949939203702</v>
      </c>
      <c r="FS81">
        <v>9.8787948123959593E-3</v>
      </c>
      <c r="FT81">
        <v>5.3251326344088904E-6</v>
      </c>
      <c r="FU81">
        <v>-1.29812346716052E-9</v>
      </c>
      <c r="FV81">
        <v>-3.0087886876822501E-2</v>
      </c>
      <c r="FW81">
        <v>-3.68478344840185E-3</v>
      </c>
      <c r="FX81">
        <v>8.3536045323785897E-4</v>
      </c>
      <c r="FY81">
        <v>-9.0991182514875006E-6</v>
      </c>
      <c r="FZ81">
        <v>5</v>
      </c>
      <c r="GA81">
        <v>1737</v>
      </c>
      <c r="GB81">
        <v>1</v>
      </c>
      <c r="GC81">
        <v>17</v>
      </c>
      <c r="GD81">
        <v>91</v>
      </c>
      <c r="GE81">
        <v>91.2</v>
      </c>
      <c r="GF81">
        <v>1.31592</v>
      </c>
      <c r="GG81">
        <v>2.4438499999999999</v>
      </c>
      <c r="GH81">
        <v>1.3513200000000001</v>
      </c>
      <c r="GI81">
        <v>2.2473100000000001</v>
      </c>
      <c r="GJ81">
        <v>1.3000499999999999</v>
      </c>
      <c r="GK81">
        <v>2.36084</v>
      </c>
      <c r="GL81">
        <v>28.4163</v>
      </c>
      <c r="GM81">
        <v>16.040800000000001</v>
      </c>
      <c r="GN81">
        <v>19</v>
      </c>
      <c r="GO81">
        <v>323.62200000000001</v>
      </c>
      <c r="GP81">
        <v>494.75700000000001</v>
      </c>
      <c r="GQ81">
        <v>22.3596</v>
      </c>
      <c r="GR81">
        <v>24.1419</v>
      </c>
      <c r="GS81">
        <v>29.9999</v>
      </c>
      <c r="GT81">
        <v>24.422000000000001</v>
      </c>
      <c r="GU81">
        <v>24.444800000000001</v>
      </c>
      <c r="GV81">
        <v>26.3125</v>
      </c>
      <c r="GW81">
        <v>48.446599999999997</v>
      </c>
      <c r="GX81">
        <v>100</v>
      </c>
      <c r="GY81">
        <v>22.360800000000001</v>
      </c>
      <c r="GZ81">
        <v>631.78300000000002</v>
      </c>
      <c r="HA81">
        <v>9.16629</v>
      </c>
      <c r="HB81">
        <v>101.727</v>
      </c>
      <c r="HC81">
        <v>102.24299999999999</v>
      </c>
    </row>
    <row r="82" spans="1:211" x14ac:dyDescent="0.2">
      <c r="A82">
        <v>66</v>
      </c>
      <c r="B82">
        <v>1736454426.0999999</v>
      </c>
      <c r="C82">
        <v>130</v>
      </c>
      <c r="D82" t="s">
        <v>481</v>
      </c>
      <c r="E82" t="s">
        <v>482</v>
      </c>
      <c r="F82">
        <v>2</v>
      </c>
      <c r="G82">
        <v>1736454425.0999999</v>
      </c>
      <c r="H82">
        <f t="shared" si="34"/>
        <v>3.9266441652070832E-3</v>
      </c>
      <c r="I82">
        <f t="shared" si="35"/>
        <v>3.9266441652070831</v>
      </c>
      <c r="J82">
        <f t="shared" si="36"/>
        <v>34.105162832717951</v>
      </c>
      <c r="K82">
        <f t="shared" si="37"/>
        <v>536.87300000000005</v>
      </c>
      <c r="L82">
        <f t="shared" si="38"/>
        <v>336.03472242460163</v>
      </c>
      <c r="M82">
        <f t="shared" si="39"/>
        <v>34.303356121371252</v>
      </c>
      <c r="N82">
        <f t="shared" si="40"/>
        <v>54.805484320392495</v>
      </c>
      <c r="O82">
        <f t="shared" si="41"/>
        <v>0.29671937228719608</v>
      </c>
      <c r="P82">
        <f t="shared" si="42"/>
        <v>3.5334030931149538</v>
      </c>
      <c r="Q82">
        <f t="shared" si="43"/>
        <v>0.28353900158655299</v>
      </c>
      <c r="R82">
        <f t="shared" si="44"/>
        <v>0.1783472865464216</v>
      </c>
      <c r="S82">
        <f t="shared" si="45"/>
        <v>317.39836776022622</v>
      </c>
      <c r="T82">
        <f t="shared" si="46"/>
        <v>23.732093625022824</v>
      </c>
      <c r="U82">
        <f t="shared" si="47"/>
        <v>22.8506</v>
      </c>
      <c r="V82">
        <f t="shared" si="48"/>
        <v>2.7943248049563998</v>
      </c>
      <c r="W82">
        <f t="shared" si="49"/>
        <v>49.943974413093258</v>
      </c>
      <c r="X82">
        <f t="shared" si="50"/>
        <v>1.4097222551159998</v>
      </c>
      <c r="Y82">
        <f t="shared" si="51"/>
        <v>2.8226072748155753</v>
      </c>
      <c r="Z82">
        <f t="shared" si="52"/>
        <v>1.3846025498404</v>
      </c>
      <c r="AA82">
        <f t="shared" si="53"/>
        <v>-173.16500768563236</v>
      </c>
      <c r="AB82">
        <f t="shared" si="54"/>
        <v>31.678957222564964</v>
      </c>
      <c r="AC82">
        <f t="shared" si="55"/>
        <v>1.8572588095345146</v>
      </c>
      <c r="AD82">
        <f t="shared" si="56"/>
        <v>177.76957610669336</v>
      </c>
      <c r="AE82">
        <f t="shared" si="57"/>
        <v>59.979925216462377</v>
      </c>
      <c r="AF82">
        <f t="shared" si="58"/>
        <v>3.9257813335200438</v>
      </c>
      <c r="AG82">
        <f t="shared" si="59"/>
        <v>34.105162832717951</v>
      </c>
      <c r="AH82">
        <v>607.85309826727303</v>
      </c>
      <c r="AI82">
        <v>544.41112727272696</v>
      </c>
      <c r="AJ82">
        <v>3.15400823855573</v>
      </c>
      <c r="AK82">
        <v>84.881134538593102</v>
      </c>
      <c r="AL82">
        <f t="shared" si="60"/>
        <v>3.9266441652070831</v>
      </c>
      <c r="AM82">
        <v>9.1662863828495702</v>
      </c>
      <c r="AN82">
        <v>13.809274125874101</v>
      </c>
      <c r="AO82">
        <v>4.4715391385505796E-6</v>
      </c>
      <c r="AP82">
        <v>118.923516889192</v>
      </c>
      <c r="AQ82">
        <v>132</v>
      </c>
      <c r="AR82">
        <v>26</v>
      </c>
      <c r="AS82">
        <f t="shared" si="61"/>
        <v>1</v>
      </c>
      <c r="AT82">
        <f t="shared" si="62"/>
        <v>0</v>
      </c>
      <c r="AU82">
        <f t="shared" si="63"/>
        <v>54724.961743488311</v>
      </c>
      <c r="AV82">
        <f t="shared" si="64"/>
        <v>1999.99</v>
      </c>
      <c r="AW82">
        <f t="shared" si="65"/>
        <v>1685.9913960008701</v>
      </c>
      <c r="AX82">
        <f t="shared" si="66"/>
        <v>0.84299991299999999</v>
      </c>
      <c r="AY82">
        <f t="shared" si="67"/>
        <v>0.15869997738000002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1736454425.0999999</v>
      </c>
      <c r="BF82">
        <v>536.87300000000005</v>
      </c>
      <c r="BG82">
        <v>611.31600000000003</v>
      </c>
      <c r="BH82">
        <v>13.8096</v>
      </c>
      <c r="BI82">
        <v>9.1675900000000006</v>
      </c>
      <c r="BJ82">
        <v>530.98500000000001</v>
      </c>
      <c r="BK82">
        <v>13.756</v>
      </c>
      <c r="BL82">
        <v>500.41699999999997</v>
      </c>
      <c r="BM82">
        <v>102.047</v>
      </c>
      <c r="BN82">
        <v>3.5772499999999999E-2</v>
      </c>
      <c r="BO82">
        <v>23.0169</v>
      </c>
      <c r="BP82">
        <v>22.8506</v>
      </c>
      <c r="BQ82">
        <v>999.9</v>
      </c>
      <c r="BR82">
        <v>0</v>
      </c>
      <c r="BS82">
        <v>0</v>
      </c>
      <c r="BT82">
        <v>10007.5</v>
      </c>
      <c r="BU82">
        <v>619.41300000000001</v>
      </c>
      <c r="BV82">
        <v>1475.26</v>
      </c>
      <c r="BW82">
        <v>-74.442599999999999</v>
      </c>
      <c r="BX82">
        <v>544.39099999999996</v>
      </c>
      <c r="BY82">
        <v>616.97199999999998</v>
      </c>
      <c r="BZ82">
        <v>4.64201</v>
      </c>
      <c r="CA82">
        <v>611.31600000000003</v>
      </c>
      <c r="CB82">
        <v>9.1675900000000006</v>
      </c>
      <c r="CC82">
        <v>1.4092199999999999</v>
      </c>
      <c r="CD82">
        <v>0.93552199999999996</v>
      </c>
      <c r="CE82">
        <v>12.017200000000001</v>
      </c>
      <c r="CF82">
        <v>5.9490699999999999</v>
      </c>
      <c r="CG82">
        <v>1999.99</v>
      </c>
      <c r="CH82">
        <v>0.9</v>
      </c>
      <c r="CI82">
        <v>9.9999900000000003E-2</v>
      </c>
      <c r="CJ82">
        <v>24</v>
      </c>
      <c r="CK82">
        <v>42020.3</v>
      </c>
      <c r="CL82">
        <v>1736448967.0999999</v>
      </c>
      <c r="CM82" t="s">
        <v>347</v>
      </c>
      <c r="CN82">
        <v>1736448967.0999999</v>
      </c>
      <c r="CO82">
        <v>1736448953.0999999</v>
      </c>
      <c r="CP82">
        <v>2</v>
      </c>
      <c r="CQ82">
        <v>-0.42199999999999999</v>
      </c>
      <c r="CR82">
        <v>-1.2999999999999999E-2</v>
      </c>
      <c r="CS82">
        <v>1.4690000000000001</v>
      </c>
      <c r="CT82">
        <v>4.4999999999999998E-2</v>
      </c>
      <c r="CU82">
        <v>197</v>
      </c>
      <c r="CV82">
        <v>13</v>
      </c>
      <c r="CW82">
        <v>0.01</v>
      </c>
      <c r="CX82">
        <v>0.02</v>
      </c>
      <c r="CY82">
        <v>-73.482646666666696</v>
      </c>
      <c r="CZ82">
        <v>-12.309900000000001</v>
      </c>
      <c r="DA82">
        <v>0.93962388565259902</v>
      </c>
      <c r="DB82">
        <v>0</v>
      </c>
      <c r="DC82">
        <v>4.6407579999999999</v>
      </c>
      <c r="DD82">
        <v>-1.5492857142835E-3</v>
      </c>
      <c r="DE82">
        <v>1.06170429028051E-3</v>
      </c>
      <c r="DF82">
        <v>1</v>
      </c>
      <c r="DG82">
        <v>1</v>
      </c>
      <c r="DH82">
        <v>2</v>
      </c>
      <c r="DI82" t="s">
        <v>348</v>
      </c>
      <c r="DJ82">
        <v>2.9368099999999999</v>
      </c>
      <c r="DK82">
        <v>2.6369400000000001</v>
      </c>
      <c r="DL82">
        <v>0.124227</v>
      </c>
      <c r="DM82">
        <v>0.13511799999999999</v>
      </c>
      <c r="DN82">
        <v>8.0343999999999999E-2</v>
      </c>
      <c r="DO82">
        <v>5.9185700000000001E-2</v>
      </c>
      <c r="DP82">
        <v>29511.5</v>
      </c>
      <c r="DQ82">
        <v>32574.2</v>
      </c>
      <c r="DR82">
        <v>29433.8</v>
      </c>
      <c r="DS82">
        <v>34671.199999999997</v>
      </c>
      <c r="DT82">
        <v>34188.5</v>
      </c>
      <c r="DU82">
        <v>41274.300000000003</v>
      </c>
      <c r="DV82">
        <v>40195.199999999997</v>
      </c>
      <c r="DW82">
        <v>47532.2</v>
      </c>
      <c r="DX82">
        <v>1.71977</v>
      </c>
      <c r="DY82">
        <v>2.0301</v>
      </c>
      <c r="DZ82">
        <v>7.5772400000000004E-2</v>
      </c>
      <c r="EA82">
        <v>0</v>
      </c>
      <c r="EB82">
        <v>21.6021</v>
      </c>
      <c r="EC82">
        <v>999.9</v>
      </c>
      <c r="ED82">
        <v>62.343000000000004</v>
      </c>
      <c r="EE82">
        <v>23.736000000000001</v>
      </c>
      <c r="EF82">
        <v>18.008299999999998</v>
      </c>
      <c r="EG82">
        <v>61.1676</v>
      </c>
      <c r="EH82">
        <v>44.070500000000003</v>
      </c>
      <c r="EI82">
        <v>1</v>
      </c>
      <c r="EJ82">
        <v>-0.26109199999999999</v>
      </c>
      <c r="EK82">
        <v>9.2587199999999995E-2</v>
      </c>
      <c r="EL82">
        <v>20.290800000000001</v>
      </c>
      <c r="EM82">
        <v>5.24709</v>
      </c>
      <c r="EN82">
        <v>11.914099999999999</v>
      </c>
      <c r="EO82">
        <v>4.9895500000000004</v>
      </c>
      <c r="EP82">
        <v>3.2841499999999999</v>
      </c>
      <c r="EQ82">
        <v>9999</v>
      </c>
      <c r="ER82">
        <v>9999</v>
      </c>
      <c r="ES82">
        <v>999.9</v>
      </c>
      <c r="ET82">
        <v>9999</v>
      </c>
      <c r="EU82">
        <v>1.8840399999999999</v>
      </c>
      <c r="EV82">
        <v>1.8842300000000001</v>
      </c>
      <c r="EW82">
        <v>1.88507</v>
      </c>
      <c r="EX82">
        <v>1.8870800000000001</v>
      </c>
      <c r="EY82">
        <v>1.88358</v>
      </c>
      <c r="EZ82">
        <v>1.8768100000000001</v>
      </c>
      <c r="FA82">
        <v>1.88256</v>
      </c>
      <c r="FB82">
        <v>1.88808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5.9320000000000004</v>
      </c>
      <c r="FQ82">
        <v>5.3600000000000002E-2</v>
      </c>
      <c r="FR82">
        <v>-0.66434949939203702</v>
      </c>
      <c r="FS82">
        <v>9.8787948123959593E-3</v>
      </c>
      <c r="FT82">
        <v>5.3251326344088904E-6</v>
      </c>
      <c r="FU82">
        <v>-1.29812346716052E-9</v>
      </c>
      <c r="FV82">
        <v>-3.0087886876822501E-2</v>
      </c>
      <c r="FW82">
        <v>-3.68478344840185E-3</v>
      </c>
      <c r="FX82">
        <v>8.3536045323785897E-4</v>
      </c>
      <c r="FY82">
        <v>-9.0991182514875006E-6</v>
      </c>
      <c r="FZ82">
        <v>5</v>
      </c>
      <c r="GA82">
        <v>1737</v>
      </c>
      <c r="GB82">
        <v>1</v>
      </c>
      <c r="GC82">
        <v>17</v>
      </c>
      <c r="GD82">
        <v>91</v>
      </c>
      <c r="GE82">
        <v>91.2</v>
      </c>
      <c r="GF82">
        <v>1.32568</v>
      </c>
      <c r="GG82">
        <v>2.4426299999999999</v>
      </c>
      <c r="GH82">
        <v>1.3513200000000001</v>
      </c>
      <c r="GI82">
        <v>2.2460900000000001</v>
      </c>
      <c r="GJ82">
        <v>1.3000499999999999</v>
      </c>
      <c r="GK82">
        <v>2.4939</v>
      </c>
      <c r="GL82">
        <v>28.4163</v>
      </c>
      <c r="GM82">
        <v>16.049600000000002</v>
      </c>
      <c r="GN82">
        <v>19</v>
      </c>
      <c r="GO82">
        <v>323.60300000000001</v>
      </c>
      <c r="GP82">
        <v>494.82100000000003</v>
      </c>
      <c r="GQ82">
        <v>22.356300000000001</v>
      </c>
      <c r="GR82">
        <v>24.140999999999998</v>
      </c>
      <c r="GS82">
        <v>29.9999</v>
      </c>
      <c r="GT82">
        <v>24.422000000000001</v>
      </c>
      <c r="GU82">
        <v>24.444700000000001</v>
      </c>
      <c r="GV82">
        <v>26.5398</v>
      </c>
      <c r="GW82">
        <v>48.446599999999997</v>
      </c>
      <c r="GX82">
        <v>100</v>
      </c>
      <c r="GY82">
        <v>22.345800000000001</v>
      </c>
      <c r="GZ82">
        <v>631.78300000000002</v>
      </c>
      <c r="HA82">
        <v>9.16629</v>
      </c>
      <c r="HB82">
        <v>101.727</v>
      </c>
      <c r="HC82">
        <v>102.24299999999999</v>
      </c>
    </row>
    <row r="83" spans="1:211" x14ac:dyDescent="0.2">
      <c r="A83">
        <v>67</v>
      </c>
      <c r="B83">
        <v>1736454428.0999999</v>
      </c>
      <c r="C83">
        <v>132</v>
      </c>
      <c r="D83" t="s">
        <v>483</v>
      </c>
      <c r="E83" t="s">
        <v>484</v>
      </c>
      <c r="F83">
        <v>2</v>
      </c>
      <c r="G83">
        <v>1736454426.0999999</v>
      </c>
      <c r="H83">
        <f t="shared" si="34"/>
        <v>3.9257848489560564E-3</v>
      </c>
      <c r="I83">
        <f t="shared" si="35"/>
        <v>3.9257848489560563</v>
      </c>
      <c r="J83">
        <f t="shared" si="36"/>
        <v>34.433727363453194</v>
      </c>
      <c r="K83">
        <f t="shared" si="37"/>
        <v>539.94000000000005</v>
      </c>
      <c r="L83">
        <f t="shared" si="38"/>
        <v>337.15515964012081</v>
      </c>
      <c r="M83">
        <f t="shared" si="39"/>
        <v>34.417635515169756</v>
      </c>
      <c r="N83">
        <f t="shared" si="40"/>
        <v>55.118415331080001</v>
      </c>
      <c r="O83">
        <f t="shared" si="41"/>
        <v>0.29663256118983511</v>
      </c>
      <c r="P83">
        <f t="shared" si="42"/>
        <v>3.5319238769312631</v>
      </c>
      <c r="Q83">
        <f t="shared" si="43"/>
        <v>0.28345446418873332</v>
      </c>
      <c r="R83">
        <f t="shared" si="44"/>
        <v>0.17829424893740942</v>
      </c>
      <c r="S83">
        <f t="shared" si="45"/>
        <v>317.39846537973813</v>
      </c>
      <c r="T83">
        <f t="shared" si="46"/>
        <v>23.733914474944068</v>
      </c>
      <c r="U83">
        <f t="shared" si="47"/>
        <v>22.850899999999999</v>
      </c>
      <c r="V83">
        <f t="shared" si="48"/>
        <v>2.7943756015797452</v>
      </c>
      <c r="W83">
        <f t="shared" si="49"/>
        <v>49.937943931405364</v>
      </c>
      <c r="X83">
        <f t="shared" si="50"/>
        <v>1.4096672021862</v>
      </c>
      <c r="Y83">
        <f t="shared" si="51"/>
        <v>2.8228378888055849</v>
      </c>
      <c r="Z83">
        <f t="shared" si="52"/>
        <v>1.3847083993935452</v>
      </c>
      <c r="AA83">
        <f t="shared" si="53"/>
        <v>-173.12711183896209</v>
      </c>
      <c r="AB83">
        <f t="shared" si="54"/>
        <v>31.865628946889153</v>
      </c>
      <c r="AC83">
        <f t="shared" si="55"/>
        <v>1.869000971303469</v>
      </c>
      <c r="AD83">
        <f t="shared" si="56"/>
        <v>178.00598345896867</v>
      </c>
      <c r="AE83">
        <f t="shared" si="57"/>
        <v>60.290963543897632</v>
      </c>
      <c r="AF83">
        <f t="shared" si="58"/>
        <v>3.9250771032008105</v>
      </c>
      <c r="AG83">
        <f t="shared" si="59"/>
        <v>34.433727363453194</v>
      </c>
      <c r="AH83">
        <v>614.20454019978899</v>
      </c>
      <c r="AI83">
        <v>550.60752121212101</v>
      </c>
      <c r="AJ83">
        <v>3.11890434943074</v>
      </c>
      <c r="AK83">
        <v>84.881134538593102</v>
      </c>
      <c r="AL83">
        <f t="shared" si="60"/>
        <v>3.9257848489560563</v>
      </c>
      <c r="AM83">
        <v>9.1669799321275107</v>
      </c>
      <c r="AN83">
        <v>13.809279720279701</v>
      </c>
      <c r="AO83">
        <v>3.1769602326055299E-6</v>
      </c>
      <c r="AP83">
        <v>118.923516889192</v>
      </c>
      <c r="AQ83">
        <v>130</v>
      </c>
      <c r="AR83">
        <v>26</v>
      </c>
      <c r="AS83">
        <f t="shared" si="61"/>
        <v>1</v>
      </c>
      <c r="AT83">
        <f t="shared" si="62"/>
        <v>0</v>
      </c>
      <c r="AU83">
        <f t="shared" si="63"/>
        <v>54691.934955588316</v>
      </c>
      <c r="AV83">
        <f t="shared" si="64"/>
        <v>1999.99</v>
      </c>
      <c r="AW83">
        <f t="shared" si="65"/>
        <v>1685.9915130002848</v>
      </c>
      <c r="AX83">
        <f t="shared" si="66"/>
        <v>0.84299997149999994</v>
      </c>
      <c r="AY83">
        <f t="shared" si="67"/>
        <v>0.15870002619000001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1736454426.0999999</v>
      </c>
      <c r="BF83">
        <v>539.94000000000005</v>
      </c>
      <c r="BG83">
        <v>614.77499999999998</v>
      </c>
      <c r="BH83">
        <v>13.809100000000001</v>
      </c>
      <c r="BI83">
        <v>9.167605</v>
      </c>
      <c r="BJ83">
        <v>534.00850000000003</v>
      </c>
      <c r="BK83">
        <v>13.7555</v>
      </c>
      <c r="BL83">
        <v>500.38299999999998</v>
      </c>
      <c r="BM83">
        <v>102.047</v>
      </c>
      <c r="BN83">
        <v>3.5482E-2</v>
      </c>
      <c r="BO83">
        <v>23.018249999999998</v>
      </c>
      <c r="BP83">
        <v>22.850899999999999</v>
      </c>
      <c r="BQ83">
        <v>999.9</v>
      </c>
      <c r="BR83">
        <v>0</v>
      </c>
      <c r="BS83">
        <v>0</v>
      </c>
      <c r="BT83">
        <v>10001.25</v>
      </c>
      <c r="BU83">
        <v>619.37900000000002</v>
      </c>
      <c r="BV83">
        <v>1476.14</v>
      </c>
      <c r="BW83">
        <v>-74.834450000000004</v>
      </c>
      <c r="BX83">
        <v>547.50099999999998</v>
      </c>
      <c r="BY83">
        <v>620.46299999999997</v>
      </c>
      <c r="BZ83">
        <v>4.6415050000000004</v>
      </c>
      <c r="CA83">
        <v>614.77499999999998</v>
      </c>
      <c r="CB83">
        <v>9.167605</v>
      </c>
      <c r="CC83">
        <v>1.4091750000000001</v>
      </c>
      <c r="CD83">
        <v>0.93552599999999997</v>
      </c>
      <c r="CE83">
        <v>12.0167</v>
      </c>
      <c r="CF83">
        <v>5.9491350000000001</v>
      </c>
      <c r="CG83">
        <v>1999.99</v>
      </c>
      <c r="CH83">
        <v>0.89999949999999995</v>
      </c>
      <c r="CI83">
        <v>0.10000045</v>
      </c>
      <c r="CJ83">
        <v>24</v>
      </c>
      <c r="CK83">
        <v>42020.3</v>
      </c>
      <c r="CL83">
        <v>1736448967.0999999</v>
      </c>
      <c r="CM83" t="s">
        <v>347</v>
      </c>
      <c r="CN83">
        <v>1736448967.0999999</v>
      </c>
      <c r="CO83">
        <v>1736448953.0999999</v>
      </c>
      <c r="CP83">
        <v>2</v>
      </c>
      <c r="CQ83">
        <v>-0.42199999999999999</v>
      </c>
      <c r="CR83">
        <v>-1.2999999999999999E-2</v>
      </c>
      <c r="CS83">
        <v>1.4690000000000001</v>
      </c>
      <c r="CT83">
        <v>4.4999999999999998E-2</v>
      </c>
      <c r="CU83">
        <v>197</v>
      </c>
      <c r="CV83">
        <v>13</v>
      </c>
      <c r="CW83">
        <v>0.01</v>
      </c>
      <c r="CX83">
        <v>0.02</v>
      </c>
      <c r="CY83">
        <v>-73.849040000000002</v>
      </c>
      <c r="CZ83">
        <v>-9.4391357142856993</v>
      </c>
      <c r="DA83">
        <v>0.74544147170205799</v>
      </c>
      <c r="DB83">
        <v>0</v>
      </c>
      <c r="DC83">
        <v>4.6406313333333298</v>
      </c>
      <c r="DD83">
        <v>7.1785714285805798E-3</v>
      </c>
      <c r="DE83">
        <v>8.9461996897502504E-4</v>
      </c>
      <c r="DF83">
        <v>1</v>
      </c>
      <c r="DG83">
        <v>1</v>
      </c>
      <c r="DH83">
        <v>2</v>
      </c>
      <c r="DI83" t="s">
        <v>348</v>
      </c>
      <c r="DJ83">
        <v>2.9368599999999998</v>
      </c>
      <c r="DK83">
        <v>2.6360800000000002</v>
      </c>
      <c r="DL83">
        <v>0.12523799999999999</v>
      </c>
      <c r="DM83">
        <v>0.13619300000000001</v>
      </c>
      <c r="DN83">
        <v>8.0344600000000002E-2</v>
      </c>
      <c r="DO83">
        <v>5.9185399999999999E-2</v>
      </c>
      <c r="DP83">
        <v>29477.599999999999</v>
      </c>
      <c r="DQ83">
        <v>32534.1</v>
      </c>
      <c r="DR83">
        <v>29433.9</v>
      </c>
      <c r="DS83">
        <v>34671.5</v>
      </c>
      <c r="DT83">
        <v>34188.400000000001</v>
      </c>
      <c r="DU83">
        <v>41274.5</v>
      </c>
      <c r="DV83">
        <v>40195.300000000003</v>
      </c>
      <c r="DW83">
        <v>47532.6</v>
      </c>
      <c r="DX83">
        <v>1.7221</v>
      </c>
      <c r="DY83">
        <v>2.0300799999999999</v>
      </c>
      <c r="DZ83">
        <v>7.5839500000000004E-2</v>
      </c>
      <c r="EA83">
        <v>0</v>
      </c>
      <c r="EB83">
        <v>21.603300000000001</v>
      </c>
      <c r="EC83">
        <v>999.9</v>
      </c>
      <c r="ED83">
        <v>62.343000000000004</v>
      </c>
      <c r="EE83">
        <v>23.736000000000001</v>
      </c>
      <c r="EF83">
        <v>18.008900000000001</v>
      </c>
      <c r="EG83">
        <v>61.177599999999998</v>
      </c>
      <c r="EH83">
        <v>44.6875</v>
      </c>
      <c r="EI83">
        <v>1</v>
      </c>
      <c r="EJ83">
        <v>-0.26137199999999999</v>
      </c>
      <c r="EK83">
        <v>0.109224</v>
      </c>
      <c r="EL83">
        <v>20.290800000000001</v>
      </c>
      <c r="EM83">
        <v>5.2473900000000002</v>
      </c>
      <c r="EN83">
        <v>11.914099999999999</v>
      </c>
      <c r="EO83">
        <v>4.9896500000000001</v>
      </c>
      <c r="EP83">
        <v>3.2841800000000001</v>
      </c>
      <c r="EQ83">
        <v>9999</v>
      </c>
      <c r="ER83">
        <v>9999</v>
      </c>
      <c r="ES83">
        <v>999.9</v>
      </c>
      <c r="ET83">
        <v>9999</v>
      </c>
      <c r="EU83">
        <v>1.88405</v>
      </c>
      <c r="EV83">
        <v>1.8842300000000001</v>
      </c>
      <c r="EW83">
        <v>1.88507</v>
      </c>
      <c r="EX83">
        <v>1.88706</v>
      </c>
      <c r="EY83">
        <v>1.88357</v>
      </c>
      <c r="EZ83">
        <v>1.87683</v>
      </c>
      <c r="FA83">
        <v>1.8825400000000001</v>
      </c>
      <c r="FB83">
        <v>1.8880699999999999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6.02</v>
      </c>
      <c r="FQ83">
        <v>5.3600000000000002E-2</v>
      </c>
      <c r="FR83">
        <v>-0.66434949939203702</v>
      </c>
      <c r="FS83">
        <v>9.8787948123959593E-3</v>
      </c>
      <c r="FT83">
        <v>5.3251326344088904E-6</v>
      </c>
      <c r="FU83">
        <v>-1.29812346716052E-9</v>
      </c>
      <c r="FV83">
        <v>-3.0087886876822501E-2</v>
      </c>
      <c r="FW83">
        <v>-3.68478344840185E-3</v>
      </c>
      <c r="FX83">
        <v>8.3536045323785897E-4</v>
      </c>
      <c r="FY83">
        <v>-9.0991182514875006E-6</v>
      </c>
      <c r="FZ83">
        <v>5</v>
      </c>
      <c r="GA83">
        <v>1737</v>
      </c>
      <c r="GB83">
        <v>1</v>
      </c>
      <c r="GC83">
        <v>17</v>
      </c>
      <c r="GD83">
        <v>91</v>
      </c>
      <c r="GE83">
        <v>91.2</v>
      </c>
      <c r="GF83">
        <v>1.33667</v>
      </c>
      <c r="GG83">
        <v>2.4609399999999999</v>
      </c>
      <c r="GH83">
        <v>1.3513200000000001</v>
      </c>
      <c r="GI83">
        <v>2.2473100000000001</v>
      </c>
      <c r="GJ83">
        <v>1.3000499999999999</v>
      </c>
      <c r="GK83">
        <v>2.3132299999999999</v>
      </c>
      <c r="GL83">
        <v>28.4163</v>
      </c>
      <c r="GM83">
        <v>16.0321</v>
      </c>
      <c r="GN83">
        <v>19</v>
      </c>
      <c r="GO83">
        <v>324.61200000000002</v>
      </c>
      <c r="GP83">
        <v>494.80099999999999</v>
      </c>
      <c r="GQ83">
        <v>22.352799999999998</v>
      </c>
      <c r="GR83">
        <v>24.140999999999998</v>
      </c>
      <c r="GS83">
        <v>29.9999</v>
      </c>
      <c r="GT83">
        <v>24.422000000000001</v>
      </c>
      <c r="GU83">
        <v>24.444299999999998</v>
      </c>
      <c r="GV83">
        <v>26.8432</v>
      </c>
      <c r="GW83">
        <v>48.446599999999997</v>
      </c>
      <c r="GX83">
        <v>100</v>
      </c>
      <c r="GY83">
        <v>22.345800000000001</v>
      </c>
      <c r="GZ83">
        <v>645.45699999999999</v>
      </c>
      <c r="HA83">
        <v>9.16629</v>
      </c>
      <c r="HB83">
        <v>101.727</v>
      </c>
      <c r="HC83">
        <v>102.244</v>
      </c>
    </row>
    <row r="84" spans="1:211" x14ac:dyDescent="0.2">
      <c r="A84">
        <v>68</v>
      </c>
      <c r="B84">
        <v>1736454430.0999999</v>
      </c>
      <c r="C84">
        <v>134</v>
      </c>
      <c r="D84" t="s">
        <v>485</v>
      </c>
      <c r="E84" t="s">
        <v>486</v>
      </c>
      <c r="F84">
        <v>2</v>
      </c>
      <c r="G84">
        <v>1736454429.0999999</v>
      </c>
      <c r="H84">
        <f t="shared" si="34"/>
        <v>3.9244319803851645E-3</v>
      </c>
      <c r="I84">
        <f t="shared" si="35"/>
        <v>3.9244319803851644</v>
      </c>
      <c r="J84">
        <f t="shared" si="36"/>
        <v>34.674280942207126</v>
      </c>
      <c r="K84">
        <f t="shared" si="37"/>
        <v>549.22199999999998</v>
      </c>
      <c r="L84">
        <f t="shared" si="38"/>
        <v>344.7721636507606</v>
      </c>
      <c r="M84">
        <f t="shared" si="39"/>
        <v>35.195168022415508</v>
      </c>
      <c r="N84">
        <f t="shared" si="40"/>
        <v>56.065896872079001</v>
      </c>
      <c r="O84">
        <f t="shared" si="41"/>
        <v>0.2964395290510165</v>
      </c>
      <c r="P84">
        <f t="shared" si="42"/>
        <v>3.529578993279209</v>
      </c>
      <c r="Q84">
        <f t="shared" si="43"/>
        <v>0.2832698424075239</v>
      </c>
      <c r="R84">
        <f t="shared" si="44"/>
        <v>0.17817813521276032</v>
      </c>
      <c r="S84">
        <f t="shared" si="45"/>
        <v>317.39832252045244</v>
      </c>
      <c r="T84">
        <f t="shared" si="46"/>
        <v>23.738707347708687</v>
      </c>
      <c r="U84">
        <f t="shared" si="47"/>
        <v>22.853200000000001</v>
      </c>
      <c r="V84">
        <f t="shared" si="48"/>
        <v>2.7947650691990309</v>
      </c>
      <c r="W84">
        <f t="shared" si="49"/>
        <v>49.924578602137757</v>
      </c>
      <c r="X84">
        <f t="shared" si="50"/>
        <v>1.4096353691716001</v>
      </c>
      <c r="Y84">
        <f t="shared" si="51"/>
        <v>2.8235298296763993</v>
      </c>
      <c r="Z84">
        <f t="shared" si="52"/>
        <v>1.3851297000274307</v>
      </c>
      <c r="AA84">
        <f t="shared" si="53"/>
        <v>-173.06745033498575</v>
      </c>
      <c r="AB84">
        <f t="shared" si="54"/>
        <v>32.177474660146629</v>
      </c>
      <c r="AC84">
        <f t="shared" si="55"/>
        <v>1.8886061384121873</v>
      </c>
      <c r="AD84">
        <f t="shared" si="56"/>
        <v>178.39695298402549</v>
      </c>
      <c r="AE84">
        <f t="shared" si="57"/>
        <v>61.302345783260023</v>
      </c>
      <c r="AF84">
        <f t="shared" si="58"/>
        <v>3.9240599977299868</v>
      </c>
      <c r="AG84">
        <f t="shared" si="59"/>
        <v>34.674280942207126</v>
      </c>
      <c r="AH84">
        <v>620.79947593324198</v>
      </c>
      <c r="AI84">
        <v>556.88002424242404</v>
      </c>
      <c r="AJ84">
        <v>3.1220257450317899</v>
      </c>
      <c r="AK84">
        <v>84.881134538593102</v>
      </c>
      <c r="AL84">
        <f t="shared" si="60"/>
        <v>3.9244319803851644</v>
      </c>
      <c r="AM84">
        <v>9.1675710805143904</v>
      </c>
      <c r="AN84">
        <v>13.8089685314685</v>
      </c>
      <c r="AO84">
        <v>2.20274597300428E-6</v>
      </c>
      <c r="AP84">
        <v>118.923516889192</v>
      </c>
      <c r="AQ84">
        <v>130</v>
      </c>
      <c r="AR84">
        <v>26</v>
      </c>
      <c r="AS84">
        <f t="shared" si="61"/>
        <v>1</v>
      </c>
      <c r="AT84">
        <f t="shared" si="62"/>
        <v>0</v>
      </c>
      <c r="AU84">
        <f t="shared" si="63"/>
        <v>54639.266857026065</v>
      </c>
      <c r="AV84">
        <f t="shared" si="64"/>
        <v>1999.99</v>
      </c>
      <c r="AW84">
        <f t="shared" si="65"/>
        <v>1685.99122200174</v>
      </c>
      <c r="AX84">
        <f t="shared" si="66"/>
        <v>0.84299982600000001</v>
      </c>
      <c r="AY84">
        <f t="shared" si="67"/>
        <v>0.15869995476000001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1736454429.0999999</v>
      </c>
      <c r="BF84">
        <v>549.22199999999998</v>
      </c>
      <c r="BG84">
        <v>625.32399999999996</v>
      </c>
      <c r="BH84">
        <v>13.8088</v>
      </c>
      <c r="BI84">
        <v>9.1678200000000007</v>
      </c>
      <c r="BJ84">
        <v>543.15700000000004</v>
      </c>
      <c r="BK84">
        <v>13.7552</v>
      </c>
      <c r="BL84">
        <v>500.30900000000003</v>
      </c>
      <c r="BM84">
        <v>102.048</v>
      </c>
      <c r="BN84">
        <v>3.4394500000000001E-2</v>
      </c>
      <c r="BO84">
        <v>23.022300000000001</v>
      </c>
      <c r="BP84">
        <v>22.853200000000001</v>
      </c>
      <c r="BQ84">
        <v>999.9</v>
      </c>
      <c r="BR84">
        <v>0</v>
      </c>
      <c r="BS84">
        <v>0</v>
      </c>
      <c r="BT84">
        <v>9991.25</v>
      </c>
      <c r="BU84">
        <v>619.29100000000005</v>
      </c>
      <c r="BV84">
        <v>1477.46</v>
      </c>
      <c r="BW84">
        <v>-76.102800000000002</v>
      </c>
      <c r="BX84">
        <v>556.91200000000003</v>
      </c>
      <c r="BY84">
        <v>631.11</v>
      </c>
      <c r="BZ84">
        <v>4.6410299999999998</v>
      </c>
      <c r="CA84">
        <v>625.32399999999996</v>
      </c>
      <c r="CB84">
        <v>9.1678200000000007</v>
      </c>
      <c r="CC84">
        <v>1.40916</v>
      </c>
      <c r="CD84">
        <v>0.93555500000000003</v>
      </c>
      <c r="CE84">
        <v>12.0166</v>
      </c>
      <c r="CF84">
        <v>5.9496000000000002</v>
      </c>
      <c r="CG84">
        <v>1999.99</v>
      </c>
      <c r="CH84">
        <v>0.9</v>
      </c>
      <c r="CI84">
        <v>9.99998E-2</v>
      </c>
      <c r="CJ84">
        <v>24</v>
      </c>
      <c r="CK84">
        <v>42020.4</v>
      </c>
      <c r="CL84">
        <v>1736448967.0999999</v>
      </c>
      <c r="CM84" t="s">
        <v>347</v>
      </c>
      <c r="CN84">
        <v>1736448967.0999999</v>
      </c>
      <c r="CO84">
        <v>1736448953.0999999</v>
      </c>
      <c r="CP84">
        <v>2</v>
      </c>
      <c r="CQ84">
        <v>-0.42199999999999999</v>
      </c>
      <c r="CR84">
        <v>-1.2999999999999999E-2</v>
      </c>
      <c r="CS84">
        <v>1.4690000000000001</v>
      </c>
      <c r="CT84">
        <v>4.4999999999999998E-2</v>
      </c>
      <c r="CU84">
        <v>197</v>
      </c>
      <c r="CV84">
        <v>13</v>
      </c>
      <c r="CW84">
        <v>0.01</v>
      </c>
      <c r="CX84">
        <v>0.02</v>
      </c>
      <c r="CY84">
        <v>-74.257613333333296</v>
      </c>
      <c r="CZ84">
        <v>-8.4622714285715102</v>
      </c>
      <c r="DA84">
        <v>0.65765975992318504</v>
      </c>
      <c r="DB84">
        <v>0</v>
      </c>
      <c r="DC84">
        <v>4.6406973333333301</v>
      </c>
      <c r="DD84">
        <v>8.9271428571511408E-3</v>
      </c>
      <c r="DE84">
        <v>8.9187791890048696E-4</v>
      </c>
      <c r="DF84">
        <v>1</v>
      </c>
      <c r="DG84">
        <v>1</v>
      </c>
      <c r="DH84">
        <v>2</v>
      </c>
      <c r="DI84" t="s">
        <v>348</v>
      </c>
      <c r="DJ84">
        <v>2.93682</v>
      </c>
      <c r="DK84">
        <v>2.6358199999999998</v>
      </c>
      <c r="DL84">
        <v>0.12625700000000001</v>
      </c>
      <c r="DM84">
        <v>0.137242</v>
      </c>
      <c r="DN84">
        <v>8.0345299999999995E-2</v>
      </c>
      <c r="DO84">
        <v>5.9187200000000002E-2</v>
      </c>
      <c r="DP84">
        <v>29443.1</v>
      </c>
      <c r="DQ84">
        <v>32494.5</v>
      </c>
      <c r="DR84">
        <v>29433.8</v>
      </c>
      <c r="DS84">
        <v>34671.4</v>
      </c>
      <c r="DT84">
        <v>34188.300000000003</v>
      </c>
      <c r="DU84">
        <v>41274.1</v>
      </c>
      <c r="DV84">
        <v>40195.199999999997</v>
      </c>
      <c r="DW84">
        <v>47532.3</v>
      </c>
      <c r="DX84">
        <v>1.724</v>
      </c>
      <c r="DY84">
        <v>2.0301</v>
      </c>
      <c r="DZ84">
        <v>7.5761200000000001E-2</v>
      </c>
      <c r="EA84">
        <v>0</v>
      </c>
      <c r="EB84">
        <v>21.604800000000001</v>
      </c>
      <c r="EC84">
        <v>999.9</v>
      </c>
      <c r="ED84">
        <v>62.343000000000004</v>
      </c>
      <c r="EE84">
        <v>23.736000000000001</v>
      </c>
      <c r="EF84">
        <v>18.009499999999999</v>
      </c>
      <c r="EG84">
        <v>61.217599999999997</v>
      </c>
      <c r="EH84">
        <v>43.593800000000002</v>
      </c>
      <c r="EI84">
        <v>1</v>
      </c>
      <c r="EJ84">
        <v>-0.26141799999999998</v>
      </c>
      <c r="EK84">
        <v>0.105144</v>
      </c>
      <c r="EL84">
        <v>20.290800000000001</v>
      </c>
      <c r="EM84">
        <v>5.2469400000000004</v>
      </c>
      <c r="EN84">
        <v>11.914099999999999</v>
      </c>
      <c r="EO84">
        <v>4.9896500000000001</v>
      </c>
      <c r="EP84">
        <v>3.2841</v>
      </c>
      <c r="EQ84">
        <v>9999</v>
      </c>
      <c r="ER84">
        <v>9999</v>
      </c>
      <c r="ES84">
        <v>999.9</v>
      </c>
      <c r="ET84">
        <v>9999</v>
      </c>
      <c r="EU84">
        <v>1.88402</v>
      </c>
      <c r="EV84">
        <v>1.88422</v>
      </c>
      <c r="EW84">
        <v>1.88507</v>
      </c>
      <c r="EX84">
        <v>1.8870499999999999</v>
      </c>
      <c r="EY84">
        <v>1.8835500000000001</v>
      </c>
      <c r="EZ84">
        <v>1.8768199999999999</v>
      </c>
      <c r="FA84">
        <v>1.8825099999999999</v>
      </c>
      <c r="FB84">
        <v>1.8880699999999999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6.109</v>
      </c>
      <c r="FQ84">
        <v>5.3600000000000002E-2</v>
      </c>
      <c r="FR84">
        <v>-0.66434949939203702</v>
      </c>
      <c r="FS84">
        <v>9.8787948123959593E-3</v>
      </c>
      <c r="FT84">
        <v>5.3251326344088904E-6</v>
      </c>
      <c r="FU84">
        <v>-1.29812346716052E-9</v>
      </c>
      <c r="FV84">
        <v>-3.0087886876822501E-2</v>
      </c>
      <c r="FW84">
        <v>-3.68478344840185E-3</v>
      </c>
      <c r="FX84">
        <v>8.3536045323785897E-4</v>
      </c>
      <c r="FY84">
        <v>-9.0991182514875006E-6</v>
      </c>
      <c r="FZ84">
        <v>5</v>
      </c>
      <c r="GA84">
        <v>1737</v>
      </c>
      <c r="GB84">
        <v>1</v>
      </c>
      <c r="GC84">
        <v>17</v>
      </c>
      <c r="GD84">
        <v>91</v>
      </c>
      <c r="GE84">
        <v>91.3</v>
      </c>
      <c r="GF84">
        <v>1.3513200000000001</v>
      </c>
      <c r="GG84">
        <v>2.4523899999999998</v>
      </c>
      <c r="GH84">
        <v>1.3513200000000001</v>
      </c>
      <c r="GI84">
        <v>2.2460900000000001</v>
      </c>
      <c r="GJ84">
        <v>1.3000499999999999</v>
      </c>
      <c r="GK84">
        <v>2.34497</v>
      </c>
      <c r="GL84">
        <v>28.4163</v>
      </c>
      <c r="GM84">
        <v>16.0321</v>
      </c>
      <c r="GN84">
        <v>19</v>
      </c>
      <c r="GO84">
        <v>325.43099999999998</v>
      </c>
      <c r="GP84">
        <v>494.80799999999999</v>
      </c>
      <c r="GQ84">
        <v>22.3461</v>
      </c>
      <c r="GR84">
        <v>24.140999999999998</v>
      </c>
      <c r="GS84">
        <v>30</v>
      </c>
      <c r="GT84">
        <v>24.421800000000001</v>
      </c>
      <c r="GU84">
        <v>24.443300000000001</v>
      </c>
      <c r="GV84">
        <v>27.018999999999998</v>
      </c>
      <c r="GW84">
        <v>48.446599999999997</v>
      </c>
      <c r="GX84">
        <v>100</v>
      </c>
      <c r="GY84">
        <v>22.324999999999999</v>
      </c>
      <c r="GZ84">
        <v>652.27300000000002</v>
      </c>
      <c r="HA84">
        <v>9.16629</v>
      </c>
      <c r="HB84">
        <v>101.727</v>
      </c>
      <c r="HC84">
        <v>102.24299999999999</v>
      </c>
    </row>
    <row r="85" spans="1:211" x14ac:dyDescent="0.2">
      <c r="A85">
        <v>69</v>
      </c>
      <c r="B85">
        <v>1736454432.0999999</v>
      </c>
      <c r="C85">
        <v>136</v>
      </c>
      <c r="D85" t="s">
        <v>487</v>
      </c>
      <c r="E85" t="s">
        <v>488</v>
      </c>
      <c r="F85">
        <v>2</v>
      </c>
      <c r="G85">
        <v>1736454430.0999999</v>
      </c>
      <c r="H85">
        <f t="shared" si="34"/>
        <v>3.9241358196135025E-3</v>
      </c>
      <c r="I85">
        <f t="shared" si="35"/>
        <v>3.9241358196135021</v>
      </c>
      <c r="J85">
        <f t="shared" si="36"/>
        <v>34.890759402525966</v>
      </c>
      <c r="K85">
        <f t="shared" si="37"/>
        <v>552.37149999999997</v>
      </c>
      <c r="L85">
        <f t="shared" si="38"/>
        <v>346.66055562732015</v>
      </c>
      <c r="M85">
        <f t="shared" si="39"/>
        <v>35.387672911171848</v>
      </c>
      <c r="N85">
        <f t="shared" si="40"/>
        <v>56.386980434161792</v>
      </c>
      <c r="O85">
        <f t="shared" si="41"/>
        <v>0.29644459030885234</v>
      </c>
      <c r="P85">
        <f t="shared" si="42"/>
        <v>3.5319179587814631</v>
      </c>
      <c r="Q85">
        <f t="shared" si="43"/>
        <v>0.2832827701997902</v>
      </c>
      <c r="R85">
        <f t="shared" si="44"/>
        <v>0.1781855674258816</v>
      </c>
      <c r="S85">
        <f t="shared" si="45"/>
        <v>317.39833086041068</v>
      </c>
      <c r="T85">
        <f t="shared" si="46"/>
        <v>23.739173711011354</v>
      </c>
      <c r="U85">
        <f t="shared" si="47"/>
        <v>22.8523</v>
      </c>
      <c r="V85">
        <f t="shared" si="48"/>
        <v>2.7946126631708075</v>
      </c>
      <c r="W85">
        <f t="shared" si="49"/>
        <v>49.922899744108157</v>
      </c>
      <c r="X85">
        <f t="shared" si="50"/>
        <v>1.4096604746305801</v>
      </c>
      <c r="Y85">
        <f t="shared" si="51"/>
        <v>2.8236750706712437</v>
      </c>
      <c r="Z85">
        <f t="shared" si="52"/>
        <v>1.3849521885402274</v>
      </c>
      <c r="AA85">
        <f t="shared" si="53"/>
        <v>-173.05438964495545</v>
      </c>
      <c r="AB85">
        <f t="shared" si="54"/>
        <v>32.532020215795498</v>
      </c>
      <c r="AC85">
        <f t="shared" si="55"/>
        <v>1.9081506654133258</v>
      </c>
      <c r="AD85">
        <f t="shared" si="56"/>
        <v>178.78411209666405</v>
      </c>
      <c r="AE85">
        <f t="shared" si="57"/>
        <v>61.489104609742114</v>
      </c>
      <c r="AF85">
        <f t="shared" si="58"/>
        <v>3.9237810661386359</v>
      </c>
      <c r="AG85">
        <f t="shared" si="59"/>
        <v>34.890759402525966</v>
      </c>
      <c r="AH85">
        <v>627.76387539935604</v>
      </c>
      <c r="AI85">
        <v>563.28118181818195</v>
      </c>
      <c r="AJ85">
        <v>3.1644376938853598</v>
      </c>
      <c r="AK85">
        <v>84.881134538593102</v>
      </c>
      <c r="AL85">
        <f t="shared" si="60"/>
        <v>3.9241358196135021</v>
      </c>
      <c r="AM85">
        <v>9.1677594500748398</v>
      </c>
      <c r="AN85">
        <v>13.809048251748299</v>
      </c>
      <c r="AO85">
        <v>1.65102462885295E-6</v>
      </c>
      <c r="AP85">
        <v>118.923516889192</v>
      </c>
      <c r="AQ85">
        <v>130</v>
      </c>
      <c r="AR85">
        <v>26</v>
      </c>
      <c r="AS85">
        <f t="shared" si="61"/>
        <v>1</v>
      </c>
      <c r="AT85">
        <f t="shared" si="62"/>
        <v>0</v>
      </c>
      <c r="AU85">
        <f t="shared" si="63"/>
        <v>54690.898534454303</v>
      </c>
      <c r="AV85">
        <f t="shared" si="64"/>
        <v>1999.99</v>
      </c>
      <c r="AW85">
        <f t="shared" si="65"/>
        <v>1685.991770998995</v>
      </c>
      <c r="AX85">
        <f t="shared" si="66"/>
        <v>0.84300010049999996</v>
      </c>
      <c r="AY85">
        <f t="shared" si="67"/>
        <v>0.15869995893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1736454430.0999999</v>
      </c>
      <c r="BF85">
        <v>552.37149999999997</v>
      </c>
      <c r="BG85">
        <v>628.71600000000001</v>
      </c>
      <c r="BH85">
        <v>13.809150000000001</v>
      </c>
      <c r="BI85">
        <v>9.1682649999999999</v>
      </c>
      <c r="BJ85">
        <v>546.26199999999994</v>
      </c>
      <c r="BK85">
        <v>13.755549999999999</v>
      </c>
      <c r="BL85">
        <v>500.2835</v>
      </c>
      <c r="BM85">
        <v>102.047</v>
      </c>
      <c r="BN85">
        <v>3.4625200000000002E-2</v>
      </c>
      <c r="BO85">
        <v>23.023150000000001</v>
      </c>
      <c r="BP85">
        <v>22.8523</v>
      </c>
      <c r="BQ85">
        <v>999.9</v>
      </c>
      <c r="BR85">
        <v>0</v>
      </c>
      <c r="BS85">
        <v>0</v>
      </c>
      <c r="BT85">
        <v>10001.225</v>
      </c>
      <c r="BU85">
        <v>619.29600000000005</v>
      </c>
      <c r="BV85">
        <v>1477.165</v>
      </c>
      <c r="BW85">
        <v>-76.344999999999999</v>
      </c>
      <c r="BX85">
        <v>560.10599999999999</v>
      </c>
      <c r="BY85">
        <v>634.53399999999999</v>
      </c>
      <c r="BZ85">
        <v>4.6409250000000002</v>
      </c>
      <c r="CA85">
        <v>628.71600000000001</v>
      </c>
      <c r="CB85">
        <v>9.1682649999999999</v>
      </c>
      <c r="CC85">
        <v>1.4091849999999999</v>
      </c>
      <c r="CD85">
        <v>0.9355945</v>
      </c>
      <c r="CE85">
        <v>12.01685</v>
      </c>
      <c r="CF85">
        <v>5.9502100000000002</v>
      </c>
      <c r="CG85">
        <v>1999.99</v>
      </c>
      <c r="CH85">
        <v>0.90000100000000005</v>
      </c>
      <c r="CI85">
        <v>9.9999149999999995E-2</v>
      </c>
      <c r="CJ85">
        <v>24</v>
      </c>
      <c r="CK85">
        <v>42020.35</v>
      </c>
      <c r="CL85">
        <v>1736448967.0999999</v>
      </c>
      <c r="CM85" t="s">
        <v>347</v>
      </c>
      <c r="CN85">
        <v>1736448967.0999999</v>
      </c>
      <c r="CO85">
        <v>1736448953.0999999</v>
      </c>
      <c r="CP85">
        <v>2</v>
      </c>
      <c r="CQ85">
        <v>-0.42199999999999999</v>
      </c>
      <c r="CR85">
        <v>-1.2999999999999999E-2</v>
      </c>
      <c r="CS85">
        <v>1.4690000000000001</v>
      </c>
      <c r="CT85">
        <v>4.4999999999999998E-2</v>
      </c>
      <c r="CU85">
        <v>197</v>
      </c>
      <c r="CV85">
        <v>13</v>
      </c>
      <c r="CW85">
        <v>0.01</v>
      </c>
      <c r="CX85">
        <v>0.02</v>
      </c>
      <c r="CY85">
        <v>-74.674580000000006</v>
      </c>
      <c r="CZ85">
        <v>-9.5973857142857302</v>
      </c>
      <c r="DA85">
        <v>0.76057285883733605</v>
      </c>
      <c r="DB85">
        <v>0</v>
      </c>
      <c r="DC85">
        <v>4.640962</v>
      </c>
      <c r="DD85">
        <v>4.4571428571460901E-3</v>
      </c>
      <c r="DE85">
        <v>6.2868328009157005E-4</v>
      </c>
      <c r="DF85">
        <v>1</v>
      </c>
      <c r="DG85">
        <v>1</v>
      </c>
      <c r="DH85">
        <v>2</v>
      </c>
      <c r="DI85" t="s">
        <v>348</v>
      </c>
      <c r="DJ85">
        <v>2.9366699999999999</v>
      </c>
      <c r="DK85">
        <v>2.6359400000000002</v>
      </c>
      <c r="DL85">
        <v>0.12728</v>
      </c>
      <c r="DM85">
        <v>0.13828399999999999</v>
      </c>
      <c r="DN85">
        <v>8.0343100000000001E-2</v>
      </c>
      <c r="DO85">
        <v>5.9189400000000003E-2</v>
      </c>
      <c r="DP85">
        <v>29408.5</v>
      </c>
      <c r="DQ85">
        <v>32455</v>
      </c>
      <c r="DR85">
        <v>29433.599999999999</v>
      </c>
      <c r="DS85">
        <v>34671.1</v>
      </c>
      <c r="DT85">
        <v>34188.300000000003</v>
      </c>
      <c r="DU85">
        <v>41273.800000000003</v>
      </c>
      <c r="DV85">
        <v>40195.1</v>
      </c>
      <c r="DW85">
        <v>47532.1</v>
      </c>
      <c r="DX85">
        <v>1.7219500000000001</v>
      </c>
      <c r="DY85">
        <v>2.0301999999999998</v>
      </c>
      <c r="DZ85">
        <v>7.5302999999999995E-2</v>
      </c>
      <c r="EA85">
        <v>0</v>
      </c>
      <c r="EB85">
        <v>21.6066</v>
      </c>
      <c r="EC85">
        <v>999.9</v>
      </c>
      <c r="ED85">
        <v>62.343000000000004</v>
      </c>
      <c r="EE85">
        <v>23.745999999999999</v>
      </c>
      <c r="EF85">
        <v>18.0199</v>
      </c>
      <c r="EG85">
        <v>61.077599999999997</v>
      </c>
      <c r="EH85">
        <v>43.601799999999997</v>
      </c>
      <c r="EI85">
        <v>1</v>
      </c>
      <c r="EJ85">
        <v>-0.26116600000000001</v>
      </c>
      <c r="EK85">
        <v>0.12961300000000001</v>
      </c>
      <c r="EL85">
        <v>20.290900000000001</v>
      </c>
      <c r="EM85">
        <v>5.24709</v>
      </c>
      <c r="EN85">
        <v>11.914099999999999</v>
      </c>
      <c r="EO85">
        <v>4.9897</v>
      </c>
      <c r="EP85">
        <v>3.2840799999999999</v>
      </c>
      <c r="EQ85">
        <v>9999</v>
      </c>
      <c r="ER85">
        <v>9999</v>
      </c>
      <c r="ES85">
        <v>999.9</v>
      </c>
      <c r="ET85">
        <v>9999</v>
      </c>
      <c r="EU85">
        <v>1.88402</v>
      </c>
      <c r="EV85">
        <v>1.88425</v>
      </c>
      <c r="EW85">
        <v>1.88507</v>
      </c>
      <c r="EX85">
        <v>1.8870800000000001</v>
      </c>
      <c r="EY85">
        <v>1.88357</v>
      </c>
      <c r="EZ85">
        <v>1.8768199999999999</v>
      </c>
      <c r="FA85">
        <v>1.8825099999999999</v>
      </c>
      <c r="FB85">
        <v>1.8880999999999999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6.1989999999999998</v>
      </c>
      <c r="FQ85">
        <v>5.3600000000000002E-2</v>
      </c>
      <c r="FR85">
        <v>-0.66434949939203702</v>
      </c>
      <c r="FS85">
        <v>9.8787948123959593E-3</v>
      </c>
      <c r="FT85">
        <v>5.3251326344088904E-6</v>
      </c>
      <c r="FU85">
        <v>-1.29812346716052E-9</v>
      </c>
      <c r="FV85">
        <v>-3.0087886876822501E-2</v>
      </c>
      <c r="FW85">
        <v>-3.68478344840185E-3</v>
      </c>
      <c r="FX85">
        <v>8.3536045323785897E-4</v>
      </c>
      <c r="FY85">
        <v>-9.0991182514875006E-6</v>
      </c>
      <c r="FZ85">
        <v>5</v>
      </c>
      <c r="GA85">
        <v>1737</v>
      </c>
      <c r="GB85">
        <v>1</v>
      </c>
      <c r="GC85">
        <v>17</v>
      </c>
      <c r="GD85">
        <v>91.1</v>
      </c>
      <c r="GE85">
        <v>91.3</v>
      </c>
      <c r="GF85">
        <v>1.3623000000000001</v>
      </c>
      <c r="GG85">
        <v>2.4462899999999999</v>
      </c>
      <c r="GH85">
        <v>1.3513200000000001</v>
      </c>
      <c r="GI85">
        <v>2.2473100000000001</v>
      </c>
      <c r="GJ85">
        <v>1.3000499999999999</v>
      </c>
      <c r="GK85">
        <v>2.51831</v>
      </c>
      <c r="GL85">
        <v>28.4163</v>
      </c>
      <c r="GM85">
        <v>16.049600000000002</v>
      </c>
      <c r="GN85">
        <v>19</v>
      </c>
      <c r="GO85">
        <v>324.536</v>
      </c>
      <c r="GP85">
        <v>494.86799999999999</v>
      </c>
      <c r="GQ85">
        <v>22.3415</v>
      </c>
      <c r="GR85">
        <v>24.140999999999998</v>
      </c>
      <c r="GS85">
        <v>30.0002</v>
      </c>
      <c r="GT85">
        <v>24.4208</v>
      </c>
      <c r="GU85">
        <v>24.442900000000002</v>
      </c>
      <c r="GV85">
        <v>27.2348</v>
      </c>
      <c r="GW85">
        <v>48.446599999999997</v>
      </c>
      <c r="GX85">
        <v>100</v>
      </c>
      <c r="GY85">
        <v>22.324999999999999</v>
      </c>
      <c r="GZ85">
        <v>659.10699999999997</v>
      </c>
      <c r="HA85">
        <v>9.16629</v>
      </c>
      <c r="HB85">
        <v>101.727</v>
      </c>
      <c r="HC85">
        <v>102.242</v>
      </c>
    </row>
    <row r="86" spans="1:211" x14ac:dyDescent="0.2">
      <c r="A86">
        <v>70</v>
      </c>
      <c r="B86">
        <v>1736454434.0999999</v>
      </c>
      <c r="C86">
        <v>138</v>
      </c>
      <c r="D86" t="s">
        <v>489</v>
      </c>
      <c r="E86" t="s">
        <v>490</v>
      </c>
      <c r="F86">
        <v>2</v>
      </c>
      <c r="G86">
        <v>1736454433.0999999</v>
      </c>
      <c r="H86">
        <f t="shared" si="34"/>
        <v>3.9253417570144639E-3</v>
      </c>
      <c r="I86">
        <f t="shared" si="35"/>
        <v>3.9253417570144635</v>
      </c>
      <c r="J86">
        <f t="shared" si="36"/>
        <v>35.310813745487927</v>
      </c>
      <c r="K86">
        <f t="shared" si="37"/>
        <v>561.81100000000004</v>
      </c>
      <c r="L86">
        <f t="shared" si="38"/>
        <v>353.79720664543072</v>
      </c>
      <c r="M86">
        <f t="shared" si="39"/>
        <v>36.116128711520062</v>
      </c>
      <c r="N86">
        <f t="shared" si="40"/>
        <v>57.350476505832098</v>
      </c>
      <c r="O86">
        <f t="shared" si="41"/>
        <v>0.2967905394392697</v>
      </c>
      <c r="P86">
        <f t="shared" si="42"/>
        <v>3.5348934953550746</v>
      </c>
      <c r="Q86">
        <f t="shared" si="43"/>
        <v>0.28360929082619962</v>
      </c>
      <c r="R86">
        <f t="shared" si="44"/>
        <v>0.17839130141500315</v>
      </c>
      <c r="S86">
        <f t="shared" si="45"/>
        <v>317.3966760015</v>
      </c>
      <c r="T86">
        <f t="shared" si="46"/>
        <v>23.740281797981524</v>
      </c>
      <c r="U86">
        <f t="shared" si="47"/>
        <v>22.845500000000001</v>
      </c>
      <c r="V86">
        <f t="shared" si="48"/>
        <v>2.7934613859543194</v>
      </c>
      <c r="W86">
        <f t="shared" si="49"/>
        <v>49.917461182036725</v>
      </c>
      <c r="X86">
        <f t="shared" si="50"/>
        <v>1.40967324458223</v>
      </c>
      <c r="Y86">
        <f t="shared" si="51"/>
        <v>2.8240082952967054</v>
      </c>
      <c r="Z86">
        <f t="shared" si="52"/>
        <v>1.3837881413720894</v>
      </c>
      <c r="AA86">
        <f t="shared" si="53"/>
        <v>-173.10757148433785</v>
      </c>
      <c r="AB86">
        <f t="shared" si="54"/>
        <v>34.226942790635718</v>
      </c>
      <c r="AC86">
        <f t="shared" si="55"/>
        <v>2.0058263853173357</v>
      </c>
      <c r="AD86">
        <f t="shared" si="56"/>
        <v>180.5218736931152</v>
      </c>
      <c r="AE86">
        <f t="shared" si="57"/>
        <v>62.316974757760157</v>
      </c>
      <c r="AF86">
        <f t="shared" si="58"/>
        <v>3.9248434240456747</v>
      </c>
      <c r="AG86">
        <f t="shared" si="59"/>
        <v>35.310813745487927</v>
      </c>
      <c r="AH86">
        <v>634.86791726102604</v>
      </c>
      <c r="AI86">
        <v>569.69457575757599</v>
      </c>
      <c r="AJ86">
        <v>3.1935466353496502</v>
      </c>
      <c r="AK86">
        <v>84.881134538593102</v>
      </c>
      <c r="AL86">
        <f t="shared" si="60"/>
        <v>3.9253417570144635</v>
      </c>
      <c r="AM86">
        <v>9.1680053831183894</v>
      </c>
      <c r="AN86">
        <v>13.809141958042</v>
      </c>
      <c r="AO86">
        <v>3.4263816119485501E-7</v>
      </c>
      <c r="AP86">
        <v>118.923516889192</v>
      </c>
      <c r="AQ86">
        <v>130</v>
      </c>
      <c r="AR86">
        <v>26</v>
      </c>
      <c r="AS86">
        <f t="shared" si="61"/>
        <v>1</v>
      </c>
      <c r="AT86">
        <f t="shared" si="62"/>
        <v>0</v>
      </c>
      <c r="AU86">
        <f t="shared" si="63"/>
        <v>54756.478458316145</v>
      </c>
      <c r="AV86">
        <f t="shared" si="64"/>
        <v>1999.98</v>
      </c>
      <c r="AW86">
        <f t="shared" si="65"/>
        <v>1685.9830800006</v>
      </c>
      <c r="AX86">
        <f t="shared" si="66"/>
        <v>0.84299997000000004</v>
      </c>
      <c r="AY86">
        <f t="shared" si="67"/>
        <v>0.15869992499999999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1736454433.0999999</v>
      </c>
      <c r="BF86">
        <v>561.81100000000004</v>
      </c>
      <c r="BG86">
        <v>639.16700000000003</v>
      </c>
      <c r="BH86">
        <v>13.8093</v>
      </c>
      <c r="BI86">
        <v>9.1687499999999993</v>
      </c>
      <c r="BJ86">
        <v>555.56600000000003</v>
      </c>
      <c r="BK86">
        <v>13.755699999999999</v>
      </c>
      <c r="BL86">
        <v>500.45499999999998</v>
      </c>
      <c r="BM86">
        <v>102.047</v>
      </c>
      <c r="BN86">
        <v>3.4441100000000002E-2</v>
      </c>
      <c r="BO86">
        <v>23.025099999999998</v>
      </c>
      <c r="BP86">
        <v>22.845500000000001</v>
      </c>
      <c r="BQ86">
        <v>999.9</v>
      </c>
      <c r="BR86">
        <v>0</v>
      </c>
      <c r="BS86">
        <v>0</v>
      </c>
      <c r="BT86">
        <v>10013.799999999999</v>
      </c>
      <c r="BU86">
        <v>619.29399999999998</v>
      </c>
      <c r="BV86">
        <v>1477.16</v>
      </c>
      <c r="BW86">
        <v>-77.356399999999994</v>
      </c>
      <c r="BX86">
        <v>569.678</v>
      </c>
      <c r="BY86">
        <v>645.08199999999999</v>
      </c>
      <c r="BZ86">
        <v>4.6405099999999999</v>
      </c>
      <c r="CA86">
        <v>639.16700000000003</v>
      </c>
      <c r="CB86">
        <v>9.1687499999999993</v>
      </c>
      <c r="CC86">
        <v>1.4091899999999999</v>
      </c>
      <c r="CD86">
        <v>0.93564000000000003</v>
      </c>
      <c r="CE86">
        <v>12.0169</v>
      </c>
      <c r="CF86">
        <v>5.9508999999999999</v>
      </c>
      <c r="CG86">
        <v>1999.98</v>
      </c>
      <c r="CH86">
        <v>0.90000100000000005</v>
      </c>
      <c r="CI86">
        <v>9.9999000000000005E-2</v>
      </c>
      <c r="CJ86">
        <v>24</v>
      </c>
      <c r="CK86">
        <v>42020.2</v>
      </c>
      <c r="CL86">
        <v>1736448967.0999999</v>
      </c>
      <c r="CM86" t="s">
        <v>347</v>
      </c>
      <c r="CN86">
        <v>1736448967.0999999</v>
      </c>
      <c r="CO86">
        <v>1736448953.0999999</v>
      </c>
      <c r="CP86">
        <v>2</v>
      </c>
      <c r="CQ86">
        <v>-0.42199999999999999</v>
      </c>
      <c r="CR86">
        <v>-1.2999999999999999E-2</v>
      </c>
      <c r="CS86">
        <v>1.4690000000000001</v>
      </c>
      <c r="CT86">
        <v>4.4999999999999998E-2</v>
      </c>
      <c r="CU86">
        <v>197</v>
      </c>
      <c r="CV86">
        <v>13</v>
      </c>
      <c r="CW86">
        <v>0.01</v>
      </c>
      <c r="CX86">
        <v>0.02</v>
      </c>
      <c r="CY86">
        <v>-75.069866666666698</v>
      </c>
      <c r="CZ86">
        <v>-12.1975714285715</v>
      </c>
      <c r="DA86">
        <v>0.94806072355917803</v>
      </c>
      <c r="DB86">
        <v>0</v>
      </c>
      <c r="DC86">
        <v>4.6410473333333302</v>
      </c>
      <c r="DD86">
        <v>-9.34285714290401E-4</v>
      </c>
      <c r="DE86">
        <v>4.7633974803246398E-4</v>
      </c>
      <c r="DF86">
        <v>1</v>
      </c>
      <c r="DG86">
        <v>1</v>
      </c>
      <c r="DH86">
        <v>2</v>
      </c>
      <c r="DI86" t="s">
        <v>348</v>
      </c>
      <c r="DJ86">
        <v>2.93668</v>
      </c>
      <c r="DK86">
        <v>2.63591</v>
      </c>
      <c r="DL86">
        <v>0.12829599999999999</v>
      </c>
      <c r="DM86">
        <v>0.13936000000000001</v>
      </c>
      <c r="DN86">
        <v>8.0343200000000004E-2</v>
      </c>
      <c r="DO86">
        <v>5.9189600000000002E-2</v>
      </c>
      <c r="DP86">
        <v>29374.2</v>
      </c>
      <c r="DQ86">
        <v>32414.799999999999</v>
      </c>
      <c r="DR86">
        <v>29433.599999999999</v>
      </c>
      <c r="DS86">
        <v>34671.4</v>
      </c>
      <c r="DT86">
        <v>34188.199999999997</v>
      </c>
      <c r="DU86">
        <v>41274.1</v>
      </c>
      <c r="DV86">
        <v>40195.1</v>
      </c>
      <c r="DW86">
        <v>47532.5</v>
      </c>
      <c r="DX86">
        <v>1.72193</v>
      </c>
      <c r="DY86">
        <v>2.0301300000000002</v>
      </c>
      <c r="DZ86">
        <v>7.4848499999999998E-2</v>
      </c>
      <c r="EA86">
        <v>0</v>
      </c>
      <c r="EB86">
        <v>21.608499999999999</v>
      </c>
      <c r="EC86">
        <v>999.9</v>
      </c>
      <c r="ED86">
        <v>62.343000000000004</v>
      </c>
      <c r="EE86">
        <v>23.745999999999999</v>
      </c>
      <c r="EF86">
        <v>18.020800000000001</v>
      </c>
      <c r="EG86">
        <v>60.8476</v>
      </c>
      <c r="EH86">
        <v>44.2348</v>
      </c>
      <c r="EI86">
        <v>1</v>
      </c>
      <c r="EJ86">
        <v>-0.26092199999999999</v>
      </c>
      <c r="EK86">
        <v>0.15867899999999999</v>
      </c>
      <c r="EL86">
        <v>20.290800000000001</v>
      </c>
      <c r="EM86">
        <v>5.2473900000000002</v>
      </c>
      <c r="EN86">
        <v>11.914099999999999</v>
      </c>
      <c r="EO86">
        <v>4.9897499999999999</v>
      </c>
      <c r="EP86">
        <v>3.2842199999999999</v>
      </c>
      <c r="EQ86">
        <v>9999</v>
      </c>
      <c r="ER86">
        <v>9999</v>
      </c>
      <c r="ES86">
        <v>999.9</v>
      </c>
      <c r="ET86">
        <v>9999</v>
      </c>
      <c r="EU86">
        <v>1.88405</v>
      </c>
      <c r="EV86">
        <v>1.8842699999999999</v>
      </c>
      <c r="EW86">
        <v>1.8850800000000001</v>
      </c>
      <c r="EX86">
        <v>1.8871</v>
      </c>
      <c r="EY86">
        <v>1.88358</v>
      </c>
      <c r="EZ86">
        <v>1.87683</v>
      </c>
      <c r="FA86">
        <v>1.88253</v>
      </c>
      <c r="FB86">
        <v>1.88812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6.29</v>
      </c>
      <c r="FQ86">
        <v>5.3600000000000002E-2</v>
      </c>
      <c r="FR86">
        <v>-0.66434949939203702</v>
      </c>
      <c r="FS86">
        <v>9.8787948123959593E-3</v>
      </c>
      <c r="FT86">
        <v>5.3251326344088904E-6</v>
      </c>
      <c r="FU86">
        <v>-1.29812346716052E-9</v>
      </c>
      <c r="FV86">
        <v>-3.0087886876822501E-2</v>
      </c>
      <c r="FW86">
        <v>-3.68478344840185E-3</v>
      </c>
      <c r="FX86">
        <v>8.3536045323785897E-4</v>
      </c>
      <c r="FY86">
        <v>-9.0991182514875006E-6</v>
      </c>
      <c r="FZ86">
        <v>5</v>
      </c>
      <c r="GA86">
        <v>1737</v>
      </c>
      <c r="GB86">
        <v>1</v>
      </c>
      <c r="GC86">
        <v>17</v>
      </c>
      <c r="GD86">
        <v>91.1</v>
      </c>
      <c r="GE86">
        <v>91.3</v>
      </c>
      <c r="GF86">
        <v>1.3708499999999999</v>
      </c>
      <c r="GG86">
        <v>2.4536099999999998</v>
      </c>
      <c r="GH86">
        <v>1.3513200000000001</v>
      </c>
      <c r="GI86">
        <v>2.2460900000000001</v>
      </c>
      <c r="GJ86">
        <v>1.3000499999999999</v>
      </c>
      <c r="GK86">
        <v>2.49878</v>
      </c>
      <c r="GL86">
        <v>28.395299999999999</v>
      </c>
      <c r="GM86">
        <v>16.049600000000002</v>
      </c>
      <c r="GN86">
        <v>19</v>
      </c>
      <c r="GO86">
        <v>324.52</v>
      </c>
      <c r="GP86">
        <v>494.81900000000002</v>
      </c>
      <c r="GQ86">
        <v>22.334199999999999</v>
      </c>
      <c r="GR86">
        <v>24.140999999999998</v>
      </c>
      <c r="GS86">
        <v>30.0002</v>
      </c>
      <c r="GT86">
        <v>24.42</v>
      </c>
      <c r="GU86">
        <v>24.442900000000002</v>
      </c>
      <c r="GV86">
        <v>27.446999999999999</v>
      </c>
      <c r="GW86">
        <v>48.446599999999997</v>
      </c>
      <c r="GX86">
        <v>100</v>
      </c>
      <c r="GY86">
        <v>22.324999999999999</v>
      </c>
      <c r="GZ86">
        <v>659.10699999999997</v>
      </c>
      <c r="HA86">
        <v>9.16629</v>
      </c>
      <c r="HB86">
        <v>101.727</v>
      </c>
      <c r="HC86">
        <v>102.24299999999999</v>
      </c>
    </row>
    <row r="87" spans="1:211" x14ac:dyDescent="0.2">
      <c r="A87">
        <v>71</v>
      </c>
      <c r="B87">
        <v>1736454436.0999999</v>
      </c>
      <c r="C87">
        <v>140</v>
      </c>
      <c r="D87" t="s">
        <v>491</v>
      </c>
      <c r="E87" t="s">
        <v>492</v>
      </c>
      <c r="F87">
        <v>2</v>
      </c>
      <c r="G87">
        <v>1736454434.0999999</v>
      </c>
      <c r="H87">
        <f t="shared" si="34"/>
        <v>3.9245670735168258E-3</v>
      </c>
      <c r="I87">
        <f t="shared" si="35"/>
        <v>3.9245670735168261</v>
      </c>
      <c r="J87">
        <f t="shared" si="36"/>
        <v>35.76796440129732</v>
      </c>
      <c r="K87">
        <f t="shared" si="37"/>
        <v>564.97900000000004</v>
      </c>
      <c r="L87">
        <f t="shared" si="38"/>
        <v>354.33810449635047</v>
      </c>
      <c r="M87">
        <f t="shared" si="39"/>
        <v>36.171259869425732</v>
      </c>
      <c r="N87">
        <f t="shared" si="40"/>
        <v>57.673735820243301</v>
      </c>
      <c r="O87">
        <f t="shared" si="41"/>
        <v>0.29675199841404903</v>
      </c>
      <c r="P87">
        <f t="shared" si="42"/>
        <v>3.5351773077711739</v>
      </c>
      <c r="Q87">
        <f t="shared" si="43"/>
        <v>0.2835750987602208</v>
      </c>
      <c r="R87">
        <f t="shared" si="44"/>
        <v>0.17836956651117145</v>
      </c>
      <c r="S87">
        <f t="shared" si="45"/>
        <v>317.39833800037496</v>
      </c>
      <c r="T87">
        <f t="shared" si="46"/>
        <v>23.740655021143326</v>
      </c>
      <c r="U87">
        <f t="shared" si="47"/>
        <v>22.8446</v>
      </c>
      <c r="V87">
        <f t="shared" si="48"/>
        <v>2.7933090421271158</v>
      </c>
      <c r="W87">
        <f t="shared" si="49"/>
        <v>49.915143548572026</v>
      </c>
      <c r="X87">
        <f t="shared" si="50"/>
        <v>1.4096291199640298</v>
      </c>
      <c r="Y87">
        <f t="shared" si="51"/>
        <v>2.8240510188903514</v>
      </c>
      <c r="Z87">
        <f t="shared" si="52"/>
        <v>1.383679922163086</v>
      </c>
      <c r="AA87">
        <f t="shared" si="53"/>
        <v>-173.07340794209202</v>
      </c>
      <c r="AB87">
        <f t="shared" si="54"/>
        <v>34.448867582243089</v>
      </c>
      <c r="AC87">
        <f t="shared" si="55"/>
        <v>2.0186632800375626</v>
      </c>
      <c r="AD87">
        <f t="shared" si="56"/>
        <v>180.7924609205636</v>
      </c>
      <c r="AE87">
        <f t="shared" si="57"/>
        <v>62.598678215838191</v>
      </c>
      <c r="AF87">
        <f t="shared" si="58"/>
        <v>3.9246400028351487</v>
      </c>
      <c r="AG87">
        <f t="shared" si="59"/>
        <v>35.76796440129732</v>
      </c>
      <c r="AH87">
        <v>641.90974218608005</v>
      </c>
      <c r="AI87">
        <v>576.103115151515</v>
      </c>
      <c r="AJ87">
        <v>3.2045310365291302</v>
      </c>
      <c r="AK87">
        <v>84.881134538593102</v>
      </c>
      <c r="AL87">
        <f t="shared" si="60"/>
        <v>3.9245670735168261</v>
      </c>
      <c r="AM87">
        <v>9.1683594948964604</v>
      </c>
      <c r="AN87">
        <v>13.808797902097901</v>
      </c>
      <c r="AO87">
        <v>-4.22293179486773E-7</v>
      </c>
      <c r="AP87">
        <v>118.923516889192</v>
      </c>
      <c r="AQ87">
        <v>130</v>
      </c>
      <c r="AR87">
        <v>26</v>
      </c>
      <c r="AS87">
        <f t="shared" si="61"/>
        <v>1</v>
      </c>
      <c r="AT87">
        <f t="shared" si="62"/>
        <v>0</v>
      </c>
      <c r="AU87">
        <f t="shared" si="63"/>
        <v>54762.723448116107</v>
      </c>
      <c r="AV87">
        <f t="shared" si="64"/>
        <v>1999.99</v>
      </c>
      <c r="AW87">
        <f t="shared" si="65"/>
        <v>1685.9915400001501</v>
      </c>
      <c r="AX87">
        <f t="shared" si="66"/>
        <v>0.84299998500000006</v>
      </c>
      <c r="AY87">
        <f t="shared" si="67"/>
        <v>0.15869996249999999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1736454434.0999999</v>
      </c>
      <c r="BF87">
        <v>564.97900000000004</v>
      </c>
      <c r="BG87">
        <v>642.69100000000003</v>
      </c>
      <c r="BH87">
        <v>13.8089</v>
      </c>
      <c r="BI87">
        <v>9.1683800000000009</v>
      </c>
      <c r="BJ87">
        <v>558.68849999999998</v>
      </c>
      <c r="BK87">
        <v>13.7553</v>
      </c>
      <c r="BL87">
        <v>500.4325</v>
      </c>
      <c r="BM87">
        <v>102.047</v>
      </c>
      <c r="BN87">
        <v>3.4202700000000003E-2</v>
      </c>
      <c r="BO87">
        <v>23.02535</v>
      </c>
      <c r="BP87">
        <v>22.8446</v>
      </c>
      <c r="BQ87">
        <v>999.9</v>
      </c>
      <c r="BR87">
        <v>0</v>
      </c>
      <c r="BS87">
        <v>0</v>
      </c>
      <c r="BT87">
        <v>10015</v>
      </c>
      <c r="BU87">
        <v>619.27200000000005</v>
      </c>
      <c r="BV87">
        <v>1477.12</v>
      </c>
      <c r="BW87">
        <v>-77.712149999999994</v>
      </c>
      <c r="BX87">
        <v>572.89</v>
      </c>
      <c r="BY87">
        <v>648.63800000000003</v>
      </c>
      <c r="BZ87">
        <v>4.6405099999999999</v>
      </c>
      <c r="CA87">
        <v>642.69100000000003</v>
      </c>
      <c r="CB87">
        <v>9.1683800000000009</v>
      </c>
      <c r="CC87">
        <v>1.4091549999999999</v>
      </c>
      <c r="CD87">
        <v>0.93560449999999995</v>
      </c>
      <c r="CE87">
        <v>12.016500000000001</v>
      </c>
      <c r="CF87">
        <v>5.9503550000000001</v>
      </c>
      <c r="CG87">
        <v>1999.99</v>
      </c>
      <c r="CH87">
        <v>0.90000049999999998</v>
      </c>
      <c r="CI87">
        <v>9.9999500000000005E-2</v>
      </c>
      <c r="CJ87">
        <v>24</v>
      </c>
      <c r="CK87">
        <v>42020.35</v>
      </c>
      <c r="CL87">
        <v>1736448967.0999999</v>
      </c>
      <c r="CM87" t="s">
        <v>347</v>
      </c>
      <c r="CN87">
        <v>1736448967.0999999</v>
      </c>
      <c r="CO87">
        <v>1736448953.0999999</v>
      </c>
      <c r="CP87">
        <v>2</v>
      </c>
      <c r="CQ87">
        <v>-0.42199999999999999</v>
      </c>
      <c r="CR87">
        <v>-1.2999999999999999E-2</v>
      </c>
      <c r="CS87">
        <v>1.4690000000000001</v>
      </c>
      <c r="CT87">
        <v>4.4999999999999998E-2</v>
      </c>
      <c r="CU87">
        <v>197</v>
      </c>
      <c r="CV87">
        <v>13</v>
      </c>
      <c r="CW87">
        <v>0.01</v>
      </c>
      <c r="CX87">
        <v>0.02</v>
      </c>
      <c r="CY87">
        <v>-75.525413333333304</v>
      </c>
      <c r="CZ87">
        <v>-15.950785714285701</v>
      </c>
      <c r="DA87">
        <v>1.1966824958284501</v>
      </c>
      <c r="DB87">
        <v>0</v>
      </c>
      <c r="DC87">
        <v>4.6409306666666703</v>
      </c>
      <c r="DD87">
        <v>-2.21999999999204E-3</v>
      </c>
      <c r="DE87">
        <v>5.2260203682055598E-4</v>
      </c>
      <c r="DF87">
        <v>1</v>
      </c>
      <c r="DG87">
        <v>1</v>
      </c>
      <c r="DH87">
        <v>2</v>
      </c>
      <c r="DI87" t="s">
        <v>348</v>
      </c>
      <c r="DJ87">
        <v>2.9369299999999998</v>
      </c>
      <c r="DK87">
        <v>2.6360600000000001</v>
      </c>
      <c r="DL87">
        <v>0.12931999999999999</v>
      </c>
      <c r="DM87">
        <v>0.140372</v>
      </c>
      <c r="DN87">
        <v>8.0342499999999997E-2</v>
      </c>
      <c r="DO87">
        <v>5.91881E-2</v>
      </c>
      <c r="DP87">
        <v>29339.7</v>
      </c>
      <c r="DQ87">
        <v>32377</v>
      </c>
      <c r="DR87">
        <v>29433.5</v>
      </c>
      <c r="DS87">
        <v>34671.599999999999</v>
      </c>
      <c r="DT87">
        <v>34188.300000000003</v>
      </c>
      <c r="DU87">
        <v>41274.300000000003</v>
      </c>
      <c r="DV87">
        <v>40195.199999999997</v>
      </c>
      <c r="DW87">
        <v>47532.7</v>
      </c>
      <c r="DX87">
        <v>1.72285</v>
      </c>
      <c r="DY87">
        <v>2.03003</v>
      </c>
      <c r="DZ87">
        <v>7.4956599999999998E-2</v>
      </c>
      <c r="EA87">
        <v>0</v>
      </c>
      <c r="EB87">
        <v>21.610700000000001</v>
      </c>
      <c r="EC87">
        <v>999.9</v>
      </c>
      <c r="ED87">
        <v>62.343000000000004</v>
      </c>
      <c r="EE87">
        <v>23.745999999999999</v>
      </c>
      <c r="EF87">
        <v>18.0181</v>
      </c>
      <c r="EG87">
        <v>61.037599999999998</v>
      </c>
      <c r="EH87">
        <v>43.409500000000001</v>
      </c>
      <c r="EI87">
        <v>1</v>
      </c>
      <c r="EJ87">
        <v>-0.26083099999999998</v>
      </c>
      <c r="EK87">
        <v>0.159548</v>
      </c>
      <c r="EL87">
        <v>20.290700000000001</v>
      </c>
      <c r="EM87">
        <v>5.2473900000000002</v>
      </c>
      <c r="EN87">
        <v>11.914099999999999</v>
      </c>
      <c r="EO87">
        <v>4.9897499999999999</v>
      </c>
      <c r="EP87">
        <v>3.2843300000000002</v>
      </c>
      <c r="EQ87">
        <v>9999</v>
      </c>
      <c r="ER87">
        <v>9999</v>
      </c>
      <c r="ES87">
        <v>999.9</v>
      </c>
      <c r="ET87">
        <v>9999</v>
      </c>
      <c r="EU87">
        <v>1.8840600000000001</v>
      </c>
      <c r="EV87">
        <v>1.88426</v>
      </c>
      <c r="EW87">
        <v>1.8850800000000001</v>
      </c>
      <c r="EX87">
        <v>1.8870899999999999</v>
      </c>
      <c r="EY87">
        <v>1.88358</v>
      </c>
      <c r="EZ87">
        <v>1.87683</v>
      </c>
      <c r="FA87">
        <v>1.8825400000000001</v>
      </c>
      <c r="FB87">
        <v>1.88811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6.3819999999999997</v>
      </c>
      <c r="FQ87">
        <v>5.3600000000000002E-2</v>
      </c>
      <c r="FR87">
        <v>-0.66434949939203702</v>
      </c>
      <c r="FS87">
        <v>9.8787948123959593E-3</v>
      </c>
      <c r="FT87">
        <v>5.3251326344088904E-6</v>
      </c>
      <c r="FU87">
        <v>-1.29812346716052E-9</v>
      </c>
      <c r="FV87">
        <v>-3.0087886876822501E-2</v>
      </c>
      <c r="FW87">
        <v>-3.68478344840185E-3</v>
      </c>
      <c r="FX87">
        <v>8.3536045323785897E-4</v>
      </c>
      <c r="FY87">
        <v>-9.0991182514875006E-6</v>
      </c>
      <c r="FZ87">
        <v>5</v>
      </c>
      <c r="GA87">
        <v>1737</v>
      </c>
      <c r="GB87">
        <v>1</v>
      </c>
      <c r="GC87">
        <v>17</v>
      </c>
      <c r="GD87">
        <v>91.2</v>
      </c>
      <c r="GE87">
        <v>91.4</v>
      </c>
      <c r="GF87">
        <v>1.38306</v>
      </c>
      <c r="GG87">
        <v>2.4450699999999999</v>
      </c>
      <c r="GH87">
        <v>1.3513200000000001</v>
      </c>
      <c r="GI87">
        <v>2.2460900000000001</v>
      </c>
      <c r="GJ87">
        <v>1.3000499999999999</v>
      </c>
      <c r="GK87">
        <v>2.5378400000000001</v>
      </c>
      <c r="GL87">
        <v>28.395299999999999</v>
      </c>
      <c r="GM87">
        <v>16.049600000000002</v>
      </c>
      <c r="GN87">
        <v>19</v>
      </c>
      <c r="GO87">
        <v>324.92099999999999</v>
      </c>
      <c r="GP87">
        <v>494.75400000000002</v>
      </c>
      <c r="GQ87">
        <v>22.325399999999998</v>
      </c>
      <c r="GR87">
        <v>24.140999999999998</v>
      </c>
      <c r="GS87">
        <v>30.0001</v>
      </c>
      <c r="GT87">
        <v>24.42</v>
      </c>
      <c r="GU87">
        <v>24.442900000000002</v>
      </c>
      <c r="GV87">
        <v>27.668600000000001</v>
      </c>
      <c r="GW87">
        <v>48.446599999999997</v>
      </c>
      <c r="GX87">
        <v>100</v>
      </c>
      <c r="GY87">
        <v>22.3001</v>
      </c>
      <c r="GZ87">
        <v>672.697</v>
      </c>
      <c r="HA87">
        <v>9.16629</v>
      </c>
      <c r="HB87">
        <v>101.727</v>
      </c>
      <c r="HC87">
        <v>102.244</v>
      </c>
    </row>
    <row r="88" spans="1:211" x14ac:dyDescent="0.2">
      <c r="A88">
        <v>72</v>
      </c>
      <c r="B88">
        <v>1736454438.0999999</v>
      </c>
      <c r="C88">
        <v>142</v>
      </c>
      <c r="D88" t="s">
        <v>493</v>
      </c>
      <c r="E88" t="s">
        <v>494</v>
      </c>
      <c r="F88">
        <v>2</v>
      </c>
      <c r="G88">
        <v>1736454437.0999999</v>
      </c>
      <c r="H88">
        <f t="shared" si="34"/>
        <v>3.9236016356846782E-3</v>
      </c>
      <c r="I88">
        <f t="shared" si="35"/>
        <v>3.9236016356846783</v>
      </c>
      <c r="J88">
        <f t="shared" si="36"/>
        <v>36.077469476505954</v>
      </c>
      <c r="K88">
        <f t="shared" si="37"/>
        <v>574.56200000000001</v>
      </c>
      <c r="L88">
        <f t="shared" si="38"/>
        <v>361.90922237161618</v>
      </c>
      <c r="M88">
        <f t="shared" si="39"/>
        <v>36.944248624632621</v>
      </c>
      <c r="N88">
        <f t="shared" si="40"/>
        <v>58.652170395564198</v>
      </c>
      <c r="O88">
        <f t="shared" si="41"/>
        <v>0.29662659143390468</v>
      </c>
      <c r="P88">
        <f t="shared" si="42"/>
        <v>3.5334030931149538</v>
      </c>
      <c r="Q88">
        <f t="shared" si="43"/>
        <v>0.28345426549444236</v>
      </c>
      <c r="R88">
        <f t="shared" si="44"/>
        <v>0.17829364802700676</v>
      </c>
      <c r="S88">
        <f t="shared" si="45"/>
        <v>317.40015</v>
      </c>
      <c r="T88">
        <f t="shared" si="46"/>
        <v>23.740764566595789</v>
      </c>
      <c r="U88">
        <f t="shared" si="47"/>
        <v>22.845700000000001</v>
      </c>
      <c r="V88">
        <f t="shared" si="48"/>
        <v>2.7934952411252985</v>
      </c>
      <c r="W88">
        <f t="shared" si="49"/>
        <v>49.914134508514842</v>
      </c>
      <c r="X88">
        <f t="shared" si="50"/>
        <v>1.4095622391596199</v>
      </c>
      <c r="Y88">
        <f t="shared" si="51"/>
        <v>2.8239741168288974</v>
      </c>
      <c r="Z88">
        <f t="shared" si="52"/>
        <v>1.3839330019656786</v>
      </c>
      <c r="AA88">
        <f t="shared" si="53"/>
        <v>-173.0308321336943</v>
      </c>
      <c r="AB88">
        <f t="shared" si="54"/>
        <v>34.136314698037225</v>
      </c>
      <c r="AC88">
        <f t="shared" si="55"/>
        <v>2.0013590651537378</v>
      </c>
      <c r="AD88">
        <f t="shared" si="56"/>
        <v>180.50699162949667</v>
      </c>
      <c r="AE88">
        <f t="shared" si="57"/>
        <v>62.966829943477336</v>
      </c>
      <c r="AF88">
        <f t="shared" si="58"/>
        <v>3.9244904318815061</v>
      </c>
      <c r="AG88">
        <f t="shared" si="59"/>
        <v>36.077469476505954</v>
      </c>
      <c r="AH88">
        <v>648.95141764741595</v>
      </c>
      <c r="AI88">
        <v>582.59499393939404</v>
      </c>
      <c r="AJ88">
        <v>3.2289102734669801</v>
      </c>
      <c r="AK88">
        <v>84.881134538593102</v>
      </c>
      <c r="AL88">
        <f t="shared" si="60"/>
        <v>3.9236016356846783</v>
      </c>
      <c r="AM88">
        <v>9.1686194887838806</v>
      </c>
      <c r="AN88">
        <v>13.8081965034965</v>
      </c>
      <c r="AO88">
        <v>-8.1017774337473398E-7</v>
      </c>
      <c r="AP88">
        <v>118.923516889192</v>
      </c>
      <c r="AQ88">
        <v>130</v>
      </c>
      <c r="AR88">
        <v>26</v>
      </c>
      <c r="AS88">
        <f t="shared" si="61"/>
        <v>1</v>
      </c>
      <c r="AT88">
        <f t="shared" si="62"/>
        <v>0</v>
      </c>
      <c r="AU88">
        <f t="shared" si="63"/>
        <v>54723.482814878094</v>
      </c>
      <c r="AV88">
        <f t="shared" si="64"/>
        <v>2000</v>
      </c>
      <c r="AW88">
        <f t="shared" si="65"/>
        <v>1686.0000600000001</v>
      </c>
      <c r="AX88">
        <f t="shared" si="66"/>
        <v>0.84300003000000001</v>
      </c>
      <c r="AY88">
        <f t="shared" si="67"/>
        <v>0.158700075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1736454437.0999999</v>
      </c>
      <c r="BF88">
        <v>574.56200000000001</v>
      </c>
      <c r="BG88">
        <v>652.76499999999999</v>
      </c>
      <c r="BH88">
        <v>13.808199999999999</v>
      </c>
      <c r="BI88">
        <v>9.1675799999999992</v>
      </c>
      <c r="BJ88">
        <v>568.13300000000004</v>
      </c>
      <c r="BK88">
        <v>13.7546</v>
      </c>
      <c r="BL88">
        <v>500.40300000000002</v>
      </c>
      <c r="BM88">
        <v>102.047</v>
      </c>
      <c r="BN88">
        <v>3.4534099999999998E-2</v>
      </c>
      <c r="BO88">
        <v>23.024899999999999</v>
      </c>
      <c r="BP88">
        <v>22.845700000000001</v>
      </c>
      <c r="BQ88">
        <v>999.9</v>
      </c>
      <c r="BR88">
        <v>0</v>
      </c>
      <c r="BS88">
        <v>0</v>
      </c>
      <c r="BT88">
        <v>10007.5</v>
      </c>
      <c r="BU88">
        <v>619.23099999999999</v>
      </c>
      <c r="BV88">
        <v>1475.75</v>
      </c>
      <c r="BW88">
        <v>-78.203500000000005</v>
      </c>
      <c r="BX88">
        <v>582.60699999999997</v>
      </c>
      <c r="BY88">
        <v>658.80499999999995</v>
      </c>
      <c r="BZ88">
        <v>4.6406599999999996</v>
      </c>
      <c r="CA88">
        <v>652.76499999999999</v>
      </c>
      <c r="CB88">
        <v>9.1675799999999992</v>
      </c>
      <c r="CC88">
        <v>1.40909</v>
      </c>
      <c r="CD88">
        <v>0.93552199999999996</v>
      </c>
      <c r="CE88">
        <v>12.0158</v>
      </c>
      <c r="CF88">
        <v>5.9490800000000004</v>
      </c>
      <c r="CG88">
        <v>2000</v>
      </c>
      <c r="CH88">
        <v>0.89999899999999999</v>
      </c>
      <c r="CI88">
        <v>0.10000100000000001</v>
      </c>
      <c r="CJ88">
        <v>24</v>
      </c>
      <c r="CK88">
        <v>42020.5</v>
      </c>
      <c r="CL88">
        <v>1736448967.0999999</v>
      </c>
      <c r="CM88" t="s">
        <v>347</v>
      </c>
      <c r="CN88">
        <v>1736448967.0999999</v>
      </c>
      <c r="CO88">
        <v>1736448953.0999999</v>
      </c>
      <c r="CP88">
        <v>2</v>
      </c>
      <c r="CQ88">
        <v>-0.42199999999999999</v>
      </c>
      <c r="CR88">
        <v>-1.2999999999999999E-2</v>
      </c>
      <c r="CS88">
        <v>1.4690000000000001</v>
      </c>
      <c r="CT88">
        <v>4.4999999999999998E-2</v>
      </c>
      <c r="CU88">
        <v>197</v>
      </c>
      <c r="CV88">
        <v>13</v>
      </c>
      <c r="CW88">
        <v>0.01</v>
      </c>
      <c r="CX88">
        <v>0.02</v>
      </c>
      <c r="CY88">
        <v>-76.034379999999999</v>
      </c>
      <c r="CZ88">
        <v>-18.894492857142701</v>
      </c>
      <c r="DA88">
        <v>1.3773417345016401</v>
      </c>
      <c r="DB88">
        <v>0</v>
      </c>
      <c r="DC88">
        <v>4.6408946666666697</v>
      </c>
      <c r="DD88">
        <v>-4.4442857142837902E-3</v>
      </c>
      <c r="DE88">
        <v>5.0321455552176703E-4</v>
      </c>
      <c r="DF88">
        <v>1</v>
      </c>
      <c r="DG88">
        <v>1</v>
      </c>
      <c r="DH88">
        <v>2</v>
      </c>
      <c r="DI88" t="s">
        <v>348</v>
      </c>
      <c r="DJ88">
        <v>2.9366599999999998</v>
      </c>
      <c r="DK88">
        <v>2.6358299999999999</v>
      </c>
      <c r="DL88">
        <v>0.13034399999999999</v>
      </c>
      <c r="DM88">
        <v>0.14133699999999999</v>
      </c>
      <c r="DN88">
        <v>8.0342499999999997E-2</v>
      </c>
      <c r="DO88">
        <v>5.9182999999999999E-2</v>
      </c>
      <c r="DP88">
        <v>29305.1</v>
      </c>
      <c r="DQ88">
        <v>32340.6</v>
      </c>
      <c r="DR88">
        <v>29433.4</v>
      </c>
      <c r="DS88">
        <v>34671.5</v>
      </c>
      <c r="DT88">
        <v>34188.300000000003</v>
      </c>
      <c r="DU88">
        <v>41274.400000000001</v>
      </c>
      <c r="DV88">
        <v>40195.199999999997</v>
      </c>
      <c r="DW88">
        <v>47532.6</v>
      </c>
      <c r="DX88">
        <v>1.72302</v>
      </c>
      <c r="DY88">
        <v>2.0301499999999999</v>
      </c>
      <c r="DZ88">
        <v>7.4751700000000004E-2</v>
      </c>
      <c r="EA88">
        <v>0</v>
      </c>
      <c r="EB88">
        <v>21.613099999999999</v>
      </c>
      <c r="EC88">
        <v>999.9</v>
      </c>
      <c r="ED88">
        <v>62.343000000000004</v>
      </c>
      <c r="EE88">
        <v>23.745999999999999</v>
      </c>
      <c r="EF88">
        <v>18.019100000000002</v>
      </c>
      <c r="EG88">
        <v>61.077599999999997</v>
      </c>
      <c r="EH88">
        <v>43.954300000000003</v>
      </c>
      <c r="EI88">
        <v>1</v>
      </c>
      <c r="EJ88">
        <v>-0.26099099999999997</v>
      </c>
      <c r="EK88">
        <v>0.18905</v>
      </c>
      <c r="EL88">
        <v>20.290600000000001</v>
      </c>
      <c r="EM88">
        <v>5.24709</v>
      </c>
      <c r="EN88">
        <v>11.914099999999999</v>
      </c>
      <c r="EO88">
        <v>4.9896000000000003</v>
      </c>
      <c r="EP88">
        <v>3.2843</v>
      </c>
      <c r="EQ88">
        <v>9999</v>
      </c>
      <c r="ER88">
        <v>9999</v>
      </c>
      <c r="ES88">
        <v>999.9</v>
      </c>
      <c r="ET88">
        <v>9999</v>
      </c>
      <c r="EU88">
        <v>1.88408</v>
      </c>
      <c r="EV88">
        <v>1.88425</v>
      </c>
      <c r="EW88">
        <v>1.88507</v>
      </c>
      <c r="EX88">
        <v>1.8870800000000001</v>
      </c>
      <c r="EY88">
        <v>1.8835999999999999</v>
      </c>
      <c r="EZ88">
        <v>1.87683</v>
      </c>
      <c r="FA88">
        <v>1.8825400000000001</v>
      </c>
      <c r="FB88">
        <v>1.88811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6.4749999999999996</v>
      </c>
      <c r="FQ88">
        <v>5.3600000000000002E-2</v>
      </c>
      <c r="FR88">
        <v>-0.66434949939203702</v>
      </c>
      <c r="FS88">
        <v>9.8787948123959593E-3</v>
      </c>
      <c r="FT88">
        <v>5.3251326344088904E-6</v>
      </c>
      <c r="FU88">
        <v>-1.29812346716052E-9</v>
      </c>
      <c r="FV88">
        <v>-3.0087886876822501E-2</v>
      </c>
      <c r="FW88">
        <v>-3.68478344840185E-3</v>
      </c>
      <c r="FX88">
        <v>8.3536045323785897E-4</v>
      </c>
      <c r="FY88">
        <v>-9.0991182514875006E-6</v>
      </c>
      <c r="FZ88">
        <v>5</v>
      </c>
      <c r="GA88">
        <v>1737</v>
      </c>
      <c r="GB88">
        <v>1</v>
      </c>
      <c r="GC88">
        <v>17</v>
      </c>
      <c r="GD88">
        <v>91.2</v>
      </c>
      <c r="GE88">
        <v>91.4</v>
      </c>
      <c r="GF88">
        <v>1.3940399999999999</v>
      </c>
      <c r="GG88">
        <v>2.4499499999999999</v>
      </c>
      <c r="GH88">
        <v>1.3513200000000001</v>
      </c>
      <c r="GI88">
        <v>2.2460900000000001</v>
      </c>
      <c r="GJ88">
        <v>1.3000499999999999</v>
      </c>
      <c r="GK88">
        <v>2.47437</v>
      </c>
      <c r="GL88">
        <v>28.395299999999999</v>
      </c>
      <c r="GM88">
        <v>16.049600000000002</v>
      </c>
      <c r="GN88">
        <v>19</v>
      </c>
      <c r="GO88">
        <v>325</v>
      </c>
      <c r="GP88">
        <v>494.834</v>
      </c>
      <c r="GQ88">
        <v>22.315200000000001</v>
      </c>
      <c r="GR88">
        <v>24.1402</v>
      </c>
      <c r="GS88">
        <v>30.0001</v>
      </c>
      <c r="GT88">
        <v>24.42</v>
      </c>
      <c r="GU88">
        <v>24.442900000000002</v>
      </c>
      <c r="GV88">
        <v>27.894400000000001</v>
      </c>
      <c r="GW88">
        <v>48.446599999999997</v>
      </c>
      <c r="GX88">
        <v>100</v>
      </c>
      <c r="GY88">
        <v>22.3001</v>
      </c>
      <c r="GZ88">
        <v>672.697</v>
      </c>
      <c r="HA88">
        <v>9.16629</v>
      </c>
      <c r="HB88">
        <v>101.727</v>
      </c>
      <c r="HC88">
        <v>102.244</v>
      </c>
    </row>
    <row r="89" spans="1:211" x14ac:dyDescent="0.2">
      <c r="A89">
        <v>73</v>
      </c>
      <c r="B89">
        <v>1736454440.0999999</v>
      </c>
      <c r="C89">
        <v>144</v>
      </c>
      <c r="D89" t="s">
        <v>495</v>
      </c>
      <c r="E89" t="s">
        <v>496</v>
      </c>
      <c r="F89">
        <v>2</v>
      </c>
      <c r="G89">
        <v>1736454438.0999999</v>
      </c>
      <c r="H89">
        <f t="shared" si="34"/>
        <v>3.9233425452632415E-3</v>
      </c>
      <c r="I89">
        <f t="shared" si="35"/>
        <v>3.9233425452632416</v>
      </c>
      <c r="J89">
        <f t="shared" si="36"/>
        <v>36.241210599919413</v>
      </c>
      <c r="K89">
        <f t="shared" si="37"/>
        <v>577.77949999999998</v>
      </c>
      <c r="L89">
        <f t="shared" si="38"/>
        <v>364.17870543809317</v>
      </c>
      <c r="M89">
        <f t="shared" si="39"/>
        <v>37.176114680743858</v>
      </c>
      <c r="N89">
        <f t="shared" si="40"/>
        <v>58.980925110224952</v>
      </c>
      <c r="O89">
        <f t="shared" si="41"/>
        <v>0.29667832997090371</v>
      </c>
      <c r="P89">
        <f t="shared" si="42"/>
        <v>3.5308996435460593</v>
      </c>
      <c r="Q89">
        <f t="shared" si="43"/>
        <v>0.28349262202110365</v>
      </c>
      <c r="R89">
        <f t="shared" si="44"/>
        <v>0.17831873252001318</v>
      </c>
      <c r="S89">
        <f t="shared" si="45"/>
        <v>317.39848799962499</v>
      </c>
      <c r="T89">
        <f t="shared" si="46"/>
        <v>23.740792619458674</v>
      </c>
      <c r="U89">
        <f t="shared" si="47"/>
        <v>22.8443</v>
      </c>
      <c r="V89">
        <f t="shared" si="48"/>
        <v>2.7932582624666944</v>
      </c>
      <c r="W89">
        <f t="shared" si="49"/>
        <v>49.916808672175286</v>
      </c>
      <c r="X89">
        <f t="shared" si="50"/>
        <v>1.4095951056385452</v>
      </c>
      <c r="Y89">
        <f t="shared" si="51"/>
        <v>2.8238886722425511</v>
      </c>
      <c r="Z89">
        <f t="shared" si="52"/>
        <v>1.3836631568281492</v>
      </c>
      <c r="AA89">
        <f t="shared" si="53"/>
        <v>-173.01940624610896</v>
      </c>
      <c r="AB89">
        <f t="shared" si="54"/>
        <v>34.28345087107212</v>
      </c>
      <c r="AC89">
        <f t="shared" si="55"/>
        <v>2.0113911647377649</v>
      </c>
      <c r="AD89">
        <f t="shared" si="56"/>
        <v>180.6739237893259</v>
      </c>
      <c r="AE89">
        <f t="shared" si="57"/>
        <v>63.01902936997314</v>
      </c>
      <c r="AF89">
        <f t="shared" si="58"/>
        <v>3.9241602030305369</v>
      </c>
      <c r="AG89">
        <f t="shared" si="59"/>
        <v>36.241210599919413</v>
      </c>
      <c r="AH89">
        <v>655.88960148608396</v>
      </c>
      <c r="AI89">
        <v>589.13447878787895</v>
      </c>
      <c r="AJ89">
        <v>3.2560236339442801</v>
      </c>
      <c r="AK89">
        <v>84.881134538593102</v>
      </c>
      <c r="AL89">
        <f t="shared" si="60"/>
        <v>3.9233425452632416</v>
      </c>
      <c r="AM89">
        <v>9.1684486976997395</v>
      </c>
      <c r="AN89">
        <v>13.808400000000001</v>
      </c>
      <c r="AO89">
        <v>-8.1929345929862403E-7</v>
      </c>
      <c r="AP89">
        <v>118.923516889192</v>
      </c>
      <c r="AQ89">
        <v>128</v>
      </c>
      <c r="AR89">
        <v>26</v>
      </c>
      <c r="AS89">
        <f t="shared" si="61"/>
        <v>1</v>
      </c>
      <c r="AT89">
        <f t="shared" si="62"/>
        <v>0</v>
      </c>
      <c r="AU89">
        <f t="shared" si="63"/>
        <v>54668.119438974129</v>
      </c>
      <c r="AV89">
        <f t="shared" si="64"/>
        <v>1999.99</v>
      </c>
      <c r="AW89">
        <f t="shared" si="65"/>
        <v>1685.9915999998498</v>
      </c>
      <c r="AX89">
        <f t="shared" si="66"/>
        <v>0.84300001499999988</v>
      </c>
      <c r="AY89">
        <f t="shared" si="67"/>
        <v>0.1587000375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1736454438.0999999</v>
      </c>
      <c r="BF89">
        <v>577.77949999999998</v>
      </c>
      <c r="BG89">
        <v>656.07150000000001</v>
      </c>
      <c r="BH89">
        <v>13.808450000000001</v>
      </c>
      <c r="BI89">
        <v>9.1675400000000007</v>
      </c>
      <c r="BJ89">
        <v>571.30399999999997</v>
      </c>
      <c r="BK89">
        <v>13.754849999999999</v>
      </c>
      <c r="BL89">
        <v>500.3295</v>
      </c>
      <c r="BM89">
        <v>102.0475</v>
      </c>
      <c r="BN89">
        <v>3.4566100000000002E-2</v>
      </c>
      <c r="BO89">
        <v>23.0244</v>
      </c>
      <c r="BP89">
        <v>22.8443</v>
      </c>
      <c r="BQ89">
        <v>999.9</v>
      </c>
      <c r="BR89">
        <v>0</v>
      </c>
      <c r="BS89">
        <v>0</v>
      </c>
      <c r="BT89">
        <v>9996.875</v>
      </c>
      <c r="BU89">
        <v>619.23450000000003</v>
      </c>
      <c r="BV89">
        <v>1475.4649999999999</v>
      </c>
      <c r="BW89">
        <v>-78.291899999999998</v>
      </c>
      <c r="BX89">
        <v>585.86950000000002</v>
      </c>
      <c r="BY89">
        <v>662.14149999999995</v>
      </c>
      <c r="BZ89">
        <v>4.6409500000000001</v>
      </c>
      <c r="CA89">
        <v>656.07150000000001</v>
      </c>
      <c r="CB89">
        <v>9.1675400000000007</v>
      </c>
      <c r="CC89">
        <v>1.4091199999999999</v>
      </c>
      <c r="CD89">
        <v>0.93552150000000001</v>
      </c>
      <c r="CE89">
        <v>12.0161</v>
      </c>
      <c r="CF89">
        <v>5.9490699999999999</v>
      </c>
      <c r="CG89">
        <v>1999.99</v>
      </c>
      <c r="CH89">
        <v>0.89999949999999995</v>
      </c>
      <c r="CI89">
        <v>0.10000050000000001</v>
      </c>
      <c r="CJ89">
        <v>24</v>
      </c>
      <c r="CK89">
        <v>42020.35</v>
      </c>
      <c r="CL89">
        <v>1736448967.0999999</v>
      </c>
      <c r="CM89" t="s">
        <v>347</v>
      </c>
      <c r="CN89">
        <v>1736448967.0999999</v>
      </c>
      <c r="CO89">
        <v>1736448953.0999999</v>
      </c>
      <c r="CP89">
        <v>2</v>
      </c>
      <c r="CQ89">
        <v>-0.42199999999999999</v>
      </c>
      <c r="CR89">
        <v>-1.2999999999999999E-2</v>
      </c>
      <c r="CS89">
        <v>1.4690000000000001</v>
      </c>
      <c r="CT89">
        <v>4.4999999999999998E-2</v>
      </c>
      <c r="CU89">
        <v>197</v>
      </c>
      <c r="CV89">
        <v>13</v>
      </c>
      <c r="CW89">
        <v>0.01</v>
      </c>
      <c r="CX89">
        <v>0.02</v>
      </c>
      <c r="CY89">
        <v>-76.555026666666706</v>
      </c>
      <c r="CZ89">
        <v>-18.972235714285802</v>
      </c>
      <c r="DA89">
        <v>1.38102206521917</v>
      </c>
      <c r="DB89">
        <v>0</v>
      </c>
      <c r="DC89">
        <v>4.6409133333333301</v>
      </c>
      <c r="DD89">
        <v>-4.5771428571395999E-3</v>
      </c>
      <c r="DE89">
        <v>4.9824581171242701E-4</v>
      </c>
      <c r="DF89">
        <v>1</v>
      </c>
      <c r="DG89">
        <v>1</v>
      </c>
      <c r="DH89">
        <v>2</v>
      </c>
      <c r="DI89" t="s">
        <v>348</v>
      </c>
      <c r="DJ89">
        <v>2.9365800000000002</v>
      </c>
      <c r="DK89">
        <v>2.6364700000000001</v>
      </c>
      <c r="DL89">
        <v>0.13136800000000001</v>
      </c>
      <c r="DM89">
        <v>0.142321</v>
      </c>
      <c r="DN89">
        <v>8.0343100000000001E-2</v>
      </c>
      <c r="DO89">
        <v>5.9184599999999997E-2</v>
      </c>
      <c r="DP89">
        <v>29270.7</v>
      </c>
      <c r="DQ89">
        <v>32303.9</v>
      </c>
      <c r="DR89">
        <v>29433.5</v>
      </c>
      <c r="DS89">
        <v>34671.800000000003</v>
      </c>
      <c r="DT89">
        <v>34188.1</v>
      </c>
      <c r="DU89">
        <v>41274.6</v>
      </c>
      <c r="DV89">
        <v>40195.1</v>
      </c>
      <c r="DW89">
        <v>47533</v>
      </c>
      <c r="DX89">
        <v>1.72617</v>
      </c>
      <c r="DY89">
        <v>2.0300799999999999</v>
      </c>
      <c r="DZ89">
        <v>7.4468599999999996E-2</v>
      </c>
      <c r="EA89">
        <v>0</v>
      </c>
      <c r="EB89">
        <v>21.614799999999999</v>
      </c>
      <c r="EC89">
        <v>999.9</v>
      </c>
      <c r="ED89">
        <v>62.343000000000004</v>
      </c>
      <c r="EE89">
        <v>23.736000000000001</v>
      </c>
      <c r="EF89">
        <v>18.011399999999998</v>
      </c>
      <c r="EG89">
        <v>60.787599999999998</v>
      </c>
      <c r="EH89">
        <v>44.366999999999997</v>
      </c>
      <c r="EI89">
        <v>1</v>
      </c>
      <c r="EJ89">
        <v>-0.26094000000000001</v>
      </c>
      <c r="EK89">
        <v>0.17926700000000001</v>
      </c>
      <c r="EL89">
        <v>20.290600000000001</v>
      </c>
      <c r="EM89">
        <v>5.2467899999999998</v>
      </c>
      <c r="EN89">
        <v>11.914099999999999</v>
      </c>
      <c r="EO89">
        <v>4.9894499999999997</v>
      </c>
      <c r="EP89">
        <v>3.2842799999999999</v>
      </c>
      <c r="EQ89">
        <v>9999</v>
      </c>
      <c r="ER89">
        <v>9999</v>
      </c>
      <c r="ES89">
        <v>999.9</v>
      </c>
      <c r="ET89">
        <v>9999</v>
      </c>
      <c r="EU89">
        <v>1.88409</v>
      </c>
      <c r="EV89">
        <v>1.88425</v>
      </c>
      <c r="EW89">
        <v>1.88507</v>
      </c>
      <c r="EX89">
        <v>1.8870899999999999</v>
      </c>
      <c r="EY89">
        <v>1.8836200000000001</v>
      </c>
      <c r="EZ89">
        <v>1.87683</v>
      </c>
      <c r="FA89">
        <v>1.8825400000000001</v>
      </c>
      <c r="FB89">
        <v>1.88812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6.569</v>
      </c>
      <c r="FQ89">
        <v>5.3600000000000002E-2</v>
      </c>
      <c r="FR89">
        <v>-0.66434949939203702</v>
      </c>
      <c r="FS89">
        <v>9.8787948123959593E-3</v>
      </c>
      <c r="FT89">
        <v>5.3251326344088904E-6</v>
      </c>
      <c r="FU89">
        <v>-1.29812346716052E-9</v>
      </c>
      <c r="FV89">
        <v>-3.0087886876822501E-2</v>
      </c>
      <c r="FW89">
        <v>-3.68478344840185E-3</v>
      </c>
      <c r="FX89">
        <v>8.3536045323785897E-4</v>
      </c>
      <c r="FY89">
        <v>-9.0991182514875006E-6</v>
      </c>
      <c r="FZ89">
        <v>5</v>
      </c>
      <c r="GA89">
        <v>1737</v>
      </c>
      <c r="GB89">
        <v>1</v>
      </c>
      <c r="GC89">
        <v>17</v>
      </c>
      <c r="GD89">
        <v>91.2</v>
      </c>
      <c r="GE89">
        <v>91.5</v>
      </c>
      <c r="GF89">
        <v>1.40259</v>
      </c>
      <c r="GG89">
        <v>2.4609399999999999</v>
      </c>
      <c r="GH89">
        <v>1.3513200000000001</v>
      </c>
      <c r="GI89">
        <v>2.2460900000000001</v>
      </c>
      <c r="GJ89">
        <v>1.3000499999999999</v>
      </c>
      <c r="GK89">
        <v>2.2961399999999998</v>
      </c>
      <c r="GL89">
        <v>28.395299999999999</v>
      </c>
      <c r="GM89">
        <v>16.0321</v>
      </c>
      <c r="GN89">
        <v>19</v>
      </c>
      <c r="GO89">
        <v>326.38200000000001</v>
      </c>
      <c r="GP89">
        <v>494.786</v>
      </c>
      <c r="GQ89">
        <v>22.303999999999998</v>
      </c>
      <c r="GR89">
        <v>24.139299999999999</v>
      </c>
      <c r="GS89">
        <v>30.0001</v>
      </c>
      <c r="GT89">
        <v>24.42</v>
      </c>
      <c r="GU89">
        <v>24.442900000000002</v>
      </c>
      <c r="GV89">
        <v>28.0364</v>
      </c>
      <c r="GW89">
        <v>48.446599999999997</v>
      </c>
      <c r="GX89">
        <v>100</v>
      </c>
      <c r="GY89">
        <v>22.275700000000001</v>
      </c>
      <c r="GZ89">
        <v>686.3</v>
      </c>
      <c r="HA89">
        <v>9.16629</v>
      </c>
      <c r="HB89">
        <v>101.727</v>
      </c>
      <c r="HC89">
        <v>102.245</v>
      </c>
    </row>
    <row r="90" spans="1:211" x14ac:dyDescent="0.2">
      <c r="A90">
        <v>74</v>
      </c>
      <c r="B90">
        <v>1736454443.0999999</v>
      </c>
      <c r="C90">
        <v>147</v>
      </c>
      <c r="D90" t="s">
        <v>497</v>
      </c>
      <c r="E90" t="s">
        <v>498</v>
      </c>
      <c r="F90">
        <v>2</v>
      </c>
      <c r="G90">
        <v>1736454441.5999999</v>
      </c>
      <c r="H90">
        <f t="shared" si="34"/>
        <v>3.9268971151280429E-3</v>
      </c>
      <c r="I90">
        <f t="shared" si="35"/>
        <v>3.9268971151280425</v>
      </c>
      <c r="J90">
        <f t="shared" si="36"/>
        <v>36.222229858457567</v>
      </c>
      <c r="K90">
        <f t="shared" si="37"/>
        <v>589.08000000000004</v>
      </c>
      <c r="L90">
        <f t="shared" si="38"/>
        <v>375.51944222008552</v>
      </c>
      <c r="M90">
        <f t="shared" si="39"/>
        <v>38.33371655639862</v>
      </c>
      <c r="N90">
        <f t="shared" si="40"/>
        <v>60.1343717799</v>
      </c>
      <c r="O90">
        <f t="shared" si="41"/>
        <v>0.2969601200514887</v>
      </c>
      <c r="P90">
        <f t="shared" si="42"/>
        <v>3.5297749157835323</v>
      </c>
      <c r="Q90">
        <f t="shared" si="43"/>
        <v>0.28374594364426259</v>
      </c>
      <c r="R90">
        <f t="shared" si="44"/>
        <v>0.17847945162791901</v>
      </c>
      <c r="S90">
        <f t="shared" si="45"/>
        <v>317.39812014146435</v>
      </c>
      <c r="T90">
        <f t="shared" si="46"/>
        <v>23.738928880985029</v>
      </c>
      <c r="U90">
        <f t="shared" si="47"/>
        <v>22.844899999999999</v>
      </c>
      <c r="V90">
        <f t="shared" si="48"/>
        <v>2.793359822595185</v>
      </c>
      <c r="W90">
        <f t="shared" si="49"/>
        <v>49.923880114618939</v>
      </c>
      <c r="X90">
        <f t="shared" si="50"/>
        <v>1.4096838917273748</v>
      </c>
      <c r="Y90">
        <f t="shared" si="51"/>
        <v>2.8236665269023926</v>
      </c>
      <c r="Z90">
        <f t="shared" si="52"/>
        <v>1.3836759308678102</v>
      </c>
      <c r="AA90">
        <f t="shared" si="53"/>
        <v>-173.17616277714669</v>
      </c>
      <c r="AB90">
        <f t="shared" si="54"/>
        <v>33.910965541282494</v>
      </c>
      <c r="AC90">
        <f t="shared" si="55"/>
        <v>1.990164537044794</v>
      </c>
      <c r="AD90">
        <f t="shared" si="56"/>
        <v>180.12308744264493</v>
      </c>
      <c r="AE90">
        <f t="shared" si="57"/>
        <v>62.765711084445783</v>
      </c>
      <c r="AF90">
        <f t="shared" si="58"/>
        <v>3.9256134914684093</v>
      </c>
      <c r="AG90">
        <f t="shared" si="59"/>
        <v>36.222229858457567</v>
      </c>
      <c r="AH90">
        <v>665.81728395941298</v>
      </c>
      <c r="AI90">
        <v>598.97301212121204</v>
      </c>
      <c r="AJ90">
        <v>3.2769506244684301</v>
      </c>
      <c r="AK90">
        <v>84.881134538593102</v>
      </c>
      <c r="AL90">
        <f t="shared" si="60"/>
        <v>3.9268971151280425</v>
      </c>
      <c r="AM90">
        <v>9.1677084419299408</v>
      </c>
      <c r="AN90">
        <v>13.8094097902098</v>
      </c>
      <c r="AO90">
        <v>5.7398281651412905E-7</v>
      </c>
      <c r="AP90">
        <v>118.923516889192</v>
      </c>
      <c r="AQ90">
        <v>131</v>
      </c>
      <c r="AR90">
        <v>26</v>
      </c>
      <c r="AS90">
        <f t="shared" si="61"/>
        <v>1</v>
      </c>
      <c r="AT90">
        <f t="shared" si="62"/>
        <v>0</v>
      </c>
      <c r="AU90">
        <f t="shared" si="63"/>
        <v>54643.436510687476</v>
      </c>
      <c r="AV90">
        <f t="shared" si="64"/>
        <v>1999.99</v>
      </c>
      <c r="AW90">
        <f t="shared" si="65"/>
        <v>1685.9912190017551</v>
      </c>
      <c r="AX90">
        <f t="shared" si="66"/>
        <v>0.84299982449999999</v>
      </c>
      <c r="AY90">
        <f t="shared" si="67"/>
        <v>0.15869985357000002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1736454441.5999999</v>
      </c>
      <c r="BF90">
        <v>589.08000000000004</v>
      </c>
      <c r="BG90">
        <v>667.08150000000001</v>
      </c>
      <c r="BH90">
        <v>13.80935</v>
      </c>
      <c r="BI90">
        <v>9.1691599999999998</v>
      </c>
      <c r="BJ90">
        <v>582.44050000000004</v>
      </c>
      <c r="BK90">
        <v>13.755750000000001</v>
      </c>
      <c r="BL90">
        <v>500.59199999999998</v>
      </c>
      <c r="BM90">
        <v>102.047</v>
      </c>
      <c r="BN90">
        <v>3.4842499999999998E-2</v>
      </c>
      <c r="BO90">
        <v>23.023099999999999</v>
      </c>
      <c r="BP90">
        <v>22.844899999999999</v>
      </c>
      <c r="BQ90">
        <v>999.9</v>
      </c>
      <c r="BR90">
        <v>0</v>
      </c>
      <c r="BS90">
        <v>0</v>
      </c>
      <c r="BT90">
        <v>9992.1749999999993</v>
      </c>
      <c r="BU90">
        <v>619.19749999999999</v>
      </c>
      <c r="BV90">
        <v>1475.86</v>
      </c>
      <c r="BW90">
        <v>-78.001450000000006</v>
      </c>
      <c r="BX90">
        <v>597.32849999999996</v>
      </c>
      <c r="BY90">
        <v>673.25450000000001</v>
      </c>
      <c r="BZ90">
        <v>4.6401750000000002</v>
      </c>
      <c r="CA90">
        <v>667.08150000000001</v>
      </c>
      <c r="CB90">
        <v>9.1691599999999998</v>
      </c>
      <c r="CC90">
        <v>1.4092</v>
      </c>
      <c r="CD90">
        <v>0.93568450000000003</v>
      </c>
      <c r="CE90">
        <v>12.016999999999999</v>
      </c>
      <c r="CF90">
        <v>5.9515900000000004</v>
      </c>
      <c r="CG90">
        <v>1999.99</v>
      </c>
      <c r="CH90">
        <v>0.90000150000000001</v>
      </c>
      <c r="CI90">
        <v>9.999835E-2</v>
      </c>
      <c r="CJ90">
        <v>24</v>
      </c>
      <c r="CK90">
        <v>42020.35</v>
      </c>
      <c r="CL90">
        <v>1736448967.0999999</v>
      </c>
      <c r="CM90" t="s">
        <v>347</v>
      </c>
      <c r="CN90">
        <v>1736448967.0999999</v>
      </c>
      <c r="CO90">
        <v>1736448953.0999999</v>
      </c>
      <c r="CP90">
        <v>2</v>
      </c>
      <c r="CQ90">
        <v>-0.42199999999999999</v>
      </c>
      <c r="CR90">
        <v>-1.2999999999999999E-2</v>
      </c>
      <c r="CS90">
        <v>1.4690000000000001</v>
      </c>
      <c r="CT90">
        <v>4.4999999999999998E-2</v>
      </c>
      <c r="CU90">
        <v>197</v>
      </c>
      <c r="CV90">
        <v>13</v>
      </c>
      <c r="CW90">
        <v>0.01</v>
      </c>
      <c r="CX90">
        <v>0.02</v>
      </c>
      <c r="CY90">
        <v>-77.094726666666702</v>
      </c>
      <c r="CZ90">
        <v>-16.443921428571599</v>
      </c>
      <c r="DA90">
        <v>1.2173318339530801</v>
      </c>
      <c r="DB90">
        <v>0</v>
      </c>
      <c r="DC90">
        <v>4.6408406666666702</v>
      </c>
      <c r="DD90">
        <v>-7.4571428571244E-4</v>
      </c>
      <c r="DE90">
        <v>3.8948627133143202E-4</v>
      </c>
      <c r="DF90">
        <v>1</v>
      </c>
      <c r="DG90">
        <v>1</v>
      </c>
      <c r="DH90">
        <v>2</v>
      </c>
      <c r="DI90" t="s">
        <v>348</v>
      </c>
      <c r="DJ90">
        <v>2.9374699999999998</v>
      </c>
      <c r="DK90">
        <v>2.63646</v>
      </c>
      <c r="DL90">
        <v>0.13287299999999999</v>
      </c>
      <c r="DM90">
        <v>0.14351700000000001</v>
      </c>
      <c r="DN90">
        <v>8.0340800000000004E-2</v>
      </c>
      <c r="DO90">
        <v>5.9193799999999998E-2</v>
      </c>
      <c r="DP90">
        <v>29220.1</v>
      </c>
      <c r="DQ90">
        <v>32258.799999999999</v>
      </c>
      <c r="DR90">
        <v>29433.5</v>
      </c>
      <c r="DS90">
        <v>34671.800000000003</v>
      </c>
      <c r="DT90">
        <v>34188.199999999997</v>
      </c>
      <c r="DU90">
        <v>41274.300000000003</v>
      </c>
      <c r="DV90">
        <v>40195.1</v>
      </c>
      <c r="DW90">
        <v>47533.3</v>
      </c>
      <c r="DX90">
        <v>1.7211000000000001</v>
      </c>
      <c r="DY90">
        <v>2.0295299999999998</v>
      </c>
      <c r="DZ90">
        <v>7.4490899999999999E-2</v>
      </c>
      <c r="EA90">
        <v>0</v>
      </c>
      <c r="EB90">
        <v>21.617599999999999</v>
      </c>
      <c r="EC90">
        <v>999.9</v>
      </c>
      <c r="ED90">
        <v>62.317999999999998</v>
      </c>
      <c r="EE90">
        <v>23.745999999999999</v>
      </c>
      <c r="EF90">
        <v>18.0108</v>
      </c>
      <c r="EG90">
        <v>61.147599999999997</v>
      </c>
      <c r="EH90">
        <v>43.5777</v>
      </c>
      <c r="EI90">
        <v>1</v>
      </c>
      <c r="EJ90">
        <v>-0.26085599999999998</v>
      </c>
      <c r="EK90">
        <v>0.20047400000000001</v>
      </c>
      <c r="EL90">
        <v>20.290400000000002</v>
      </c>
      <c r="EM90">
        <v>5.2454400000000003</v>
      </c>
      <c r="EN90">
        <v>11.914099999999999</v>
      </c>
      <c r="EO90">
        <v>4.9890499999999998</v>
      </c>
      <c r="EP90">
        <v>3.2839499999999999</v>
      </c>
      <c r="EQ90">
        <v>9999</v>
      </c>
      <c r="ER90">
        <v>9999</v>
      </c>
      <c r="ES90">
        <v>999.9</v>
      </c>
      <c r="ET90">
        <v>9999</v>
      </c>
      <c r="EU90">
        <v>1.8841000000000001</v>
      </c>
      <c r="EV90">
        <v>1.8842399999999999</v>
      </c>
      <c r="EW90">
        <v>1.88507</v>
      </c>
      <c r="EX90">
        <v>1.8871</v>
      </c>
      <c r="EY90">
        <v>1.88364</v>
      </c>
      <c r="EZ90">
        <v>1.8768199999999999</v>
      </c>
      <c r="FA90">
        <v>1.8825700000000001</v>
      </c>
      <c r="FB90">
        <v>1.88812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6.7089999999999996</v>
      </c>
      <c r="FQ90">
        <v>5.3699999999999998E-2</v>
      </c>
      <c r="FR90">
        <v>-0.66434949939203702</v>
      </c>
      <c r="FS90">
        <v>9.8787948123959593E-3</v>
      </c>
      <c r="FT90">
        <v>5.3251326344088904E-6</v>
      </c>
      <c r="FU90">
        <v>-1.29812346716052E-9</v>
      </c>
      <c r="FV90">
        <v>-3.0087886876822501E-2</v>
      </c>
      <c r="FW90">
        <v>-3.68478344840185E-3</v>
      </c>
      <c r="FX90">
        <v>8.3536045323785897E-4</v>
      </c>
      <c r="FY90">
        <v>-9.0991182514875006E-6</v>
      </c>
      <c r="FZ90">
        <v>5</v>
      </c>
      <c r="GA90">
        <v>1737</v>
      </c>
      <c r="GB90">
        <v>1</v>
      </c>
      <c r="GC90">
        <v>17</v>
      </c>
      <c r="GD90">
        <v>91.3</v>
      </c>
      <c r="GE90">
        <v>91.5</v>
      </c>
      <c r="GF90">
        <v>1.4196800000000001</v>
      </c>
      <c r="GG90">
        <v>2.4572799999999999</v>
      </c>
      <c r="GH90">
        <v>1.3513200000000001</v>
      </c>
      <c r="GI90">
        <v>2.2460900000000001</v>
      </c>
      <c r="GJ90">
        <v>1.3000499999999999</v>
      </c>
      <c r="GK90">
        <v>2.31934</v>
      </c>
      <c r="GL90">
        <v>28.395299999999999</v>
      </c>
      <c r="GM90">
        <v>16.0321</v>
      </c>
      <c r="GN90">
        <v>19</v>
      </c>
      <c r="GO90">
        <v>324.16199999999998</v>
      </c>
      <c r="GP90">
        <v>494.43</v>
      </c>
      <c r="GQ90">
        <v>22.2926</v>
      </c>
      <c r="GR90">
        <v>24.1389</v>
      </c>
      <c r="GS90">
        <v>30.0001</v>
      </c>
      <c r="GT90">
        <v>24.42</v>
      </c>
      <c r="GU90">
        <v>24.442900000000002</v>
      </c>
      <c r="GV90">
        <v>28.390599999999999</v>
      </c>
      <c r="GW90">
        <v>48.446599999999997</v>
      </c>
      <c r="GX90">
        <v>100</v>
      </c>
      <c r="GY90">
        <v>22.275700000000001</v>
      </c>
      <c r="GZ90">
        <v>693.20699999999999</v>
      </c>
      <c r="HA90">
        <v>9.16629</v>
      </c>
      <c r="HB90">
        <v>101.727</v>
      </c>
      <c r="HC90">
        <v>102.245</v>
      </c>
    </row>
    <row r="91" spans="1:211" x14ac:dyDescent="0.2">
      <c r="A91">
        <v>75</v>
      </c>
      <c r="B91">
        <v>1736454445.0999999</v>
      </c>
      <c r="C91">
        <v>149</v>
      </c>
      <c r="D91" t="s">
        <v>499</v>
      </c>
      <c r="E91" t="s">
        <v>500</v>
      </c>
      <c r="F91">
        <v>2</v>
      </c>
      <c r="G91">
        <v>1736454444.0999999</v>
      </c>
      <c r="H91">
        <f t="shared" si="34"/>
        <v>3.9246237136399001E-3</v>
      </c>
      <c r="I91">
        <f t="shared" si="35"/>
        <v>3.9246237136399005</v>
      </c>
      <c r="J91">
        <f t="shared" si="36"/>
        <v>36.478870799836976</v>
      </c>
      <c r="K91">
        <f t="shared" si="37"/>
        <v>596.86</v>
      </c>
      <c r="L91">
        <f t="shared" si="38"/>
        <v>381.52156231750638</v>
      </c>
      <c r="M91">
        <f t="shared" si="39"/>
        <v>38.945971741037496</v>
      </c>
      <c r="N91">
        <f t="shared" si="40"/>
        <v>60.92786093702</v>
      </c>
      <c r="O91">
        <f t="shared" si="41"/>
        <v>0.29670178922448448</v>
      </c>
      <c r="P91">
        <f t="shared" si="42"/>
        <v>3.5236052640947948</v>
      </c>
      <c r="Q91">
        <f t="shared" si="43"/>
        <v>0.28348805205906663</v>
      </c>
      <c r="R91">
        <f t="shared" si="44"/>
        <v>0.17831819044161451</v>
      </c>
      <c r="S91">
        <f t="shared" si="45"/>
        <v>317.39856299924998</v>
      </c>
      <c r="T91">
        <f t="shared" si="46"/>
        <v>23.739513688753707</v>
      </c>
      <c r="U91">
        <f t="shared" si="47"/>
        <v>22.847300000000001</v>
      </c>
      <c r="V91">
        <f t="shared" si="48"/>
        <v>2.7937660954164372</v>
      </c>
      <c r="W91">
        <f t="shared" si="49"/>
        <v>49.926081386535337</v>
      </c>
      <c r="X91">
        <f t="shared" si="50"/>
        <v>1.4096522086444001</v>
      </c>
      <c r="Y91">
        <f t="shared" si="51"/>
        <v>2.8234785697092022</v>
      </c>
      <c r="Z91">
        <f t="shared" si="52"/>
        <v>1.3841138867720371</v>
      </c>
      <c r="AA91">
        <f t="shared" si="53"/>
        <v>-173.07590577151959</v>
      </c>
      <c r="AB91">
        <f t="shared" si="54"/>
        <v>33.186816842528984</v>
      </c>
      <c r="AC91">
        <f t="shared" si="55"/>
        <v>1.9510888573648537</v>
      </c>
      <c r="AD91">
        <f t="shared" si="56"/>
        <v>179.46056292762427</v>
      </c>
      <c r="AE91">
        <f t="shared" si="57"/>
        <v>61.822283924355844</v>
      </c>
      <c r="AF91">
        <f t="shared" si="58"/>
        <v>3.9230478961745199</v>
      </c>
      <c r="AG91">
        <f t="shared" si="59"/>
        <v>36.478870799836976</v>
      </c>
      <c r="AH91">
        <v>672.02323377764696</v>
      </c>
      <c r="AI91">
        <v>605.28176969696995</v>
      </c>
      <c r="AJ91">
        <v>3.2132809673406899</v>
      </c>
      <c r="AK91">
        <v>84.881134538593102</v>
      </c>
      <c r="AL91">
        <f t="shared" si="60"/>
        <v>3.9246237136399005</v>
      </c>
      <c r="AM91">
        <v>9.1679682520598202</v>
      </c>
      <c r="AN91">
        <v>13.8093629370629</v>
      </c>
      <c r="AO91">
        <v>8.29168834521485E-7</v>
      </c>
      <c r="AP91">
        <v>118.923516889192</v>
      </c>
      <c r="AQ91">
        <v>130</v>
      </c>
      <c r="AR91">
        <v>26</v>
      </c>
      <c r="AS91">
        <f t="shared" si="61"/>
        <v>1</v>
      </c>
      <c r="AT91">
        <f t="shared" si="62"/>
        <v>0</v>
      </c>
      <c r="AU91">
        <f t="shared" si="63"/>
        <v>54507.047345139144</v>
      </c>
      <c r="AV91">
        <f t="shared" si="64"/>
        <v>1999.99</v>
      </c>
      <c r="AW91">
        <f t="shared" si="65"/>
        <v>1685.9916299997001</v>
      </c>
      <c r="AX91">
        <f t="shared" si="66"/>
        <v>0.84300003000000001</v>
      </c>
      <c r="AY91">
        <f t="shared" si="67"/>
        <v>0.158700075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1736454444.0999999</v>
      </c>
      <c r="BF91">
        <v>596.86</v>
      </c>
      <c r="BG91">
        <v>673.80499999999995</v>
      </c>
      <c r="BH91">
        <v>13.809200000000001</v>
      </c>
      <c r="BI91">
        <v>9.1696600000000004</v>
      </c>
      <c r="BJ91">
        <v>590.10699999999997</v>
      </c>
      <c r="BK91">
        <v>13.755599999999999</v>
      </c>
      <c r="BL91">
        <v>500.33499999999998</v>
      </c>
      <c r="BM91">
        <v>102.04600000000001</v>
      </c>
      <c r="BN91">
        <v>3.4657E-2</v>
      </c>
      <c r="BO91">
        <v>23.021999999999998</v>
      </c>
      <c r="BP91">
        <v>22.847300000000001</v>
      </c>
      <c r="BQ91">
        <v>999.9</v>
      </c>
      <c r="BR91">
        <v>0</v>
      </c>
      <c r="BS91">
        <v>0</v>
      </c>
      <c r="BT91">
        <v>9966.25</v>
      </c>
      <c r="BU91">
        <v>619.15300000000002</v>
      </c>
      <c r="BV91">
        <v>1476.15</v>
      </c>
      <c r="BW91">
        <v>-76.945700000000002</v>
      </c>
      <c r="BX91">
        <v>605.21699999999998</v>
      </c>
      <c r="BY91">
        <v>680.04100000000005</v>
      </c>
      <c r="BZ91">
        <v>4.6395200000000001</v>
      </c>
      <c r="CA91">
        <v>673.80499999999995</v>
      </c>
      <c r="CB91">
        <v>9.1696600000000004</v>
      </c>
      <c r="CC91">
        <v>1.4091800000000001</v>
      </c>
      <c r="CD91">
        <v>0.93573200000000001</v>
      </c>
      <c r="CE91">
        <v>12.0168</v>
      </c>
      <c r="CF91">
        <v>5.9523200000000003</v>
      </c>
      <c r="CG91">
        <v>1999.99</v>
      </c>
      <c r="CH91">
        <v>0.89999899999999999</v>
      </c>
      <c r="CI91">
        <v>0.10000100000000001</v>
      </c>
      <c r="CJ91">
        <v>24</v>
      </c>
      <c r="CK91">
        <v>42020.3</v>
      </c>
      <c r="CL91">
        <v>1736448967.0999999</v>
      </c>
      <c r="CM91" t="s">
        <v>347</v>
      </c>
      <c r="CN91">
        <v>1736448967.0999999</v>
      </c>
      <c r="CO91">
        <v>1736448953.0999999</v>
      </c>
      <c r="CP91">
        <v>2</v>
      </c>
      <c r="CQ91">
        <v>-0.42199999999999999</v>
      </c>
      <c r="CR91">
        <v>-1.2999999999999999E-2</v>
      </c>
      <c r="CS91">
        <v>1.4690000000000001</v>
      </c>
      <c r="CT91">
        <v>4.4999999999999998E-2</v>
      </c>
      <c r="CU91">
        <v>197</v>
      </c>
      <c r="CV91">
        <v>13</v>
      </c>
      <c r="CW91">
        <v>0.01</v>
      </c>
      <c r="CX91">
        <v>0.02</v>
      </c>
      <c r="CY91">
        <v>-77.474681250000003</v>
      </c>
      <c r="CZ91">
        <v>-8.7249794117644992</v>
      </c>
      <c r="DA91">
        <v>0.89233074460843198</v>
      </c>
      <c r="DB91">
        <v>0</v>
      </c>
      <c r="DC91">
        <v>4.6406118750000003</v>
      </c>
      <c r="DD91">
        <v>-3.74558823530949E-3</v>
      </c>
      <c r="DE91">
        <v>6.0011685060085205E-4</v>
      </c>
      <c r="DF91">
        <v>1</v>
      </c>
      <c r="DG91">
        <v>1</v>
      </c>
      <c r="DH91">
        <v>2</v>
      </c>
      <c r="DI91" t="s">
        <v>348</v>
      </c>
      <c r="DJ91">
        <v>2.9362699999999999</v>
      </c>
      <c r="DK91">
        <v>2.63686</v>
      </c>
      <c r="DL91">
        <v>0.13381999999999999</v>
      </c>
      <c r="DM91">
        <v>0.14440900000000001</v>
      </c>
      <c r="DN91">
        <v>8.0344600000000002E-2</v>
      </c>
      <c r="DO91">
        <v>5.9192000000000002E-2</v>
      </c>
      <c r="DP91">
        <v>29188</v>
      </c>
      <c r="DQ91">
        <v>32225.1</v>
      </c>
      <c r="DR91">
        <v>29433.4</v>
      </c>
      <c r="DS91">
        <v>34671.5</v>
      </c>
      <c r="DT91">
        <v>34187.9</v>
      </c>
      <c r="DU91">
        <v>41273.9</v>
      </c>
      <c r="DV91">
        <v>40195</v>
      </c>
      <c r="DW91">
        <v>47532.800000000003</v>
      </c>
      <c r="DX91">
        <v>1.72285</v>
      </c>
      <c r="DY91">
        <v>2.0299700000000001</v>
      </c>
      <c r="DZ91">
        <v>7.4513300000000005E-2</v>
      </c>
      <c r="EA91">
        <v>0</v>
      </c>
      <c r="EB91">
        <v>21.619399999999999</v>
      </c>
      <c r="EC91">
        <v>999.9</v>
      </c>
      <c r="ED91">
        <v>62.343000000000004</v>
      </c>
      <c r="EE91">
        <v>23.745999999999999</v>
      </c>
      <c r="EF91">
        <v>18.019500000000001</v>
      </c>
      <c r="EG91">
        <v>61.307600000000001</v>
      </c>
      <c r="EH91">
        <v>44.162700000000001</v>
      </c>
      <c r="EI91">
        <v>1</v>
      </c>
      <c r="EJ91">
        <v>-0.26072400000000001</v>
      </c>
      <c r="EK91">
        <v>0.21126400000000001</v>
      </c>
      <c r="EL91">
        <v>20.290800000000001</v>
      </c>
      <c r="EM91">
        <v>5.24709</v>
      </c>
      <c r="EN91">
        <v>11.914099999999999</v>
      </c>
      <c r="EO91">
        <v>4.9896500000000001</v>
      </c>
      <c r="EP91">
        <v>3.2842500000000001</v>
      </c>
      <c r="EQ91">
        <v>9999</v>
      </c>
      <c r="ER91">
        <v>9999</v>
      </c>
      <c r="ES91">
        <v>999.9</v>
      </c>
      <c r="ET91">
        <v>9999</v>
      </c>
      <c r="EU91">
        <v>1.88409</v>
      </c>
      <c r="EV91">
        <v>1.8842300000000001</v>
      </c>
      <c r="EW91">
        <v>1.88507</v>
      </c>
      <c r="EX91">
        <v>1.8870899999999999</v>
      </c>
      <c r="EY91">
        <v>1.8835999999999999</v>
      </c>
      <c r="EZ91">
        <v>1.8768199999999999</v>
      </c>
      <c r="FA91">
        <v>1.8825700000000001</v>
      </c>
      <c r="FB91">
        <v>1.88812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6.7960000000000003</v>
      </c>
      <c r="FQ91">
        <v>5.3600000000000002E-2</v>
      </c>
      <c r="FR91">
        <v>-0.66434949939203702</v>
      </c>
      <c r="FS91">
        <v>9.8787948123959593E-3</v>
      </c>
      <c r="FT91">
        <v>5.3251326344088904E-6</v>
      </c>
      <c r="FU91">
        <v>-1.29812346716052E-9</v>
      </c>
      <c r="FV91">
        <v>-3.0087886876822501E-2</v>
      </c>
      <c r="FW91">
        <v>-3.68478344840185E-3</v>
      </c>
      <c r="FX91">
        <v>8.3536045323785897E-4</v>
      </c>
      <c r="FY91">
        <v>-9.0991182514875006E-6</v>
      </c>
      <c r="FZ91">
        <v>5</v>
      </c>
      <c r="GA91">
        <v>1737</v>
      </c>
      <c r="GB91">
        <v>1</v>
      </c>
      <c r="GC91">
        <v>17</v>
      </c>
      <c r="GD91">
        <v>91.3</v>
      </c>
      <c r="GE91">
        <v>91.5</v>
      </c>
      <c r="GF91">
        <v>1.42822</v>
      </c>
      <c r="GG91">
        <v>2.4560499999999998</v>
      </c>
      <c r="GH91">
        <v>1.3513200000000001</v>
      </c>
      <c r="GI91">
        <v>2.2460900000000001</v>
      </c>
      <c r="GJ91">
        <v>1.3000499999999999</v>
      </c>
      <c r="GK91">
        <v>2.2534200000000002</v>
      </c>
      <c r="GL91">
        <v>28.395299999999999</v>
      </c>
      <c r="GM91">
        <v>16.0321</v>
      </c>
      <c r="GN91">
        <v>19</v>
      </c>
      <c r="GO91">
        <v>324.92200000000003</v>
      </c>
      <c r="GP91">
        <v>494.721</v>
      </c>
      <c r="GQ91">
        <v>22.281500000000001</v>
      </c>
      <c r="GR91">
        <v>24.1389</v>
      </c>
      <c r="GS91">
        <v>30.0002</v>
      </c>
      <c r="GT91">
        <v>24.42</v>
      </c>
      <c r="GU91">
        <v>24.442900000000002</v>
      </c>
      <c r="GV91">
        <v>28.593</v>
      </c>
      <c r="GW91">
        <v>48.446599999999997</v>
      </c>
      <c r="GX91">
        <v>100</v>
      </c>
      <c r="GY91">
        <v>22.253299999999999</v>
      </c>
      <c r="GZ91">
        <v>693.20699999999999</v>
      </c>
      <c r="HA91">
        <v>9.16629</v>
      </c>
      <c r="HB91">
        <v>101.726</v>
      </c>
      <c r="HC91">
        <v>102.244</v>
      </c>
    </row>
    <row r="92" spans="1:211" x14ac:dyDescent="0.2">
      <c r="A92">
        <v>76</v>
      </c>
      <c r="B92">
        <v>1736454447.0999999</v>
      </c>
      <c r="C92">
        <v>151</v>
      </c>
      <c r="D92" t="s">
        <v>501</v>
      </c>
      <c r="E92" t="s">
        <v>502</v>
      </c>
      <c r="F92">
        <v>2</v>
      </c>
      <c r="G92">
        <v>1736454445.0999999</v>
      </c>
      <c r="H92">
        <f t="shared" si="34"/>
        <v>3.9229499123512547E-3</v>
      </c>
      <c r="I92">
        <f t="shared" si="35"/>
        <v>3.922949912351255</v>
      </c>
      <c r="J92">
        <f t="shared" si="36"/>
        <v>37.051201407233947</v>
      </c>
      <c r="K92">
        <f t="shared" si="37"/>
        <v>599.83950000000004</v>
      </c>
      <c r="L92">
        <f t="shared" si="38"/>
        <v>381.16998003704077</v>
      </c>
      <c r="M92">
        <f t="shared" si="39"/>
        <v>38.910363503946762</v>
      </c>
      <c r="N92">
        <f t="shared" si="40"/>
        <v>61.232453266014225</v>
      </c>
      <c r="O92">
        <f t="shared" si="41"/>
        <v>0.29656168874891176</v>
      </c>
      <c r="P92">
        <f t="shared" si="42"/>
        <v>3.5245066073257183</v>
      </c>
      <c r="Q92">
        <f t="shared" si="43"/>
        <v>0.28336334370861516</v>
      </c>
      <c r="R92">
        <f t="shared" si="44"/>
        <v>0.17823895593999378</v>
      </c>
      <c r="S92">
        <f t="shared" si="45"/>
        <v>317.39856299924998</v>
      </c>
      <c r="T92">
        <f t="shared" si="46"/>
        <v>23.739007560201792</v>
      </c>
      <c r="U92">
        <f t="shared" si="47"/>
        <v>22.847349999999999</v>
      </c>
      <c r="V92">
        <f t="shared" si="48"/>
        <v>2.7937745599832442</v>
      </c>
      <c r="W92">
        <f t="shared" si="49"/>
        <v>49.927472908809548</v>
      </c>
      <c r="X92">
        <f t="shared" si="50"/>
        <v>1.4096317830103948</v>
      </c>
      <c r="Y92">
        <f t="shared" si="51"/>
        <v>2.8233589662850123</v>
      </c>
      <c r="Z92">
        <f t="shared" si="52"/>
        <v>1.3841427769728494</v>
      </c>
      <c r="AA92">
        <f t="shared" si="53"/>
        <v>-173.00209113469032</v>
      </c>
      <c r="AB92">
        <f t="shared" si="54"/>
        <v>33.052796177250634</v>
      </c>
      <c r="AC92">
        <f t="shared" si="55"/>
        <v>1.9427062868366363</v>
      </c>
      <c r="AD92">
        <f t="shared" si="56"/>
        <v>179.39197432864694</v>
      </c>
      <c r="AE92">
        <f t="shared" si="57"/>
        <v>62.186707013115978</v>
      </c>
      <c r="AF92">
        <f t="shared" si="58"/>
        <v>3.9223380584317438</v>
      </c>
      <c r="AG92">
        <f t="shared" si="59"/>
        <v>37.051201407233947</v>
      </c>
      <c r="AH92">
        <v>677.82197416468296</v>
      </c>
      <c r="AI92">
        <v>611.27030303030301</v>
      </c>
      <c r="AJ92">
        <v>3.08651851015295</v>
      </c>
      <c r="AK92">
        <v>84.881134538593102</v>
      </c>
      <c r="AL92">
        <f t="shared" si="60"/>
        <v>3.922949912351255</v>
      </c>
      <c r="AM92">
        <v>9.1687674030939501</v>
      </c>
      <c r="AN92">
        <v>13.8087888111888</v>
      </c>
      <c r="AO92">
        <v>2.8517087400907897E-7</v>
      </c>
      <c r="AP92">
        <v>118.923516889192</v>
      </c>
      <c r="AQ92">
        <v>128</v>
      </c>
      <c r="AR92">
        <v>26</v>
      </c>
      <c r="AS92">
        <f t="shared" si="61"/>
        <v>1</v>
      </c>
      <c r="AT92">
        <f t="shared" si="62"/>
        <v>0</v>
      </c>
      <c r="AU92">
        <f t="shared" si="63"/>
        <v>54527.130163532369</v>
      </c>
      <c r="AV92">
        <f t="shared" si="64"/>
        <v>1999.99</v>
      </c>
      <c r="AW92">
        <f t="shared" si="65"/>
        <v>1685.9916299997001</v>
      </c>
      <c r="AX92">
        <f t="shared" si="66"/>
        <v>0.84300003000000001</v>
      </c>
      <c r="AY92">
        <f t="shared" si="67"/>
        <v>0.158700075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1736454445.0999999</v>
      </c>
      <c r="BF92">
        <v>599.83950000000004</v>
      </c>
      <c r="BG92">
        <v>677.245</v>
      </c>
      <c r="BH92">
        <v>13.8089</v>
      </c>
      <c r="BI92">
        <v>9.1696000000000009</v>
      </c>
      <c r="BJ92">
        <v>593.04349999999999</v>
      </c>
      <c r="BK92">
        <v>13.7553</v>
      </c>
      <c r="BL92">
        <v>500.27050000000003</v>
      </c>
      <c r="BM92">
        <v>102.04649999999999</v>
      </c>
      <c r="BN92">
        <v>3.4895549999999997E-2</v>
      </c>
      <c r="BO92">
        <v>23.0213</v>
      </c>
      <c r="BP92">
        <v>22.847349999999999</v>
      </c>
      <c r="BQ92">
        <v>999.9</v>
      </c>
      <c r="BR92">
        <v>0</v>
      </c>
      <c r="BS92">
        <v>0</v>
      </c>
      <c r="BT92">
        <v>9970</v>
      </c>
      <c r="BU92">
        <v>619.12800000000004</v>
      </c>
      <c r="BV92">
        <v>1475.9549999999999</v>
      </c>
      <c r="BW92">
        <v>-77.405450000000002</v>
      </c>
      <c r="BX92">
        <v>608.23850000000004</v>
      </c>
      <c r="BY92">
        <v>683.51250000000005</v>
      </c>
      <c r="BZ92">
        <v>4.6392749999999996</v>
      </c>
      <c r="CA92">
        <v>677.245</v>
      </c>
      <c r="CB92">
        <v>9.1696000000000009</v>
      </c>
      <c r="CC92">
        <v>1.4091499999999999</v>
      </c>
      <c r="CD92">
        <v>0.93572750000000005</v>
      </c>
      <c r="CE92">
        <v>12.016500000000001</v>
      </c>
      <c r="CF92">
        <v>5.9522550000000001</v>
      </c>
      <c r="CG92">
        <v>1999.99</v>
      </c>
      <c r="CH92">
        <v>0.89999899999999999</v>
      </c>
      <c r="CI92">
        <v>0.10000100000000001</v>
      </c>
      <c r="CJ92">
        <v>24</v>
      </c>
      <c r="CK92">
        <v>42020.25</v>
      </c>
      <c r="CL92">
        <v>1736448967.0999999</v>
      </c>
      <c r="CM92" t="s">
        <v>347</v>
      </c>
      <c r="CN92">
        <v>1736448967.0999999</v>
      </c>
      <c r="CO92">
        <v>1736448953.0999999</v>
      </c>
      <c r="CP92">
        <v>2</v>
      </c>
      <c r="CQ92">
        <v>-0.42199999999999999</v>
      </c>
      <c r="CR92">
        <v>-1.2999999999999999E-2</v>
      </c>
      <c r="CS92">
        <v>1.4690000000000001</v>
      </c>
      <c r="CT92">
        <v>4.4999999999999998E-2</v>
      </c>
      <c r="CU92">
        <v>197</v>
      </c>
      <c r="CV92">
        <v>13</v>
      </c>
      <c r="CW92">
        <v>0.01</v>
      </c>
      <c r="CX92">
        <v>0.02</v>
      </c>
      <c r="CY92">
        <v>-77.625256250000007</v>
      </c>
      <c r="CZ92">
        <v>-2.6221852941174801</v>
      </c>
      <c r="DA92">
        <v>0.68344345044849197</v>
      </c>
      <c r="DB92">
        <v>0</v>
      </c>
      <c r="DC92">
        <v>4.640431875</v>
      </c>
      <c r="DD92">
        <v>-4.0597058823533599E-3</v>
      </c>
      <c r="DE92">
        <v>6.2238672413142502E-4</v>
      </c>
      <c r="DF92">
        <v>1</v>
      </c>
      <c r="DG92">
        <v>1</v>
      </c>
      <c r="DH92">
        <v>2</v>
      </c>
      <c r="DI92" t="s">
        <v>348</v>
      </c>
      <c r="DJ92">
        <v>2.9365299999999999</v>
      </c>
      <c r="DK92">
        <v>2.6359300000000001</v>
      </c>
      <c r="DL92">
        <v>0.13475100000000001</v>
      </c>
      <c r="DM92">
        <v>0.14546000000000001</v>
      </c>
      <c r="DN92">
        <v>8.0338300000000001E-2</v>
      </c>
      <c r="DO92">
        <v>5.9192799999999997E-2</v>
      </c>
      <c r="DP92">
        <v>29156.5</v>
      </c>
      <c r="DQ92">
        <v>32185.4</v>
      </c>
      <c r="DR92">
        <v>29433.200000000001</v>
      </c>
      <c r="DS92">
        <v>34671.4</v>
      </c>
      <c r="DT92">
        <v>34187.9</v>
      </c>
      <c r="DU92">
        <v>41273.699999999997</v>
      </c>
      <c r="DV92">
        <v>40194.699999999997</v>
      </c>
      <c r="DW92">
        <v>47532.7</v>
      </c>
      <c r="DX92">
        <v>1.72733</v>
      </c>
      <c r="DY92">
        <v>2.03003</v>
      </c>
      <c r="DZ92">
        <v>7.4759099999999995E-2</v>
      </c>
      <c r="EA92">
        <v>0</v>
      </c>
      <c r="EB92">
        <v>21.620699999999999</v>
      </c>
      <c r="EC92">
        <v>999.9</v>
      </c>
      <c r="ED92">
        <v>62.343000000000004</v>
      </c>
      <c r="EE92">
        <v>23.745999999999999</v>
      </c>
      <c r="EF92">
        <v>18.018899999999999</v>
      </c>
      <c r="EG92">
        <v>61.437600000000003</v>
      </c>
      <c r="EH92">
        <v>43.762</v>
      </c>
      <c r="EI92">
        <v>1</v>
      </c>
      <c r="EJ92">
        <v>-0.26070100000000002</v>
      </c>
      <c r="EK92">
        <v>0.21929699999999999</v>
      </c>
      <c r="EL92">
        <v>20.290500000000002</v>
      </c>
      <c r="EM92">
        <v>5.24709</v>
      </c>
      <c r="EN92">
        <v>11.914099999999999</v>
      </c>
      <c r="EO92">
        <v>4.9896000000000003</v>
      </c>
      <c r="EP92">
        <v>3.2841800000000001</v>
      </c>
      <c r="EQ92">
        <v>9999</v>
      </c>
      <c r="ER92">
        <v>9999</v>
      </c>
      <c r="ES92">
        <v>999.9</v>
      </c>
      <c r="ET92">
        <v>9999</v>
      </c>
      <c r="EU92">
        <v>1.8840600000000001</v>
      </c>
      <c r="EV92">
        <v>1.88422</v>
      </c>
      <c r="EW92">
        <v>1.88507</v>
      </c>
      <c r="EX92">
        <v>1.88707</v>
      </c>
      <c r="EY92">
        <v>1.8835900000000001</v>
      </c>
      <c r="EZ92">
        <v>1.8768199999999999</v>
      </c>
      <c r="FA92">
        <v>1.88256</v>
      </c>
      <c r="FB92">
        <v>1.88812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6.8840000000000003</v>
      </c>
      <c r="FQ92">
        <v>5.3600000000000002E-2</v>
      </c>
      <c r="FR92">
        <v>-0.66434949939203702</v>
      </c>
      <c r="FS92">
        <v>9.8787948123959593E-3</v>
      </c>
      <c r="FT92">
        <v>5.3251326344088904E-6</v>
      </c>
      <c r="FU92">
        <v>-1.29812346716052E-9</v>
      </c>
      <c r="FV92">
        <v>-3.0087886876822501E-2</v>
      </c>
      <c r="FW92">
        <v>-3.68478344840185E-3</v>
      </c>
      <c r="FX92">
        <v>8.3536045323785897E-4</v>
      </c>
      <c r="FY92">
        <v>-9.0991182514875006E-6</v>
      </c>
      <c r="FZ92">
        <v>5</v>
      </c>
      <c r="GA92">
        <v>1737</v>
      </c>
      <c r="GB92">
        <v>1</v>
      </c>
      <c r="GC92">
        <v>17</v>
      </c>
      <c r="GD92">
        <v>91.3</v>
      </c>
      <c r="GE92">
        <v>91.6</v>
      </c>
      <c r="GF92">
        <v>1.4404300000000001</v>
      </c>
      <c r="GG92">
        <v>2.4560499999999998</v>
      </c>
      <c r="GH92">
        <v>1.3513200000000001</v>
      </c>
      <c r="GI92">
        <v>2.2460900000000001</v>
      </c>
      <c r="GJ92">
        <v>1.3000499999999999</v>
      </c>
      <c r="GK92">
        <v>2.2851599999999999</v>
      </c>
      <c r="GL92">
        <v>28.395299999999999</v>
      </c>
      <c r="GM92">
        <v>16.0321</v>
      </c>
      <c r="GN92">
        <v>19</v>
      </c>
      <c r="GO92">
        <v>326.87</v>
      </c>
      <c r="GP92">
        <v>494.75400000000002</v>
      </c>
      <c r="GQ92">
        <v>22.270299999999999</v>
      </c>
      <c r="GR92">
        <v>24.1389</v>
      </c>
      <c r="GS92">
        <v>30.0002</v>
      </c>
      <c r="GT92">
        <v>24.42</v>
      </c>
      <c r="GU92">
        <v>24.442900000000002</v>
      </c>
      <c r="GV92">
        <v>28.802399999999999</v>
      </c>
      <c r="GW92">
        <v>48.446599999999997</v>
      </c>
      <c r="GX92">
        <v>100</v>
      </c>
      <c r="GY92">
        <v>22.253299999999999</v>
      </c>
      <c r="GZ92">
        <v>706.87900000000002</v>
      </c>
      <c r="HA92">
        <v>9.16629</v>
      </c>
      <c r="HB92">
        <v>101.726</v>
      </c>
      <c r="HC92">
        <v>102.244</v>
      </c>
    </row>
    <row r="93" spans="1:211" x14ac:dyDescent="0.2">
      <c r="A93">
        <v>77</v>
      </c>
      <c r="B93">
        <v>1736454449.0999999</v>
      </c>
      <c r="C93">
        <v>153</v>
      </c>
      <c r="D93" t="s">
        <v>503</v>
      </c>
      <c r="E93" t="s">
        <v>504</v>
      </c>
      <c r="F93">
        <v>2</v>
      </c>
      <c r="G93">
        <v>1736454448.0999999</v>
      </c>
      <c r="H93">
        <f t="shared" si="34"/>
        <v>3.9200846884545146E-3</v>
      </c>
      <c r="I93">
        <f t="shared" si="35"/>
        <v>3.9200846884545144</v>
      </c>
      <c r="J93">
        <f t="shared" si="36"/>
        <v>37.303225707705927</v>
      </c>
      <c r="K93">
        <f t="shared" si="37"/>
        <v>608.87699999999995</v>
      </c>
      <c r="L93">
        <f t="shared" si="38"/>
        <v>388.30027607785445</v>
      </c>
      <c r="M93">
        <f t="shared" si="39"/>
        <v>39.638604726506202</v>
      </c>
      <c r="N93">
        <f t="shared" si="40"/>
        <v>62.155595081837703</v>
      </c>
      <c r="O93">
        <f t="shared" si="41"/>
        <v>0.29607312586342827</v>
      </c>
      <c r="P93">
        <f t="shared" si="42"/>
        <v>3.5355075188017704</v>
      </c>
      <c r="Q93">
        <f t="shared" si="43"/>
        <v>0.28295618072553358</v>
      </c>
      <c r="R93">
        <f t="shared" si="44"/>
        <v>0.1779776881960404</v>
      </c>
      <c r="S93">
        <f t="shared" si="45"/>
        <v>317.39823204090482</v>
      </c>
      <c r="T93">
        <f t="shared" si="46"/>
        <v>23.735323525627379</v>
      </c>
      <c r="U93">
        <f t="shared" si="47"/>
        <v>22.852</v>
      </c>
      <c r="V93">
        <f t="shared" si="48"/>
        <v>2.7945618627772713</v>
      </c>
      <c r="W93">
        <f t="shared" si="49"/>
        <v>49.926993612830572</v>
      </c>
      <c r="X93">
        <f t="shared" si="50"/>
        <v>1.4094305913606802</v>
      </c>
      <c r="Y93">
        <f t="shared" si="51"/>
        <v>2.822983098662835</v>
      </c>
      <c r="Z93">
        <f t="shared" si="52"/>
        <v>1.3851312714165911</v>
      </c>
      <c r="AA93">
        <f t="shared" si="53"/>
        <v>-172.8757347608441</v>
      </c>
      <c r="AB93">
        <f t="shared" si="54"/>
        <v>31.85030961419368</v>
      </c>
      <c r="AC93">
        <f t="shared" si="55"/>
        <v>1.8662273623821728</v>
      </c>
      <c r="AD93">
        <f t="shared" si="56"/>
        <v>178.23903425663659</v>
      </c>
      <c r="AE93">
        <f t="shared" si="57"/>
        <v>63.121746790999062</v>
      </c>
      <c r="AF93">
        <f t="shared" si="58"/>
        <v>3.9205373865891593</v>
      </c>
      <c r="AG93">
        <f t="shared" si="59"/>
        <v>37.303225707705927</v>
      </c>
      <c r="AH93">
        <v>683.81842495631304</v>
      </c>
      <c r="AI93">
        <v>617.32432121212105</v>
      </c>
      <c r="AJ93">
        <v>3.0334270540044299</v>
      </c>
      <c r="AK93">
        <v>84.881134538593102</v>
      </c>
      <c r="AL93">
        <f t="shared" si="60"/>
        <v>3.9200846884545144</v>
      </c>
      <c r="AM93">
        <v>9.1695688912836903</v>
      </c>
      <c r="AN93">
        <v>13.8069328671329</v>
      </c>
      <c r="AO93">
        <v>-2.04285803969741E-6</v>
      </c>
      <c r="AP93">
        <v>118.923516889192</v>
      </c>
      <c r="AQ93">
        <v>125</v>
      </c>
      <c r="AR93">
        <v>25</v>
      </c>
      <c r="AS93">
        <f t="shared" si="61"/>
        <v>1</v>
      </c>
      <c r="AT93">
        <f t="shared" si="62"/>
        <v>0</v>
      </c>
      <c r="AU93">
        <f t="shared" si="63"/>
        <v>54771.244256675629</v>
      </c>
      <c r="AV93">
        <f t="shared" si="64"/>
        <v>1999.99</v>
      </c>
      <c r="AW93">
        <f t="shared" si="65"/>
        <v>1685.99087400348</v>
      </c>
      <c r="AX93">
        <f t="shared" si="66"/>
        <v>0.84299965200000004</v>
      </c>
      <c r="AY93">
        <f t="shared" si="67"/>
        <v>0.15869990952000002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1736454448.0999999</v>
      </c>
      <c r="BF93">
        <v>608.87699999999995</v>
      </c>
      <c r="BG93">
        <v>687.45699999999999</v>
      </c>
      <c r="BH93">
        <v>13.806800000000001</v>
      </c>
      <c r="BI93">
        <v>9.16892</v>
      </c>
      <c r="BJ93">
        <v>601.94799999999998</v>
      </c>
      <c r="BK93">
        <v>13.7532</v>
      </c>
      <c r="BL93">
        <v>500.19499999999999</v>
      </c>
      <c r="BM93">
        <v>102.04900000000001</v>
      </c>
      <c r="BN93">
        <v>3.3350100000000001E-2</v>
      </c>
      <c r="BO93">
        <v>23.019100000000002</v>
      </c>
      <c r="BP93">
        <v>22.852</v>
      </c>
      <c r="BQ93">
        <v>999.9</v>
      </c>
      <c r="BR93">
        <v>0</v>
      </c>
      <c r="BS93">
        <v>0</v>
      </c>
      <c r="BT93">
        <v>10016.200000000001</v>
      </c>
      <c r="BU93">
        <v>619.04399999999998</v>
      </c>
      <c r="BV93">
        <v>1475.55</v>
      </c>
      <c r="BW93">
        <v>-78.58</v>
      </c>
      <c r="BX93">
        <v>617.40099999999995</v>
      </c>
      <c r="BY93">
        <v>693.81799999999998</v>
      </c>
      <c r="BZ93">
        <v>4.63788</v>
      </c>
      <c r="CA93">
        <v>687.45699999999999</v>
      </c>
      <c r="CB93">
        <v>9.16892</v>
      </c>
      <c r="CC93">
        <v>1.4089700000000001</v>
      </c>
      <c r="CD93">
        <v>0.93568099999999998</v>
      </c>
      <c r="CE93">
        <v>12.0145</v>
      </c>
      <c r="CF93">
        <v>5.9515399999999996</v>
      </c>
      <c r="CG93">
        <v>1999.99</v>
      </c>
      <c r="CH93">
        <v>0.9</v>
      </c>
      <c r="CI93">
        <v>9.9999599999999994E-2</v>
      </c>
      <c r="CJ93">
        <v>24</v>
      </c>
      <c r="CK93">
        <v>42020.4</v>
      </c>
      <c r="CL93">
        <v>1736448967.0999999</v>
      </c>
      <c r="CM93" t="s">
        <v>347</v>
      </c>
      <c r="CN93">
        <v>1736448967.0999999</v>
      </c>
      <c r="CO93">
        <v>1736448953.0999999</v>
      </c>
      <c r="CP93">
        <v>2</v>
      </c>
      <c r="CQ93">
        <v>-0.42199999999999999</v>
      </c>
      <c r="CR93">
        <v>-1.2999999999999999E-2</v>
      </c>
      <c r="CS93">
        <v>1.4690000000000001</v>
      </c>
      <c r="CT93">
        <v>4.4999999999999998E-2</v>
      </c>
      <c r="CU93">
        <v>197</v>
      </c>
      <c r="CV93">
        <v>13</v>
      </c>
      <c r="CW93">
        <v>0.01</v>
      </c>
      <c r="CX93">
        <v>0.02</v>
      </c>
      <c r="CY93">
        <v>-77.839243749999994</v>
      </c>
      <c r="CZ93">
        <v>-0.25319117647028</v>
      </c>
      <c r="DA93">
        <v>0.542413176195913</v>
      </c>
      <c r="DB93">
        <v>0</v>
      </c>
      <c r="DC93">
        <v>4.6401387500000002</v>
      </c>
      <c r="DD93">
        <v>-6.6494117647074901E-3</v>
      </c>
      <c r="DE93">
        <v>8.1588046765450697E-4</v>
      </c>
      <c r="DF93">
        <v>1</v>
      </c>
      <c r="DG93">
        <v>1</v>
      </c>
      <c r="DH93">
        <v>2</v>
      </c>
      <c r="DI93" t="s">
        <v>348</v>
      </c>
      <c r="DJ93">
        <v>2.93642</v>
      </c>
      <c r="DK93">
        <v>2.6335600000000001</v>
      </c>
      <c r="DL93">
        <v>0.13570499999999999</v>
      </c>
      <c r="DM93">
        <v>0.14638200000000001</v>
      </c>
      <c r="DN93">
        <v>8.0332700000000007E-2</v>
      </c>
      <c r="DO93">
        <v>5.9190800000000002E-2</v>
      </c>
      <c r="DP93">
        <v>29124.5</v>
      </c>
      <c r="DQ93">
        <v>32150.7</v>
      </c>
      <c r="DR93">
        <v>29433.3</v>
      </c>
      <c r="DS93">
        <v>34671.4</v>
      </c>
      <c r="DT93">
        <v>34188.1</v>
      </c>
      <c r="DU93">
        <v>41273.800000000003</v>
      </c>
      <c r="DV93">
        <v>40194.800000000003</v>
      </c>
      <c r="DW93">
        <v>47532.800000000003</v>
      </c>
      <c r="DX93">
        <v>1.7329300000000001</v>
      </c>
      <c r="DY93">
        <v>2.03043</v>
      </c>
      <c r="DZ93">
        <v>7.4554200000000001E-2</v>
      </c>
      <c r="EA93">
        <v>0</v>
      </c>
      <c r="EB93">
        <v>21.6221</v>
      </c>
      <c r="EC93">
        <v>999.9</v>
      </c>
      <c r="ED93">
        <v>62.343000000000004</v>
      </c>
      <c r="EE93">
        <v>23.745999999999999</v>
      </c>
      <c r="EF93">
        <v>18.018000000000001</v>
      </c>
      <c r="EG93">
        <v>61.4176</v>
      </c>
      <c r="EH93">
        <v>44.507199999999997</v>
      </c>
      <c r="EI93">
        <v>1</v>
      </c>
      <c r="EJ93">
        <v>-0.26071899999999998</v>
      </c>
      <c r="EK93">
        <v>0.23211100000000001</v>
      </c>
      <c r="EL93">
        <v>20.290500000000002</v>
      </c>
      <c r="EM93">
        <v>5.2467899999999998</v>
      </c>
      <c r="EN93">
        <v>11.914099999999999</v>
      </c>
      <c r="EO93">
        <v>4.98935</v>
      </c>
      <c r="EP93">
        <v>3.2841800000000001</v>
      </c>
      <c r="EQ93">
        <v>9999</v>
      </c>
      <c r="ER93">
        <v>9999</v>
      </c>
      <c r="ES93">
        <v>999.9</v>
      </c>
      <c r="ET93">
        <v>9999</v>
      </c>
      <c r="EU93">
        <v>1.8840399999999999</v>
      </c>
      <c r="EV93">
        <v>1.8842300000000001</v>
      </c>
      <c r="EW93">
        <v>1.88507</v>
      </c>
      <c r="EX93">
        <v>1.88707</v>
      </c>
      <c r="EY93">
        <v>1.88358</v>
      </c>
      <c r="EZ93">
        <v>1.8768199999999999</v>
      </c>
      <c r="FA93">
        <v>1.88253</v>
      </c>
      <c r="FB93">
        <v>1.88812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6.9740000000000002</v>
      </c>
      <c r="FQ93">
        <v>5.3600000000000002E-2</v>
      </c>
      <c r="FR93">
        <v>-0.66434949939203702</v>
      </c>
      <c r="FS93">
        <v>9.8787948123959593E-3</v>
      </c>
      <c r="FT93">
        <v>5.3251326344088904E-6</v>
      </c>
      <c r="FU93">
        <v>-1.29812346716052E-9</v>
      </c>
      <c r="FV93">
        <v>-3.0087886876822501E-2</v>
      </c>
      <c r="FW93">
        <v>-3.68478344840185E-3</v>
      </c>
      <c r="FX93">
        <v>8.3536045323785897E-4</v>
      </c>
      <c r="FY93">
        <v>-9.0991182514875006E-6</v>
      </c>
      <c r="FZ93">
        <v>5</v>
      </c>
      <c r="GA93">
        <v>1737</v>
      </c>
      <c r="GB93">
        <v>1</v>
      </c>
      <c r="GC93">
        <v>17</v>
      </c>
      <c r="GD93">
        <v>91.4</v>
      </c>
      <c r="GE93">
        <v>91.6</v>
      </c>
      <c r="GF93">
        <v>1.4501999999999999</v>
      </c>
      <c r="GG93">
        <v>2.4511699999999998</v>
      </c>
      <c r="GH93">
        <v>1.3513200000000001</v>
      </c>
      <c r="GI93">
        <v>2.2460900000000001</v>
      </c>
      <c r="GJ93">
        <v>1.3000499999999999</v>
      </c>
      <c r="GK93">
        <v>2.2900399999999999</v>
      </c>
      <c r="GL93">
        <v>28.395299999999999</v>
      </c>
      <c r="GM93">
        <v>16.040800000000001</v>
      </c>
      <c r="GN93">
        <v>19</v>
      </c>
      <c r="GO93">
        <v>329.31400000000002</v>
      </c>
      <c r="GP93">
        <v>495.01499999999999</v>
      </c>
      <c r="GQ93">
        <v>22.259</v>
      </c>
      <c r="GR93">
        <v>24.1389</v>
      </c>
      <c r="GS93">
        <v>30.0002</v>
      </c>
      <c r="GT93">
        <v>24.42</v>
      </c>
      <c r="GU93">
        <v>24.442900000000002</v>
      </c>
      <c r="GV93">
        <v>29.028600000000001</v>
      </c>
      <c r="GW93">
        <v>48.446599999999997</v>
      </c>
      <c r="GX93">
        <v>100</v>
      </c>
      <c r="GY93">
        <v>22.253299999999999</v>
      </c>
      <c r="GZ93">
        <v>706.87900000000002</v>
      </c>
      <c r="HA93">
        <v>9.16629</v>
      </c>
      <c r="HB93">
        <v>101.726</v>
      </c>
      <c r="HC93">
        <v>102.244</v>
      </c>
    </row>
    <row r="94" spans="1:211" x14ac:dyDescent="0.2">
      <c r="A94">
        <v>78</v>
      </c>
      <c r="B94">
        <v>1736454451.0999999</v>
      </c>
      <c r="C94">
        <v>155</v>
      </c>
      <c r="D94" t="s">
        <v>505</v>
      </c>
      <c r="E94" t="s">
        <v>506</v>
      </c>
      <c r="F94">
        <v>2</v>
      </c>
      <c r="G94">
        <v>1736454449.0999999</v>
      </c>
      <c r="H94">
        <f t="shared" si="34"/>
        <v>3.9190875258639027E-3</v>
      </c>
      <c r="I94">
        <f t="shared" si="35"/>
        <v>3.9190875258639029</v>
      </c>
      <c r="J94">
        <f t="shared" si="36"/>
        <v>37.392161877302911</v>
      </c>
      <c r="K94">
        <f t="shared" si="37"/>
        <v>611.95699999999999</v>
      </c>
      <c r="L94">
        <f t="shared" si="38"/>
        <v>390.78238676873661</v>
      </c>
      <c r="M94">
        <f t="shared" si="39"/>
        <v>39.892048057951463</v>
      </c>
      <c r="N94">
        <f t="shared" si="40"/>
        <v>62.470108377343145</v>
      </c>
      <c r="O94">
        <f t="shared" si="41"/>
        <v>0.29601672763036746</v>
      </c>
      <c r="P94">
        <f t="shared" si="42"/>
        <v>3.5358381437034776</v>
      </c>
      <c r="Q94">
        <f t="shared" si="43"/>
        <v>0.28290582799824859</v>
      </c>
      <c r="R94">
        <f t="shared" si="44"/>
        <v>0.1779457100139222</v>
      </c>
      <c r="S94">
        <f t="shared" si="45"/>
        <v>317.39900292050896</v>
      </c>
      <c r="T94">
        <f t="shared" si="46"/>
        <v>23.734632336307037</v>
      </c>
      <c r="U94">
        <f t="shared" si="47"/>
        <v>22.850899999999999</v>
      </c>
      <c r="V94">
        <f t="shared" si="48"/>
        <v>2.7943756015797452</v>
      </c>
      <c r="W94">
        <f t="shared" si="49"/>
        <v>49.926567701639527</v>
      </c>
      <c r="X94">
        <f t="shared" si="50"/>
        <v>1.4093460696620523</v>
      </c>
      <c r="Y94">
        <f t="shared" si="51"/>
        <v>2.8228378888055849</v>
      </c>
      <c r="Z94">
        <f t="shared" si="52"/>
        <v>1.3850295319176928</v>
      </c>
      <c r="AA94">
        <f t="shared" si="53"/>
        <v>-172.83175989059811</v>
      </c>
      <c r="AB94">
        <f t="shared" si="54"/>
        <v>31.900944139659074</v>
      </c>
      <c r="AC94">
        <f t="shared" si="55"/>
        <v>1.869000971303469</v>
      </c>
      <c r="AD94">
        <f t="shared" si="56"/>
        <v>178.33718814087342</v>
      </c>
      <c r="AE94">
        <f t="shared" si="57"/>
        <v>63.207162112765971</v>
      </c>
      <c r="AF94">
        <f t="shared" si="58"/>
        <v>3.9208293702018726</v>
      </c>
      <c r="AG94">
        <f t="shared" si="59"/>
        <v>37.392161877302911</v>
      </c>
      <c r="AH94">
        <v>690.55495368635297</v>
      </c>
      <c r="AI94">
        <v>623.61552121212105</v>
      </c>
      <c r="AJ94">
        <v>3.0831148086143401</v>
      </c>
      <c r="AK94">
        <v>84.881134538593102</v>
      </c>
      <c r="AL94">
        <f t="shared" si="60"/>
        <v>3.9190875258639029</v>
      </c>
      <c r="AM94">
        <v>9.1695710366422496</v>
      </c>
      <c r="AN94">
        <v>13.804956643356601</v>
      </c>
      <c r="AO94">
        <v>-4.6813095530657397E-6</v>
      </c>
      <c r="AP94">
        <v>118.923516889192</v>
      </c>
      <c r="AQ94">
        <v>127</v>
      </c>
      <c r="AR94">
        <v>25</v>
      </c>
      <c r="AS94">
        <f t="shared" si="61"/>
        <v>1</v>
      </c>
      <c r="AT94">
        <f t="shared" si="62"/>
        <v>0</v>
      </c>
      <c r="AU94">
        <f t="shared" si="63"/>
        <v>54778.753624735764</v>
      </c>
      <c r="AV94">
        <f t="shared" si="64"/>
        <v>1999.9949999999999</v>
      </c>
      <c r="AW94">
        <f t="shared" si="65"/>
        <v>1685.9950020019573</v>
      </c>
      <c r="AX94">
        <f t="shared" si="66"/>
        <v>0.8429996085</v>
      </c>
      <c r="AY94">
        <f t="shared" si="67"/>
        <v>0.15869989821000002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1736454449.0999999</v>
      </c>
      <c r="BF94">
        <v>611.95699999999999</v>
      </c>
      <c r="BG94">
        <v>690.64</v>
      </c>
      <c r="BH94">
        <v>13.805949999999999</v>
      </c>
      <c r="BI94">
        <v>9.1685549999999996</v>
      </c>
      <c r="BJ94">
        <v>604.98299999999995</v>
      </c>
      <c r="BK94">
        <v>13.7524</v>
      </c>
      <c r="BL94">
        <v>500.28500000000003</v>
      </c>
      <c r="BM94">
        <v>102.05</v>
      </c>
      <c r="BN94">
        <v>3.2512949999999999E-2</v>
      </c>
      <c r="BO94">
        <v>23.018249999999998</v>
      </c>
      <c r="BP94">
        <v>22.850899999999999</v>
      </c>
      <c r="BQ94">
        <v>999.9</v>
      </c>
      <c r="BR94">
        <v>0</v>
      </c>
      <c r="BS94">
        <v>0</v>
      </c>
      <c r="BT94">
        <v>10017.5</v>
      </c>
      <c r="BU94">
        <v>619.0385</v>
      </c>
      <c r="BV94">
        <v>1475.81</v>
      </c>
      <c r="BW94">
        <v>-78.682699999999997</v>
      </c>
      <c r="BX94">
        <v>620.524</v>
      </c>
      <c r="BY94">
        <v>697.03049999999996</v>
      </c>
      <c r="BZ94">
        <v>4.6373949999999997</v>
      </c>
      <c r="CA94">
        <v>690.64</v>
      </c>
      <c r="CB94">
        <v>9.1685549999999996</v>
      </c>
      <c r="CC94">
        <v>1.408895</v>
      </c>
      <c r="CD94">
        <v>0.93565149999999997</v>
      </c>
      <c r="CE94">
        <v>12.0137</v>
      </c>
      <c r="CF94">
        <v>5.9510800000000001</v>
      </c>
      <c r="CG94">
        <v>1999.9949999999999</v>
      </c>
      <c r="CH94">
        <v>0.9</v>
      </c>
      <c r="CI94">
        <v>9.9999550000000006E-2</v>
      </c>
      <c r="CJ94">
        <v>24</v>
      </c>
      <c r="CK94">
        <v>42020.5</v>
      </c>
      <c r="CL94">
        <v>1736448967.0999999</v>
      </c>
      <c r="CM94" t="s">
        <v>347</v>
      </c>
      <c r="CN94">
        <v>1736448967.0999999</v>
      </c>
      <c r="CO94">
        <v>1736448953.0999999</v>
      </c>
      <c r="CP94">
        <v>2</v>
      </c>
      <c r="CQ94">
        <v>-0.42199999999999999</v>
      </c>
      <c r="CR94">
        <v>-1.2999999999999999E-2</v>
      </c>
      <c r="CS94">
        <v>1.4690000000000001</v>
      </c>
      <c r="CT94">
        <v>4.4999999999999998E-2</v>
      </c>
      <c r="CU94">
        <v>197</v>
      </c>
      <c r="CV94">
        <v>13</v>
      </c>
      <c r="CW94">
        <v>0.01</v>
      </c>
      <c r="CX94">
        <v>0.02</v>
      </c>
      <c r="CY94">
        <v>-78.025956249999993</v>
      </c>
      <c r="CZ94">
        <v>2.09735294120156E-2</v>
      </c>
      <c r="DA94">
        <v>0.52209457353140198</v>
      </c>
      <c r="DB94">
        <v>1</v>
      </c>
      <c r="DC94">
        <v>4.63979125</v>
      </c>
      <c r="DD94">
        <v>-1.23476470588331E-2</v>
      </c>
      <c r="DE94">
        <v>1.16859892071669E-3</v>
      </c>
      <c r="DF94">
        <v>1</v>
      </c>
      <c r="DG94">
        <v>2</v>
      </c>
      <c r="DH94">
        <v>2</v>
      </c>
      <c r="DI94" t="s">
        <v>354</v>
      </c>
      <c r="DJ94">
        <v>2.9369299999999998</v>
      </c>
      <c r="DK94">
        <v>2.6333700000000002</v>
      </c>
      <c r="DL94">
        <v>0.13664899999999999</v>
      </c>
      <c r="DM94">
        <v>0.14729700000000001</v>
      </c>
      <c r="DN94">
        <v>8.0331799999999995E-2</v>
      </c>
      <c r="DO94">
        <v>5.9189699999999998E-2</v>
      </c>
      <c r="DP94">
        <v>29092.7</v>
      </c>
      <c r="DQ94">
        <v>32116.3</v>
      </c>
      <c r="DR94">
        <v>29433.3</v>
      </c>
      <c r="DS94">
        <v>34671.4</v>
      </c>
      <c r="DT94">
        <v>34188.199999999997</v>
      </c>
      <c r="DU94">
        <v>41273.9</v>
      </c>
      <c r="DV94">
        <v>40194.9</v>
      </c>
      <c r="DW94">
        <v>47532.800000000003</v>
      </c>
      <c r="DX94">
        <v>1.7300800000000001</v>
      </c>
      <c r="DY94">
        <v>2.0302500000000001</v>
      </c>
      <c r="DZ94">
        <v>7.4032700000000007E-2</v>
      </c>
      <c r="EA94">
        <v>0</v>
      </c>
      <c r="EB94">
        <v>21.6234</v>
      </c>
      <c r="EC94">
        <v>999.9</v>
      </c>
      <c r="ED94">
        <v>62.317999999999998</v>
      </c>
      <c r="EE94">
        <v>23.745999999999999</v>
      </c>
      <c r="EF94">
        <v>18.014299999999999</v>
      </c>
      <c r="EG94">
        <v>61.607599999999998</v>
      </c>
      <c r="EH94">
        <v>43.497599999999998</v>
      </c>
      <c r="EI94">
        <v>1</v>
      </c>
      <c r="EJ94">
        <v>-0.26060699999999998</v>
      </c>
      <c r="EK94">
        <v>0.21263599999999999</v>
      </c>
      <c r="EL94">
        <v>20.290500000000002</v>
      </c>
      <c r="EM94">
        <v>5.2467899999999998</v>
      </c>
      <c r="EN94">
        <v>11.914099999999999</v>
      </c>
      <c r="EO94">
        <v>4.9894999999999996</v>
      </c>
      <c r="EP94">
        <v>3.2841</v>
      </c>
      <c r="EQ94">
        <v>9999</v>
      </c>
      <c r="ER94">
        <v>9999</v>
      </c>
      <c r="ES94">
        <v>999.9</v>
      </c>
      <c r="ET94">
        <v>9999</v>
      </c>
      <c r="EU94">
        <v>1.8840399999999999</v>
      </c>
      <c r="EV94">
        <v>1.8842399999999999</v>
      </c>
      <c r="EW94">
        <v>1.88507</v>
      </c>
      <c r="EX94">
        <v>1.8870800000000001</v>
      </c>
      <c r="EY94">
        <v>1.88357</v>
      </c>
      <c r="EZ94">
        <v>1.8768199999999999</v>
      </c>
      <c r="FA94">
        <v>1.8825099999999999</v>
      </c>
      <c r="FB94">
        <v>1.88812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7.0640000000000001</v>
      </c>
      <c r="FQ94">
        <v>5.3600000000000002E-2</v>
      </c>
      <c r="FR94">
        <v>-0.66434949939203702</v>
      </c>
      <c r="FS94">
        <v>9.8787948123959593E-3</v>
      </c>
      <c r="FT94">
        <v>5.3251326344088904E-6</v>
      </c>
      <c r="FU94">
        <v>-1.29812346716052E-9</v>
      </c>
      <c r="FV94">
        <v>-3.0087886876822501E-2</v>
      </c>
      <c r="FW94">
        <v>-3.68478344840185E-3</v>
      </c>
      <c r="FX94">
        <v>8.3536045323785897E-4</v>
      </c>
      <c r="FY94">
        <v>-9.0991182514875006E-6</v>
      </c>
      <c r="FZ94">
        <v>5</v>
      </c>
      <c r="GA94">
        <v>1737</v>
      </c>
      <c r="GB94">
        <v>1</v>
      </c>
      <c r="GC94">
        <v>17</v>
      </c>
      <c r="GD94">
        <v>91.4</v>
      </c>
      <c r="GE94">
        <v>91.6</v>
      </c>
      <c r="GF94">
        <v>1.4636199999999999</v>
      </c>
      <c r="GG94">
        <v>2.4572799999999999</v>
      </c>
      <c r="GH94">
        <v>1.3513200000000001</v>
      </c>
      <c r="GI94">
        <v>2.2473100000000001</v>
      </c>
      <c r="GJ94">
        <v>1.3000499999999999</v>
      </c>
      <c r="GK94">
        <v>2.2583000000000002</v>
      </c>
      <c r="GL94">
        <v>28.395299999999999</v>
      </c>
      <c r="GM94">
        <v>16.0321</v>
      </c>
      <c r="GN94">
        <v>19</v>
      </c>
      <c r="GO94">
        <v>328.07</v>
      </c>
      <c r="GP94">
        <v>494.90100000000001</v>
      </c>
      <c r="GQ94">
        <v>22.2502</v>
      </c>
      <c r="GR94">
        <v>24.1389</v>
      </c>
      <c r="GS94">
        <v>30.000299999999999</v>
      </c>
      <c r="GT94">
        <v>24.42</v>
      </c>
      <c r="GU94">
        <v>24.442900000000002</v>
      </c>
      <c r="GV94">
        <v>29.252600000000001</v>
      </c>
      <c r="GW94">
        <v>48.446599999999997</v>
      </c>
      <c r="GX94">
        <v>100</v>
      </c>
      <c r="GY94">
        <v>22.234200000000001</v>
      </c>
      <c r="GZ94">
        <v>720.56</v>
      </c>
      <c r="HA94">
        <v>9.16629</v>
      </c>
      <c r="HB94">
        <v>101.726</v>
      </c>
      <c r="HC94">
        <v>102.244</v>
      </c>
    </row>
    <row r="95" spans="1:211" x14ac:dyDescent="0.2">
      <c r="A95">
        <v>79</v>
      </c>
      <c r="B95">
        <v>1736454453.0999999</v>
      </c>
      <c r="C95">
        <v>157</v>
      </c>
      <c r="D95" t="s">
        <v>507</v>
      </c>
      <c r="E95" t="s">
        <v>508</v>
      </c>
      <c r="F95">
        <v>2</v>
      </c>
      <c r="G95">
        <v>1736454452.0999999</v>
      </c>
      <c r="H95">
        <f t="shared" si="34"/>
        <v>3.9204027049863175E-3</v>
      </c>
      <c r="I95">
        <f t="shared" si="35"/>
        <v>3.9204027049863179</v>
      </c>
      <c r="J95">
        <f t="shared" si="36"/>
        <v>37.710378473949099</v>
      </c>
      <c r="K95">
        <f t="shared" si="37"/>
        <v>621.15700000000004</v>
      </c>
      <c r="L95">
        <f t="shared" si="38"/>
        <v>398.55607502822841</v>
      </c>
      <c r="M95">
        <f t="shared" si="39"/>
        <v>40.685271959440875</v>
      </c>
      <c r="N95">
        <f t="shared" si="40"/>
        <v>63.408747370669211</v>
      </c>
      <c r="O95">
        <f t="shared" si="41"/>
        <v>0.29678190982698793</v>
      </c>
      <c r="P95">
        <f t="shared" si="42"/>
        <v>3.5355075188017704</v>
      </c>
      <c r="Q95">
        <f t="shared" si="43"/>
        <v>0.28360358927940771</v>
      </c>
      <c r="R95">
        <f t="shared" si="44"/>
        <v>0.17838749514544913</v>
      </c>
      <c r="S95">
        <f t="shared" si="45"/>
        <v>317.39986427999997</v>
      </c>
      <c r="T95">
        <f t="shared" si="46"/>
        <v>23.729864283054088</v>
      </c>
      <c r="U95">
        <f t="shared" si="47"/>
        <v>22.833400000000001</v>
      </c>
      <c r="V95">
        <f t="shared" si="48"/>
        <v>2.7914138158096646</v>
      </c>
      <c r="W95">
        <f t="shared" si="49"/>
        <v>49.93936512271771</v>
      </c>
      <c r="X95">
        <f t="shared" si="50"/>
        <v>1.40931919699848</v>
      </c>
      <c r="Y95">
        <f t="shared" si="51"/>
        <v>2.8220607000816123</v>
      </c>
      <c r="Z95">
        <f t="shared" si="52"/>
        <v>1.3820946188111847</v>
      </c>
      <c r="AA95">
        <f t="shared" si="53"/>
        <v>-172.8897592898966</v>
      </c>
      <c r="AB95">
        <f t="shared" si="54"/>
        <v>34.3663125280613</v>
      </c>
      <c r="AC95">
        <f t="shared" si="55"/>
        <v>2.0134043521943705</v>
      </c>
      <c r="AD95">
        <f t="shared" si="56"/>
        <v>180.88982187035901</v>
      </c>
      <c r="AE95">
        <f t="shared" si="57"/>
        <v>63.677901390345518</v>
      </c>
      <c r="AF95">
        <f t="shared" si="58"/>
        <v>3.9212007157413824</v>
      </c>
      <c r="AG95">
        <f t="shared" si="59"/>
        <v>37.710378473949099</v>
      </c>
      <c r="AH95">
        <v>697.43363966834602</v>
      </c>
      <c r="AI95">
        <v>629.88406060605996</v>
      </c>
      <c r="AJ95">
        <v>3.1167991386368299</v>
      </c>
      <c r="AK95">
        <v>84.881134538593102</v>
      </c>
      <c r="AL95">
        <f t="shared" si="60"/>
        <v>3.9204027049863179</v>
      </c>
      <c r="AM95">
        <v>9.16895488918993</v>
      </c>
      <c r="AN95">
        <v>13.805069230769201</v>
      </c>
      <c r="AO95">
        <v>-4.52713658543928E-6</v>
      </c>
      <c r="AP95">
        <v>118.923516889192</v>
      </c>
      <c r="AQ95">
        <v>129</v>
      </c>
      <c r="AR95">
        <v>26</v>
      </c>
      <c r="AS95">
        <f t="shared" si="61"/>
        <v>1</v>
      </c>
      <c r="AT95">
        <f t="shared" si="62"/>
        <v>0</v>
      </c>
      <c r="AU95">
        <f t="shared" si="63"/>
        <v>54772.243415562487</v>
      </c>
      <c r="AV95">
        <f t="shared" si="64"/>
        <v>2000</v>
      </c>
      <c r="AW95">
        <f t="shared" si="65"/>
        <v>1685.999478</v>
      </c>
      <c r="AX95">
        <f t="shared" si="66"/>
        <v>0.84299973900000003</v>
      </c>
      <c r="AY95">
        <f t="shared" si="67"/>
        <v>0.15869993214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1736454452.0999999</v>
      </c>
      <c r="BF95">
        <v>621.15700000000004</v>
      </c>
      <c r="BG95">
        <v>700.43399999999997</v>
      </c>
      <c r="BH95">
        <v>13.8058</v>
      </c>
      <c r="BI95">
        <v>9.1687899999999996</v>
      </c>
      <c r="BJ95">
        <v>614.048</v>
      </c>
      <c r="BK95">
        <v>13.7522</v>
      </c>
      <c r="BL95">
        <v>500.37400000000002</v>
      </c>
      <c r="BM95">
        <v>102.04900000000001</v>
      </c>
      <c r="BN95">
        <v>3.2675599999999999E-2</v>
      </c>
      <c r="BO95">
        <v>23.0137</v>
      </c>
      <c r="BP95">
        <v>22.833400000000001</v>
      </c>
      <c r="BQ95">
        <v>999.9</v>
      </c>
      <c r="BR95">
        <v>0</v>
      </c>
      <c r="BS95">
        <v>0</v>
      </c>
      <c r="BT95">
        <v>10016.200000000001</v>
      </c>
      <c r="BU95">
        <v>618.98900000000003</v>
      </c>
      <c r="BV95">
        <v>1475.55</v>
      </c>
      <c r="BW95">
        <v>-79.2774</v>
      </c>
      <c r="BX95">
        <v>629.85299999999995</v>
      </c>
      <c r="BY95">
        <v>706.91600000000005</v>
      </c>
      <c r="BZ95">
        <v>4.6369899999999999</v>
      </c>
      <c r="CA95">
        <v>700.43399999999997</v>
      </c>
      <c r="CB95">
        <v>9.1687899999999996</v>
      </c>
      <c r="CC95">
        <v>1.4088700000000001</v>
      </c>
      <c r="CD95">
        <v>0.93566800000000006</v>
      </c>
      <c r="CE95">
        <v>12.013400000000001</v>
      </c>
      <c r="CF95">
        <v>5.9513400000000001</v>
      </c>
      <c r="CG95">
        <v>2000</v>
      </c>
      <c r="CH95">
        <v>0.9</v>
      </c>
      <c r="CI95">
        <v>9.9999699999999997E-2</v>
      </c>
      <c r="CJ95">
        <v>24</v>
      </c>
      <c r="CK95">
        <v>42020.5</v>
      </c>
      <c r="CL95">
        <v>1736448967.0999999</v>
      </c>
      <c r="CM95" t="s">
        <v>347</v>
      </c>
      <c r="CN95">
        <v>1736448967.0999999</v>
      </c>
      <c r="CO95">
        <v>1736448953.0999999</v>
      </c>
      <c r="CP95">
        <v>2</v>
      </c>
      <c r="CQ95">
        <v>-0.42199999999999999</v>
      </c>
      <c r="CR95">
        <v>-1.2999999999999999E-2</v>
      </c>
      <c r="CS95">
        <v>1.4690000000000001</v>
      </c>
      <c r="CT95">
        <v>4.4999999999999998E-2</v>
      </c>
      <c r="CU95">
        <v>197</v>
      </c>
      <c r="CV95">
        <v>13</v>
      </c>
      <c r="CW95">
        <v>0.01</v>
      </c>
      <c r="CX95">
        <v>0.02</v>
      </c>
      <c r="CY95">
        <v>-78.141218749999993</v>
      </c>
      <c r="CZ95">
        <v>-1.76182058823499</v>
      </c>
      <c r="DA95">
        <v>0.58686803906281804</v>
      </c>
      <c r="DB95">
        <v>0</v>
      </c>
      <c r="DC95">
        <v>4.6393843749999997</v>
      </c>
      <c r="DD95">
        <v>-1.71697058823575E-2</v>
      </c>
      <c r="DE95">
        <v>1.4365147438767101E-3</v>
      </c>
      <c r="DF95">
        <v>1</v>
      </c>
      <c r="DG95">
        <v>1</v>
      </c>
      <c r="DH95">
        <v>2</v>
      </c>
      <c r="DI95" t="s">
        <v>348</v>
      </c>
      <c r="DJ95">
        <v>2.9368400000000001</v>
      </c>
      <c r="DK95">
        <v>2.6353599999999999</v>
      </c>
      <c r="DL95">
        <v>0.13758400000000001</v>
      </c>
      <c r="DM95">
        <v>0.14826</v>
      </c>
      <c r="DN95">
        <v>8.0329399999999995E-2</v>
      </c>
      <c r="DO95">
        <v>5.91934E-2</v>
      </c>
      <c r="DP95">
        <v>29061</v>
      </c>
      <c r="DQ95">
        <v>32080.2</v>
      </c>
      <c r="DR95">
        <v>29433.1</v>
      </c>
      <c r="DS95">
        <v>34671.5</v>
      </c>
      <c r="DT95">
        <v>34188</v>
      </c>
      <c r="DU95">
        <v>41273.699999999997</v>
      </c>
      <c r="DV95">
        <v>40194.6</v>
      </c>
      <c r="DW95">
        <v>47532.9</v>
      </c>
      <c r="DX95">
        <v>1.7242299999999999</v>
      </c>
      <c r="DY95">
        <v>2.03023</v>
      </c>
      <c r="DZ95">
        <v>7.2989600000000002E-2</v>
      </c>
      <c r="EA95">
        <v>0</v>
      </c>
      <c r="EB95">
        <v>21.6248</v>
      </c>
      <c r="EC95">
        <v>999.9</v>
      </c>
      <c r="ED95">
        <v>62.317999999999998</v>
      </c>
      <c r="EE95">
        <v>23.745999999999999</v>
      </c>
      <c r="EF95">
        <v>18.011700000000001</v>
      </c>
      <c r="EG95">
        <v>61.017600000000002</v>
      </c>
      <c r="EH95">
        <v>43.645800000000001</v>
      </c>
      <c r="EI95">
        <v>1</v>
      </c>
      <c r="EJ95">
        <v>-0.26062800000000003</v>
      </c>
      <c r="EK95">
        <v>0.22557199999999999</v>
      </c>
      <c r="EL95">
        <v>20.290299999999998</v>
      </c>
      <c r="EM95">
        <v>5.2472399999999997</v>
      </c>
      <c r="EN95">
        <v>11.914099999999999</v>
      </c>
      <c r="EO95">
        <v>4.9897</v>
      </c>
      <c r="EP95">
        <v>3.2841800000000001</v>
      </c>
      <c r="EQ95">
        <v>9999</v>
      </c>
      <c r="ER95">
        <v>9999</v>
      </c>
      <c r="ES95">
        <v>999.9</v>
      </c>
      <c r="ET95">
        <v>9999</v>
      </c>
      <c r="EU95">
        <v>1.8840399999999999</v>
      </c>
      <c r="EV95">
        <v>1.8842699999999999</v>
      </c>
      <c r="EW95">
        <v>1.88507</v>
      </c>
      <c r="EX95">
        <v>1.88707</v>
      </c>
      <c r="EY95">
        <v>1.88357</v>
      </c>
      <c r="EZ95">
        <v>1.8768199999999999</v>
      </c>
      <c r="FA95">
        <v>1.88253</v>
      </c>
      <c r="FB95">
        <v>1.88812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7.1539999999999999</v>
      </c>
      <c r="FQ95">
        <v>5.3600000000000002E-2</v>
      </c>
      <c r="FR95">
        <v>-0.66434949939203702</v>
      </c>
      <c r="FS95">
        <v>9.8787948123959593E-3</v>
      </c>
      <c r="FT95">
        <v>5.3251326344088904E-6</v>
      </c>
      <c r="FU95">
        <v>-1.29812346716052E-9</v>
      </c>
      <c r="FV95">
        <v>-3.0087886876822501E-2</v>
      </c>
      <c r="FW95">
        <v>-3.68478344840185E-3</v>
      </c>
      <c r="FX95">
        <v>8.3536045323785897E-4</v>
      </c>
      <c r="FY95">
        <v>-9.0991182514875006E-6</v>
      </c>
      <c r="FZ95">
        <v>5</v>
      </c>
      <c r="GA95">
        <v>1737</v>
      </c>
      <c r="GB95">
        <v>1</v>
      </c>
      <c r="GC95">
        <v>17</v>
      </c>
      <c r="GD95">
        <v>91.4</v>
      </c>
      <c r="GE95">
        <v>91.7</v>
      </c>
      <c r="GF95">
        <v>1.47217</v>
      </c>
      <c r="GG95">
        <v>2.4426299999999999</v>
      </c>
      <c r="GH95">
        <v>1.3513200000000001</v>
      </c>
      <c r="GI95">
        <v>2.2473100000000001</v>
      </c>
      <c r="GJ95">
        <v>1.3000499999999999</v>
      </c>
      <c r="GK95">
        <v>2.4072300000000002</v>
      </c>
      <c r="GL95">
        <v>28.374199999999998</v>
      </c>
      <c r="GM95">
        <v>16.040800000000001</v>
      </c>
      <c r="GN95">
        <v>19</v>
      </c>
      <c r="GO95">
        <v>325.51900000000001</v>
      </c>
      <c r="GP95">
        <v>494.88299999999998</v>
      </c>
      <c r="GQ95">
        <v>22.241800000000001</v>
      </c>
      <c r="GR95">
        <v>24.1389</v>
      </c>
      <c r="GS95">
        <v>30.0002</v>
      </c>
      <c r="GT95">
        <v>24.42</v>
      </c>
      <c r="GU95">
        <v>24.442900000000002</v>
      </c>
      <c r="GV95">
        <v>29.477699999999999</v>
      </c>
      <c r="GW95">
        <v>48.446599999999997</v>
      </c>
      <c r="GX95">
        <v>100</v>
      </c>
      <c r="GY95">
        <v>22.234200000000001</v>
      </c>
      <c r="GZ95">
        <v>720.56</v>
      </c>
      <c r="HA95">
        <v>9.16629</v>
      </c>
      <c r="HB95">
        <v>101.72499999999999</v>
      </c>
      <c r="HC95">
        <v>102.244</v>
      </c>
    </row>
    <row r="96" spans="1:211" x14ac:dyDescent="0.2">
      <c r="A96">
        <v>80</v>
      </c>
      <c r="B96">
        <v>1736454455.0999999</v>
      </c>
      <c r="C96">
        <v>159</v>
      </c>
      <c r="D96" t="s">
        <v>509</v>
      </c>
      <c r="E96" t="s">
        <v>510</v>
      </c>
      <c r="F96">
        <v>2</v>
      </c>
      <c r="G96">
        <v>1736454453.0999999</v>
      </c>
      <c r="H96">
        <f t="shared" si="34"/>
        <v>3.9212243560128816E-3</v>
      </c>
      <c r="I96">
        <f t="shared" si="35"/>
        <v>3.9212243560128819</v>
      </c>
      <c r="J96">
        <f t="shared" si="36"/>
        <v>38.019334763264496</v>
      </c>
      <c r="K96">
        <f t="shared" si="37"/>
        <v>624.22749999999996</v>
      </c>
      <c r="L96">
        <f t="shared" si="38"/>
        <v>400.01263282081896</v>
      </c>
      <c r="M96">
        <f t="shared" si="39"/>
        <v>40.834124564719581</v>
      </c>
      <c r="N96">
        <f t="shared" si="40"/>
        <v>63.722446243694876</v>
      </c>
      <c r="O96">
        <f t="shared" si="41"/>
        <v>0.29701281115241551</v>
      </c>
      <c r="P96">
        <f t="shared" si="42"/>
        <v>3.5364653514785607</v>
      </c>
      <c r="Q96">
        <f t="shared" si="43"/>
        <v>0.28381787082728976</v>
      </c>
      <c r="R96">
        <f t="shared" si="44"/>
        <v>0.1785228292149246</v>
      </c>
      <c r="S96">
        <f t="shared" si="45"/>
        <v>317.3990636403571</v>
      </c>
      <c r="T96">
        <f t="shared" si="46"/>
        <v>23.727148505834851</v>
      </c>
      <c r="U96">
        <f t="shared" si="47"/>
        <v>22.828949999999999</v>
      </c>
      <c r="V96">
        <f t="shared" si="48"/>
        <v>2.7906611141380617</v>
      </c>
      <c r="W96">
        <f t="shared" si="49"/>
        <v>49.946126966020401</v>
      </c>
      <c r="X96">
        <f t="shared" si="50"/>
        <v>1.4093095706040926</v>
      </c>
      <c r="Y96">
        <f t="shared" si="51"/>
        <v>2.8216593682286537</v>
      </c>
      <c r="Z96">
        <f t="shared" si="52"/>
        <v>1.3813515435339692</v>
      </c>
      <c r="AA96">
        <f t="shared" si="53"/>
        <v>-172.92599410016808</v>
      </c>
      <c r="AB96">
        <f t="shared" si="54"/>
        <v>34.776004613273813</v>
      </c>
      <c r="AC96">
        <f t="shared" si="55"/>
        <v>2.0367847834332218</v>
      </c>
      <c r="AD96">
        <f t="shared" si="56"/>
        <v>181.28585893689606</v>
      </c>
      <c r="AE96">
        <f t="shared" si="57"/>
        <v>63.901092836511623</v>
      </c>
      <c r="AF96">
        <f t="shared" si="58"/>
        <v>3.9207899439522254</v>
      </c>
      <c r="AG96">
        <f t="shared" si="59"/>
        <v>38.019334763264496</v>
      </c>
      <c r="AH96">
        <v>703.96590027075194</v>
      </c>
      <c r="AI96">
        <v>636.081321212121</v>
      </c>
      <c r="AJ96">
        <v>3.11164894061787</v>
      </c>
      <c r="AK96">
        <v>84.881134538593102</v>
      </c>
      <c r="AL96">
        <f t="shared" si="60"/>
        <v>3.9212243560128819</v>
      </c>
      <c r="AM96">
        <v>9.1685951547526496</v>
      </c>
      <c r="AN96">
        <v>13.805479720279701</v>
      </c>
      <c r="AO96">
        <v>-3.5607700676777799E-6</v>
      </c>
      <c r="AP96">
        <v>118.923516889192</v>
      </c>
      <c r="AQ96">
        <v>130</v>
      </c>
      <c r="AR96">
        <v>26</v>
      </c>
      <c r="AS96">
        <f t="shared" si="61"/>
        <v>1</v>
      </c>
      <c r="AT96">
        <f t="shared" si="62"/>
        <v>0</v>
      </c>
      <c r="AU96">
        <f t="shared" si="63"/>
        <v>54793.903844538661</v>
      </c>
      <c r="AV96">
        <f t="shared" si="64"/>
        <v>1999.9949999999999</v>
      </c>
      <c r="AW96">
        <f t="shared" si="65"/>
        <v>1685.9954940007274</v>
      </c>
      <c r="AX96">
        <f t="shared" si="66"/>
        <v>0.84299985450000003</v>
      </c>
      <c r="AY96">
        <f t="shared" si="67"/>
        <v>0.15869992856999998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1736454453.0999999</v>
      </c>
      <c r="BF96">
        <v>624.22749999999996</v>
      </c>
      <c r="BG96">
        <v>703.78300000000002</v>
      </c>
      <c r="BH96">
        <v>13.80565</v>
      </c>
      <c r="BI96">
        <v>9.1693149999999992</v>
      </c>
      <c r="BJ96">
        <v>617.07299999999998</v>
      </c>
      <c r="BK96">
        <v>13.7521</v>
      </c>
      <c r="BL96">
        <v>500.39449999999999</v>
      </c>
      <c r="BM96">
        <v>102.0485</v>
      </c>
      <c r="BN96">
        <v>3.3587449999999998E-2</v>
      </c>
      <c r="BO96">
        <v>23.01135</v>
      </c>
      <c r="BP96">
        <v>22.828949999999999</v>
      </c>
      <c r="BQ96">
        <v>999.9</v>
      </c>
      <c r="BR96">
        <v>0</v>
      </c>
      <c r="BS96">
        <v>0</v>
      </c>
      <c r="BT96">
        <v>10020.299999999999</v>
      </c>
      <c r="BU96">
        <v>618.98749999999995</v>
      </c>
      <c r="BV96">
        <v>1475.4949999999999</v>
      </c>
      <c r="BW96">
        <v>-79.555800000000005</v>
      </c>
      <c r="BX96">
        <v>632.96600000000001</v>
      </c>
      <c r="BY96">
        <v>710.29600000000005</v>
      </c>
      <c r="BZ96">
        <v>4.6363399999999997</v>
      </c>
      <c r="CA96">
        <v>703.78300000000002</v>
      </c>
      <c r="CB96">
        <v>9.1693149999999992</v>
      </c>
      <c r="CC96">
        <v>1.4088499999999999</v>
      </c>
      <c r="CD96">
        <v>0.93571749999999998</v>
      </c>
      <c r="CE96">
        <v>12.013199999999999</v>
      </c>
      <c r="CF96">
        <v>5.9521050000000004</v>
      </c>
      <c r="CG96">
        <v>1999.9949999999999</v>
      </c>
      <c r="CH96">
        <v>0.90000049999999998</v>
      </c>
      <c r="CI96">
        <v>9.9999350000000001E-2</v>
      </c>
      <c r="CJ96">
        <v>24</v>
      </c>
      <c r="CK96">
        <v>42020.4</v>
      </c>
      <c r="CL96">
        <v>1736448967.0999999</v>
      </c>
      <c r="CM96" t="s">
        <v>347</v>
      </c>
      <c r="CN96">
        <v>1736448967.0999999</v>
      </c>
      <c r="CO96">
        <v>1736448953.0999999</v>
      </c>
      <c r="CP96">
        <v>2</v>
      </c>
      <c r="CQ96">
        <v>-0.42199999999999999</v>
      </c>
      <c r="CR96">
        <v>-1.2999999999999999E-2</v>
      </c>
      <c r="CS96">
        <v>1.4690000000000001</v>
      </c>
      <c r="CT96">
        <v>4.4999999999999998E-2</v>
      </c>
      <c r="CU96">
        <v>197</v>
      </c>
      <c r="CV96">
        <v>13</v>
      </c>
      <c r="CW96">
        <v>0.01</v>
      </c>
      <c r="CX96">
        <v>0.02</v>
      </c>
      <c r="CY96">
        <v>-78.293587500000001</v>
      </c>
      <c r="CZ96">
        <v>-5.2043470588232399</v>
      </c>
      <c r="DA96">
        <v>0.72910154803274896</v>
      </c>
      <c r="DB96">
        <v>0</v>
      </c>
      <c r="DC96">
        <v>4.63889</v>
      </c>
      <c r="DD96">
        <v>-2.0807647058834599E-2</v>
      </c>
      <c r="DE96">
        <v>1.6442323436790501E-3</v>
      </c>
      <c r="DF96">
        <v>1</v>
      </c>
      <c r="DG96">
        <v>1</v>
      </c>
      <c r="DH96">
        <v>2</v>
      </c>
      <c r="DI96" t="s">
        <v>348</v>
      </c>
      <c r="DJ96">
        <v>2.9367000000000001</v>
      </c>
      <c r="DK96">
        <v>2.63625</v>
      </c>
      <c r="DL96">
        <v>0.13852500000000001</v>
      </c>
      <c r="DM96">
        <v>0.14923400000000001</v>
      </c>
      <c r="DN96">
        <v>8.03286E-2</v>
      </c>
      <c r="DO96">
        <v>5.9197199999999998E-2</v>
      </c>
      <c r="DP96">
        <v>29029.3</v>
      </c>
      <c r="DQ96">
        <v>32043.3</v>
      </c>
      <c r="DR96">
        <v>29433.1</v>
      </c>
      <c r="DS96">
        <v>34671.199999999997</v>
      </c>
      <c r="DT96">
        <v>34187.9</v>
      </c>
      <c r="DU96">
        <v>41273.4</v>
      </c>
      <c r="DV96">
        <v>40194.5</v>
      </c>
      <c r="DW96">
        <v>47532.800000000003</v>
      </c>
      <c r="DX96">
        <v>1.72322</v>
      </c>
      <c r="DY96">
        <v>2.03023</v>
      </c>
      <c r="DZ96">
        <v>7.27661E-2</v>
      </c>
      <c r="EA96">
        <v>0</v>
      </c>
      <c r="EB96">
        <v>21.625699999999998</v>
      </c>
      <c r="EC96">
        <v>999.9</v>
      </c>
      <c r="ED96">
        <v>62.343000000000004</v>
      </c>
      <c r="EE96">
        <v>23.765999999999998</v>
      </c>
      <c r="EF96">
        <v>18.0412</v>
      </c>
      <c r="EG96">
        <v>61.117600000000003</v>
      </c>
      <c r="EH96">
        <v>43.477600000000002</v>
      </c>
      <c r="EI96">
        <v>1</v>
      </c>
      <c r="EJ96">
        <v>-0.26069900000000001</v>
      </c>
      <c r="EK96">
        <v>0.20989099999999999</v>
      </c>
      <c r="EL96">
        <v>20.290400000000002</v>
      </c>
      <c r="EM96">
        <v>5.2472399999999997</v>
      </c>
      <c r="EN96">
        <v>11.914099999999999</v>
      </c>
      <c r="EO96">
        <v>4.9896000000000003</v>
      </c>
      <c r="EP96">
        <v>3.2842500000000001</v>
      </c>
      <c r="EQ96">
        <v>9999</v>
      </c>
      <c r="ER96">
        <v>9999</v>
      </c>
      <c r="ES96">
        <v>999.9</v>
      </c>
      <c r="ET96">
        <v>9999</v>
      </c>
      <c r="EU96">
        <v>1.8840399999999999</v>
      </c>
      <c r="EV96">
        <v>1.8842699999999999</v>
      </c>
      <c r="EW96">
        <v>1.88507</v>
      </c>
      <c r="EX96">
        <v>1.88707</v>
      </c>
      <c r="EY96">
        <v>1.8835599999999999</v>
      </c>
      <c r="EZ96">
        <v>1.8768199999999999</v>
      </c>
      <c r="FA96">
        <v>1.88253</v>
      </c>
      <c r="FB96">
        <v>1.88812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7.2450000000000001</v>
      </c>
      <c r="FQ96">
        <v>5.3499999999999999E-2</v>
      </c>
      <c r="FR96">
        <v>-0.66434949939203702</v>
      </c>
      <c r="FS96">
        <v>9.8787948123959593E-3</v>
      </c>
      <c r="FT96">
        <v>5.3251326344088904E-6</v>
      </c>
      <c r="FU96">
        <v>-1.29812346716052E-9</v>
      </c>
      <c r="FV96">
        <v>-3.0087886876822501E-2</v>
      </c>
      <c r="FW96">
        <v>-3.68478344840185E-3</v>
      </c>
      <c r="FX96">
        <v>8.3536045323785897E-4</v>
      </c>
      <c r="FY96">
        <v>-9.0991182514875006E-6</v>
      </c>
      <c r="FZ96">
        <v>5</v>
      </c>
      <c r="GA96">
        <v>1737</v>
      </c>
      <c r="GB96">
        <v>1</v>
      </c>
      <c r="GC96">
        <v>17</v>
      </c>
      <c r="GD96">
        <v>91.5</v>
      </c>
      <c r="GE96">
        <v>91.7</v>
      </c>
      <c r="GF96">
        <v>1.48438</v>
      </c>
      <c r="GG96">
        <v>2.4511699999999998</v>
      </c>
      <c r="GH96">
        <v>1.3513200000000001</v>
      </c>
      <c r="GI96">
        <v>2.2460900000000001</v>
      </c>
      <c r="GJ96">
        <v>1.3000499999999999</v>
      </c>
      <c r="GK96">
        <v>2.3974600000000001</v>
      </c>
      <c r="GL96">
        <v>28.374199999999998</v>
      </c>
      <c r="GM96">
        <v>16.040800000000001</v>
      </c>
      <c r="GN96">
        <v>19</v>
      </c>
      <c r="GO96">
        <v>325.084</v>
      </c>
      <c r="GP96">
        <v>494.88299999999998</v>
      </c>
      <c r="GQ96">
        <v>22.232900000000001</v>
      </c>
      <c r="GR96">
        <v>24.1389</v>
      </c>
      <c r="GS96">
        <v>30.0001</v>
      </c>
      <c r="GT96">
        <v>24.42</v>
      </c>
      <c r="GU96">
        <v>24.442900000000002</v>
      </c>
      <c r="GV96">
        <v>29.778600000000001</v>
      </c>
      <c r="GW96">
        <v>48.446599999999997</v>
      </c>
      <c r="GX96">
        <v>100</v>
      </c>
      <c r="GY96">
        <v>22.2227</v>
      </c>
      <c r="GZ96">
        <v>734.16399999999999</v>
      </c>
      <c r="HA96">
        <v>9.16629</v>
      </c>
      <c r="HB96">
        <v>101.72499999999999</v>
      </c>
      <c r="HC96">
        <v>102.244</v>
      </c>
    </row>
    <row r="97" spans="1:211" x14ac:dyDescent="0.2">
      <c r="A97">
        <v>81</v>
      </c>
      <c r="B97">
        <v>1736454457.0999999</v>
      </c>
      <c r="C97">
        <v>161</v>
      </c>
      <c r="D97" t="s">
        <v>511</v>
      </c>
      <c r="E97" t="s">
        <v>512</v>
      </c>
      <c r="F97">
        <v>2</v>
      </c>
      <c r="G97">
        <v>1736454456.0999999</v>
      </c>
      <c r="H97">
        <f t="shared" si="34"/>
        <v>3.9218275388398626E-3</v>
      </c>
      <c r="I97">
        <f t="shared" si="35"/>
        <v>3.9218275388398629</v>
      </c>
      <c r="J97">
        <f t="shared" si="36"/>
        <v>38.268830007257009</v>
      </c>
      <c r="K97">
        <f t="shared" si="37"/>
        <v>633.51599999999996</v>
      </c>
      <c r="L97">
        <f t="shared" si="38"/>
        <v>407.7556822076109</v>
      </c>
      <c r="M97">
        <f t="shared" si="39"/>
        <v>41.625134768896338</v>
      </c>
      <c r="N97">
        <f t="shared" si="40"/>
        <v>64.671542369397599</v>
      </c>
      <c r="O97">
        <f t="shared" si="41"/>
        <v>0.297067546927133</v>
      </c>
      <c r="P97">
        <f t="shared" si="42"/>
        <v>3.5368319865521372</v>
      </c>
      <c r="Q97">
        <f t="shared" si="43"/>
        <v>0.2838691619469379</v>
      </c>
      <c r="R97">
        <f t="shared" si="44"/>
        <v>0.17855517914213326</v>
      </c>
      <c r="S97">
        <f t="shared" si="45"/>
        <v>317.39830824052382</v>
      </c>
      <c r="T97">
        <f t="shared" si="46"/>
        <v>23.721994878955595</v>
      </c>
      <c r="U97">
        <f t="shared" si="47"/>
        <v>22.828099999999999</v>
      </c>
      <c r="V97">
        <f t="shared" si="48"/>
        <v>2.7905173598620281</v>
      </c>
      <c r="W97">
        <f t="shared" si="49"/>
        <v>49.956545204241621</v>
      </c>
      <c r="X97">
        <f t="shared" si="50"/>
        <v>1.4091813074581201</v>
      </c>
      <c r="Y97">
        <f t="shared" si="51"/>
        <v>2.820814172991434</v>
      </c>
      <c r="Z97">
        <f t="shared" si="52"/>
        <v>1.381336052403908</v>
      </c>
      <c r="AA97">
        <f t="shared" si="53"/>
        <v>-172.95259446283794</v>
      </c>
      <c r="AB97">
        <f t="shared" si="54"/>
        <v>33.997831424319514</v>
      </c>
      <c r="AC97">
        <f t="shared" si="55"/>
        <v>1.9909432492103958</v>
      </c>
      <c r="AD97">
        <f t="shared" si="56"/>
        <v>180.43448845121577</v>
      </c>
      <c r="AE97">
        <f t="shared" si="57"/>
        <v>64.729791898526074</v>
      </c>
      <c r="AF97">
        <f t="shared" si="58"/>
        <v>3.9199674985433925</v>
      </c>
      <c r="AG97">
        <f t="shared" si="59"/>
        <v>38.268830007257009</v>
      </c>
      <c r="AH97">
        <v>710.62731203847704</v>
      </c>
      <c r="AI97">
        <v>642.35939393939395</v>
      </c>
      <c r="AJ97">
        <v>3.1262230302421501</v>
      </c>
      <c r="AK97">
        <v>84.881134538593102</v>
      </c>
      <c r="AL97">
        <f t="shared" si="60"/>
        <v>3.9218275388398629</v>
      </c>
      <c r="AM97">
        <v>9.1687216843926702</v>
      </c>
      <c r="AN97">
        <v>13.804865034964999</v>
      </c>
      <c r="AO97">
        <v>-2.8093836127699601E-6</v>
      </c>
      <c r="AP97">
        <v>118.923516889192</v>
      </c>
      <c r="AQ97">
        <v>131</v>
      </c>
      <c r="AR97">
        <v>26</v>
      </c>
      <c r="AS97">
        <f t="shared" si="61"/>
        <v>1</v>
      </c>
      <c r="AT97">
        <f t="shared" si="62"/>
        <v>0</v>
      </c>
      <c r="AU97">
        <f t="shared" si="63"/>
        <v>54802.938956869533</v>
      </c>
      <c r="AV97">
        <f t="shared" si="64"/>
        <v>1999.99</v>
      </c>
      <c r="AW97">
        <f t="shared" si="65"/>
        <v>1685.9916839994301</v>
      </c>
      <c r="AX97">
        <f t="shared" si="66"/>
        <v>0.84300005700000002</v>
      </c>
      <c r="AY97">
        <f t="shared" si="67"/>
        <v>0.15869994762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1736454456.0999999</v>
      </c>
      <c r="BF97">
        <v>633.51599999999996</v>
      </c>
      <c r="BG97">
        <v>714.08299999999997</v>
      </c>
      <c r="BH97">
        <v>13.8042</v>
      </c>
      <c r="BI97">
        <v>9.17028</v>
      </c>
      <c r="BJ97">
        <v>626.22500000000002</v>
      </c>
      <c r="BK97">
        <v>13.7506</v>
      </c>
      <c r="BL97">
        <v>500.55099999999999</v>
      </c>
      <c r="BM97">
        <v>102.048</v>
      </c>
      <c r="BN97">
        <v>3.5518599999999997E-2</v>
      </c>
      <c r="BO97">
        <v>23.006399999999999</v>
      </c>
      <c r="BP97">
        <v>22.828099999999999</v>
      </c>
      <c r="BQ97">
        <v>999.9</v>
      </c>
      <c r="BR97">
        <v>0</v>
      </c>
      <c r="BS97">
        <v>0</v>
      </c>
      <c r="BT97">
        <v>10021.9</v>
      </c>
      <c r="BU97">
        <v>618.98199999999997</v>
      </c>
      <c r="BV97">
        <v>1475.38</v>
      </c>
      <c r="BW97">
        <v>-80.566800000000001</v>
      </c>
      <c r="BX97">
        <v>642.38400000000001</v>
      </c>
      <c r="BY97">
        <v>720.69200000000001</v>
      </c>
      <c r="BZ97">
        <v>4.6338699999999999</v>
      </c>
      <c r="CA97">
        <v>714.08299999999997</v>
      </c>
      <c r="CB97">
        <v>9.17028</v>
      </c>
      <c r="CC97">
        <v>1.4086799999999999</v>
      </c>
      <c r="CD97">
        <v>0.93580700000000006</v>
      </c>
      <c r="CE97">
        <v>12.0114</v>
      </c>
      <c r="CF97">
        <v>5.9534799999999999</v>
      </c>
      <c r="CG97">
        <v>1999.99</v>
      </c>
      <c r="CH97">
        <v>0.90000100000000005</v>
      </c>
      <c r="CI97">
        <v>9.9999099999999994E-2</v>
      </c>
      <c r="CJ97">
        <v>24</v>
      </c>
      <c r="CK97">
        <v>42020.4</v>
      </c>
      <c r="CL97">
        <v>1736448967.0999999</v>
      </c>
      <c r="CM97" t="s">
        <v>347</v>
      </c>
      <c r="CN97">
        <v>1736448967.0999999</v>
      </c>
      <c r="CO97">
        <v>1736448953.0999999</v>
      </c>
      <c r="CP97">
        <v>2</v>
      </c>
      <c r="CQ97">
        <v>-0.42199999999999999</v>
      </c>
      <c r="CR97">
        <v>-1.2999999999999999E-2</v>
      </c>
      <c r="CS97">
        <v>1.4690000000000001</v>
      </c>
      <c r="CT97">
        <v>4.4999999999999998E-2</v>
      </c>
      <c r="CU97">
        <v>197</v>
      </c>
      <c r="CV97">
        <v>13</v>
      </c>
      <c r="CW97">
        <v>0.01</v>
      </c>
      <c r="CX97">
        <v>0.02</v>
      </c>
      <c r="CY97">
        <v>-78.506150000000005</v>
      </c>
      <c r="CZ97">
        <v>-9.7269705882350301</v>
      </c>
      <c r="DA97">
        <v>0.93549490712135897</v>
      </c>
      <c r="DB97">
        <v>0</v>
      </c>
      <c r="DC97">
        <v>4.6381562499999998</v>
      </c>
      <c r="DD97">
        <v>-2.206588235296E-2</v>
      </c>
      <c r="DE97">
        <v>1.74030484039436E-3</v>
      </c>
      <c r="DF97">
        <v>1</v>
      </c>
      <c r="DG97">
        <v>1</v>
      </c>
      <c r="DH97">
        <v>2</v>
      </c>
      <c r="DI97" t="s">
        <v>348</v>
      </c>
      <c r="DJ97">
        <v>2.9370799999999999</v>
      </c>
      <c r="DK97">
        <v>2.63687</v>
      </c>
      <c r="DL97">
        <v>0.13947300000000001</v>
      </c>
      <c r="DM97">
        <v>0.150204</v>
      </c>
      <c r="DN97">
        <v>8.0319600000000005E-2</v>
      </c>
      <c r="DO97">
        <v>5.9200299999999997E-2</v>
      </c>
      <c r="DP97">
        <v>28997.3</v>
      </c>
      <c r="DQ97">
        <v>32006.7</v>
      </c>
      <c r="DR97">
        <v>29433</v>
      </c>
      <c r="DS97">
        <v>34671.1</v>
      </c>
      <c r="DT97">
        <v>34188.199999999997</v>
      </c>
      <c r="DU97">
        <v>41273</v>
      </c>
      <c r="DV97">
        <v>40194.5</v>
      </c>
      <c r="DW97">
        <v>47532.6</v>
      </c>
      <c r="DX97">
        <v>1.7216499999999999</v>
      </c>
      <c r="DY97">
        <v>2.02982</v>
      </c>
      <c r="DZ97">
        <v>7.3120000000000004E-2</v>
      </c>
      <c r="EA97">
        <v>0</v>
      </c>
      <c r="EB97">
        <v>21.6267</v>
      </c>
      <c r="EC97">
        <v>999.9</v>
      </c>
      <c r="ED97">
        <v>62.343000000000004</v>
      </c>
      <c r="EE97">
        <v>23.765999999999998</v>
      </c>
      <c r="EF97">
        <v>18.040199999999999</v>
      </c>
      <c r="EG97">
        <v>60.947600000000001</v>
      </c>
      <c r="EH97">
        <v>43.701900000000002</v>
      </c>
      <c r="EI97">
        <v>1</v>
      </c>
      <c r="EJ97">
        <v>-0.260772</v>
      </c>
      <c r="EK97">
        <v>0.196825</v>
      </c>
      <c r="EL97">
        <v>20.290500000000002</v>
      </c>
      <c r="EM97">
        <v>5.24709</v>
      </c>
      <c r="EN97">
        <v>11.914099999999999</v>
      </c>
      <c r="EO97">
        <v>4.9896000000000003</v>
      </c>
      <c r="EP97">
        <v>3.2842199999999999</v>
      </c>
      <c r="EQ97">
        <v>9999</v>
      </c>
      <c r="ER97">
        <v>9999</v>
      </c>
      <c r="ES97">
        <v>999.9</v>
      </c>
      <c r="ET97">
        <v>9999</v>
      </c>
      <c r="EU97">
        <v>1.8840399999999999</v>
      </c>
      <c r="EV97">
        <v>1.88425</v>
      </c>
      <c r="EW97">
        <v>1.88507</v>
      </c>
      <c r="EX97">
        <v>1.8870899999999999</v>
      </c>
      <c r="EY97">
        <v>1.8835599999999999</v>
      </c>
      <c r="EZ97">
        <v>1.87683</v>
      </c>
      <c r="FA97">
        <v>1.88253</v>
      </c>
      <c r="FB97">
        <v>1.88812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7.3369999999999997</v>
      </c>
      <c r="FQ97">
        <v>5.3499999999999999E-2</v>
      </c>
      <c r="FR97">
        <v>-0.66434949939203702</v>
      </c>
      <c r="FS97">
        <v>9.8787948123959593E-3</v>
      </c>
      <c r="FT97">
        <v>5.3251326344088904E-6</v>
      </c>
      <c r="FU97">
        <v>-1.29812346716052E-9</v>
      </c>
      <c r="FV97">
        <v>-3.0087886876822501E-2</v>
      </c>
      <c r="FW97">
        <v>-3.68478344840185E-3</v>
      </c>
      <c r="FX97">
        <v>8.3536045323785897E-4</v>
      </c>
      <c r="FY97">
        <v>-9.0991182514875006E-6</v>
      </c>
      <c r="FZ97">
        <v>5</v>
      </c>
      <c r="GA97">
        <v>1737</v>
      </c>
      <c r="GB97">
        <v>1</v>
      </c>
      <c r="GC97">
        <v>17</v>
      </c>
      <c r="GD97">
        <v>91.5</v>
      </c>
      <c r="GE97">
        <v>91.7</v>
      </c>
      <c r="GF97">
        <v>1.4978</v>
      </c>
      <c r="GG97">
        <v>2.4536099999999998</v>
      </c>
      <c r="GH97">
        <v>1.3513200000000001</v>
      </c>
      <c r="GI97">
        <v>2.2460900000000001</v>
      </c>
      <c r="GJ97">
        <v>1.3000499999999999</v>
      </c>
      <c r="GK97">
        <v>2.4438499999999999</v>
      </c>
      <c r="GL97">
        <v>28.374199999999998</v>
      </c>
      <c r="GM97">
        <v>16.040800000000001</v>
      </c>
      <c r="GN97">
        <v>19</v>
      </c>
      <c r="GO97">
        <v>324.399</v>
      </c>
      <c r="GP97">
        <v>494.62400000000002</v>
      </c>
      <c r="GQ97">
        <v>22.2258</v>
      </c>
      <c r="GR97">
        <v>24.1388</v>
      </c>
      <c r="GS97">
        <v>30.0001</v>
      </c>
      <c r="GT97">
        <v>24.42</v>
      </c>
      <c r="GU97">
        <v>24.442900000000002</v>
      </c>
      <c r="GV97">
        <v>29.9512</v>
      </c>
      <c r="GW97">
        <v>48.446599999999997</v>
      </c>
      <c r="GX97">
        <v>100</v>
      </c>
      <c r="GY97">
        <v>22.2227</v>
      </c>
      <c r="GZ97">
        <v>741.024</v>
      </c>
      <c r="HA97">
        <v>9.16629</v>
      </c>
      <c r="HB97">
        <v>101.72499999999999</v>
      </c>
      <c r="HC97">
        <v>102.24299999999999</v>
      </c>
    </row>
    <row r="98" spans="1:211" x14ac:dyDescent="0.2">
      <c r="A98">
        <v>82</v>
      </c>
      <c r="B98">
        <v>1736454459.0999999</v>
      </c>
      <c r="C98">
        <v>163</v>
      </c>
      <c r="D98" t="s">
        <v>513</v>
      </c>
      <c r="E98" t="s">
        <v>514</v>
      </c>
      <c r="F98">
        <v>2</v>
      </c>
      <c r="G98">
        <v>1736454457.0999999</v>
      </c>
      <c r="H98">
        <f t="shared" si="34"/>
        <v>3.9183029222027458E-3</v>
      </c>
      <c r="I98">
        <f t="shared" si="35"/>
        <v>3.9183029222027455</v>
      </c>
      <c r="J98">
        <f t="shared" si="36"/>
        <v>38.49793197737015</v>
      </c>
      <c r="K98">
        <f t="shared" si="37"/>
        <v>636.64499999999998</v>
      </c>
      <c r="L98">
        <f t="shared" si="38"/>
        <v>409.2695349847196</v>
      </c>
      <c r="M98">
        <f t="shared" si="39"/>
        <v>41.779870308987142</v>
      </c>
      <c r="N98">
        <f t="shared" si="40"/>
        <v>64.991266779381007</v>
      </c>
      <c r="O98">
        <f t="shared" si="41"/>
        <v>0.29667733029328047</v>
      </c>
      <c r="P98">
        <f t="shared" si="42"/>
        <v>3.5351527769568118</v>
      </c>
      <c r="Q98">
        <f t="shared" si="43"/>
        <v>0.28350681569339165</v>
      </c>
      <c r="R98">
        <f t="shared" si="44"/>
        <v>0.17832635092817828</v>
      </c>
      <c r="S98">
        <f t="shared" si="45"/>
        <v>317.39756712039286</v>
      </c>
      <c r="T98">
        <f t="shared" si="46"/>
        <v>23.72218303419568</v>
      </c>
      <c r="U98">
        <f t="shared" si="47"/>
        <v>22.830649999999999</v>
      </c>
      <c r="V98">
        <f t="shared" si="48"/>
        <v>2.7909486421276095</v>
      </c>
      <c r="W98">
        <f t="shared" si="49"/>
        <v>49.955881822014888</v>
      </c>
      <c r="X98">
        <f t="shared" si="50"/>
        <v>1.4090858384329601</v>
      </c>
      <c r="Y98">
        <f t="shared" si="51"/>
        <v>2.8206605249274066</v>
      </c>
      <c r="Z98">
        <f t="shared" si="52"/>
        <v>1.3818628036946494</v>
      </c>
      <c r="AA98">
        <f t="shared" si="53"/>
        <v>-172.7971588691411</v>
      </c>
      <c r="AB98">
        <f t="shared" si="54"/>
        <v>33.324164316000584</v>
      </c>
      <c r="AC98">
        <f t="shared" si="55"/>
        <v>1.9524359927441739</v>
      </c>
      <c r="AD98">
        <f t="shared" si="56"/>
        <v>179.87700855999654</v>
      </c>
      <c r="AE98">
        <f t="shared" si="57"/>
        <v>64.998724177033139</v>
      </c>
      <c r="AF98">
        <f t="shared" si="58"/>
        <v>3.9182389617450939</v>
      </c>
      <c r="AG98">
        <f t="shared" si="59"/>
        <v>38.49793197737015</v>
      </c>
      <c r="AH98">
        <v>717.53585325218398</v>
      </c>
      <c r="AI98">
        <v>648.72994545454503</v>
      </c>
      <c r="AJ98">
        <v>3.1610262241353801</v>
      </c>
      <c r="AK98">
        <v>84.881134538593102</v>
      </c>
      <c r="AL98">
        <f t="shared" si="60"/>
        <v>3.9183029222027455</v>
      </c>
      <c r="AM98">
        <v>9.1694053686628401</v>
      </c>
      <c r="AN98">
        <v>13.8024776223776</v>
      </c>
      <c r="AO98">
        <v>-3.88183037777429E-6</v>
      </c>
      <c r="AP98">
        <v>118.923516889192</v>
      </c>
      <c r="AQ98">
        <v>128</v>
      </c>
      <c r="AR98">
        <v>26</v>
      </c>
      <c r="AS98">
        <f t="shared" si="61"/>
        <v>1</v>
      </c>
      <c r="AT98">
        <f t="shared" si="62"/>
        <v>0</v>
      </c>
      <c r="AU98">
        <f t="shared" si="63"/>
        <v>54765.89624497122</v>
      </c>
      <c r="AV98">
        <f t="shared" si="64"/>
        <v>1999.9849999999999</v>
      </c>
      <c r="AW98">
        <f t="shared" si="65"/>
        <v>1685.9874119995725</v>
      </c>
      <c r="AX98">
        <f t="shared" si="66"/>
        <v>0.8430000285</v>
      </c>
      <c r="AY98">
        <f t="shared" si="67"/>
        <v>0.15869997381000001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1736454457.0999999</v>
      </c>
      <c r="BF98">
        <v>636.64499999999998</v>
      </c>
      <c r="BG98">
        <v>717.56650000000002</v>
      </c>
      <c r="BH98">
        <v>13.8032</v>
      </c>
      <c r="BI98">
        <v>9.1702449999999995</v>
      </c>
      <c r="BJ98">
        <v>629.3075</v>
      </c>
      <c r="BK98">
        <v>13.749650000000001</v>
      </c>
      <c r="BL98">
        <v>500.435</v>
      </c>
      <c r="BM98">
        <v>102.04900000000001</v>
      </c>
      <c r="BN98">
        <v>3.4997800000000003E-2</v>
      </c>
      <c r="BO98">
        <v>23.005500000000001</v>
      </c>
      <c r="BP98">
        <v>22.830649999999999</v>
      </c>
      <c r="BQ98">
        <v>999.9</v>
      </c>
      <c r="BR98">
        <v>0</v>
      </c>
      <c r="BS98">
        <v>0</v>
      </c>
      <c r="BT98">
        <v>10014.700000000001</v>
      </c>
      <c r="BU98">
        <v>618.95650000000001</v>
      </c>
      <c r="BV98">
        <v>1475.08</v>
      </c>
      <c r="BW98">
        <v>-80.921049999999994</v>
      </c>
      <c r="BX98">
        <v>645.55600000000004</v>
      </c>
      <c r="BY98">
        <v>724.20749999999998</v>
      </c>
      <c r="BZ98">
        <v>4.6329399999999996</v>
      </c>
      <c r="CA98">
        <v>717.56650000000002</v>
      </c>
      <c r="CB98">
        <v>9.1702449999999995</v>
      </c>
      <c r="CC98">
        <v>1.408595</v>
      </c>
      <c r="CD98">
        <v>0.93581250000000005</v>
      </c>
      <c r="CE98">
        <v>12.0105</v>
      </c>
      <c r="CF98">
        <v>5.95357</v>
      </c>
      <c r="CG98">
        <v>1999.9849999999999</v>
      </c>
      <c r="CH98">
        <v>0.90000049999999998</v>
      </c>
      <c r="CI98">
        <v>9.9999550000000006E-2</v>
      </c>
      <c r="CJ98">
        <v>24</v>
      </c>
      <c r="CK98">
        <v>42020.3</v>
      </c>
      <c r="CL98">
        <v>1736448967.0999999</v>
      </c>
      <c r="CM98" t="s">
        <v>347</v>
      </c>
      <c r="CN98">
        <v>1736448967.0999999</v>
      </c>
      <c r="CO98">
        <v>1736448953.0999999</v>
      </c>
      <c r="CP98">
        <v>2</v>
      </c>
      <c r="CQ98">
        <v>-0.42199999999999999</v>
      </c>
      <c r="CR98">
        <v>-1.2999999999999999E-2</v>
      </c>
      <c r="CS98">
        <v>1.4690000000000001</v>
      </c>
      <c r="CT98">
        <v>4.4999999999999998E-2</v>
      </c>
      <c r="CU98">
        <v>197</v>
      </c>
      <c r="CV98">
        <v>13</v>
      </c>
      <c r="CW98">
        <v>0.01</v>
      </c>
      <c r="CX98">
        <v>0.02</v>
      </c>
      <c r="CY98">
        <v>-78.792987499999995</v>
      </c>
      <c r="CZ98">
        <v>-14.955194117647</v>
      </c>
      <c r="DA98">
        <v>1.1844679664700699</v>
      </c>
      <c r="DB98">
        <v>0</v>
      </c>
      <c r="DC98">
        <v>4.637194375</v>
      </c>
      <c r="DD98">
        <v>-2.61591176470676E-2</v>
      </c>
      <c r="DE98">
        <v>2.1104678650419599E-3</v>
      </c>
      <c r="DF98">
        <v>1</v>
      </c>
      <c r="DG98">
        <v>1</v>
      </c>
      <c r="DH98">
        <v>2</v>
      </c>
      <c r="DI98" t="s">
        <v>348</v>
      </c>
      <c r="DJ98">
        <v>2.9365600000000001</v>
      </c>
      <c r="DK98">
        <v>2.6346699999999998</v>
      </c>
      <c r="DL98">
        <v>0.140428</v>
      </c>
      <c r="DM98">
        <v>0.15119099999999999</v>
      </c>
      <c r="DN98">
        <v>8.0314499999999997E-2</v>
      </c>
      <c r="DO98">
        <v>5.9200900000000001E-2</v>
      </c>
      <c r="DP98">
        <v>28965.200000000001</v>
      </c>
      <c r="DQ98">
        <v>31969.7</v>
      </c>
      <c r="DR98">
        <v>29433</v>
      </c>
      <c r="DS98">
        <v>34671.300000000003</v>
      </c>
      <c r="DT98">
        <v>34188.199999999997</v>
      </c>
      <c r="DU98">
        <v>41273.1</v>
      </c>
      <c r="DV98">
        <v>40194.199999999997</v>
      </c>
      <c r="DW98">
        <v>47532.7</v>
      </c>
      <c r="DX98">
        <v>1.72645</v>
      </c>
      <c r="DY98">
        <v>2.03023</v>
      </c>
      <c r="DZ98">
        <v>7.2941199999999998E-2</v>
      </c>
      <c r="EA98">
        <v>0</v>
      </c>
      <c r="EB98">
        <v>21.627500000000001</v>
      </c>
      <c r="EC98">
        <v>999.9</v>
      </c>
      <c r="ED98">
        <v>62.317999999999998</v>
      </c>
      <c r="EE98">
        <v>23.765999999999998</v>
      </c>
      <c r="EF98">
        <v>18.035</v>
      </c>
      <c r="EG98">
        <v>61.137599999999999</v>
      </c>
      <c r="EH98">
        <v>43.597799999999999</v>
      </c>
      <c r="EI98">
        <v>1</v>
      </c>
      <c r="EJ98">
        <v>-0.26077</v>
      </c>
      <c r="EK98">
        <v>0.194052</v>
      </c>
      <c r="EL98">
        <v>20.290600000000001</v>
      </c>
      <c r="EM98">
        <v>5.2469400000000004</v>
      </c>
      <c r="EN98">
        <v>11.914099999999999</v>
      </c>
      <c r="EO98">
        <v>4.9895500000000004</v>
      </c>
      <c r="EP98">
        <v>3.2843499999999999</v>
      </c>
      <c r="EQ98">
        <v>9999</v>
      </c>
      <c r="ER98">
        <v>9999</v>
      </c>
      <c r="ES98">
        <v>999.9</v>
      </c>
      <c r="ET98">
        <v>9999</v>
      </c>
      <c r="EU98">
        <v>1.88402</v>
      </c>
      <c r="EV98">
        <v>1.88426</v>
      </c>
      <c r="EW98">
        <v>1.88507</v>
      </c>
      <c r="EX98">
        <v>1.8870800000000001</v>
      </c>
      <c r="EY98">
        <v>1.88358</v>
      </c>
      <c r="EZ98">
        <v>1.8768199999999999</v>
      </c>
      <c r="FA98">
        <v>1.88252</v>
      </c>
      <c r="FB98">
        <v>1.88811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7.4320000000000004</v>
      </c>
      <c r="FQ98">
        <v>5.3499999999999999E-2</v>
      </c>
      <c r="FR98">
        <v>-0.66434949939203702</v>
      </c>
      <c r="FS98">
        <v>9.8787948123959593E-3</v>
      </c>
      <c r="FT98">
        <v>5.3251326344088904E-6</v>
      </c>
      <c r="FU98">
        <v>-1.29812346716052E-9</v>
      </c>
      <c r="FV98">
        <v>-3.0087886876822501E-2</v>
      </c>
      <c r="FW98">
        <v>-3.68478344840185E-3</v>
      </c>
      <c r="FX98">
        <v>8.3536045323785897E-4</v>
      </c>
      <c r="FY98">
        <v>-9.0991182514875006E-6</v>
      </c>
      <c r="FZ98">
        <v>5</v>
      </c>
      <c r="GA98">
        <v>1737</v>
      </c>
      <c r="GB98">
        <v>1</v>
      </c>
      <c r="GC98">
        <v>17</v>
      </c>
      <c r="GD98">
        <v>91.5</v>
      </c>
      <c r="GE98">
        <v>91.8</v>
      </c>
      <c r="GF98">
        <v>1.5087900000000001</v>
      </c>
      <c r="GG98">
        <v>2.4426299999999999</v>
      </c>
      <c r="GH98">
        <v>1.3513200000000001</v>
      </c>
      <c r="GI98">
        <v>2.2473100000000001</v>
      </c>
      <c r="GJ98">
        <v>1.3000499999999999</v>
      </c>
      <c r="GK98">
        <v>2.4255399999999998</v>
      </c>
      <c r="GL98">
        <v>28.374199999999998</v>
      </c>
      <c r="GM98">
        <v>16.040800000000001</v>
      </c>
      <c r="GN98">
        <v>19</v>
      </c>
      <c r="GO98">
        <v>326.49099999999999</v>
      </c>
      <c r="GP98">
        <v>494.88299999999998</v>
      </c>
      <c r="GQ98">
        <v>22.220199999999998</v>
      </c>
      <c r="GR98">
        <v>24.137799999999999</v>
      </c>
      <c r="GS98">
        <v>30.0001</v>
      </c>
      <c r="GT98">
        <v>24.42</v>
      </c>
      <c r="GU98">
        <v>24.442900000000002</v>
      </c>
      <c r="GV98">
        <v>30.165600000000001</v>
      </c>
      <c r="GW98">
        <v>48.446599999999997</v>
      </c>
      <c r="GX98">
        <v>100</v>
      </c>
      <c r="GY98">
        <v>22.2227</v>
      </c>
      <c r="GZ98">
        <v>747.827</v>
      </c>
      <c r="HA98">
        <v>9.1667100000000001</v>
      </c>
      <c r="HB98">
        <v>101.72499999999999</v>
      </c>
      <c r="HC98">
        <v>102.24299999999999</v>
      </c>
    </row>
    <row r="99" spans="1:211" x14ac:dyDescent="0.2">
      <c r="A99">
        <v>83</v>
      </c>
      <c r="B99">
        <v>1736454461.0999999</v>
      </c>
      <c r="C99">
        <v>165</v>
      </c>
      <c r="D99" t="s">
        <v>515</v>
      </c>
      <c r="E99" t="s">
        <v>516</v>
      </c>
      <c r="F99">
        <v>2</v>
      </c>
      <c r="G99">
        <v>1736454460.0999999</v>
      </c>
      <c r="H99">
        <f t="shared" si="34"/>
        <v>3.9150321032166658E-3</v>
      </c>
      <c r="I99">
        <f t="shared" si="35"/>
        <v>3.9150321032166659</v>
      </c>
      <c r="J99">
        <f t="shared" si="36"/>
        <v>38.707710892536639</v>
      </c>
      <c r="K99">
        <f t="shared" si="37"/>
        <v>646.14599999999996</v>
      </c>
      <c r="L99">
        <f t="shared" si="38"/>
        <v>417.20187993625501</v>
      </c>
      <c r="M99">
        <f t="shared" si="39"/>
        <v>42.589884904811036</v>
      </c>
      <c r="N99">
        <f t="shared" si="40"/>
        <v>65.961552656255407</v>
      </c>
      <c r="O99">
        <f t="shared" si="41"/>
        <v>0.29641198277565062</v>
      </c>
      <c r="P99">
        <f t="shared" si="42"/>
        <v>3.5296717652505119</v>
      </c>
      <c r="Q99">
        <f t="shared" si="43"/>
        <v>0.2832450147010373</v>
      </c>
      <c r="R99">
        <f t="shared" si="44"/>
        <v>0.17816238925288228</v>
      </c>
      <c r="S99">
        <f t="shared" si="45"/>
        <v>317.39841300000001</v>
      </c>
      <c r="T99">
        <f t="shared" si="46"/>
        <v>23.721455359937902</v>
      </c>
      <c r="U99">
        <f t="shared" si="47"/>
        <v>22.829799999999999</v>
      </c>
      <c r="V99">
        <f t="shared" si="48"/>
        <v>2.790804874893174</v>
      </c>
      <c r="W99">
        <f t="shared" si="49"/>
        <v>49.953598239227794</v>
      </c>
      <c r="X99">
        <f t="shared" si="50"/>
        <v>1.4088082434579601</v>
      </c>
      <c r="Y99">
        <f t="shared" si="51"/>
        <v>2.8202337631639209</v>
      </c>
      <c r="Z99">
        <f t="shared" si="52"/>
        <v>1.3819966314352139</v>
      </c>
      <c r="AA99">
        <f t="shared" si="53"/>
        <v>-172.65291575185498</v>
      </c>
      <c r="AB99">
        <f t="shared" si="54"/>
        <v>32.958516240858003</v>
      </c>
      <c r="AC99">
        <f t="shared" si="55"/>
        <v>1.9339786735885616</v>
      </c>
      <c r="AD99">
        <f t="shared" si="56"/>
        <v>179.63799216259162</v>
      </c>
      <c r="AE99">
        <f t="shared" si="57"/>
        <v>65.796642681505787</v>
      </c>
      <c r="AF99">
        <f t="shared" si="58"/>
        <v>3.9153162780975914</v>
      </c>
      <c r="AG99">
        <f t="shared" si="59"/>
        <v>38.707710892536639</v>
      </c>
      <c r="AH99">
        <v>724.52932100687406</v>
      </c>
      <c r="AI99">
        <v>655.17876969696999</v>
      </c>
      <c r="AJ99">
        <v>3.2008919844615198</v>
      </c>
      <c r="AK99">
        <v>84.881134538593102</v>
      </c>
      <c r="AL99">
        <f t="shared" si="60"/>
        <v>3.9150321032166659</v>
      </c>
      <c r="AM99">
        <v>9.1701609426989403</v>
      </c>
      <c r="AN99">
        <v>13.8000447552448</v>
      </c>
      <c r="AO99">
        <v>-5.90841801989568E-6</v>
      </c>
      <c r="AP99">
        <v>118.923516889192</v>
      </c>
      <c r="AQ99">
        <v>126</v>
      </c>
      <c r="AR99">
        <v>25</v>
      </c>
      <c r="AS99">
        <f t="shared" si="61"/>
        <v>1</v>
      </c>
      <c r="AT99">
        <f t="shared" si="62"/>
        <v>0</v>
      </c>
      <c r="AU99">
        <f t="shared" si="63"/>
        <v>54644.971296919772</v>
      </c>
      <c r="AV99">
        <f t="shared" si="64"/>
        <v>1999.99</v>
      </c>
      <c r="AW99">
        <f t="shared" si="65"/>
        <v>1685.9915699999999</v>
      </c>
      <c r="AX99">
        <f t="shared" si="66"/>
        <v>0.84299999999999997</v>
      </c>
      <c r="AY99">
        <f t="shared" si="67"/>
        <v>0.15870000000000001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1736454460.0999999</v>
      </c>
      <c r="BF99">
        <v>646.14599999999996</v>
      </c>
      <c r="BG99">
        <v>728.07799999999997</v>
      </c>
      <c r="BH99">
        <v>13.8004</v>
      </c>
      <c r="BI99">
        <v>9.1702399999999997</v>
      </c>
      <c r="BJ99">
        <v>638.66700000000003</v>
      </c>
      <c r="BK99">
        <v>13.747</v>
      </c>
      <c r="BL99">
        <v>500.36500000000001</v>
      </c>
      <c r="BM99">
        <v>102.05200000000001</v>
      </c>
      <c r="BN99">
        <v>3.2594900000000003E-2</v>
      </c>
      <c r="BO99">
        <v>23.003</v>
      </c>
      <c r="BP99">
        <v>22.829799999999999</v>
      </c>
      <c r="BQ99">
        <v>999.9</v>
      </c>
      <c r="BR99">
        <v>0</v>
      </c>
      <c r="BS99">
        <v>0</v>
      </c>
      <c r="BT99">
        <v>9991.25</v>
      </c>
      <c r="BU99">
        <v>618.88499999999999</v>
      </c>
      <c r="BV99">
        <v>1475.15</v>
      </c>
      <c r="BW99">
        <v>-81.932400000000001</v>
      </c>
      <c r="BX99">
        <v>655.18799999999999</v>
      </c>
      <c r="BY99">
        <v>734.81700000000001</v>
      </c>
      <c r="BZ99">
        <v>4.6302000000000003</v>
      </c>
      <c r="CA99">
        <v>728.07799999999997</v>
      </c>
      <c r="CB99">
        <v>9.1702399999999997</v>
      </c>
      <c r="CC99">
        <v>1.4083699999999999</v>
      </c>
      <c r="CD99">
        <v>0.93584400000000001</v>
      </c>
      <c r="CE99">
        <v>12.007999999999999</v>
      </c>
      <c r="CF99">
        <v>5.9540600000000001</v>
      </c>
      <c r="CG99">
        <v>1999.99</v>
      </c>
      <c r="CH99">
        <v>0.9</v>
      </c>
      <c r="CI99">
        <v>0.1</v>
      </c>
      <c r="CJ99">
        <v>24</v>
      </c>
      <c r="CK99">
        <v>42020.3</v>
      </c>
      <c r="CL99">
        <v>1736448967.0999999</v>
      </c>
      <c r="CM99" t="s">
        <v>347</v>
      </c>
      <c r="CN99">
        <v>1736448967.0999999</v>
      </c>
      <c r="CO99">
        <v>1736448953.0999999</v>
      </c>
      <c r="CP99">
        <v>2</v>
      </c>
      <c r="CQ99">
        <v>-0.42199999999999999</v>
      </c>
      <c r="CR99">
        <v>-1.2999999999999999E-2</v>
      </c>
      <c r="CS99">
        <v>1.4690000000000001</v>
      </c>
      <c r="CT99">
        <v>4.4999999999999998E-2</v>
      </c>
      <c r="CU99">
        <v>197</v>
      </c>
      <c r="CV99">
        <v>13</v>
      </c>
      <c r="CW99">
        <v>0.01</v>
      </c>
      <c r="CX99">
        <v>0.02</v>
      </c>
      <c r="CY99">
        <v>-79.292906250000001</v>
      </c>
      <c r="CZ99">
        <v>-17.1335205882351</v>
      </c>
      <c r="DA99">
        <v>1.3299220270699801</v>
      </c>
      <c r="DB99">
        <v>0</v>
      </c>
      <c r="DC99">
        <v>4.6361918749999997</v>
      </c>
      <c r="DD99">
        <v>-3.32567647058961E-2</v>
      </c>
      <c r="DE99">
        <v>2.6423834381812802E-3</v>
      </c>
      <c r="DF99">
        <v>1</v>
      </c>
      <c r="DG99">
        <v>1</v>
      </c>
      <c r="DH99">
        <v>2</v>
      </c>
      <c r="DI99" t="s">
        <v>348</v>
      </c>
      <c r="DJ99">
        <v>2.9367299999999998</v>
      </c>
      <c r="DK99">
        <v>2.6338900000000001</v>
      </c>
      <c r="DL99">
        <v>0.14139299999999999</v>
      </c>
      <c r="DM99">
        <v>0.152197</v>
      </c>
      <c r="DN99">
        <v>8.0313399999999993E-2</v>
      </c>
      <c r="DO99">
        <v>5.9199000000000002E-2</v>
      </c>
      <c r="DP99">
        <v>28932.7</v>
      </c>
      <c r="DQ99">
        <v>31931.8</v>
      </c>
      <c r="DR99">
        <v>29433</v>
      </c>
      <c r="DS99">
        <v>34671.199999999997</v>
      </c>
      <c r="DT99">
        <v>34188.199999999997</v>
      </c>
      <c r="DU99">
        <v>41273.1</v>
      </c>
      <c r="DV99">
        <v>40194.300000000003</v>
      </c>
      <c r="DW99">
        <v>47532.7</v>
      </c>
      <c r="DX99">
        <v>1.73102</v>
      </c>
      <c r="DY99">
        <v>2.03003</v>
      </c>
      <c r="DZ99">
        <v>7.2896500000000003E-2</v>
      </c>
      <c r="EA99">
        <v>0</v>
      </c>
      <c r="EB99">
        <v>21.628</v>
      </c>
      <c r="EC99">
        <v>999.9</v>
      </c>
      <c r="ED99">
        <v>62.317999999999998</v>
      </c>
      <c r="EE99">
        <v>23.745999999999999</v>
      </c>
      <c r="EF99">
        <v>18.010400000000001</v>
      </c>
      <c r="EG99">
        <v>61.297600000000003</v>
      </c>
      <c r="EH99">
        <v>44.8718</v>
      </c>
      <c r="EI99">
        <v>1</v>
      </c>
      <c r="EJ99">
        <v>-0.260828</v>
      </c>
      <c r="EK99">
        <v>0.17438699999999999</v>
      </c>
      <c r="EL99">
        <v>20.290600000000001</v>
      </c>
      <c r="EM99">
        <v>5.2466400000000002</v>
      </c>
      <c r="EN99">
        <v>11.914099999999999</v>
      </c>
      <c r="EO99">
        <v>4.9893999999999998</v>
      </c>
      <c r="EP99">
        <v>3.28443</v>
      </c>
      <c r="EQ99">
        <v>9999</v>
      </c>
      <c r="ER99">
        <v>9999</v>
      </c>
      <c r="ES99">
        <v>999.9</v>
      </c>
      <c r="ET99">
        <v>9999</v>
      </c>
      <c r="EU99">
        <v>1.88402</v>
      </c>
      <c r="EV99">
        <v>1.88426</v>
      </c>
      <c r="EW99">
        <v>1.88507</v>
      </c>
      <c r="EX99">
        <v>1.8871</v>
      </c>
      <c r="EY99">
        <v>1.88358</v>
      </c>
      <c r="EZ99">
        <v>1.8768</v>
      </c>
      <c r="FA99">
        <v>1.88252</v>
      </c>
      <c r="FB99">
        <v>1.88811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7.5270000000000001</v>
      </c>
      <c r="FQ99">
        <v>5.3499999999999999E-2</v>
      </c>
      <c r="FR99">
        <v>-0.66434949939203702</v>
      </c>
      <c r="FS99">
        <v>9.8787948123959593E-3</v>
      </c>
      <c r="FT99">
        <v>5.3251326344088904E-6</v>
      </c>
      <c r="FU99">
        <v>-1.29812346716052E-9</v>
      </c>
      <c r="FV99">
        <v>-3.0087886876822501E-2</v>
      </c>
      <c r="FW99">
        <v>-3.68478344840185E-3</v>
      </c>
      <c r="FX99">
        <v>8.3536045323785897E-4</v>
      </c>
      <c r="FY99">
        <v>-9.0991182514875006E-6</v>
      </c>
      <c r="FZ99">
        <v>5</v>
      </c>
      <c r="GA99">
        <v>1737</v>
      </c>
      <c r="GB99">
        <v>1</v>
      </c>
      <c r="GC99">
        <v>17</v>
      </c>
      <c r="GD99">
        <v>91.6</v>
      </c>
      <c r="GE99">
        <v>91.8</v>
      </c>
      <c r="GF99">
        <v>1.5173300000000001</v>
      </c>
      <c r="GG99">
        <v>2.4450699999999999</v>
      </c>
      <c r="GH99">
        <v>1.3513200000000001</v>
      </c>
      <c r="GI99">
        <v>2.2460900000000001</v>
      </c>
      <c r="GJ99">
        <v>1.3000499999999999</v>
      </c>
      <c r="GK99">
        <v>2.51953</v>
      </c>
      <c r="GL99">
        <v>28.374199999999998</v>
      </c>
      <c r="GM99">
        <v>16.049600000000002</v>
      </c>
      <c r="GN99">
        <v>19</v>
      </c>
      <c r="GO99">
        <v>328.483</v>
      </c>
      <c r="GP99">
        <v>494.75400000000002</v>
      </c>
      <c r="GQ99">
        <v>22.2164</v>
      </c>
      <c r="GR99">
        <v>24.136900000000001</v>
      </c>
      <c r="GS99">
        <v>30</v>
      </c>
      <c r="GT99">
        <v>24.419899999999998</v>
      </c>
      <c r="GU99">
        <v>24.442900000000002</v>
      </c>
      <c r="GV99">
        <v>30.374199999999998</v>
      </c>
      <c r="GW99">
        <v>48.446599999999997</v>
      </c>
      <c r="GX99">
        <v>100</v>
      </c>
      <c r="GY99">
        <v>22.218</v>
      </c>
      <c r="GZ99">
        <v>747.827</v>
      </c>
      <c r="HA99">
        <v>9.1662999999999997</v>
      </c>
      <c r="HB99">
        <v>101.72499999999999</v>
      </c>
      <c r="HC99">
        <v>102.24299999999999</v>
      </c>
    </row>
    <row r="100" spans="1:211" x14ac:dyDescent="0.2">
      <c r="A100">
        <v>84</v>
      </c>
      <c r="B100">
        <v>1736454463.0999999</v>
      </c>
      <c r="C100">
        <v>167</v>
      </c>
      <c r="D100" t="s">
        <v>517</v>
      </c>
      <c r="E100" t="s">
        <v>518</v>
      </c>
      <c r="F100">
        <v>2</v>
      </c>
      <c r="G100">
        <v>1736454461.0999999</v>
      </c>
      <c r="H100">
        <f t="shared" si="34"/>
        <v>3.9151846843451374E-3</v>
      </c>
      <c r="I100">
        <f t="shared" si="35"/>
        <v>3.9151846843451374</v>
      </c>
      <c r="J100">
        <f t="shared" si="36"/>
        <v>38.813573862431497</v>
      </c>
      <c r="K100">
        <f t="shared" si="37"/>
        <v>649.39049999999997</v>
      </c>
      <c r="L100">
        <f t="shared" si="38"/>
        <v>419.80322725416625</v>
      </c>
      <c r="M100">
        <f t="shared" si="39"/>
        <v>42.855179742065069</v>
      </c>
      <c r="N100">
        <f t="shared" si="40"/>
        <v>66.292359833242131</v>
      </c>
      <c r="O100">
        <f t="shared" si="41"/>
        <v>0.29643317307752298</v>
      </c>
      <c r="P100">
        <f t="shared" si="42"/>
        <v>3.5296485724932625</v>
      </c>
      <c r="Q100">
        <f t="shared" si="43"/>
        <v>0.28326428489228817</v>
      </c>
      <c r="R100">
        <f t="shared" si="44"/>
        <v>0.17817459489790266</v>
      </c>
      <c r="S100">
        <f t="shared" si="45"/>
        <v>317.39911602022619</v>
      </c>
      <c r="T100">
        <f t="shared" si="46"/>
        <v>23.720380333281526</v>
      </c>
      <c r="U100">
        <f t="shared" si="47"/>
        <v>22.82985</v>
      </c>
      <c r="V100">
        <f t="shared" si="48"/>
        <v>2.7908133316099568</v>
      </c>
      <c r="W100">
        <f t="shared" si="49"/>
        <v>49.958819724945997</v>
      </c>
      <c r="X100">
        <f t="shared" si="50"/>
        <v>1.4088659638177126</v>
      </c>
      <c r="Y100">
        <f t="shared" si="51"/>
        <v>2.8200545400679711</v>
      </c>
      <c r="Z100">
        <f t="shared" si="52"/>
        <v>1.3819473677922443</v>
      </c>
      <c r="AA100">
        <f t="shared" si="53"/>
        <v>-172.65964457962056</v>
      </c>
      <c r="AB100">
        <f t="shared" si="54"/>
        <v>32.748980221908262</v>
      </c>
      <c r="AC100">
        <f t="shared" si="55"/>
        <v>1.9216861559606315</v>
      </c>
      <c r="AD100">
        <f t="shared" si="56"/>
        <v>179.41013781847451</v>
      </c>
      <c r="AE100">
        <f t="shared" si="57"/>
        <v>66.070364686142753</v>
      </c>
      <c r="AF100">
        <f t="shared" si="58"/>
        <v>3.9156565741628504</v>
      </c>
      <c r="AG100">
        <f t="shared" si="59"/>
        <v>38.813573862431497</v>
      </c>
      <c r="AH100">
        <v>731.62144414488</v>
      </c>
      <c r="AI100">
        <v>661.75791515151502</v>
      </c>
      <c r="AJ100">
        <v>3.2551332164114601</v>
      </c>
      <c r="AK100">
        <v>84.881134538593102</v>
      </c>
      <c r="AL100">
        <f t="shared" si="60"/>
        <v>3.9151846843451374</v>
      </c>
      <c r="AM100">
        <v>9.1704127085791196</v>
      </c>
      <c r="AN100">
        <v>13.8007076923077</v>
      </c>
      <c r="AO100">
        <v>-5.2227221408417096E-6</v>
      </c>
      <c r="AP100">
        <v>118.923516889192</v>
      </c>
      <c r="AQ100">
        <v>129</v>
      </c>
      <c r="AR100">
        <v>26</v>
      </c>
      <c r="AS100">
        <f t="shared" si="61"/>
        <v>1</v>
      </c>
      <c r="AT100">
        <f t="shared" si="62"/>
        <v>0</v>
      </c>
      <c r="AU100">
        <f t="shared" si="63"/>
        <v>54644.629673670264</v>
      </c>
      <c r="AV100">
        <f t="shared" si="64"/>
        <v>1999.9949999999999</v>
      </c>
      <c r="AW100">
        <f t="shared" si="65"/>
        <v>1685.99543700087</v>
      </c>
      <c r="AX100">
        <f t="shared" si="66"/>
        <v>0.84299982600000001</v>
      </c>
      <c r="AY100">
        <f t="shared" si="67"/>
        <v>0.15869995476000001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1736454461.0999999</v>
      </c>
      <c r="BF100">
        <v>649.39049999999997</v>
      </c>
      <c r="BG100">
        <v>731.67049999999995</v>
      </c>
      <c r="BH100">
        <v>13.80105</v>
      </c>
      <c r="BI100">
        <v>9.1702499999999993</v>
      </c>
      <c r="BJ100">
        <v>641.86350000000004</v>
      </c>
      <c r="BK100">
        <v>13.7476</v>
      </c>
      <c r="BL100">
        <v>500.339</v>
      </c>
      <c r="BM100">
        <v>102.051</v>
      </c>
      <c r="BN100">
        <v>3.2969249999999999E-2</v>
      </c>
      <c r="BO100">
        <v>23.001950000000001</v>
      </c>
      <c r="BP100">
        <v>22.82985</v>
      </c>
      <c r="BQ100">
        <v>999.9</v>
      </c>
      <c r="BR100">
        <v>0</v>
      </c>
      <c r="BS100">
        <v>0</v>
      </c>
      <c r="BT100">
        <v>9991.25</v>
      </c>
      <c r="BU100">
        <v>618.86300000000006</v>
      </c>
      <c r="BV100">
        <v>1475.13</v>
      </c>
      <c r="BW100">
        <v>-82.280050000000003</v>
      </c>
      <c r="BX100">
        <v>658.47850000000005</v>
      </c>
      <c r="BY100">
        <v>738.4425</v>
      </c>
      <c r="BZ100">
        <v>4.6308049999999996</v>
      </c>
      <c r="CA100">
        <v>731.67049999999995</v>
      </c>
      <c r="CB100">
        <v>9.1702499999999993</v>
      </c>
      <c r="CC100">
        <v>1.408415</v>
      </c>
      <c r="CD100">
        <v>0.93583300000000003</v>
      </c>
      <c r="CE100">
        <v>12.0085</v>
      </c>
      <c r="CF100">
        <v>5.9538900000000003</v>
      </c>
      <c r="CG100">
        <v>1999.9949999999999</v>
      </c>
      <c r="CH100">
        <v>0.9</v>
      </c>
      <c r="CI100">
        <v>9.99998E-2</v>
      </c>
      <c r="CJ100">
        <v>24</v>
      </c>
      <c r="CK100">
        <v>42020.4</v>
      </c>
      <c r="CL100">
        <v>1736448967.0999999</v>
      </c>
      <c r="CM100" t="s">
        <v>347</v>
      </c>
      <c r="CN100">
        <v>1736448967.0999999</v>
      </c>
      <c r="CO100">
        <v>1736448953.0999999</v>
      </c>
      <c r="CP100">
        <v>2</v>
      </c>
      <c r="CQ100">
        <v>-0.42199999999999999</v>
      </c>
      <c r="CR100">
        <v>-1.2999999999999999E-2</v>
      </c>
      <c r="CS100">
        <v>1.4690000000000001</v>
      </c>
      <c r="CT100">
        <v>4.4999999999999998E-2</v>
      </c>
      <c r="CU100">
        <v>197</v>
      </c>
      <c r="CV100">
        <v>13</v>
      </c>
      <c r="CW100">
        <v>0.01</v>
      </c>
      <c r="CX100">
        <v>0.02</v>
      </c>
      <c r="CY100">
        <v>-79.923656249999993</v>
      </c>
      <c r="CZ100">
        <v>-17.084797058823298</v>
      </c>
      <c r="DA100">
        <v>1.32582954031087</v>
      </c>
      <c r="DB100">
        <v>0</v>
      </c>
      <c r="DC100">
        <v>4.6350474999999998</v>
      </c>
      <c r="DD100">
        <v>-3.58376470588333E-2</v>
      </c>
      <c r="DE100">
        <v>2.83765638335573E-3</v>
      </c>
      <c r="DF100">
        <v>1</v>
      </c>
      <c r="DG100">
        <v>1</v>
      </c>
      <c r="DH100">
        <v>2</v>
      </c>
      <c r="DI100" t="s">
        <v>348</v>
      </c>
      <c r="DJ100">
        <v>2.9371200000000002</v>
      </c>
      <c r="DK100">
        <v>2.6360999999999999</v>
      </c>
      <c r="DL100">
        <v>0.14235700000000001</v>
      </c>
      <c r="DM100">
        <v>0.153138</v>
      </c>
      <c r="DN100">
        <v>8.03146E-2</v>
      </c>
      <c r="DO100">
        <v>5.9199700000000001E-2</v>
      </c>
      <c r="DP100">
        <v>28900.3</v>
      </c>
      <c r="DQ100">
        <v>31896.2</v>
      </c>
      <c r="DR100">
        <v>29433</v>
      </c>
      <c r="DS100">
        <v>34670.9</v>
      </c>
      <c r="DT100">
        <v>34188.400000000001</v>
      </c>
      <c r="DU100">
        <v>41272.800000000003</v>
      </c>
      <c r="DV100">
        <v>40194.6</v>
      </c>
      <c r="DW100">
        <v>47532.5</v>
      </c>
      <c r="DX100">
        <v>1.7261299999999999</v>
      </c>
      <c r="DY100">
        <v>2.0298799999999999</v>
      </c>
      <c r="DZ100">
        <v>7.3108800000000002E-2</v>
      </c>
      <c r="EA100">
        <v>0</v>
      </c>
      <c r="EB100">
        <v>21.628900000000002</v>
      </c>
      <c r="EC100">
        <v>999.9</v>
      </c>
      <c r="ED100">
        <v>62.317999999999998</v>
      </c>
      <c r="EE100">
        <v>23.745999999999999</v>
      </c>
      <c r="EF100">
        <v>18.012799999999999</v>
      </c>
      <c r="EG100">
        <v>61.517600000000002</v>
      </c>
      <c r="EH100">
        <v>43.617800000000003</v>
      </c>
      <c r="EI100">
        <v>1</v>
      </c>
      <c r="EJ100">
        <v>-0.26094499999999998</v>
      </c>
      <c r="EK100">
        <v>0.16586899999999999</v>
      </c>
      <c r="EL100">
        <v>20.290500000000002</v>
      </c>
      <c r="EM100">
        <v>5.2464899999999997</v>
      </c>
      <c r="EN100">
        <v>11.914099999999999</v>
      </c>
      <c r="EO100">
        <v>4.9894499999999997</v>
      </c>
      <c r="EP100">
        <v>3.2844699999999998</v>
      </c>
      <c r="EQ100">
        <v>9999</v>
      </c>
      <c r="ER100">
        <v>9999</v>
      </c>
      <c r="ES100">
        <v>999.9</v>
      </c>
      <c r="ET100">
        <v>9999</v>
      </c>
      <c r="EU100">
        <v>1.8840300000000001</v>
      </c>
      <c r="EV100">
        <v>1.88425</v>
      </c>
      <c r="EW100">
        <v>1.88507</v>
      </c>
      <c r="EX100">
        <v>1.8871100000000001</v>
      </c>
      <c r="EY100">
        <v>1.8835599999999999</v>
      </c>
      <c r="EZ100">
        <v>1.8768100000000001</v>
      </c>
      <c r="FA100">
        <v>1.8825099999999999</v>
      </c>
      <c r="FB100">
        <v>1.88811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7.6230000000000002</v>
      </c>
      <c r="FQ100">
        <v>5.3499999999999999E-2</v>
      </c>
      <c r="FR100">
        <v>-0.66434949939203702</v>
      </c>
      <c r="FS100">
        <v>9.8787948123959593E-3</v>
      </c>
      <c r="FT100">
        <v>5.3251326344088904E-6</v>
      </c>
      <c r="FU100">
        <v>-1.29812346716052E-9</v>
      </c>
      <c r="FV100">
        <v>-3.0087886876822501E-2</v>
      </c>
      <c r="FW100">
        <v>-3.68478344840185E-3</v>
      </c>
      <c r="FX100">
        <v>8.3536045323785897E-4</v>
      </c>
      <c r="FY100">
        <v>-9.0991182514875006E-6</v>
      </c>
      <c r="FZ100">
        <v>5</v>
      </c>
      <c r="GA100">
        <v>1737</v>
      </c>
      <c r="GB100">
        <v>1</v>
      </c>
      <c r="GC100">
        <v>17</v>
      </c>
      <c r="GD100">
        <v>91.6</v>
      </c>
      <c r="GE100">
        <v>91.8</v>
      </c>
      <c r="GF100">
        <v>1.5295399999999999</v>
      </c>
      <c r="GG100">
        <v>2.4377399999999998</v>
      </c>
      <c r="GH100">
        <v>1.3513200000000001</v>
      </c>
      <c r="GI100">
        <v>2.2460900000000001</v>
      </c>
      <c r="GJ100">
        <v>1.3000499999999999</v>
      </c>
      <c r="GK100">
        <v>2.4890099999999999</v>
      </c>
      <c r="GL100">
        <v>28.374199999999998</v>
      </c>
      <c r="GM100">
        <v>16.040800000000001</v>
      </c>
      <c r="GN100">
        <v>19</v>
      </c>
      <c r="GO100">
        <v>326.34899999999999</v>
      </c>
      <c r="GP100">
        <v>494.65699999999998</v>
      </c>
      <c r="GQ100">
        <v>22.214400000000001</v>
      </c>
      <c r="GR100">
        <v>24.136900000000001</v>
      </c>
      <c r="GS100">
        <v>29.9999</v>
      </c>
      <c r="GT100">
        <v>24.419</v>
      </c>
      <c r="GU100">
        <v>24.442900000000002</v>
      </c>
      <c r="GV100">
        <v>30.597799999999999</v>
      </c>
      <c r="GW100">
        <v>48.446599999999997</v>
      </c>
      <c r="GX100">
        <v>100</v>
      </c>
      <c r="GY100">
        <v>22.218</v>
      </c>
      <c r="GZ100">
        <v>761.44500000000005</v>
      </c>
      <c r="HA100">
        <v>9.1662999999999997</v>
      </c>
      <c r="HB100">
        <v>101.72499999999999</v>
      </c>
      <c r="HC100">
        <v>102.24299999999999</v>
      </c>
    </row>
    <row r="101" spans="1:211" x14ac:dyDescent="0.2">
      <c r="A101">
        <v>85</v>
      </c>
      <c r="B101">
        <v>1736454465.0999999</v>
      </c>
      <c r="C101">
        <v>169</v>
      </c>
      <c r="D101" t="s">
        <v>519</v>
      </c>
      <c r="E101" t="s">
        <v>520</v>
      </c>
      <c r="F101">
        <v>2</v>
      </c>
      <c r="G101">
        <v>1736454464.0999999</v>
      </c>
      <c r="H101">
        <f t="shared" si="34"/>
        <v>3.9171065220015263E-3</v>
      </c>
      <c r="I101">
        <f t="shared" si="35"/>
        <v>3.9171065220015264</v>
      </c>
      <c r="J101">
        <f t="shared" si="36"/>
        <v>39.042117647303179</v>
      </c>
      <c r="K101">
        <f t="shared" si="37"/>
        <v>659.10799999999995</v>
      </c>
      <c r="L101">
        <f t="shared" si="38"/>
        <v>428.13167460985284</v>
      </c>
      <c r="M101">
        <f t="shared" si="39"/>
        <v>43.704808743312526</v>
      </c>
      <c r="N101">
        <f t="shared" si="40"/>
        <v>67.283480269096401</v>
      </c>
      <c r="O101">
        <f t="shared" si="41"/>
        <v>0.29658873935723074</v>
      </c>
      <c r="P101">
        <f t="shared" si="42"/>
        <v>3.5221449995989373</v>
      </c>
      <c r="Q101">
        <f t="shared" si="43"/>
        <v>0.28337961666967049</v>
      </c>
      <c r="R101">
        <f t="shared" si="44"/>
        <v>0.17825001929507697</v>
      </c>
      <c r="S101">
        <f t="shared" si="45"/>
        <v>317.39812728142863</v>
      </c>
      <c r="T101">
        <f t="shared" si="46"/>
        <v>23.71825063398126</v>
      </c>
      <c r="U101">
        <f t="shared" si="47"/>
        <v>22.8307</v>
      </c>
      <c r="V101">
        <f t="shared" si="48"/>
        <v>2.7909570992255368</v>
      </c>
      <c r="W101">
        <f t="shared" si="49"/>
        <v>49.970045036625422</v>
      </c>
      <c r="X101">
        <f t="shared" si="50"/>
        <v>1.4089138800166099</v>
      </c>
      <c r="Y101">
        <f t="shared" si="51"/>
        <v>2.8195169305609991</v>
      </c>
      <c r="Z101">
        <f t="shared" si="52"/>
        <v>1.3820432192089269</v>
      </c>
      <c r="AA101">
        <f t="shared" si="53"/>
        <v>-172.74439762026731</v>
      </c>
      <c r="AB101">
        <f t="shared" si="54"/>
        <v>31.919816632809145</v>
      </c>
      <c r="AC101">
        <f t="shared" si="55"/>
        <v>1.8769998570469428</v>
      </c>
      <c r="AD101">
        <f t="shared" si="56"/>
        <v>178.45054615101742</v>
      </c>
      <c r="AE101">
        <f t="shared" si="57"/>
        <v>66.270396284945392</v>
      </c>
      <c r="AF101">
        <f t="shared" si="58"/>
        <v>3.9161051123457287</v>
      </c>
      <c r="AG101">
        <f t="shared" si="59"/>
        <v>39.042117647303179</v>
      </c>
      <c r="AH101">
        <v>738.73614694861601</v>
      </c>
      <c r="AI101">
        <v>668.36220606060601</v>
      </c>
      <c r="AJ101">
        <v>3.2901536360897201</v>
      </c>
      <c r="AK101">
        <v>84.881134538593102</v>
      </c>
      <c r="AL101">
        <f t="shared" si="60"/>
        <v>3.9171065220015264</v>
      </c>
      <c r="AM101">
        <v>9.1703194409739694</v>
      </c>
      <c r="AN101">
        <v>13.802079020979001</v>
      </c>
      <c r="AO101">
        <v>-2.7672335603211501E-6</v>
      </c>
      <c r="AP101">
        <v>118.923516889192</v>
      </c>
      <c r="AQ101">
        <v>131</v>
      </c>
      <c r="AR101">
        <v>26</v>
      </c>
      <c r="AS101">
        <f t="shared" si="61"/>
        <v>1</v>
      </c>
      <c r="AT101">
        <f t="shared" si="62"/>
        <v>0</v>
      </c>
      <c r="AU101">
        <f t="shared" si="63"/>
        <v>54479.034849336422</v>
      </c>
      <c r="AV101">
        <f t="shared" si="64"/>
        <v>1999.99</v>
      </c>
      <c r="AW101">
        <f t="shared" si="65"/>
        <v>1685.9909880029099</v>
      </c>
      <c r="AX101">
        <f t="shared" si="66"/>
        <v>0.84299970899999999</v>
      </c>
      <c r="AY101">
        <f t="shared" si="67"/>
        <v>0.15869985714000001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1736454464.0999999</v>
      </c>
      <c r="BF101">
        <v>659.10799999999995</v>
      </c>
      <c r="BG101">
        <v>741.66</v>
      </c>
      <c r="BH101">
        <v>13.8017</v>
      </c>
      <c r="BI101">
        <v>9.1711500000000008</v>
      </c>
      <c r="BJ101">
        <v>651.43600000000004</v>
      </c>
      <c r="BK101">
        <v>13.748200000000001</v>
      </c>
      <c r="BL101">
        <v>500.423</v>
      </c>
      <c r="BM101">
        <v>102.047</v>
      </c>
      <c r="BN101">
        <v>3.56333E-2</v>
      </c>
      <c r="BO101">
        <v>22.998799999999999</v>
      </c>
      <c r="BP101">
        <v>22.8307</v>
      </c>
      <c r="BQ101">
        <v>999.9</v>
      </c>
      <c r="BR101">
        <v>0</v>
      </c>
      <c r="BS101">
        <v>0</v>
      </c>
      <c r="BT101">
        <v>9960</v>
      </c>
      <c r="BU101">
        <v>618.81200000000001</v>
      </c>
      <c r="BV101">
        <v>1474.45</v>
      </c>
      <c r="BW101">
        <v>-82.552000000000007</v>
      </c>
      <c r="BX101">
        <v>668.33199999999999</v>
      </c>
      <c r="BY101">
        <v>748.52499999999998</v>
      </c>
      <c r="BZ101">
        <v>4.6305300000000003</v>
      </c>
      <c r="CA101">
        <v>741.66</v>
      </c>
      <c r="CB101">
        <v>9.1711500000000008</v>
      </c>
      <c r="CC101">
        <v>1.40842</v>
      </c>
      <c r="CD101">
        <v>0.93588800000000005</v>
      </c>
      <c r="CE101">
        <v>12.008599999999999</v>
      </c>
      <c r="CF101">
        <v>5.9547299999999996</v>
      </c>
      <c r="CG101">
        <v>1999.99</v>
      </c>
      <c r="CH101">
        <v>0.90000100000000005</v>
      </c>
      <c r="CI101">
        <v>9.9998699999999996E-2</v>
      </c>
      <c r="CJ101">
        <v>24</v>
      </c>
      <c r="CK101">
        <v>42020.4</v>
      </c>
      <c r="CL101">
        <v>1736448967.0999999</v>
      </c>
      <c r="CM101" t="s">
        <v>347</v>
      </c>
      <c r="CN101">
        <v>1736448967.0999999</v>
      </c>
      <c r="CO101">
        <v>1736448953.0999999</v>
      </c>
      <c r="CP101">
        <v>2</v>
      </c>
      <c r="CQ101">
        <v>-0.42199999999999999</v>
      </c>
      <c r="CR101">
        <v>-1.2999999999999999E-2</v>
      </c>
      <c r="CS101">
        <v>1.4690000000000001</v>
      </c>
      <c r="CT101">
        <v>4.4999999999999998E-2</v>
      </c>
      <c r="CU101">
        <v>197</v>
      </c>
      <c r="CV101">
        <v>13</v>
      </c>
      <c r="CW101">
        <v>0.01</v>
      </c>
      <c r="CX101">
        <v>0.02</v>
      </c>
      <c r="CY101">
        <v>-80.481193750000003</v>
      </c>
      <c r="CZ101">
        <v>-18.111891176470301</v>
      </c>
      <c r="DA101">
        <v>1.40001327827129</v>
      </c>
      <c r="DB101">
        <v>0</v>
      </c>
      <c r="DC101">
        <v>4.6341425000000003</v>
      </c>
      <c r="DD101">
        <v>-3.3257647058837797E-2</v>
      </c>
      <c r="DE101">
        <v>2.68881828132729E-3</v>
      </c>
      <c r="DF101">
        <v>1</v>
      </c>
      <c r="DG101">
        <v>1</v>
      </c>
      <c r="DH101">
        <v>2</v>
      </c>
      <c r="DI101" t="s">
        <v>348</v>
      </c>
      <c r="DJ101">
        <v>2.9365399999999999</v>
      </c>
      <c r="DK101">
        <v>2.6372499999999999</v>
      </c>
      <c r="DL101">
        <v>0.143314</v>
      </c>
      <c r="DM101">
        <v>0.15401000000000001</v>
      </c>
      <c r="DN101">
        <v>8.0310300000000001E-2</v>
      </c>
      <c r="DO101">
        <v>5.9200799999999998E-2</v>
      </c>
      <c r="DP101">
        <v>28868</v>
      </c>
      <c r="DQ101">
        <v>31863.4</v>
      </c>
      <c r="DR101">
        <v>29433</v>
      </c>
      <c r="DS101">
        <v>34670.9</v>
      </c>
      <c r="DT101">
        <v>34188.300000000003</v>
      </c>
      <c r="DU101">
        <v>41272.699999999997</v>
      </c>
      <c r="DV101">
        <v>40194.300000000003</v>
      </c>
      <c r="DW101">
        <v>47532.5</v>
      </c>
      <c r="DX101">
        <v>1.7203999999999999</v>
      </c>
      <c r="DY101">
        <v>2.0304000000000002</v>
      </c>
      <c r="DZ101">
        <v>7.2810799999999995E-2</v>
      </c>
      <c r="EA101">
        <v>0</v>
      </c>
      <c r="EB101">
        <v>21.6294</v>
      </c>
      <c r="EC101">
        <v>999.9</v>
      </c>
      <c r="ED101">
        <v>62.317999999999998</v>
      </c>
      <c r="EE101">
        <v>23.745999999999999</v>
      </c>
      <c r="EF101">
        <v>18.0124</v>
      </c>
      <c r="EG101">
        <v>61.017600000000002</v>
      </c>
      <c r="EH101">
        <v>44.495199999999997</v>
      </c>
      <c r="EI101">
        <v>1</v>
      </c>
      <c r="EJ101">
        <v>-0.26092199999999999</v>
      </c>
      <c r="EK101">
        <v>0.153309</v>
      </c>
      <c r="EL101">
        <v>20.290500000000002</v>
      </c>
      <c r="EM101">
        <v>5.2464899999999997</v>
      </c>
      <c r="EN101">
        <v>11.914099999999999</v>
      </c>
      <c r="EO101">
        <v>4.9896000000000003</v>
      </c>
      <c r="EP101">
        <v>3.2843499999999999</v>
      </c>
      <c r="EQ101">
        <v>9999</v>
      </c>
      <c r="ER101">
        <v>9999</v>
      </c>
      <c r="ES101">
        <v>999.9</v>
      </c>
      <c r="ET101">
        <v>9999</v>
      </c>
      <c r="EU101">
        <v>1.8840399999999999</v>
      </c>
      <c r="EV101">
        <v>1.8842300000000001</v>
      </c>
      <c r="EW101">
        <v>1.88507</v>
      </c>
      <c r="EX101">
        <v>1.8871100000000001</v>
      </c>
      <c r="EY101">
        <v>1.8835599999999999</v>
      </c>
      <c r="EZ101">
        <v>1.8768100000000001</v>
      </c>
      <c r="FA101">
        <v>1.8825099999999999</v>
      </c>
      <c r="FB101">
        <v>1.88811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7.72</v>
      </c>
      <c r="FQ101">
        <v>5.3499999999999999E-2</v>
      </c>
      <c r="FR101">
        <v>-0.66434949939203702</v>
      </c>
      <c r="FS101">
        <v>9.8787948123959593E-3</v>
      </c>
      <c r="FT101">
        <v>5.3251326344088904E-6</v>
      </c>
      <c r="FU101">
        <v>-1.29812346716052E-9</v>
      </c>
      <c r="FV101">
        <v>-3.0087886876822501E-2</v>
      </c>
      <c r="FW101">
        <v>-3.68478344840185E-3</v>
      </c>
      <c r="FX101">
        <v>8.3536045323785897E-4</v>
      </c>
      <c r="FY101">
        <v>-9.0991182514875006E-6</v>
      </c>
      <c r="FZ101">
        <v>5</v>
      </c>
      <c r="GA101">
        <v>1737</v>
      </c>
      <c r="GB101">
        <v>1</v>
      </c>
      <c r="GC101">
        <v>17</v>
      </c>
      <c r="GD101">
        <v>91.6</v>
      </c>
      <c r="GE101">
        <v>91.9</v>
      </c>
      <c r="GF101">
        <v>1.54053</v>
      </c>
      <c r="GG101">
        <v>2.4450699999999999</v>
      </c>
      <c r="GH101">
        <v>1.3513200000000001</v>
      </c>
      <c r="GI101">
        <v>2.2460900000000001</v>
      </c>
      <c r="GJ101">
        <v>1.3000499999999999</v>
      </c>
      <c r="GK101">
        <v>2.52075</v>
      </c>
      <c r="GL101">
        <v>28.374199999999998</v>
      </c>
      <c r="GM101">
        <v>16.040800000000001</v>
      </c>
      <c r="GN101">
        <v>19</v>
      </c>
      <c r="GO101">
        <v>323.85500000000002</v>
      </c>
      <c r="GP101">
        <v>494.99700000000001</v>
      </c>
      <c r="GQ101">
        <v>22.212499999999999</v>
      </c>
      <c r="GR101">
        <v>24.136900000000001</v>
      </c>
      <c r="GS101">
        <v>30</v>
      </c>
      <c r="GT101">
        <v>24.4191</v>
      </c>
      <c r="GU101">
        <v>24.442900000000002</v>
      </c>
      <c r="GV101">
        <v>30.827300000000001</v>
      </c>
      <c r="GW101">
        <v>48.446599999999997</v>
      </c>
      <c r="GX101">
        <v>100</v>
      </c>
      <c r="GY101">
        <v>22.605499999999999</v>
      </c>
      <c r="GZ101">
        <v>761.44500000000005</v>
      </c>
      <c r="HA101">
        <v>9.1663499999999996</v>
      </c>
      <c r="HB101">
        <v>101.72499999999999</v>
      </c>
      <c r="HC101">
        <v>102.24299999999999</v>
      </c>
    </row>
    <row r="102" spans="1:211" x14ac:dyDescent="0.2">
      <c r="A102">
        <v>86</v>
      </c>
      <c r="B102">
        <v>1736454467.0999999</v>
      </c>
      <c r="C102">
        <v>171</v>
      </c>
      <c r="D102" t="s">
        <v>521</v>
      </c>
      <c r="E102" t="s">
        <v>522</v>
      </c>
      <c r="F102">
        <v>2</v>
      </c>
      <c r="G102">
        <v>1736454465.0999999</v>
      </c>
      <c r="H102">
        <f t="shared" si="34"/>
        <v>3.9171307615106276E-3</v>
      </c>
      <c r="I102">
        <f t="shared" si="35"/>
        <v>3.9171307615106277</v>
      </c>
      <c r="J102">
        <f t="shared" si="36"/>
        <v>39.364628481891238</v>
      </c>
      <c r="K102">
        <f t="shared" si="37"/>
        <v>662.33799999999997</v>
      </c>
      <c r="L102">
        <f t="shared" si="38"/>
        <v>429.48109628994195</v>
      </c>
      <c r="M102">
        <f t="shared" si="39"/>
        <v>43.842379441026019</v>
      </c>
      <c r="N102">
        <f t="shared" si="40"/>
        <v>67.612926773863094</v>
      </c>
      <c r="O102">
        <f t="shared" si="41"/>
        <v>0.29655542228267839</v>
      </c>
      <c r="P102">
        <f t="shared" si="42"/>
        <v>3.5238399055405285</v>
      </c>
      <c r="Q102">
        <f t="shared" si="43"/>
        <v>0.28335524414456792</v>
      </c>
      <c r="R102">
        <f t="shared" si="44"/>
        <v>0.17823404376109797</v>
      </c>
      <c r="S102">
        <f t="shared" si="45"/>
        <v>317.39812728142863</v>
      </c>
      <c r="T102">
        <f t="shared" si="46"/>
        <v>23.7176686029443</v>
      </c>
      <c r="U102">
        <f t="shared" si="47"/>
        <v>22.83135</v>
      </c>
      <c r="V102">
        <f t="shared" si="48"/>
        <v>2.7910670435388889</v>
      </c>
      <c r="W102">
        <f t="shared" si="49"/>
        <v>49.97041290486213</v>
      </c>
      <c r="X102">
        <f t="shared" si="50"/>
        <v>1.4089029329564176</v>
      </c>
      <c r="Y102">
        <f t="shared" si="51"/>
        <v>2.8194742669803539</v>
      </c>
      <c r="Z102">
        <f t="shared" si="52"/>
        <v>1.3821641105824714</v>
      </c>
      <c r="AA102">
        <f t="shared" si="53"/>
        <v>-172.74546658261869</v>
      </c>
      <c r="AB102">
        <f t="shared" si="54"/>
        <v>31.764197368310374</v>
      </c>
      <c r="AC102">
        <f t="shared" si="55"/>
        <v>1.8669542662836274</v>
      </c>
      <c r="AD102">
        <f t="shared" si="56"/>
        <v>178.28381233340394</v>
      </c>
      <c r="AE102">
        <f t="shared" si="57"/>
        <v>66.321747671014506</v>
      </c>
      <c r="AF102">
        <f t="shared" si="58"/>
        <v>3.9161086337119708</v>
      </c>
      <c r="AG102">
        <f t="shared" si="59"/>
        <v>39.364628481891238</v>
      </c>
      <c r="AH102">
        <v>745.63103966812696</v>
      </c>
      <c r="AI102">
        <v>674.90027878787896</v>
      </c>
      <c r="AJ102">
        <v>3.28556016195826</v>
      </c>
      <c r="AK102">
        <v>84.881134538593102</v>
      </c>
      <c r="AL102">
        <f t="shared" si="60"/>
        <v>3.9171307615106277</v>
      </c>
      <c r="AM102">
        <v>9.1704256958526305</v>
      </c>
      <c r="AN102">
        <v>13.8021251748252</v>
      </c>
      <c r="AO102">
        <v>-8.2507231188017796E-7</v>
      </c>
      <c r="AP102">
        <v>118.923516889192</v>
      </c>
      <c r="AQ102">
        <v>131</v>
      </c>
      <c r="AR102">
        <v>26</v>
      </c>
      <c r="AS102">
        <f t="shared" si="61"/>
        <v>1</v>
      </c>
      <c r="AT102">
        <f t="shared" si="62"/>
        <v>0</v>
      </c>
      <c r="AU102">
        <f t="shared" si="63"/>
        <v>54516.568088684049</v>
      </c>
      <c r="AV102">
        <f t="shared" si="64"/>
        <v>1999.99</v>
      </c>
      <c r="AW102">
        <f t="shared" si="65"/>
        <v>1685.9909880029099</v>
      </c>
      <c r="AX102">
        <f t="shared" si="66"/>
        <v>0.84299970899999999</v>
      </c>
      <c r="AY102">
        <f t="shared" si="67"/>
        <v>0.15869985714000001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1736454465.0999999</v>
      </c>
      <c r="BF102">
        <v>662.33799999999997</v>
      </c>
      <c r="BG102">
        <v>744.96550000000002</v>
      </c>
      <c r="BH102">
        <v>13.80165</v>
      </c>
      <c r="BI102">
        <v>9.1711650000000002</v>
      </c>
      <c r="BJ102">
        <v>654.61749999999995</v>
      </c>
      <c r="BK102">
        <v>13.748150000000001</v>
      </c>
      <c r="BL102">
        <v>500.43049999999999</v>
      </c>
      <c r="BM102">
        <v>102.04649999999999</v>
      </c>
      <c r="BN102">
        <v>3.5709949999999997E-2</v>
      </c>
      <c r="BO102">
        <v>22.998550000000002</v>
      </c>
      <c r="BP102">
        <v>22.83135</v>
      </c>
      <c r="BQ102">
        <v>999.9</v>
      </c>
      <c r="BR102">
        <v>0</v>
      </c>
      <c r="BS102">
        <v>0</v>
      </c>
      <c r="BT102">
        <v>9967.19</v>
      </c>
      <c r="BU102">
        <v>618.78700000000003</v>
      </c>
      <c r="BV102">
        <v>1474.4</v>
      </c>
      <c r="BW102">
        <v>-82.627300000000005</v>
      </c>
      <c r="BX102">
        <v>671.60749999999996</v>
      </c>
      <c r="BY102">
        <v>751.86099999999999</v>
      </c>
      <c r="BZ102">
        <v>4.6304550000000004</v>
      </c>
      <c r="CA102">
        <v>744.96550000000002</v>
      </c>
      <c r="CB102">
        <v>9.1711650000000002</v>
      </c>
      <c r="CC102">
        <v>1.4084049999999999</v>
      </c>
      <c r="CD102">
        <v>0.93588400000000005</v>
      </c>
      <c r="CE102">
        <v>12.00845</v>
      </c>
      <c r="CF102">
        <v>5.9546700000000001</v>
      </c>
      <c r="CG102">
        <v>1999.99</v>
      </c>
      <c r="CH102">
        <v>0.90000100000000005</v>
      </c>
      <c r="CI102">
        <v>9.9998699999999996E-2</v>
      </c>
      <c r="CJ102">
        <v>24</v>
      </c>
      <c r="CK102">
        <v>42020.3</v>
      </c>
      <c r="CL102">
        <v>1736448967.0999999</v>
      </c>
      <c r="CM102" t="s">
        <v>347</v>
      </c>
      <c r="CN102">
        <v>1736448967.0999999</v>
      </c>
      <c r="CO102">
        <v>1736448953.0999999</v>
      </c>
      <c r="CP102">
        <v>2</v>
      </c>
      <c r="CQ102">
        <v>-0.42199999999999999</v>
      </c>
      <c r="CR102">
        <v>-1.2999999999999999E-2</v>
      </c>
      <c r="CS102">
        <v>1.4690000000000001</v>
      </c>
      <c r="CT102">
        <v>4.4999999999999998E-2</v>
      </c>
      <c r="CU102">
        <v>197</v>
      </c>
      <c r="CV102">
        <v>13</v>
      </c>
      <c r="CW102">
        <v>0.01</v>
      </c>
      <c r="CX102">
        <v>0.02</v>
      </c>
      <c r="CY102">
        <v>-80.965362499999998</v>
      </c>
      <c r="CZ102">
        <v>-17.243170588235198</v>
      </c>
      <c r="DA102">
        <v>1.3468096941824199</v>
      </c>
      <c r="DB102">
        <v>0</v>
      </c>
      <c r="DC102">
        <v>4.6332456249999998</v>
      </c>
      <c r="DD102">
        <v>-3.1541470588253802E-2</v>
      </c>
      <c r="DE102">
        <v>2.5855607920478199E-3</v>
      </c>
      <c r="DF102">
        <v>1</v>
      </c>
      <c r="DG102">
        <v>1</v>
      </c>
      <c r="DH102">
        <v>2</v>
      </c>
      <c r="DI102" t="s">
        <v>348</v>
      </c>
      <c r="DJ102">
        <v>2.9363899999999998</v>
      </c>
      <c r="DK102">
        <v>2.63679</v>
      </c>
      <c r="DL102">
        <v>0.14426600000000001</v>
      </c>
      <c r="DM102">
        <v>0.15495900000000001</v>
      </c>
      <c r="DN102">
        <v>8.0309199999999997E-2</v>
      </c>
      <c r="DO102">
        <v>5.91992E-2</v>
      </c>
      <c r="DP102">
        <v>28836</v>
      </c>
      <c r="DQ102">
        <v>31827.9</v>
      </c>
      <c r="DR102">
        <v>29433</v>
      </c>
      <c r="DS102">
        <v>34671.1</v>
      </c>
      <c r="DT102">
        <v>34188.400000000001</v>
      </c>
      <c r="DU102">
        <v>41272.699999999997</v>
      </c>
      <c r="DV102">
        <v>40194.5</v>
      </c>
      <c r="DW102">
        <v>47532.5</v>
      </c>
      <c r="DX102">
        <v>1.72085</v>
      </c>
      <c r="DY102">
        <v>2.0303800000000001</v>
      </c>
      <c r="DZ102">
        <v>7.3112499999999997E-2</v>
      </c>
      <c r="EA102">
        <v>0</v>
      </c>
      <c r="EB102">
        <v>21.629799999999999</v>
      </c>
      <c r="EC102">
        <v>999.9</v>
      </c>
      <c r="ED102">
        <v>62.343000000000004</v>
      </c>
      <c r="EE102">
        <v>23.765999999999998</v>
      </c>
      <c r="EF102">
        <v>18.040800000000001</v>
      </c>
      <c r="EG102">
        <v>61.507599999999996</v>
      </c>
      <c r="EH102">
        <v>45.012</v>
      </c>
      <c r="EI102">
        <v>1</v>
      </c>
      <c r="EJ102">
        <v>-0.26087700000000003</v>
      </c>
      <c r="EK102">
        <v>-0.75963199999999997</v>
      </c>
      <c r="EL102">
        <v>20.284300000000002</v>
      </c>
      <c r="EM102">
        <v>5.2467899999999998</v>
      </c>
      <c r="EN102">
        <v>11.914099999999999</v>
      </c>
      <c r="EO102">
        <v>4.9896000000000003</v>
      </c>
      <c r="EP102">
        <v>3.2841999999999998</v>
      </c>
      <c r="EQ102">
        <v>9999</v>
      </c>
      <c r="ER102">
        <v>9999</v>
      </c>
      <c r="ES102">
        <v>999.9</v>
      </c>
      <c r="ET102">
        <v>9999</v>
      </c>
      <c r="EU102">
        <v>1.8840300000000001</v>
      </c>
      <c r="EV102">
        <v>1.8842000000000001</v>
      </c>
      <c r="EW102">
        <v>1.88507</v>
      </c>
      <c r="EX102">
        <v>1.8870899999999999</v>
      </c>
      <c r="EY102">
        <v>1.8835599999999999</v>
      </c>
      <c r="EZ102">
        <v>1.8768100000000001</v>
      </c>
      <c r="FA102">
        <v>1.8825000000000001</v>
      </c>
      <c r="FB102">
        <v>1.88809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7.8170000000000002</v>
      </c>
      <c r="FQ102">
        <v>5.3499999999999999E-2</v>
      </c>
      <c r="FR102">
        <v>-0.66434949939203702</v>
      </c>
      <c r="FS102">
        <v>9.8787948123959593E-3</v>
      </c>
      <c r="FT102">
        <v>5.3251326344088904E-6</v>
      </c>
      <c r="FU102">
        <v>-1.29812346716052E-9</v>
      </c>
      <c r="FV102">
        <v>-3.0087886876822501E-2</v>
      </c>
      <c r="FW102">
        <v>-3.68478344840185E-3</v>
      </c>
      <c r="FX102">
        <v>8.3536045323785897E-4</v>
      </c>
      <c r="FY102">
        <v>-9.0991182514875006E-6</v>
      </c>
      <c r="FZ102">
        <v>5</v>
      </c>
      <c r="GA102">
        <v>1737</v>
      </c>
      <c r="GB102">
        <v>1</v>
      </c>
      <c r="GC102">
        <v>17</v>
      </c>
      <c r="GD102">
        <v>91.7</v>
      </c>
      <c r="GE102">
        <v>91.9</v>
      </c>
      <c r="GF102">
        <v>1.5527299999999999</v>
      </c>
      <c r="GG102">
        <v>2.4438499999999999</v>
      </c>
      <c r="GH102">
        <v>1.3513200000000001</v>
      </c>
      <c r="GI102">
        <v>2.2460900000000001</v>
      </c>
      <c r="GJ102">
        <v>1.3000499999999999</v>
      </c>
      <c r="GK102">
        <v>2.5109900000000001</v>
      </c>
      <c r="GL102">
        <v>28.374199999999998</v>
      </c>
      <c r="GM102">
        <v>16.040800000000001</v>
      </c>
      <c r="GN102">
        <v>19</v>
      </c>
      <c r="GO102">
        <v>324.05399999999997</v>
      </c>
      <c r="GP102">
        <v>494.98</v>
      </c>
      <c r="GQ102">
        <v>22.2376</v>
      </c>
      <c r="GR102">
        <v>24.136900000000001</v>
      </c>
      <c r="GS102">
        <v>30</v>
      </c>
      <c r="GT102">
        <v>24.42</v>
      </c>
      <c r="GU102">
        <v>24.442900000000002</v>
      </c>
      <c r="GV102">
        <v>31.041</v>
      </c>
      <c r="GW102">
        <v>48.446599999999997</v>
      </c>
      <c r="GX102">
        <v>100</v>
      </c>
      <c r="GY102">
        <v>22.605499999999999</v>
      </c>
      <c r="GZ102">
        <v>775.04399999999998</v>
      </c>
      <c r="HA102">
        <v>9.1663499999999996</v>
      </c>
      <c r="HB102">
        <v>101.72499999999999</v>
      </c>
      <c r="HC102">
        <v>102.24299999999999</v>
      </c>
    </row>
    <row r="103" spans="1:211" x14ac:dyDescent="0.2">
      <c r="A103">
        <v>87</v>
      </c>
      <c r="B103">
        <v>1736454469.0999999</v>
      </c>
      <c r="C103">
        <v>173</v>
      </c>
      <c r="D103" t="s">
        <v>523</v>
      </c>
      <c r="E103" t="s">
        <v>524</v>
      </c>
      <c r="F103">
        <v>2</v>
      </c>
      <c r="G103">
        <v>1736454468.0999999</v>
      </c>
      <c r="H103">
        <f t="shared" si="34"/>
        <v>3.9158377619253788E-3</v>
      </c>
      <c r="I103">
        <f t="shared" si="35"/>
        <v>3.9158377619253786</v>
      </c>
      <c r="J103">
        <f t="shared" si="36"/>
        <v>39.559536464545204</v>
      </c>
      <c r="K103">
        <f t="shared" si="37"/>
        <v>672.01</v>
      </c>
      <c r="L103">
        <f t="shared" si="38"/>
        <v>437.50229433688378</v>
      </c>
      <c r="M103">
        <f t="shared" si="39"/>
        <v>44.660846227868646</v>
      </c>
      <c r="N103">
        <f t="shared" si="40"/>
        <v>68.599720874789014</v>
      </c>
      <c r="O103">
        <f t="shared" si="41"/>
        <v>0.29602417676553411</v>
      </c>
      <c r="P103">
        <f t="shared" si="42"/>
        <v>3.5385579959164133</v>
      </c>
      <c r="Q103">
        <f t="shared" si="43"/>
        <v>0.28292223147989154</v>
      </c>
      <c r="R103">
        <f t="shared" si="44"/>
        <v>0.17795522503741459</v>
      </c>
      <c r="S103">
        <f t="shared" si="45"/>
        <v>317.39514852135721</v>
      </c>
      <c r="T103">
        <f t="shared" si="46"/>
        <v>23.714061091557404</v>
      </c>
      <c r="U103">
        <f t="shared" si="47"/>
        <v>22.8414</v>
      </c>
      <c r="V103">
        <f t="shared" si="48"/>
        <v>2.7927674340525979</v>
      </c>
      <c r="W103">
        <f t="shared" si="49"/>
        <v>49.975907350729962</v>
      </c>
      <c r="X103">
        <f t="shared" si="50"/>
        <v>1.4089683001773601</v>
      </c>
      <c r="Y103">
        <f t="shared" si="51"/>
        <v>2.8192950861086872</v>
      </c>
      <c r="Z103">
        <f t="shared" si="52"/>
        <v>1.3837991338752378</v>
      </c>
      <c r="AA103">
        <f t="shared" si="53"/>
        <v>-172.68844530090919</v>
      </c>
      <c r="AB103">
        <f t="shared" si="54"/>
        <v>29.779312307299243</v>
      </c>
      <c r="AC103">
        <f t="shared" si="55"/>
        <v>1.7430912299324708</v>
      </c>
      <c r="AD103">
        <f t="shared" si="56"/>
        <v>176.22910675767974</v>
      </c>
      <c r="AE103">
        <f t="shared" si="57"/>
        <v>66.600033481456549</v>
      </c>
      <c r="AF103">
        <f t="shared" si="58"/>
        <v>3.9156241378502661</v>
      </c>
      <c r="AG103">
        <f t="shared" si="59"/>
        <v>39.559536464545204</v>
      </c>
      <c r="AH103">
        <v>752.28570668209795</v>
      </c>
      <c r="AI103">
        <v>681.41212121212095</v>
      </c>
      <c r="AJ103">
        <v>3.2698019780249701</v>
      </c>
      <c r="AK103">
        <v>84.881134538593102</v>
      </c>
      <c r="AL103">
        <f t="shared" si="60"/>
        <v>3.9158377619253786</v>
      </c>
      <c r="AM103">
        <v>9.1707628117804596</v>
      </c>
      <c r="AN103">
        <v>13.802080419580401</v>
      </c>
      <c r="AO103">
        <v>6.6481319581220505E-7</v>
      </c>
      <c r="AP103">
        <v>118.923516889192</v>
      </c>
      <c r="AQ103">
        <v>130</v>
      </c>
      <c r="AR103">
        <v>26</v>
      </c>
      <c r="AS103">
        <f t="shared" si="61"/>
        <v>1</v>
      </c>
      <c r="AT103">
        <f t="shared" si="62"/>
        <v>0</v>
      </c>
      <c r="AU103">
        <f t="shared" si="63"/>
        <v>54842.823279329052</v>
      </c>
      <c r="AV103">
        <f t="shared" si="64"/>
        <v>1999.97</v>
      </c>
      <c r="AW103">
        <f t="shared" si="65"/>
        <v>1685.97436200522</v>
      </c>
      <c r="AX103">
        <f t="shared" si="66"/>
        <v>0.84299982600000001</v>
      </c>
      <c r="AY103">
        <f t="shared" si="67"/>
        <v>0.15869995476000001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1736454468.0999999</v>
      </c>
      <c r="BF103">
        <v>672.01</v>
      </c>
      <c r="BG103">
        <v>755.03700000000003</v>
      </c>
      <c r="BH103">
        <v>13.8024</v>
      </c>
      <c r="BI103">
        <v>9.1713299999999993</v>
      </c>
      <c r="BJ103">
        <v>664.14499999999998</v>
      </c>
      <c r="BK103">
        <v>13.748900000000001</v>
      </c>
      <c r="BL103">
        <v>500.30500000000001</v>
      </c>
      <c r="BM103">
        <v>102.04600000000001</v>
      </c>
      <c r="BN103">
        <v>3.5398899999999997E-2</v>
      </c>
      <c r="BO103">
        <v>22.997499999999999</v>
      </c>
      <c r="BP103">
        <v>22.8414</v>
      </c>
      <c r="BQ103">
        <v>999.9</v>
      </c>
      <c r="BR103">
        <v>0</v>
      </c>
      <c r="BS103">
        <v>0</v>
      </c>
      <c r="BT103">
        <v>10029.4</v>
      </c>
      <c r="BU103">
        <v>618.68299999999999</v>
      </c>
      <c r="BV103">
        <v>1473.9</v>
      </c>
      <c r="BW103">
        <v>-83.026600000000002</v>
      </c>
      <c r="BX103">
        <v>681.41600000000005</v>
      </c>
      <c r="BY103">
        <v>762.02599999999995</v>
      </c>
      <c r="BZ103">
        <v>4.6310700000000002</v>
      </c>
      <c r="CA103">
        <v>755.03700000000003</v>
      </c>
      <c r="CB103">
        <v>9.1713299999999993</v>
      </c>
      <c r="CC103">
        <v>1.40848</v>
      </c>
      <c r="CD103">
        <v>0.93589699999999998</v>
      </c>
      <c r="CE103">
        <v>12.0092</v>
      </c>
      <c r="CF103">
        <v>5.9548800000000002</v>
      </c>
      <c r="CG103">
        <v>1999.97</v>
      </c>
      <c r="CH103">
        <v>0.9</v>
      </c>
      <c r="CI103">
        <v>9.99998E-2</v>
      </c>
      <c r="CJ103">
        <v>24</v>
      </c>
      <c r="CK103">
        <v>42019.9</v>
      </c>
      <c r="CL103">
        <v>1736448967.0999999</v>
      </c>
      <c r="CM103" t="s">
        <v>347</v>
      </c>
      <c r="CN103">
        <v>1736448967.0999999</v>
      </c>
      <c r="CO103">
        <v>1736448953.0999999</v>
      </c>
      <c r="CP103">
        <v>2</v>
      </c>
      <c r="CQ103">
        <v>-0.42199999999999999</v>
      </c>
      <c r="CR103">
        <v>-1.2999999999999999E-2</v>
      </c>
      <c r="CS103">
        <v>1.4690000000000001</v>
      </c>
      <c r="CT103">
        <v>4.4999999999999998E-2</v>
      </c>
      <c r="CU103">
        <v>197</v>
      </c>
      <c r="CV103">
        <v>13</v>
      </c>
      <c r="CW103">
        <v>0.01</v>
      </c>
      <c r="CX103">
        <v>0.02</v>
      </c>
      <c r="CY103">
        <v>-81.458437500000002</v>
      </c>
      <c r="CZ103">
        <v>-15.1153941176469</v>
      </c>
      <c r="DA103">
        <v>1.2008726066255899</v>
      </c>
      <c r="DB103">
        <v>0</v>
      </c>
      <c r="DC103">
        <v>4.632406875</v>
      </c>
      <c r="DD103">
        <v>-2.63567647059075E-2</v>
      </c>
      <c r="DE103">
        <v>2.26512891120461E-3</v>
      </c>
      <c r="DF103">
        <v>1</v>
      </c>
      <c r="DG103">
        <v>1</v>
      </c>
      <c r="DH103">
        <v>2</v>
      </c>
      <c r="DI103" t="s">
        <v>348</v>
      </c>
      <c r="DJ103">
        <v>2.9369499999999999</v>
      </c>
      <c r="DK103">
        <v>2.6369600000000002</v>
      </c>
      <c r="DL103">
        <v>0.14521700000000001</v>
      </c>
      <c r="DM103">
        <v>0.15589600000000001</v>
      </c>
      <c r="DN103">
        <v>8.0319699999999994E-2</v>
      </c>
      <c r="DO103">
        <v>5.9205500000000001E-2</v>
      </c>
      <c r="DP103">
        <v>28804</v>
      </c>
      <c r="DQ103">
        <v>31792.6</v>
      </c>
      <c r="DR103">
        <v>29433</v>
      </c>
      <c r="DS103">
        <v>34671</v>
      </c>
      <c r="DT103">
        <v>34188.1</v>
      </c>
      <c r="DU103">
        <v>41272.300000000003</v>
      </c>
      <c r="DV103">
        <v>40194.699999999997</v>
      </c>
      <c r="DW103">
        <v>47532.4</v>
      </c>
      <c r="DX103">
        <v>1.7237199999999999</v>
      </c>
      <c r="DY103">
        <v>2.0302500000000001</v>
      </c>
      <c r="DZ103">
        <v>7.3313699999999996E-2</v>
      </c>
      <c r="EA103">
        <v>0</v>
      </c>
      <c r="EB103">
        <v>21.630800000000001</v>
      </c>
      <c r="EC103">
        <v>999.9</v>
      </c>
      <c r="ED103">
        <v>62.343000000000004</v>
      </c>
      <c r="EE103">
        <v>23.765999999999998</v>
      </c>
      <c r="EF103">
        <v>18.040299999999998</v>
      </c>
      <c r="EG103">
        <v>60.797600000000003</v>
      </c>
      <c r="EH103">
        <v>44.042499999999997</v>
      </c>
      <c r="EI103">
        <v>1</v>
      </c>
      <c r="EJ103">
        <v>-0.26067299999999999</v>
      </c>
      <c r="EK103">
        <v>-1.41265</v>
      </c>
      <c r="EL103">
        <v>20.281500000000001</v>
      </c>
      <c r="EM103">
        <v>5.2467899999999998</v>
      </c>
      <c r="EN103">
        <v>11.914099999999999</v>
      </c>
      <c r="EO103">
        <v>4.9894999999999996</v>
      </c>
      <c r="EP103">
        <v>3.2841999999999998</v>
      </c>
      <c r="EQ103">
        <v>9999</v>
      </c>
      <c r="ER103">
        <v>9999</v>
      </c>
      <c r="ES103">
        <v>999.9</v>
      </c>
      <c r="ET103">
        <v>9999</v>
      </c>
      <c r="EU103">
        <v>1.88401</v>
      </c>
      <c r="EV103">
        <v>1.8842099999999999</v>
      </c>
      <c r="EW103">
        <v>1.88507</v>
      </c>
      <c r="EX103">
        <v>1.8870899999999999</v>
      </c>
      <c r="EY103">
        <v>1.8835599999999999</v>
      </c>
      <c r="EZ103">
        <v>1.8768</v>
      </c>
      <c r="FA103">
        <v>1.8825099999999999</v>
      </c>
      <c r="FB103">
        <v>1.88808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7.9139999999999997</v>
      </c>
      <c r="FQ103">
        <v>5.3499999999999999E-2</v>
      </c>
      <c r="FR103">
        <v>-0.66434949939203702</v>
      </c>
      <c r="FS103">
        <v>9.8787948123959593E-3</v>
      </c>
      <c r="FT103">
        <v>5.3251326344088904E-6</v>
      </c>
      <c r="FU103">
        <v>-1.29812346716052E-9</v>
      </c>
      <c r="FV103">
        <v>-3.0087886876822501E-2</v>
      </c>
      <c r="FW103">
        <v>-3.68478344840185E-3</v>
      </c>
      <c r="FX103">
        <v>8.3536045323785897E-4</v>
      </c>
      <c r="FY103">
        <v>-9.0991182514875006E-6</v>
      </c>
      <c r="FZ103">
        <v>5</v>
      </c>
      <c r="GA103">
        <v>1737</v>
      </c>
      <c r="GB103">
        <v>1</v>
      </c>
      <c r="GC103">
        <v>17</v>
      </c>
      <c r="GD103">
        <v>91.7</v>
      </c>
      <c r="GE103">
        <v>91.9</v>
      </c>
      <c r="GF103">
        <v>1.5625</v>
      </c>
      <c r="GG103">
        <v>2.4475099999999999</v>
      </c>
      <c r="GH103">
        <v>1.3513200000000001</v>
      </c>
      <c r="GI103">
        <v>2.2460900000000001</v>
      </c>
      <c r="GJ103">
        <v>1.3000499999999999</v>
      </c>
      <c r="GK103">
        <v>2.5146500000000001</v>
      </c>
      <c r="GL103">
        <v>28.374199999999998</v>
      </c>
      <c r="GM103">
        <v>16.040800000000001</v>
      </c>
      <c r="GN103">
        <v>19</v>
      </c>
      <c r="GO103">
        <v>325.30099999999999</v>
      </c>
      <c r="GP103">
        <v>494.899</v>
      </c>
      <c r="GQ103">
        <v>22.389199999999999</v>
      </c>
      <c r="GR103">
        <v>24.136900000000001</v>
      </c>
      <c r="GS103">
        <v>30.0002</v>
      </c>
      <c r="GT103">
        <v>24.419899999999998</v>
      </c>
      <c r="GU103">
        <v>24.442900000000002</v>
      </c>
      <c r="GV103">
        <v>31.266400000000001</v>
      </c>
      <c r="GW103">
        <v>48.446599999999997</v>
      </c>
      <c r="GX103">
        <v>100</v>
      </c>
      <c r="GY103">
        <v>22.605499999999999</v>
      </c>
      <c r="GZ103">
        <v>775.04399999999998</v>
      </c>
      <c r="HA103">
        <v>9.1663499999999996</v>
      </c>
      <c r="HB103">
        <v>101.72499999999999</v>
      </c>
      <c r="HC103">
        <v>102.24299999999999</v>
      </c>
    </row>
    <row r="104" spans="1:211" x14ac:dyDescent="0.2">
      <c r="A104">
        <v>88</v>
      </c>
      <c r="B104">
        <v>1736454471.0999999</v>
      </c>
      <c r="C104">
        <v>175</v>
      </c>
      <c r="D104" t="s">
        <v>525</v>
      </c>
      <c r="E104" t="s">
        <v>526</v>
      </c>
      <c r="F104">
        <v>2</v>
      </c>
      <c r="G104">
        <v>1736454469.0999999</v>
      </c>
      <c r="H104">
        <f t="shared" si="34"/>
        <v>3.9181327049130858E-3</v>
      </c>
      <c r="I104">
        <f t="shared" si="35"/>
        <v>3.9181327049130861</v>
      </c>
      <c r="J104">
        <f t="shared" si="36"/>
        <v>39.611043421077014</v>
      </c>
      <c r="K104">
        <f t="shared" si="37"/>
        <v>675.24549999999999</v>
      </c>
      <c r="L104">
        <f t="shared" si="38"/>
        <v>440.65903786387992</v>
      </c>
      <c r="M104">
        <f t="shared" si="39"/>
        <v>44.983155183028835</v>
      </c>
      <c r="N104">
        <f t="shared" si="40"/>
        <v>68.930103556674752</v>
      </c>
      <c r="O104">
        <f t="shared" si="41"/>
        <v>0.29640050295681059</v>
      </c>
      <c r="P104">
        <f t="shared" si="42"/>
        <v>3.5390893479646737</v>
      </c>
      <c r="Q104">
        <f t="shared" si="43"/>
        <v>0.28326789676494779</v>
      </c>
      <c r="R104">
        <f t="shared" si="44"/>
        <v>0.17817385569976613</v>
      </c>
      <c r="S104">
        <f t="shared" si="45"/>
        <v>317.39678076045243</v>
      </c>
      <c r="T104">
        <f t="shared" si="46"/>
        <v>23.714216153968842</v>
      </c>
      <c r="U104">
        <f t="shared" si="47"/>
        <v>22.8371</v>
      </c>
      <c r="V104">
        <f t="shared" si="48"/>
        <v>2.7920397928831693</v>
      </c>
      <c r="W104">
        <f t="shared" si="49"/>
        <v>49.978778929934656</v>
      </c>
      <c r="X104">
        <f t="shared" si="50"/>
        <v>1.4091132239690998</v>
      </c>
      <c r="Y104">
        <f t="shared" si="51"/>
        <v>2.8194230714290525</v>
      </c>
      <c r="Z104">
        <f t="shared" si="52"/>
        <v>1.3829265689140695</v>
      </c>
      <c r="AA104">
        <f t="shared" si="53"/>
        <v>-172.78965228666709</v>
      </c>
      <c r="AB104">
        <f t="shared" si="54"/>
        <v>30.747320881061885</v>
      </c>
      <c r="AC104">
        <f t="shared" si="55"/>
        <v>1.7994497008687484</v>
      </c>
      <c r="AD104">
        <f t="shared" si="56"/>
        <v>177.15389905571598</v>
      </c>
      <c r="AE104">
        <f t="shared" si="57"/>
        <v>66.683658376837599</v>
      </c>
      <c r="AF104">
        <f t="shared" si="58"/>
        <v>3.9168321136470285</v>
      </c>
      <c r="AG104">
        <f t="shared" si="59"/>
        <v>39.611043421077014</v>
      </c>
      <c r="AH104">
        <v>758.923268191131</v>
      </c>
      <c r="AI104">
        <v>687.97191515151496</v>
      </c>
      <c r="AJ104">
        <v>3.2735562355323302</v>
      </c>
      <c r="AK104">
        <v>84.881134538593102</v>
      </c>
      <c r="AL104">
        <f t="shared" si="60"/>
        <v>3.9181327049130861</v>
      </c>
      <c r="AM104">
        <v>9.1710948112831101</v>
      </c>
      <c r="AN104">
        <v>13.8043664335664</v>
      </c>
      <c r="AO104">
        <v>3.42168601532437E-6</v>
      </c>
      <c r="AP104">
        <v>118.923516889192</v>
      </c>
      <c r="AQ104">
        <v>127</v>
      </c>
      <c r="AR104">
        <v>25</v>
      </c>
      <c r="AS104">
        <f t="shared" si="61"/>
        <v>1</v>
      </c>
      <c r="AT104">
        <f t="shared" si="62"/>
        <v>0</v>
      </c>
      <c r="AU104">
        <f t="shared" si="63"/>
        <v>54854.482542421058</v>
      </c>
      <c r="AV104">
        <f t="shared" si="64"/>
        <v>1999.98</v>
      </c>
      <c r="AW104">
        <f t="shared" si="65"/>
        <v>1685.9829660017399</v>
      </c>
      <c r="AX104">
        <f t="shared" si="66"/>
        <v>0.84299991299999999</v>
      </c>
      <c r="AY104">
        <f t="shared" si="67"/>
        <v>0.15869997738000002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1736454469.0999999</v>
      </c>
      <c r="BF104">
        <v>675.24549999999999</v>
      </c>
      <c r="BG104">
        <v>758.37599999999998</v>
      </c>
      <c r="BH104">
        <v>13.803800000000001</v>
      </c>
      <c r="BI104">
        <v>9.1720299999999995</v>
      </c>
      <c r="BJ104">
        <v>667.33199999999999</v>
      </c>
      <c r="BK104">
        <v>13.750299999999999</v>
      </c>
      <c r="BL104">
        <v>500.38299999999998</v>
      </c>
      <c r="BM104">
        <v>102.04649999999999</v>
      </c>
      <c r="BN104">
        <v>3.5044499999999999E-2</v>
      </c>
      <c r="BO104">
        <v>22.998249999999999</v>
      </c>
      <c r="BP104">
        <v>22.8371</v>
      </c>
      <c r="BQ104">
        <v>999.9</v>
      </c>
      <c r="BR104">
        <v>0</v>
      </c>
      <c r="BS104">
        <v>0</v>
      </c>
      <c r="BT104">
        <v>10031.6</v>
      </c>
      <c r="BU104">
        <v>618.67049999999995</v>
      </c>
      <c r="BV104">
        <v>1473.5350000000001</v>
      </c>
      <c r="BW104">
        <v>-83.130350000000007</v>
      </c>
      <c r="BX104">
        <v>684.69749999999999</v>
      </c>
      <c r="BY104">
        <v>765.39649999999995</v>
      </c>
      <c r="BZ104">
        <v>4.63178</v>
      </c>
      <c r="CA104">
        <v>758.37599999999998</v>
      </c>
      <c r="CB104">
        <v>9.1720299999999995</v>
      </c>
      <c r="CC104">
        <v>1.40863</v>
      </c>
      <c r="CD104">
        <v>0.93597350000000001</v>
      </c>
      <c r="CE104">
        <v>12.01085</v>
      </c>
      <c r="CF104">
        <v>5.9560649999999997</v>
      </c>
      <c r="CG104">
        <v>1999.98</v>
      </c>
      <c r="CH104">
        <v>0.9</v>
      </c>
      <c r="CI104">
        <v>9.9999900000000003E-2</v>
      </c>
      <c r="CJ104">
        <v>24</v>
      </c>
      <c r="CK104">
        <v>42020.15</v>
      </c>
      <c r="CL104">
        <v>1736448967.0999999</v>
      </c>
      <c r="CM104" t="s">
        <v>347</v>
      </c>
      <c r="CN104">
        <v>1736448967.0999999</v>
      </c>
      <c r="CO104">
        <v>1736448953.0999999</v>
      </c>
      <c r="CP104">
        <v>2</v>
      </c>
      <c r="CQ104">
        <v>-0.42199999999999999</v>
      </c>
      <c r="CR104">
        <v>-1.2999999999999999E-2</v>
      </c>
      <c r="CS104">
        <v>1.4690000000000001</v>
      </c>
      <c r="CT104">
        <v>4.4999999999999998E-2</v>
      </c>
      <c r="CU104">
        <v>197</v>
      </c>
      <c r="CV104">
        <v>13</v>
      </c>
      <c r="CW104">
        <v>0.01</v>
      </c>
      <c r="CX104">
        <v>0.02</v>
      </c>
      <c r="CY104">
        <v>-81.922637499999993</v>
      </c>
      <c r="CZ104">
        <v>-12.8370882352938</v>
      </c>
      <c r="DA104">
        <v>1.0331276311975</v>
      </c>
      <c r="DB104">
        <v>0</v>
      </c>
      <c r="DC104">
        <v>4.6317550000000001</v>
      </c>
      <c r="DD104">
        <v>-1.5804705882356499E-2</v>
      </c>
      <c r="DE104">
        <v>1.6447758205908099E-3</v>
      </c>
      <c r="DF104">
        <v>1</v>
      </c>
      <c r="DG104">
        <v>1</v>
      </c>
      <c r="DH104">
        <v>2</v>
      </c>
      <c r="DI104" t="s">
        <v>348</v>
      </c>
      <c r="DJ104">
        <v>2.93689</v>
      </c>
      <c r="DK104">
        <v>2.6360899999999998</v>
      </c>
      <c r="DL104">
        <v>0.14616299999999999</v>
      </c>
      <c r="DM104">
        <v>0.15681700000000001</v>
      </c>
      <c r="DN104">
        <v>8.0342200000000003E-2</v>
      </c>
      <c r="DO104">
        <v>5.9207700000000002E-2</v>
      </c>
      <c r="DP104">
        <v>28771.8</v>
      </c>
      <c r="DQ104">
        <v>31757.7</v>
      </c>
      <c r="DR104">
        <v>29432.7</v>
      </c>
      <c r="DS104">
        <v>34670.699999999997</v>
      </c>
      <c r="DT104">
        <v>34187.1</v>
      </c>
      <c r="DU104">
        <v>41272</v>
      </c>
      <c r="DV104">
        <v>40194.400000000001</v>
      </c>
      <c r="DW104">
        <v>47532.2</v>
      </c>
      <c r="DX104">
        <v>1.72915</v>
      </c>
      <c r="DY104">
        <v>2.0303800000000001</v>
      </c>
      <c r="DZ104">
        <v>7.2576100000000004E-2</v>
      </c>
      <c r="EA104">
        <v>0</v>
      </c>
      <c r="EB104">
        <v>21.6312</v>
      </c>
      <c r="EC104">
        <v>999.9</v>
      </c>
      <c r="ED104">
        <v>62.343000000000004</v>
      </c>
      <c r="EE104">
        <v>23.765999999999998</v>
      </c>
      <c r="EF104">
        <v>18.040900000000001</v>
      </c>
      <c r="EG104">
        <v>61.317599999999999</v>
      </c>
      <c r="EH104">
        <v>44.258800000000001</v>
      </c>
      <c r="EI104">
        <v>1</v>
      </c>
      <c r="EJ104">
        <v>-0.26063799999999998</v>
      </c>
      <c r="EK104">
        <v>-0.90609200000000001</v>
      </c>
      <c r="EL104">
        <v>20.2867</v>
      </c>
      <c r="EM104">
        <v>5.2472399999999997</v>
      </c>
      <c r="EN104">
        <v>11.914099999999999</v>
      </c>
      <c r="EO104">
        <v>4.9896500000000001</v>
      </c>
      <c r="EP104">
        <v>3.2843300000000002</v>
      </c>
      <c r="EQ104">
        <v>9999</v>
      </c>
      <c r="ER104">
        <v>9999</v>
      </c>
      <c r="ES104">
        <v>999.9</v>
      </c>
      <c r="ET104">
        <v>9999</v>
      </c>
      <c r="EU104">
        <v>1.88402</v>
      </c>
      <c r="EV104">
        <v>1.8842399999999999</v>
      </c>
      <c r="EW104">
        <v>1.88507</v>
      </c>
      <c r="EX104">
        <v>1.8870899999999999</v>
      </c>
      <c r="EY104">
        <v>1.88358</v>
      </c>
      <c r="EZ104">
        <v>1.87679</v>
      </c>
      <c r="FA104">
        <v>1.8825099999999999</v>
      </c>
      <c r="FB104">
        <v>1.8880999999999999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8.0109999999999992</v>
      </c>
      <c r="FQ104">
        <v>5.3600000000000002E-2</v>
      </c>
      <c r="FR104">
        <v>-0.66434949939203702</v>
      </c>
      <c r="FS104">
        <v>9.8787948123959593E-3</v>
      </c>
      <c r="FT104">
        <v>5.3251326344088904E-6</v>
      </c>
      <c r="FU104">
        <v>-1.29812346716052E-9</v>
      </c>
      <c r="FV104">
        <v>-3.0087886876822501E-2</v>
      </c>
      <c r="FW104">
        <v>-3.68478344840185E-3</v>
      </c>
      <c r="FX104">
        <v>8.3536045323785897E-4</v>
      </c>
      <c r="FY104">
        <v>-9.0991182514875006E-6</v>
      </c>
      <c r="FZ104">
        <v>5</v>
      </c>
      <c r="GA104">
        <v>1737</v>
      </c>
      <c r="GB104">
        <v>1</v>
      </c>
      <c r="GC104">
        <v>17</v>
      </c>
      <c r="GD104">
        <v>91.7</v>
      </c>
      <c r="GE104">
        <v>92</v>
      </c>
      <c r="GF104">
        <v>1.5747100000000001</v>
      </c>
      <c r="GG104">
        <v>2.4414099999999999</v>
      </c>
      <c r="GH104">
        <v>1.3513200000000001</v>
      </c>
      <c r="GI104">
        <v>2.2460900000000001</v>
      </c>
      <c r="GJ104">
        <v>1.3000499999999999</v>
      </c>
      <c r="GK104">
        <v>2.51953</v>
      </c>
      <c r="GL104">
        <v>28.374199999999998</v>
      </c>
      <c r="GM104">
        <v>16.040800000000001</v>
      </c>
      <c r="GN104">
        <v>19</v>
      </c>
      <c r="GO104">
        <v>327.66800000000001</v>
      </c>
      <c r="GP104">
        <v>494.98</v>
      </c>
      <c r="GQ104">
        <v>22.545400000000001</v>
      </c>
      <c r="GR104">
        <v>24.136900000000001</v>
      </c>
      <c r="GS104">
        <v>30.0002</v>
      </c>
      <c r="GT104">
        <v>24.418900000000001</v>
      </c>
      <c r="GU104">
        <v>24.442900000000002</v>
      </c>
      <c r="GV104">
        <v>31.481300000000001</v>
      </c>
      <c r="GW104">
        <v>48.446599999999997</v>
      </c>
      <c r="GX104">
        <v>100</v>
      </c>
      <c r="GY104">
        <v>22.6068</v>
      </c>
      <c r="GZ104">
        <v>788.66399999999999</v>
      </c>
      <c r="HA104">
        <v>9.1663499999999996</v>
      </c>
      <c r="HB104">
        <v>101.724</v>
      </c>
      <c r="HC104">
        <v>102.242</v>
      </c>
    </row>
    <row r="105" spans="1:211" x14ac:dyDescent="0.2">
      <c r="A105">
        <v>89</v>
      </c>
      <c r="B105">
        <v>1736454473.0999999</v>
      </c>
      <c r="C105">
        <v>177</v>
      </c>
      <c r="D105" t="s">
        <v>527</v>
      </c>
      <c r="E105" t="s">
        <v>528</v>
      </c>
      <c r="F105">
        <v>2</v>
      </c>
      <c r="G105">
        <v>1736454472.0999999</v>
      </c>
      <c r="H105">
        <f t="shared" si="34"/>
        <v>3.9244382515028452E-3</v>
      </c>
      <c r="I105">
        <f t="shared" si="35"/>
        <v>3.9244382515028451</v>
      </c>
      <c r="J105">
        <f t="shared" si="36"/>
        <v>39.844277576856236</v>
      </c>
      <c r="K105">
        <f t="shared" si="37"/>
        <v>684.95100000000002</v>
      </c>
      <c r="L105">
        <f t="shared" si="38"/>
        <v>449.55006746300307</v>
      </c>
      <c r="M105">
        <f t="shared" si="39"/>
        <v>45.890295931387129</v>
      </c>
      <c r="N105">
        <f t="shared" si="40"/>
        <v>69.920140966470598</v>
      </c>
      <c r="O105">
        <f t="shared" si="41"/>
        <v>0.29736297602075151</v>
      </c>
      <c r="P105">
        <f t="shared" si="42"/>
        <v>3.5327882800627668</v>
      </c>
      <c r="Q105">
        <f t="shared" si="43"/>
        <v>0.28412454266965825</v>
      </c>
      <c r="R105">
        <f t="shared" si="44"/>
        <v>0.17871814192157254</v>
      </c>
      <c r="S105">
        <f t="shared" si="45"/>
        <v>317.40311447940479</v>
      </c>
      <c r="T105">
        <f t="shared" si="46"/>
        <v>23.7202222130149</v>
      </c>
      <c r="U105">
        <f t="shared" si="47"/>
        <v>22.830300000000001</v>
      </c>
      <c r="V105">
        <f t="shared" si="48"/>
        <v>2.7908894430698981</v>
      </c>
      <c r="W105">
        <f t="shared" si="49"/>
        <v>49.988983933292609</v>
      </c>
      <c r="X105">
        <f t="shared" si="50"/>
        <v>1.4099256662371402</v>
      </c>
      <c r="Y105">
        <f t="shared" si="51"/>
        <v>2.8204727427919001</v>
      </c>
      <c r="Z105">
        <f t="shared" si="52"/>
        <v>1.3809637768327578</v>
      </c>
      <c r="AA105">
        <f t="shared" si="53"/>
        <v>-173.06772689127547</v>
      </c>
      <c r="AB105">
        <f t="shared" si="54"/>
        <v>33.159030593500773</v>
      </c>
      <c r="AC105">
        <f t="shared" si="55"/>
        <v>1.9440469412699946</v>
      </c>
      <c r="AD105">
        <f t="shared" si="56"/>
        <v>179.43846512290011</v>
      </c>
      <c r="AE105">
        <f t="shared" si="57"/>
        <v>67.223928356624171</v>
      </c>
      <c r="AF105">
        <f t="shared" si="58"/>
        <v>3.9245650760066288</v>
      </c>
      <c r="AG105">
        <f t="shared" si="59"/>
        <v>39.844277576856236</v>
      </c>
      <c r="AH105">
        <v>765.79215456893201</v>
      </c>
      <c r="AI105">
        <v>694.53676969697005</v>
      </c>
      <c r="AJ105">
        <v>3.2790666624345999</v>
      </c>
      <c r="AK105">
        <v>84.881134538593102</v>
      </c>
      <c r="AL105">
        <f t="shared" si="60"/>
        <v>3.9244382515028451</v>
      </c>
      <c r="AM105">
        <v>9.1716084072980806</v>
      </c>
      <c r="AN105">
        <v>13.811174825174801</v>
      </c>
      <c r="AO105">
        <v>9.8557159526972993E-6</v>
      </c>
      <c r="AP105">
        <v>118.923516889192</v>
      </c>
      <c r="AQ105">
        <v>127</v>
      </c>
      <c r="AR105">
        <v>25</v>
      </c>
      <c r="AS105">
        <f t="shared" si="61"/>
        <v>1</v>
      </c>
      <c r="AT105">
        <f t="shared" si="62"/>
        <v>0</v>
      </c>
      <c r="AU105">
        <f t="shared" si="63"/>
        <v>54713.625782078168</v>
      </c>
      <c r="AV105">
        <f t="shared" si="64"/>
        <v>2000.02</v>
      </c>
      <c r="AW105">
        <f t="shared" si="65"/>
        <v>1686.01714800288</v>
      </c>
      <c r="AX105">
        <f t="shared" si="66"/>
        <v>0.84300014400000001</v>
      </c>
      <c r="AY105">
        <f t="shared" si="67"/>
        <v>0.15869997023999999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1736454472.0999999</v>
      </c>
      <c r="BF105">
        <v>684.95100000000002</v>
      </c>
      <c r="BG105">
        <v>768.76199999999994</v>
      </c>
      <c r="BH105">
        <v>13.8119</v>
      </c>
      <c r="BI105">
        <v>9.1720900000000007</v>
      </c>
      <c r="BJ105">
        <v>676.89099999999996</v>
      </c>
      <c r="BK105">
        <v>13.7582</v>
      </c>
      <c r="BL105">
        <v>500.49799999999999</v>
      </c>
      <c r="BM105">
        <v>102.04600000000001</v>
      </c>
      <c r="BN105">
        <v>3.4500599999999999E-2</v>
      </c>
      <c r="BO105">
        <v>23.0044</v>
      </c>
      <c r="BP105">
        <v>22.830300000000001</v>
      </c>
      <c r="BQ105">
        <v>999.9</v>
      </c>
      <c r="BR105">
        <v>0</v>
      </c>
      <c r="BS105">
        <v>0</v>
      </c>
      <c r="BT105">
        <v>10005</v>
      </c>
      <c r="BU105">
        <v>618.66999999999996</v>
      </c>
      <c r="BV105">
        <v>1472.57</v>
      </c>
      <c r="BW105">
        <v>-83.811400000000006</v>
      </c>
      <c r="BX105">
        <v>694.54399999999998</v>
      </c>
      <c r="BY105">
        <v>775.87900000000002</v>
      </c>
      <c r="BZ105">
        <v>4.6397899999999996</v>
      </c>
      <c r="CA105">
        <v>768.76199999999994</v>
      </c>
      <c r="CB105">
        <v>9.1720900000000007</v>
      </c>
      <c r="CC105">
        <v>1.4094500000000001</v>
      </c>
      <c r="CD105">
        <v>0.93597900000000001</v>
      </c>
      <c r="CE105">
        <v>12.0197</v>
      </c>
      <c r="CF105">
        <v>5.9561400000000004</v>
      </c>
      <c r="CG105">
        <v>2000.02</v>
      </c>
      <c r="CH105">
        <v>0.90000100000000005</v>
      </c>
      <c r="CI105">
        <v>9.9999199999999996E-2</v>
      </c>
      <c r="CJ105">
        <v>24</v>
      </c>
      <c r="CK105">
        <v>42020.9</v>
      </c>
      <c r="CL105">
        <v>1736448967.0999999</v>
      </c>
      <c r="CM105" t="s">
        <v>347</v>
      </c>
      <c r="CN105">
        <v>1736448967.0999999</v>
      </c>
      <c r="CO105">
        <v>1736448953.0999999</v>
      </c>
      <c r="CP105">
        <v>2</v>
      </c>
      <c r="CQ105">
        <v>-0.42199999999999999</v>
      </c>
      <c r="CR105">
        <v>-1.2999999999999999E-2</v>
      </c>
      <c r="CS105">
        <v>1.4690000000000001</v>
      </c>
      <c r="CT105">
        <v>4.4999999999999998E-2</v>
      </c>
      <c r="CU105">
        <v>197</v>
      </c>
      <c r="CV105">
        <v>13</v>
      </c>
      <c r="CW105">
        <v>0.01</v>
      </c>
      <c r="CX105">
        <v>0.02</v>
      </c>
      <c r="CY105">
        <v>-82.340043750000007</v>
      </c>
      <c r="CZ105">
        <v>-10.475991176470201</v>
      </c>
      <c r="DA105">
        <v>0.846845123066158</v>
      </c>
      <c r="DB105">
        <v>0</v>
      </c>
      <c r="DC105">
        <v>4.63162875</v>
      </c>
      <c r="DD105">
        <v>2.5288235293953001E-3</v>
      </c>
      <c r="DE105">
        <v>1.52638820013123E-3</v>
      </c>
      <c r="DF105">
        <v>1</v>
      </c>
      <c r="DG105">
        <v>1</v>
      </c>
      <c r="DH105">
        <v>2</v>
      </c>
      <c r="DI105" t="s">
        <v>348</v>
      </c>
      <c r="DJ105">
        <v>2.93655</v>
      </c>
      <c r="DK105">
        <v>2.6355</v>
      </c>
      <c r="DL105">
        <v>0.14710699999999999</v>
      </c>
      <c r="DM105">
        <v>0.15776399999999999</v>
      </c>
      <c r="DN105">
        <v>8.0371100000000001E-2</v>
      </c>
      <c r="DO105">
        <v>5.9204100000000003E-2</v>
      </c>
      <c r="DP105">
        <v>28740.2</v>
      </c>
      <c r="DQ105">
        <v>31722</v>
      </c>
      <c r="DR105">
        <v>29432.799999999999</v>
      </c>
      <c r="DS105">
        <v>34670.6</v>
      </c>
      <c r="DT105">
        <v>34185.9</v>
      </c>
      <c r="DU105">
        <v>41271.9</v>
      </c>
      <c r="DV105">
        <v>40194.400000000001</v>
      </c>
      <c r="DW105">
        <v>47532.1</v>
      </c>
      <c r="DX105">
        <v>1.7292700000000001</v>
      </c>
      <c r="DY105">
        <v>2.0306500000000001</v>
      </c>
      <c r="DZ105">
        <v>7.3269000000000001E-2</v>
      </c>
      <c r="EA105">
        <v>0</v>
      </c>
      <c r="EB105">
        <v>21.631699999999999</v>
      </c>
      <c r="EC105">
        <v>999.9</v>
      </c>
      <c r="ED105">
        <v>62.343000000000004</v>
      </c>
      <c r="EE105">
        <v>23.765999999999998</v>
      </c>
      <c r="EF105">
        <v>18.0396</v>
      </c>
      <c r="EG105">
        <v>61.5976</v>
      </c>
      <c r="EH105">
        <v>43.882199999999997</v>
      </c>
      <c r="EI105">
        <v>1</v>
      </c>
      <c r="EJ105">
        <v>-0.26086599999999999</v>
      </c>
      <c r="EK105">
        <v>-0.61710200000000004</v>
      </c>
      <c r="EL105">
        <v>20.288799999999998</v>
      </c>
      <c r="EM105">
        <v>5.2472399999999997</v>
      </c>
      <c r="EN105">
        <v>11.914099999999999</v>
      </c>
      <c r="EO105">
        <v>4.9895500000000004</v>
      </c>
      <c r="EP105">
        <v>3.28437</v>
      </c>
      <c r="EQ105">
        <v>9999</v>
      </c>
      <c r="ER105">
        <v>9999</v>
      </c>
      <c r="ES105">
        <v>999.9</v>
      </c>
      <c r="ET105">
        <v>9999</v>
      </c>
      <c r="EU105">
        <v>1.88402</v>
      </c>
      <c r="EV105">
        <v>1.88426</v>
      </c>
      <c r="EW105">
        <v>1.88507</v>
      </c>
      <c r="EX105">
        <v>1.8870800000000001</v>
      </c>
      <c r="EY105">
        <v>1.88358</v>
      </c>
      <c r="EZ105">
        <v>1.8768</v>
      </c>
      <c r="FA105">
        <v>1.8825099999999999</v>
      </c>
      <c r="FB105">
        <v>1.88812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8.1080000000000005</v>
      </c>
      <c r="FQ105">
        <v>5.3600000000000002E-2</v>
      </c>
      <c r="FR105">
        <v>-0.66434949939203702</v>
      </c>
      <c r="FS105">
        <v>9.8787948123959593E-3</v>
      </c>
      <c r="FT105">
        <v>5.3251326344088904E-6</v>
      </c>
      <c r="FU105">
        <v>-1.29812346716052E-9</v>
      </c>
      <c r="FV105">
        <v>-3.0087886876822501E-2</v>
      </c>
      <c r="FW105">
        <v>-3.68478344840185E-3</v>
      </c>
      <c r="FX105">
        <v>8.3536045323785897E-4</v>
      </c>
      <c r="FY105">
        <v>-9.0991182514875006E-6</v>
      </c>
      <c r="FZ105">
        <v>5</v>
      </c>
      <c r="GA105">
        <v>1737</v>
      </c>
      <c r="GB105">
        <v>1</v>
      </c>
      <c r="GC105">
        <v>17</v>
      </c>
      <c r="GD105">
        <v>91.8</v>
      </c>
      <c r="GE105">
        <v>92</v>
      </c>
      <c r="GF105">
        <v>1.58447</v>
      </c>
      <c r="GG105">
        <v>2.4487299999999999</v>
      </c>
      <c r="GH105">
        <v>1.3513200000000001</v>
      </c>
      <c r="GI105">
        <v>2.2460900000000001</v>
      </c>
      <c r="GJ105">
        <v>1.3000499999999999</v>
      </c>
      <c r="GK105">
        <v>2.4719199999999999</v>
      </c>
      <c r="GL105">
        <v>28.353200000000001</v>
      </c>
      <c r="GM105">
        <v>16.040800000000001</v>
      </c>
      <c r="GN105">
        <v>19</v>
      </c>
      <c r="GO105">
        <v>327.71600000000001</v>
      </c>
      <c r="GP105">
        <v>495.15899999999999</v>
      </c>
      <c r="GQ105">
        <v>22.614599999999999</v>
      </c>
      <c r="GR105">
        <v>24.136900000000001</v>
      </c>
      <c r="GS105">
        <v>30</v>
      </c>
      <c r="GT105">
        <v>24.417899999999999</v>
      </c>
      <c r="GU105">
        <v>24.442900000000002</v>
      </c>
      <c r="GV105">
        <v>31.706099999999999</v>
      </c>
      <c r="GW105">
        <v>48.446599999999997</v>
      </c>
      <c r="GX105">
        <v>100</v>
      </c>
      <c r="GY105">
        <v>22.6068</v>
      </c>
      <c r="GZ105">
        <v>788.66399999999999</v>
      </c>
      <c r="HA105">
        <v>9.1663499999999996</v>
      </c>
      <c r="HB105">
        <v>101.724</v>
      </c>
      <c r="HC105">
        <v>102.242</v>
      </c>
    </row>
    <row r="106" spans="1:211" x14ac:dyDescent="0.2">
      <c r="A106">
        <v>90</v>
      </c>
      <c r="B106">
        <v>1736454475.0999999</v>
      </c>
      <c r="C106">
        <v>179</v>
      </c>
      <c r="D106" t="s">
        <v>529</v>
      </c>
      <c r="E106" t="s">
        <v>530</v>
      </c>
      <c r="F106">
        <v>2</v>
      </c>
      <c r="G106">
        <v>1736454473.0999999</v>
      </c>
      <c r="H106">
        <f t="shared" si="34"/>
        <v>3.9288357906526704E-3</v>
      </c>
      <c r="I106">
        <f t="shared" si="35"/>
        <v>3.9288357906526703</v>
      </c>
      <c r="J106">
        <f t="shared" si="36"/>
        <v>40.069274301463835</v>
      </c>
      <c r="K106">
        <f t="shared" si="37"/>
        <v>688.18499999999995</v>
      </c>
      <c r="L106">
        <f t="shared" si="38"/>
        <v>451.49085996478567</v>
      </c>
      <c r="M106">
        <f t="shared" si="39"/>
        <v>46.088685927754661</v>
      </c>
      <c r="N106">
        <f t="shared" si="40"/>
        <v>70.250685313243494</v>
      </c>
      <c r="O106">
        <f t="shared" si="41"/>
        <v>0.2974221338325439</v>
      </c>
      <c r="P106">
        <f t="shared" si="42"/>
        <v>3.5293961441537904</v>
      </c>
      <c r="Q106">
        <f t="shared" si="43"/>
        <v>0.28416643993058854</v>
      </c>
      <c r="R106">
        <f t="shared" si="44"/>
        <v>0.17874576003172571</v>
      </c>
      <c r="S106">
        <f t="shared" si="45"/>
        <v>317.39997024000002</v>
      </c>
      <c r="T106">
        <f t="shared" si="46"/>
        <v>23.723842167948789</v>
      </c>
      <c r="U106">
        <f t="shared" si="47"/>
        <v>22.8401</v>
      </c>
      <c r="V106">
        <f t="shared" si="48"/>
        <v>2.7925474320179102</v>
      </c>
      <c r="W106">
        <f t="shared" si="49"/>
        <v>49.988366851813915</v>
      </c>
      <c r="X106">
        <f t="shared" si="50"/>
        <v>1.4102453629012448</v>
      </c>
      <c r="Y106">
        <f t="shared" si="51"/>
        <v>2.8211471022483936</v>
      </c>
      <c r="Z106">
        <f t="shared" si="52"/>
        <v>1.3823020691166654</v>
      </c>
      <c r="AA106">
        <f t="shared" si="53"/>
        <v>-173.26165836778276</v>
      </c>
      <c r="AB106">
        <f t="shared" si="54"/>
        <v>32.014072428399011</v>
      </c>
      <c r="AC106">
        <f t="shared" si="55"/>
        <v>1.8788552207256692</v>
      </c>
      <c r="AD106">
        <f t="shared" si="56"/>
        <v>178.03123952134192</v>
      </c>
      <c r="AE106">
        <f t="shared" si="57"/>
        <v>67.357245110404946</v>
      </c>
      <c r="AF106">
        <f t="shared" si="58"/>
        <v>3.9258088819554371</v>
      </c>
      <c r="AG106">
        <f t="shared" si="59"/>
        <v>40.069274301463835</v>
      </c>
      <c r="AH106">
        <v>772.70553987892697</v>
      </c>
      <c r="AI106">
        <v>701.10994545454503</v>
      </c>
      <c r="AJ106">
        <v>3.2842316698554401</v>
      </c>
      <c r="AK106">
        <v>84.881134538593102</v>
      </c>
      <c r="AL106">
        <f t="shared" si="60"/>
        <v>3.9288357906526703</v>
      </c>
      <c r="AM106">
        <v>9.1719802865282407</v>
      </c>
      <c r="AN106">
        <v>13.8187</v>
      </c>
      <c r="AO106">
        <v>1.8042883226795999E-5</v>
      </c>
      <c r="AP106">
        <v>118.923516889192</v>
      </c>
      <c r="AQ106">
        <v>127</v>
      </c>
      <c r="AR106">
        <v>25</v>
      </c>
      <c r="AS106">
        <f t="shared" si="61"/>
        <v>1</v>
      </c>
      <c r="AT106">
        <f t="shared" si="62"/>
        <v>0</v>
      </c>
      <c r="AU106">
        <f t="shared" si="63"/>
        <v>54637.759564991044</v>
      </c>
      <c r="AV106">
        <f t="shared" si="64"/>
        <v>2000</v>
      </c>
      <c r="AW106">
        <f t="shared" si="65"/>
        <v>1686.0001440000001</v>
      </c>
      <c r="AX106">
        <f t="shared" si="66"/>
        <v>0.84300007200000004</v>
      </c>
      <c r="AY106">
        <f t="shared" si="67"/>
        <v>0.15869998512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1736454473.0999999</v>
      </c>
      <c r="BF106">
        <v>688.18499999999995</v>
      </c>
      <c r="BG106">
        <v>772.20950000000005</v>
      </c>
      <c r="BH106">
        <v>13.81495</v>
      </c>
      <c r="BI106">
        <v>9.1716149999999992</v>
      </c>
      <c r="BJ106">
        <v>680.07650000000001</v>
      </c>
      <c r="BK106">
        <v>13.76125</v>
      </c>
      <c r="BL106">
        <v>500.27499999999998</v>
      </c>
      <c r="BM106">
        <v>102.04649999999999</v>
      </c>
      <c r="BN106">
        <v>3.46051E-2</v>
      </c>
      <c r="BO106">
        <v>23.00835</v>
      </c>
      <c r="BP106">
        <v>22.8401</v>
      </c>
      <c r="BQ106">
        <v>999.9</v>
      </c>
      <c r="BR106">
        <v>0</v>
      </c>
      <c r="BS106">
        <v>0</v>
      </c>
      <c r="BT106">
        <v>9990.625</v>
      </c>
      <c r="BU106">
        <v>618.66899999999998</v>
      </c>
      <c r="BV106">
        <v>1472.615</v>
      </c>
      <c r="BW106">
        <v>-84.024450000000002</v>
      </c>
      <c r="BX106">
        <v>697.82550000000003</v>
      </c>
      <c r="BY106">
        <v>779.35749999999996</v>
      </c>
      <c r="BZ106">
        <v>4.6433499999999999</v>
      </c>
      <c r="CA106">
        <v>772.20950000000005</v>
      </c>
      <c r="CB106">
        <v>9.1716149999999992</v>
      </c>
      <c r="CC106">
        <v>1.40977</v>
      </c>
      <c r="CD106">
        <v>0.93593400000000004</v>
      </c>
      <c r="CE106">
        <v>12.023149999999999</v>
      </c>
      <c r="CF106">
        <v>5.9554450000000001</v>
      </c>
      <c r="CG106">
        <v>2000</v>
      </c>
      <c r="CH106">
        <v>0.90000049999999998</v>
      </c>
      <c r="CI106">
        <v>9.9999599999999994E-2</v>
      </c>
      <c r="CJ106">
        <v>24</v>
      </c>
      <c r="CK106">
        <v>42020.45</v>
      </c>
      <c r="CL106">
        <v>1736448967.0999999</v>
      </c>
      <c r="CM106" t="s">
        <v>347</v>
      </c>
      <c r="CN106">
        <v>1736448967.0999999</v>
      </c>
      <c r="CO106">
        <v>1736448953.0999999</v>
      </c>
      <c r="CP106">
        <v>2</v>
      </c>
      <c r="CQ106">
        <v>-0.42199999999999999</v>
      </c>
      <c r="CR106">
        <v>-1.2999999999999999E-2</v>
      </c>
      <c r="CS106">
        <v>1.4690000000000001</v>
      </c>
      <c r="CT106">
        <v>4.4999999999999998E-2</v>
      </c>
      <c r="CU106">
        <v>197</v>
      </c>
      <c r="CV106">
        <v>13</v>
      </c>
      <c r="CW106">
        <v>0.01</v>
      </c>
      <c r="CX106">
        <v>0.02</v>
      </c>
      <c r="CY106">
        <v>-82.740118749999993</v>
      </c>
      <c r="CZ106">
        <v>-9.1974617647055705</v>
      </c>
      <c r="DA106">
        <v>0.73191697464496497</v>
      </c>
      <c r="DB106">
        <v>0</v>
      </c>
      <c r="DC106">
        <v>4.6327075000000004</v>
      </c>
      <c r="DD106">
        <v>3.27211764705835E-2</v>
      </c>
      <c r="DE106">
        <v>3.7535125216254998E-3</v>
      </c>
      <c r="DF106">
        <v>1</v>
      </c>
      <c r="DG106">
        <v>1</v>
      </c>
      <c r="DH106">
        <v>2</v>
      </c>
      <c r="DI106" t="s">
        <v>348</v>
      </c>
      <c r="DJ106">
        <v>2.9363899999999998</v>
      </c>
      <c r="DK106">
        <v>2.6364299999999998</v>
      </c>
      <c r="DL106">
        <v>0.14805599999999999</v>
      </c>
      <c r="DM106">
        <v>0.15869800000000001</v>
      </c>
      <c r="DN106">
        <v>8.0391799999999999E-2</v>
      </c>
      <c r="DO106">
        <v>5.9205199999999999E-2</v>
      </c>
      <c r="DP106">
        <v>28708.3</v>
      </c>
      <c r="DQ106">
        <v>31687.1</v>
      </c>
      <c r="DR106">
        <v>29432.799999999999</v>
      </c>
      <c r="DS106">
        <v>34670.800000000003</v>
      </c>
      <c r="DT106">
        <v>34185.1</v>
      </c>
      <c r="DU106">
        <v>41272.1</v>
      </c>
      <c r="DV106">
        <v>40194.400000000001</v>
      </c>
      <c r="DW106">
        <v>47532.3</v>
      </c>
      <c r="DX106">
        <v>1.7286999999999999</v>
      </c>
      <c r="DY106">
        <v>2.0305200000000001</v>
      </c>
      <c r="DZ106">
        <v>7.4345599999999998E-2</v>
      </c>
      <c r="EA106">
        <v>0</v>
      </c>
      <c r="EB106">
        <v>21.6325</v>
      </c>
      <c r="EC106">
        <v>999.9</v>
      </c>
      <c r="ED106">
        <v>62.343000000000004</v>
      </c>
      <c r="EE106">
        <v>23.765999999999998</v>
      </c>
      <c r="EF106">
        <v>18.042200000000001</v>
      </c>
      <c r="EG106">
        <v>61.307600000000001</v>
      </c>
      <c r="EH106">
        <v>44.551299999999998</v>
      </c>
      <c r="EI106">
        <v>1</v>
      </c>
      <c r="EJ106">
        <v>-0.26099800000000001</v>
      </c>
      <c r="EK106">
        <v>-0.474028</v>
      </c>
      <c r="EL106">
        <v>20.289400000000001</v>
      </c>
      <c r="EM106">
        <v>5.2469400000000004</v>
      </c>
      <c r="EN106">
        <v>11.914099999999999</v>
      </c>
      <c r="EO106">
        <v>4.9894499999999997</v>
      </c>
      <c r="EP106">
        <v>3.2842500000000001</v>
      </c>
      <c r="EQ106">
        <v>9999</v>
      </c>
      <c r="ER106">
        <v>9999</v>
      </c>
      <c r="ES106">
        <v>999.9</v>
      </c>
      <c r="ET106">
        <v>9999</v>
      </c>
      <c r="EU106">
        <v>1.88402</v>
      </c>
      <c r="EV106">
        <v>1.88425</v>
      </c>
      <c r="EW106">
        <v>1.88507</v>
      </c>
      <c r="EX106">
        <v>1.88707</v>
      </c>
      <c r="EY106">
        <v>1.8835599999999999</v>
      </c>
      <c r="EZ106">
        <v>1.8768</v>
      </c>
      <c r="FA106">
        <v>1.8825099999999999</v>
      </c>
      <c r="FB106">
        <v>1.88812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8.2070000000000007</v>
      </c>
      <c r="FQ106">
        <v>5.3699999999999998E-2</v>
      </c>
      <c r="FR106">
        <v>-0.66434949939203702</v>
      </c>
      <c r="FS106">
        <v>9.8787948123959593E-3</v>
      </c>
      <c r="FT106">
        <v>5.3251326344088904E-6</v>
      </c>
      <c r="FU106">
        <v>-1.29812346716052E-9</v>
      </c>
      <c r="FV106">
        <v>-3.0087886876822501E-2</v>
      </c>
      <c r="FW106">
        <v>-3.68478344840185E-3</v>
      </c>
      <c r="FX106">
        <v>8.3536045323785897E-4</v>
      </c>
      <c r="FY106">
        <v>-9.0991182514875006E-6</v>
      </c>
      <c r="FZ106">
        <v>5</v>
      </c>
      <c r="GA106">
        <v>1737</v>
      </c>
      <c r="GB106">
        <v>1</v>
      </c>
      <c r="GC106">
        <v>17</v>
      </c>
      <c r="GD106">
        <v>91.8</v>
      </c>
      <c r="GE106">
        <v>92</v>
      </c>
      <c r="GF106">
        <v>1.5966800000000001</v>
      </c>
      <c r="GG106">
        <v>2.4475099999999999</v>
      </c>
      <c r="GH106">
        <v>1.3513200000000001</v>
      </c>
      <c r="GI106">
        <v>2.2460900000000001</v>
      </c>
      <c r="GJ106">
        <v>1.3000499999999999</v>
      </c>
      <c r="GK106">
        <v>2.49878</v>
      </c>
      <c r="GL106">
        <v>28.353200000000001</v>
      </c>
      <c r="GM106">
        <v>16.040800000000001</v>
      </c>
      <c r="GN106">
        <v>19</v>
      </c>
      <c r="GO106">
        <v>327.45600000000002</v>
      </c>
      <c r="GP106">
        <v>495.077</v>
      </c>
      <c r="GQ106">
        <v>22.636700000000001</v>
      </c>
      <c r="GR106">
        <v>24.136900000000001</v>
      </c>
      <c r="GS106">
        <v>29.9999</v>
      </c>
      <c r="GT106">
        <v>24.417899999999999</v>
      </c>
      <c r="GU106">
        <v>24.442900000000002</v>
      </c>
      <c r="GV106">
        <v>31.918500000000002</v>
      </c>
      <c r="GW106">
        <v>48.446599999999997</v>
      </c>
      <c r="GX106">
        <v>100</v>
      </c>
      <c r="GY106">
        <v>22.621099999999998</v>
      </c>
      <c r="GZ106">
        <v>802.29600000000005</v>
      </c>
      <c r="HA106">
        <v>9.1663499999999996</v>
      </c>
      <c r="HB106">
        <v>101.72499999999999</v>
      </c>
      <c r="HC106">
        <v>102.242</v>
      </c>
    </row>
    <row r="107" spans="1:211" x14ac:dyDescent="0.2">
      <c r="A107">
        <v>91</v>
      </c>
      <c r="B107">
        <v>1736454477.0999999</v>
      </c>
      <c r="C107">
        <v>181</v>
      </c>
      <c r="D107" t="s">
        <v>531</v>
      </c>
      <c r="E107" t="s">
        <v>532</v>
      </c>
      <c r="F107">
        <v>2</v>
      </c>
      <c r="G107">
        <v>1736454476.0999999</v>
      </c>
      <c r="H107">
        <f t="shared" si="34"/>
        <v>3.9331812378776872E-3</v>
      </c>
      <c r="I107">
        <f t="shared" si="35"/>
        <v>3.9331812378776876</v>
      </c>
      <c r="J107">
        <f t="shared" si="36"/>
        <v>40.221932936683118</v>
      </c>
      <c r="K107">
        <f t="shared" si="37"/>
        <v>697.97299999999996</v>
      </c>
      <c r="L107">
        <f t="shared" si="38"/>
        <v>460.13706883326194</v>
      </c>
      <c r="M107">
        <f t="shared" si="39"/>
        <v>46.972192781778034</v>
      </c>
      <c r="N107">
        <f t="shared" si="40"/>
        <v>71.251208679203899</v>
      </c>
      <c r="O107">
        <f t="shared" si="41"/>
        <v>0.29733300682327907</v>
      </c>
      <c r="P107">
        <f t="shared" si="42"/>
        <v>3.5284175264340183</v>
      </c>
      <c r="Q107">
        <f t="shared" si="43"/>
        <v>0.28408156774445809</v>
      </c>
      <c r="R107">
        <f t="shared" si="44"/>
        <v>0.17869234949177801</v>
      </c>
      <c r="S107">
        <f t="shared" si="45"/>
        <v>317.39221499625</v>
      </c>
      <c r="T107">
        <f t="shared" si="46"/>
        <v>23.735484580702071</v>
      </c>
      <c r="U107">
        <f t="shared" si="47"/>
        <v>22.856000000000002</v>
      </c>
      <c r="V107">
        <f t="shared" si="48"/>
        <v>2.795239267790822</v>
      </c>
      <c r="W107">
        <f t="shared" si="49"/>
        <v>49.97715663511206</v>
      </c>
      <c r="X107">
        <f t="shared" si="50"/>
        <v>1.4109918383146001</v>
      </c>
      <c r="Y107">
        <f t="shared" si="51"/>
        <v>2.8232735379813318</v>
      </c>
      <c r="Z107">
        <f t="shared" si="52"/>
        <v>1.3842474294762219</v>
      </c>
      <c r="AA107">
        <f t="shared" si="53"/>
        <v>-173.45329259040599</v>
      </c>
      <c r="AB107">
        <f t="shared" si="54"/>
        <v>31.348922728906189</v>
      </c>
      <c r="AC107">
        <f t="shared" si="55"/>
        <v>1.8405933837034141</v>
      </c>
      <c r="AD107">
        <f t="shared" si="56"/>
        <v>177.12843851845363</v>
      </c>
      <c r="AE107">
        <f t="shared" si="57"/>
        <v>67.75692512442906</v>
      </c>
      <c r="AF107">
        <f t="shared" si="58"/>
        <v>3.9320063463357173</v>
      </c>
      <c r="AG107">
        <f t="shared" si="59"/>
        <v>40.221932936683118</v>
      </c>
      <c r="AH107">
        <v>779.669109754386</v>
      </c>
      <c r="AI107">
        <v>707.75363030303004</v>
      </c>
      <c r="AJ107">
        <v>3.3046045801248298</v>
      </c>
      <c r="AK107">
        <v>84.881134538593102</v>
      </c>
      <c r="AL107">
        <f t="shared" si="60"/>
        <v>3.9331812378776876</v>
      </c>
      <c r="AM107">
        <v>9.1720826674188203</v>
      </c>
      <c r="AN107">
        <v>13.823374825174801</v>
      </c>
      <c r="AO107">
        <v>2.2417208816128599E-5</v>
      </c>
      <c r="AP107">
        <v>118.923516889192</v>
      </c>
      <c r="AQ107">
        <v>128</v>
      </c>
      <c r="AR107">
        <v>26</v>
      </c>
      <c r="AS107">
        <f t="shared" si="61"/>
        <v>1</v>
      </c>
      <c r="AT107">
        <f t="shared" si="62"/>
        <v>0</v>
      </c>
      <c r="AU107">
        <f t="shared" si="63"/>
        <v>54613.845133553106</v>
      </c>
      <c r="AV107">
        <f t="shared" si="64"/>
        <v>1999.95</v>
      </c>
      <c r="AW107">
        <f t="shared" si="65"/>
        <v>1685.9579099985001</v>
      </c>
      <c r="AX107">
        <f t="shared" si="66"/>
        <v>0.84300003000000001</v>
      </c>
      <c r="AY107">
        <f t="shared" si="67"/>
        <v>0.158700075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1736454476.0999999</v>
      </c>
      <c r="BF107">
        <v>697.97299999999996</v>
      </c>
      <c r="BG107">
        <v>782.51900000000001</v>
      </c>
      <c r="BH107">
        <v>13.821999999999999</v>
      </c>
      <c r="BI107">
        <v>9.1718700000000002</v>
      </c>
      <c r="BJ107">
        <v>689.71699999999998</v>
      </c>
      <c r="BK107">
        <v>13.7682</v>
      </c>
      <c r="BL107">
        <v>500.32900000000001</v>
      </c>
      <c r="BM107">
        <v>102.04900000000001</v>
      </c>
      <c r="BN107">
        <v>3.40443E-2</v>
      </c>
      <c r="BO107">
        <v>23.020800000000001</v>
      </c>
      <c r="BP107">
        <v>22.856000000000002</v>
      </c>
      <c r="BQ107">
        <v>999.9</v>
      </c>
      <c r="BR107">
        <v>0</v>
      </c>
      <c r="BS107">
        <v>0</v>
      </c>
      <c r="BT107">
        <v>9986.25</v>
      </c>
      <c r="BU107">
        <v>618.63099999999997</v>
      </c>
      <c r="BV107">
        <v>1472.96</v>
      </c>
      <c r="BW107">
        <v>-84.5458</v>
      </c>
      <c r="BX107">
        <v>707.75599999999997</v>
      </c>
      <c r="BY107">
        <v>789.76300000000003</v>
      </c>
      <c r="BZ107">
        <v>4.6501299999999999</v>
      </c>
      <c r="CA107">
        <v>782.51900000000001</v>
      </c>
      <c r="CB107">
        <v>9.1718700000000002</v>
      </c>
      <c r="CC107">
        <v>1.41052</v>
      </c>
      <c r="CD107">
        <v>0.93597699999999995</v>
      </c>
      <c r="CE107">
        <v>12.0312</v>
      </c>
      <c r="CF107">
        <v>5.9561099999999998</v>
      </c>
      <c r="CG107">
        <v>1999.95</v>
      </c>
      <c r="CH107">
        <v>0.89999899999999999</v>
      </c>
      <c r="CI107">
        <v>0.10000100000000001</v>
      </c>
      <c r="CJ107">
        <v>24</v>
      </c>
      <c r="CK107">
        <v>42019.6</v>
      </c>
      <c r="CL107">
        <v>1736448967.0999999</v>
      </c>
      <c r="CM107" t="s">
        <v>347</v>
      </c>
      <c r="CN107">
        <v>1736448967.0999999</v>
      </c>
      <c r="CO107">
        <v>1736448953.0999999</v>
      </c>
      <c r="CP107">
        <v>2</v>
      </c>
      <c r="CQ107">
        <v>-0.42199999999999999</v>
      </c>
      <c r="CR107">
        <v>-1.2999999999999999E-2</v>
      </c>
      <c r="CS107">
        <v>1.4690000000000001</v>
      </c>
      <c r="CT107">
        <v>4.4999999999999998E-2</v>
      </c>
      <c r="CU107">
        <v>197</v>
      </c>
      <c r="CV107">
        <v>13</v>
      </c>
      <c r="CW107">
        <v>0.01</v>
      </c>
      <c r="CX107">
        <v>0.02</v>
      </c>
      <c r="CY107">
        <v>-83.100962499999994</v>
      </c>
      <c r="CZ107">
        <v>-8.8353529411763603</v>
      </c>
      <c r="DA107">
        <v>0.699425428365133</v>
      </c>
      <c r="DB107">
        <v>0</v>
      </c>
      <c r="DC107">
        <v>4.6347243750000002</v>
      </c>
      <c r="DD107">
        <v>6.5587941176449893E-2</v>
      </c>
      <c r="DE107">
        <v>6.11733701126356E-3</v>
      </c>
      <c r="DF107">
        <v>1</v>
      </c>
      <c r="DG107">
        <v>1</v>
      </c>
      <c r="DH107">
        <v>2</v>
      </c>
      <c r="DI107" t="s">
        <v>348</v>
      </c>
      <c r="DJ107">
        <v>2.9368500000000002</v>
      </c>
      <c r="DK107">
        <v>2.6359400000000002</v>
      </c>
      <c r="DL107">
        <v>0.14899899999999999</v>
      </c>
      <c r="DM107">
        <v>0.15961400000000001</v>
      </c>
      <c r="DN107">
        <v>8.04092E-2</v>
      </c>
      <c r="DO107">
        <v>5.9209299999999999E-2</v>
      </c>
      <c r="DP107">
        <v>28676.6</v>
      </c>
      <c r="DQ107">
        <v>31652.7</v>
      </c>
      <c r="DR107">
        <v>29432.9</v>
      </c>
      <c r="DS107">
        <v>34671</v>
      </c>
      <c r="DT107">
        <v>34184.400000000001</v>
      </c>
      <c r="DU107">
        <v>41272</v>
      </c>
      <c r="DV107">
        <v>40194.400000000001</v>
      </c>
      <c r="DW107">
        <v>47532.5</v>
      </c>
      <c r="DX107">
        <v>1.72838</v>
      </c>
      <c r="DY107">
        <v>2.0302699999999998</v>
      </c>
      <c r="DZ107">
        <v>7.3928400000000005E-2</v>
      </c>
      <c r="EA107">
        <v>0</v>
      </c>
      <c r="EB107">
        <v>21.632999999999999</v>
      </c>
      <c r="EC107">
        <v>999.9</v>
      </c>
      <c r="ED107">
        <v>62.343000000000004</v>
      </c>
      <c r="EE107">
        <v>23.765999999999998</v>
      </c>
      <c r="EF107">
        <v>18.040700000000001</v>
      </c>
      <c r="EG107">
        <v>61.287599999999998</v>
      </c>
      <c r="EH107">
        <v>43.741999999999997</v>
      </c>
      <c r="EI107">
        <v>1</v>
      </c>
      <c r="EJ107">
        <v>-0.26095299999999999</v>
      </c>
      <c r="EK107">
        <v>-0.39640300000000001</v>
      </c>
      <c r="EL107">
        <v>20.289899999999999</v>
      </c>
      <c r="EM107">
        <v>5.2469400000000004</v>
      </c>
      <c r="EN107">
        <v>11.914099999999999</v>
      </c>
      <c r="EO107">
        <v>4.9894999999999996</v>
      </c>
      <c r="EP107">
        <v>3.2842500000000001</v>
      </c>
      <c r="EQ107">
        <v>9999</v>
      </c>
      <c r="ER107">
        <v>9999</v>
      </c>
      <c r="ES107">
        <v>999.9</v>
      </c>
      <c r="ET107">
        <v>9999</v>
      </c>
      <c r="EU107">
        <v>1.88402</v>
      </c>
      <c r="EV107">
        <v>1.8842399999999999</v>
      </c>
      <c r="EW107">
        <v>1.88507</v>
      </c>
      <c r="EX107">
        <v>1.88707</v>
      </c>
      <c r="EY107">
        <v>1.8835599999999999</v>
      </c>
      <c r="EZ107">
        <v>1.8768100000000001</v>
      </c>
      <c r="FA107">
        <v>1.88252</v>
      </c>
      <c r="FB107">
        <v>1.88811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8.3070000000000004</v>
      </c>
      <c r="FQ107">
        <v>5.3800000000000001E-2</v>
      </c>
      <c r="FR107">
        <v>-0.66434949939203702</v>
      </c>
      <c r="FS107">
        <v>9.8787948123959593E-3</v>
      </c>
      <c r="FT107">
        <v>5.3251326344088904E-6</v>
      </c>
      <c r="FU107">
        <v>-1.29812346716052E-9</v>
      </c>
      <c r="FV107">
        <v>-3.0087886876822501E-2</v>
      </c>
      <c r="FW107">
        <v>-3.68478344840185E-3</v>
      </c>
      <c r="FX107">
        <v>8.3536045323785897E-4</v>
      </c>
      <c r="FY107">
        <v>-9.0991182514875006E-6</v>
      </c>
      <c r="FZ107">
        <v>5</v>
      </c>
      <c r="GA107">
        <v>1737</v>
      </c>
      <c r="GB107">
        <v>1</v>
      </c>
      <c r="GC107">
        <v>17</v>
      </c>
      <c r="GD107">
        <v>91.8</v>
      </c>
      <c r="GE107">
        <v>92.1</v>
      </c>
      <c r="GF107">
        <v>1.6064499999999999</v>
      </c>
      <c r="GG107">
        <v>2.4536099999999998</v>
      </c>
      <c r="GH107">
        <v>1.3513200000000001</v>
      </c>
      <c r="GI107">
        <v>2.2460900000000001</v>
      </c>
      <c r="GJ107">
        <v>1.3000499999999999</v>
      </c>
      <c r="GK107">
        <v>2.3938000000000001</v>
      </c>
      <c r="GL107">
        <v>28.353200000000001</v>
      </c>
      <c r="GM107">
        <v>16.0321</v>
      </c>
      <c r="GN107">
        <v>19</v>
      </c>
      <c r="GO107">
        <v>327.31299999999999</v>
      </c>
      <c r="GP107">
        <v>494.916</v>
      </c>
      <c r="GQ107">
        <v>22.647400000000001</v>
      </c>
      <c r="GR107">
        <v>24.136900000000001</v>
      </c>
      <c r="GS107">
        <v>30</v>
      </c>
      <c r="GT107">
        <v>24.417899999999999</v>
      </c>
      <c r="GU107">
        <v>24.442900000000002</v>
      </c>
      <c r="GV107">
        <v>32.145400000000002</v>
      </c>
      <c r="GW107">
        <v>48.446599999999997</v>
      </c>
      <c r="GX107">
        <v>100</v>
      </c>
      <c r="GY107">
        <v>22.621099999999998</v>
      </c>
      <c r="GZ107">
        <v>802.29600000000005</v>
      </c>
      <c r="HA107">
        <v>9.1663499999999996</v>
      </c>
      <c r="HB107">
        <v>101.72499999999999</v>
      </c>
      <c r="HC107">
        <v>102.24299999999999</v>
      </c>
    </row>
    <row r="108" spans="1:211" x14ac:dyDescent="0.2">
      <c r="A108">
        <v>92</v>
      </c>
      <c r="B108">
        <v>1736454479.0999999</v>
      </c>
      <c r="C108">
        <v>183</v>
      </c>
      <c r="D108" t="s">
        <v>533</v>
      </c>
      <c r="E108" t="s">
        <v>534</v>
      </c>
      <c r="F108">
        <v>2</v>
      </c>
      <c r="G108">
        <v>1736454477.0999999</v>
      </c>
      <c r="H108">
        <f t="shared" si="34"/>
        <v>3.9366010568123097E-3</v>
      </c>
      <c r="I108">
        <f t="shared" si="35"/>
        <v>3.9366010568123095</v>
      </c>
      <c r="J108">
        <f t="shared" si="36"/>
        <v>40.438866113929343</v>
      </c>
      <c r="K108">
        <f t="shared" si="37"/>
        <v>701.24300000000005</v>
      </c>
      <c r="L108">
        <f t="shared" si="38"/>
        <v>462.52271205418793</v>
      </c>
      <c r="M108">
        <f t="shared" si="39"/>
        <v>47.215659045446259</v>
      </c>
      <c r="N108">
        <f t="shared" si="40"/>
        <v>71.584917957773357</v>
      </c>
      <c r="O108">
        <f t="shared" si="41"/>
        <v>0.29785306295546027</v>
      </c>
      <c r="P108">
        <f t="shared" si="42"/>
        <v>3.5289983119731603</v>
      </c>
      <c r="Q108">
        <f t="shared" si="43"/>
        <v>0.28455842538315468</v>
      </c>
      <c r="R108">
        <f t="shared" si="44"/>
        <v>0.17899403166607214</v>
      </c>
      <c r="S108">
        <f t="shared" si="45"/>
        <v>317.39050775910721</v>
      </c>
      <c r="T108">
        <f t="shared" si="46"/>
        <v>23.737565124273765</v>
      </c>
      <c r="U108">
        <f t="shared" si="47"/>
        <v>22.8504</v>
      </c>
      <c r="V108">
        <f t="shared" si="48"/>
        <v>2.7942909409896526</v>
      </c>
      <c r="W108">
        <f t="shared" si="49"/>
        <v>49.974128993976578</v>
      </c>
      <c r="X108">
        <f t="shared" si="50"/>
        <v>1.4111582591583427</v>
      </c>
      <c r="Y108">
        <f t="shared" si="51"/>
        <v>2.8237775976614437</v>
      </c>
      <c r="Z108">
        <f t="shared" si="52"/>
        <v>1.3831326818313099</v>
      </c>
      <c r="AA108">
        <f t="shared" si="53"/>
        <v>-173.60410660542286</v>
      </c>
      <c r="AB108">
        <f t="shared" si="54"/>
        <v>32.980766135099927</v>
      </c>
      <c r="AC108">
        <f t="shared" si="55"/>
        <v>1.9360593450221188</v>
      </c>
      <c r="AD108">
        <f t="shared" si="56"/>
        <v>178.70322663380637</v>
      </c>
      <c r="AE108">
        <f t="shared" si="57"/>
        <v>67.845664394010811</v>
      </c>
      <c r="AF108">
        <f t="shared" si="58"/>
        <v>3.9339776323220499</v>
      </c>
      <c r="AG108">
        <f t="shared" si="59"/>
        <v>40.438866113929343</v>
      </c>
      <c r="AH108">
        <v>786.66156365491804</v>
      </c>
      <c r="AI108">
        <v>714.40410909090895</v>
      </c>
      <c r="AJ108">
        <v>3.3186160125739699</v>
      </c>
      <c r="AK108">
        <v>84.881134538593102</v>
      </c>
      <c r="AL108">
        <f t="shared" si="60"/>
        <v>3.9366010568123095</v>
      </c>
      <c r="AM108">
        <v>9.1718716701986391</v>
      </c>
      <c r="AN108">
        <v>13.825986013986</v>
      </c>
      <c r="AO108">
        <v>2.2479100326733899E-5</v>
      </c>
      <c r="AP108">
        <v>118.923516889192</v>
      </c>
      <c r="AQ108">
        <v>127</v>
      </c>
      <c r="AR108">
        <v>25</v>
      </c>
      <c r="AS108">
        <f t="shared" si="61"/>
        <v>1</v>
      </c>
      <c r="AT108">
        <f t="shared" si="62"/>
        <v>0</v>
      </c>
      <c r="AU108">
        <f t="shared" si="63"/>
        <v>54626.150594847182</v>
      </c>
      <c r="AV108">
        <f t="shared" si="64"/>
        <v>1999.94</v>
      </c>
      <c r="AW108">
        <f t="shared" si="65"/>
        <v>1685.9492760043199</v>
      </c>
      <c r="AX108">
        <f t="shared" si="66"/>
        <v>0.8429999279999999</v>
      </c>
      <c r="AY108">
        <f t="shared" si="67"/>
        <v>0.15870001487999999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1736454477.0999999</v>
      </c>
      <c r="BF108">
        <v>701.24300000000005</v>
      </c>
      <c r="BG108">
        <v>785.89049999999997</v>
      </c>
      <c r="BH108">
        <v>13.823650000000001</v>
      </c>
      <c r="BI108">
        <v>9.1724049999999995</v>
      </c>
      <c r="BJ108">
        <v>692.9375</v>
      </c>
      <c r="BK108">
        <v>13.76985</v>
      </c>
      <c r="BL108">
        <v>500.459</v>
      </c>
      <c r="BM108">
        <v>102.0485</v>
      </c>
      <c r="BN108">
        <v>3.4398449999999997E-2</v>
      </c>
      <c r="BO108">
        <v>23.02375</v>
      </c>
      <c r="BP108">
        <v>22.8504</v>
      </c>
      <c r="BQ108">
        <v>999.9</v>
      </c>
      <c r="BR108">
        <v>0</v>
      </c>
      <c r="BS108">
        <v>0</v>
      </c>
      <c r="BT108">
        <v>9988.75</v>
      </c>
      <c r="BU108">
        <v>618.63099999999997</v>
      </c>
      <c r="BV108">
        <v>1471.5</v>
      </c>
      <c r="BW108">
        <v>-84.647400000000005</v>
      </c>
      <c r="BX108">
        <v>711.07299999999998</v>
      </c>
      <c r="BY108">
        <v>793.16600000000005</v>
      </c>
      <c r="BZ108">
        <v>4.6512549999999999</v>
      </c>
      <c r="CA108">
        <v>785.89049999999997</v>
      </c>
      <c r="CB108">
        <v>9.1724049999999995</v>
      </c>
      <c r="CC108">
        <v>1.4106799999999999</v>
      </c>
      <c r="CD108">
        <v>0.93602700000000005</v>
      </c>
      <c r="CE108">
        <v>12.03295</v>
      </c>
      <c r="CF108">
        <v>5.95688</v>
      </c>
      <c r="CG108">
        <v>1999.94</v>
      </c>
      <c r="CH108">
        <v>0.89999949999999995</v>
      </c>
      <c r="CI108">
        <v>0.1000004</v>
      </c>
      <c r="CJ108">
        <v>24</v>
      </c>
      <c r="CK108">
        <v>42019.4</v>
      </c>
      <c r="CL108">
        <v>1736448967.0999999</v>
      </c>
      <c r="CM108" t="s">
        <v>347</v>
      </c>
      <c r="CN108">
        <v>1736448967.0999999</v>
      </c>
      <c r="CO108">
        <v>1736448953.0999999</v>
      </c>
      <c r="CP108">
        <v>2</v>
      </c>
      <c r="CQ108">
        <v>-0.42199999999999999</v>
      </c>
      <c r="CR108">
        <v>-1.2999999999999999E-2</v>
      </c>
      <c r="CS108">
        <v>1.4690000000000001</v>
      </c>
      <c r="CT108">
        <v>4.4999999999999998E-2</v>
      </c>
      <c r="CU108">
        <v>197</v>
      </c>
      <c r="CV108">
        <v>13</v>
      </c>
      <c r="CW108">
        <v>0.01</v>
      </c>
      <c r="CX108">
        <v>0.02</v>
      </c>
      <c r="CY108">
        <v>-83.408981249999997</v>
      </c>
      <c r="CZ108">
        <v>-9.3618794117645496</v>
      </c>
      <c r="DA108">
        <v>0.73841905211298298</v>
      </c>
      <c r="DB108">
        <v>0</v>
      </c>
      <c r="DC108">
        <v>4.6372506250000001</v>
      </c>
      <c r="DD108">
        <v>9.2164411764697404E-2</v>
      </c>
      <c r="DE108">
        <v>7.8225527073567495E-3</v>
      </c>
      <c r="DF108">
        <v>1</v>
      </c>
      <c r="DG108">
        <v>1</v>
      </c>
      <c r="DH108">
        <v>2</v>
      </c>
      <c r="DI108" t="s">
        <v>348</v>
      </c>
      <c r="DJ108">
        <v>2.9364499999999998</v>
      </c>
      <c r="DK108">
        <v>2.6355499999999998</v>
      </c>
      <c r="DL108">
        <v>0.14992900000000001</v>
      </c>
      <c r="DM108">
        <v>0.16050900000000001</v>
      </c>
      <c r="DN108">
        <v>8.04198E-2</v>
      </c>
      <c r="DO108">
        <v>5.9213000000000002E-2</v>
      </c>
      <c r="DP108">
        <v>28645.200000000001</v>
      </c>
      <c r="DQ108">
        <v>31619.1</v>
      </c>
      <c r="DR108">
        <v>29432.9</v>
      </c>
      <c r="DS108">
        <v>34671</v>
      </c>
      <c r="DT108">
        <v>34184</v>
      </c>
      <c r="DU108">
        <v>41271.699999999997</v>
      </c>
      <c r="DV108">
        <v>40194.400000000001</v>
      </c>
      <c r="DW108">
        <v>47532.4</v>
      </c>
      <c r="DX108">
        <v>1.72817</v>
      </c>
      <c r="DY108">
        <v>2.0306500000000001</v>
      </c>
      <c r="DZ108">
        <v>7.3391899999999996E-2</v>
      </c>
      <c r="EA108">
        <v>0</v>
      </c>
      <c r="EB108">
        <v>21.633900000000001</v>
      </c>
      <c r="EC108">
        <v>999.9</v>
      </c>
      <c r="ED108">
        <v>62.293999999999997</v>
      </c>
      <c r="EE108">
        <v>23.745999999999999</v>
      </c>
      <c r="EF108">
        <v>18.005299999999998</v>
      </c>
      <c r="EG108">
        <v>61.537599999999998</v>
      </c>
      <c r="EH108">
        <v>45.056100000000001</v>
      </c>
      <c r="EI108">
        <v>1</v>
      </c>
      <c r="EJ108">
        <v>-0.26099299999999998</v>
      </c>
      <c r="EK108">
        <v>-0.33561800000000003</v>
      </c>
      <c r="EL108">
        <v>20.290099999999999</v>
      </c>
      <c r="EM108">
        <v>5.2472399999999997</v>
      </c>
      <c r="EN108">
        <v>11.914099999999999</v>
      </c>
      <c r="EO108">
        <v>4.9895500000000004</v>
      </c>
      <c r="EP108">
        <v>3.28437</v>
      </c>
      <c r="EQ108">
        <v>9999</v>
      </c>
      <c r="ER108">
        <v>9999</v>
      </c>
      <c r="ES108">
        <v>999.9</v>
      </c>
      <c r="ET108">
        <v>9999</v>
      </c>
      <c r="EU108">
        <v>1.88401</v>
      </c>
      <c r="EV108">
        <v>1.8842399999999999</v>
      </c>
      <c r="EW108">
        <v>1.88507</v>
      </c>
      <c r="EX108">
        <v>1.88706</v>
      </c>
      <c r="EY108">
        <v>1.8835599999999999</v>
      </c>
      <c r="EZ108">
        <v>1.8768100000000001</v>
      </c>
      <c r="FA108">
        <v>1.8825099999999999</v>
      </c>
      <c r="FB108">
        <v>1.8880999999999999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8.4049999999999994</v>
      </c>
      <c r="FQ108">
        <v>5.3900000000000003E-2</v>
      </c>
      <c r="FR108">
        <v>-0.66434949939203702</v>
      </c>
      <c r="FS108">
        <v>9.8787948123959593E-3</v>
      </c>
      <c r="FT108">
        <v>5.3251326344088904E-6</v>
      </c>
      <c r="FU108">
        <v>-1.29812346716052E-9</v>
      </c>
      <c r="FV108">
        <v>-3.0087886876822501E-2</v>
      </c>
      <c r="FW108">
        <v>-3.68478344840185E-3</v>
      </c>
      <c r="FX108">
        <v>8.3536045323785897E-4</v>
      </c>
      <c r="FY108">
        <v>-9.0991182514875006E-6</v>
      </c>
      <c r="FZ108">
        <v>5</v>
      </c>
      <c r="GA108">
        <v>1737</v>
      </c>
      <c r="GB108">
        <v>1</v>
      </c>
      <c r="GC108">
        <v>17</v>
      </c>
      <c r="GD108">
        <v>91.9</v>
      </c>
      <c r="GE108">
        <v>92.1</v>
      </c>
      <c r="GF108">
        <v>1.6162099999999999</v>
      </c>
      <c r="GG108">
        <v>2.4352999999999998</v>
      </c>
      <c r="GH108">
        <v>1.3513200000000001</v>
      </c>
      <c r="GI108">
        <v>2.2473100000000001</v>
      </c>
      <c r="GJ108">
        <v>1.3000499999999999</v>
      </c>
      <c r="GK108">
        <v>2.4548299999999998</v>
      </c>
      <c r="GL108">
        <v>28.353200000000001</v>
      </c>
      <c r="GM108">
        <v>16.040800000000001</v>
      </c>
      <c r="GN108">
        <v>19</v>
      </c>
      <c r="GO108">
        <v>327.22699999999998</v>
      </c>
      <c r="GP108">
        <v>495.15899999999999</v>
      </c>
      <c r="GQ108">
        <v>22.654299999999999</v>
      </c>
      <c r="GR108">
        <v>24.136900000000001</v>
      </c>
      <c r="GS108">
        <v>29.9999</v>
      </c>
      <c r="GT108">
        <v>24.417899999999999</v>
      </c>
      <c r="GU108">
        <v>24.442900000000002</v>
      </c>
      <c r="GV108">
        <v>32.444400000000002</v>
      </c>
      <c r="GW108">
        <v>48.446599999999997</v>
      </c>
      <c r="GX108">
        <v>100</v>
      </c>
      <c r="GY108">
        <v>22.621099999999998</v>
      </c>
      <c r="GZ108">
        <v>815.76400000000001</v>
      </c>
      <c r="HA108">
        <v>9.1663499999999996</v>
      </c>
      <c r="HB108">
        <v>101.72499999999999</v>
      </c>
      <c r="HC108">
        <v>102.24299999999999</v>
      </c>
    </row>
    <row r="109" spans="1:211" x14ac:dyDescent="0.2">
      <c r="A109">
        <v>93</v>
      </c>
      <c r="B109">
        <v>1736454481.0999999</v>
      </c>
      <c r="C109">
        <v>185</v>
      </c>
      <c r="D109" t="s">
        <v>535</v>
      </c>
      <c r="E109" t="s">
        <v>536</v>
      </c>
      <c r="F109">
        <v>2</v>
      </c>
      <c r="G109">
        <v>1736454480.0999999</v>
      </c>
      <c r="H109">
        <f t="shared" si="34"/>
        <v>3.9362819404563142E-3</v>
      </c>
      <c r="I109">
        <f t="shared" si="35"/>
        <v>3.9362819404563143</v>
      </c>
      <c r="J109">
        <f t="shared" si="36"/>
        <v>40.699098120631362</v>
      </c>
      <c r="K109">
        <f t="shared" si="37"/>
        <v>711.01400000000001</v>
      </c>
      <c r="L109">
        <f t="shared" si="38"/>
        <v>470.82202537999632</v>
      </c>
      <c r="M109">
        <f t="shared" si="39"/>
        <v>48.062365009477986</v>
      </c>
      <c r="N109">
        <f t="shared" si="40"/>
        <v>72.581596766354011</v>
      </c>
      <c r="O109">
        <f t="shared" si="41"/>
        <v>0.29804236892383429</v>
      </c>
      <c r="P109">
        <f t="shared" si="42"/>
        <v>3.5416748770447</v>
      </c>
      <c r="Q109">
        <f t="shared" si="43"/>
        <v>0.28477659716529385</v>
      </c>
      <c r="R109">
        <f t="shared" si="44"/>
        <v>0.17912804160231138</v>
      </c>
      <c r="S109">
        <f t="shared" si="45"/>
        <v>317.39214119809498</v>
      </c>
      <c r="T109">
        <f t="shared" si="46"/>
        <v>23.742276397898717</v>
      </c>
      <c r="U109">
        <f t="shared" si="47"/>
        <v>22.845700000000001</v>
      </c>
      <c r="V109">
        <f t="shared" si="48"/>
        <v>2.7934952411252985</v>
      </c>
      <c r="W109">
        <f t="shared" si="49"/>
        <v>49.966554940171804</v>
      </c>
      <c r="X109">
        <f t="shared" si="50"/>
        <v>1.4115464497836001</v>
      </c>
      <c r="Y109">
        <f t="shared" si="51"/>
        <v>2.8249825337643073</v>
      </c>
      <c r="Z109">
        <f t="shared" si="52"/>
        <v>1.3819487913416983</v>
      </c>
      <c r="AA109">
        <f t="shared" si="53"/>
        <v>-173.59003357412345</v>
      </c>
      <c r="AB109">
        <f t="shared" si="54"/>
        <v>35.342767432275103</v>
      </c>
      <c r="AC109">
        <f t="shared" si="55"/>
        <v>2.0673138602975643</v>
      </c>
      <c r="AD109">
        <f t="shared" si="56"/>
        <v>181.21218891654422</v>
      </c>
      <c r="AE109">
        <f t="shared" si="57"/>
        <v>68.112236061722143</v>
      </c>
      <c r="AF109">
        <f t="shared" si="58"/>
        <v>3.9347813380297403</v>
      </c>
      <c r="AG109">
        <f t="shared" si="59"/>
        <v>40.699098120631362</v>
      </c>
      <c r="AH109">
        <v>793.50976158787103</v>
      </c>
      <c r="AI109">
        <v>720.98766666666597</v>
      </c>
      <c r="AJ109">
        <v>3.30756715078964</v>
      </c>
      <c r="AK109">
        <v>84.881134538593102</v>
      </c>
      <c r="AL109">
        <f t="shared" si="60"/>
        <v>3.9362819404563143</v>
      </c>
      <c r="AM109">
        <v>9.1718307359850701</v>
      </c>
      <c r="AN109">
        <v>13.8274104895105</v>
      </c>
      <c r="AO109">
        <v>1.8883164330430199E-5</v>
      </c>
      <c r="AP109">
        <v>118.923516889192</v>
      </c>
      <c r="AQ109">
        <v>129</v>
      </c>
      <c r="AR109">
        <v>26</v>
      </c>
      <c r="AS109">
        <f t="shared" si="61"/>
        <v>1</v>
      </c>
      <c r="AT109">
        <f t="shared" si="62"/>
        <v>0</v>
      </c>
      <c r="AU109">
        <f t="shared" si="63"/>
        <v>54905.826329984549</v>
      </c>
      <c r="AV109">
        <f t="shared" si="64"/>
        <v>1999.95</v>
      </c>
      <c r="AW109">
        <f t="shared" si="65"/>
        <v>1685.9586599797499</v>
      </c>
      <c r="AX109">
        <f t="shared" si="66"/>
        <v>0.84300040499999995</v>
      </c>
      <c r="AY109">
        <f t="shared" si="67"/>
        <v>0.1587000381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1736454480.0999999</v>
      </c>
      <c r="BF109">
        <v>711.01400000000001</v>
      </c>
      <c r="BG109">
        <v>796.06100000000004</v>
      </c>
      <c r="BH109">
        <v>13.8276</v>
      </c>
      <c r="BI109">
        <v>9.17361</v>
      </c>
      <c r="BJ109">
        <v>702.55899999999997</v>
      </c>
      <c r="BK109">
        <v>13.7737</v>
      </c>
      <c r="BL109">
        <v>500.26400000000001</v>
      </c>
      <c r="BM109">
        <v>102.047</v>
      </c>
      <c r="BN109">
        <v>3.4811000000000002E-2</v>
      </c>
      <c r="BO109">
        <v>23.030799999999999</v>
      </c>
      <c r="BP109">
        <v>22.845700000000001</v>
      </c>
      <c r="BQ109">
        <v>999.9</v>
      </c>
      <c r="BR109">
        <v>0</v>
      </c>
      <c r="BS109">
        <v>0</v>
      </c>
      <c r="BT109">
        <v>10042.5</v>
      </c>
      <c r="BU109">
        <v>618.82500000000005</v>
      </c>
      <c r="BV109">
        <v>1463.7</v>
      </c>
      <c r="BW109">
        <v>-85.046899999999994</v>
      </c>
      <c r="BX109">
        <v>720.98299999999995</v>
      </c>
      <c r="BY109">
        <v>803.43100000000004</v>
      </c>
      <c r="BZ109">
        <v>4.6539599999999997</v>
      </c>
      <c r="CA109">
        <v>796.06100000000004</v>
      </c>
      <c r="CB109">
        <v>9.17361</v>
      </c>
      <c r="CC109">
        <v>1.41106</v>
      </c>
      <c r="CD109">
        <v>0.93613999999999997</v>
      </c>
      <c r="CE109">
        <v>12.037100000000001</v>
      </c>
      <c r="CF109">
        <v>5.9586300000000003</v>
      </c>
      <c r="CG109">
        <v>1999.95</v>
      </c>
      <c r="CH109">
        <v>0.90000100000000005</v>
      </c>
      <c r="CI109">
        <v>9.9999500000000005E-2</v>
      </c>
      <c r="CJ109">
        <v>24</v>
      </c>
      <c r="CK109">
        <v>42019.5</v>
      </c>
      <c r="CL109">
        <v>1736448967.0999999</v>
      </c>
      <c r="CM109" t="s">
        <v>347</v>
      </c>
      <c r="CN109">
        <v>1736448967.0999999</v>
      </c>
      <c r="CO109">
        <v>1736448953.0999999</v>
      </c>
      <c r="CP109">
        <v>2</v>
      </c>
      <c r="CQ109">
        <v>-0.42199999999999999</v>
      </c>
      <c r="CR109">
        <v>-1.2999999999999999E-2</v>
      </c>
      <c r="CS109">
        <v>1.4690000000000001</v>
      </c>
      <c r="CT109">
        <v>4.4999999999999998E-2</v>
      </c>
      <c r="CU109">
        <v>197</v>
      </c>
      <c r="CV109">
        <v>13</v>
      </c>
      <c r="CW109">
        <v>0.01</v>
      </c>
      <c r="CX109">
        <v>0.02</v>
      </c>
      <c r="CY109">
        <v>-83.678375000000003</v>
      </c>
      <c r="CZ109">
        <v>-10.258941176470399</v>
      </c>
      <c r="DA109">
        <v>0.79397276441008902</v>
      </c>
      <c r="DB109">
        <v>0</v>
      </c>
      <c r="DC109">
        <v>4.6399206250000002</v>
      </c>
      <c r="DD109">
        <v>0.112079117647057</v>
      </c>
      <c r="DE109">
        <v>8.9431024180299992E-3</v>
      </c>
      <c r="DF109">
        <v>1</v>
      </c>
      <c r="DG109">
        <v>1</v>
      </c>
      <c r="DH109">
        <v>2</v>
      </c>
      <c r="DI109" t="s">
        <v>348</v>
      </c>
      <c r="DJ109">
        <v>2.9370799999999999</v>
      </c>
      <c r="DK109">
        <v>2.6364000000000001</v>
      </c>
      <c r="DL109">
        <v>0.15085499999999999</v>
      </c>
      <c r="DM109">
        <v>0.161437</v>
      </c>
      <c r="DN109">
        <v>8.0426899999999996E-2</v>
      </c>
      <c r="DO109">
        <v>5.9212599999999997E-2</v>
      </c>
      <c r="DP109">
        <v>28613.9</v>
      </c>
      <c r="DQ109">
        <v>31584.2</v>
      </c>
      <c r="DR109">
        <v>29432.799999999999</v>
      </c>
      <c r="DS109">
        <v>34670.9</v>
      </c>
      <c r="DT109">
        <v>34183.599999999999</v>
      </c>
      <c r="DU109">
        <v>41271.300000000003</v>
      </c>
      <c r="DV109">
        <v>40194.300000000003</v>
      </c>
      <c r="DW109">
        <v>47532</v>
      </c>
      <c r="DX109">
        <v>1.7264200000000001</v>
      </c>
      <c r="DY109">
        <v>2.03023</v>
      </c>
      <c r="DZ109">
        <v>7.3760699999999998E-2</v>
      </c>
      <c r="EA109">
        <v>0</v>
      </c>
      <c r="EB109">
        <v>21.634899999999998</v>
      </c>
      <c r="EC109">
        <v>999.9</v>
      </c>
      <c r="ED109">
        <v>62.317999999999998</v>
      </c>
      <c r="EE109">
        <v>23.765999999999998</v>
      </c>
      <c r="EF109">
        <v>18.0321</v>
      </c>
      <c r="EG109">
        <v>61.2776</v>
      </c>
      <c r="EH109">
        <v>43.561700000000002</v>
      </c>
      <c r="EI109">
        <v>1</v>
      </c>
      <c r="EJ109">
        <v>-0.26131100000000002</v>
      </c>
      <c r="EK109">
        <v>-0.20926500000000001</v>
      </c>
      <c r="EL109">
        <v>20.290400000000002</v>
      </c>
      <c r="EM109">
        <v>5.2469400000000004</v>
      </c>
      <c r="EN109">
        <v>11.914099999999999</v>
      </c>
      <c r="EO109">
        <v>4.9894999999999996</v>
      </c>
      <c r="EP109">
        <v>3.28437</v>
      </c>
      <c r="EQ109">
        <v>9999</v>
      </c>
      <c r="ER109">
        <v>9999</v>
      </c>
      <c r="ES109">
        <v>999.9</v>
      </c>
      <c r="ET109">
        <v>9999</v>
      </c>
      <c r="EU109">
        <v>1.88402</v>
      </c>
      <c r="EV109">
        <v>1.8842399999999999</v>
      </c>
      <c r="EW109">
        <v>1.88507</v>
      </c>
      <c r="EX109">
        <v>1.88706</v>
      </c>
      <c r="EY109">
        <v>1.8835599999999999</v>
      </c>
      <c r="EZ109">
        <v>1.8768</v>
      </c>
      <c r="FA109">
        <v>1.8825000000000001</v>
      </c>
      <c r="FB109">
        <v>1.88811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8.5030000000000001</v>
      </c>
      <c r="FQ109">
        <v>5.3900000000000003E-2</v>
      </c>
      <c r="FR109">
        <v>-0.66434949939203702</v>
      </c>
      <c r="FS109">
        <v>9.8787948123959593E-3</v>
      </c>
      <c r="FT109">
        <v>5.3251326344088904E-6</v>
      </c>
      <c r="FU109">
        <v>-1.29812346716052E-9</v>
      </c>
      <c r="FV109">
        <v>-3.0087886876822501E-2</v>
      </c>
      <c r="FW109">
        <v>-3.68478344840185E-3</v>
      </c>
      <c r="FX109">
        <v>8.3536045323785897E-4</v>
      </c>
      <c r="FY109">
        <v>-9.0991182514875006E-6</v>
      </c>
      <c r="FZ109">
        <v>5</v>
      </c>
      <c r="GA109">
        <v>1737</v>
      </c>
      <c r="GB109">
        <v>1</v>
      </c>
      <c r="GC109">
        <v>17</v>
      </c>
      <c r="GD109">
        <v>91.9</v>
      </c>
      <c r="GE109">
        <v>92.1</v>
      </c>
      <c r="GF109">
        <v>1.62964</v>
      </c>
      <c r="GG109">
        <v>2.4560499999999998</v>
      </c>
      <c r="GH109">
        <v>1.3513200000000001</v>
      </c>
      <c r="GI109">
        <v>2.2460900000000001</v>
      </c>
      <c r="GJ109">
        <v>1.3000499999999999</v>
      </c>
      <c r="GK109">
        <v>2.35229</v>
      </c>
      <c r="GL109">
        <v>28.353200000000001</v>
      </c>
      <c r="GM109">
        <v>16.0321</v>
      </c>
      <c r="GN109">
        <v>19</v>
      </c>
      <c r="GO109">
        <v>326.464</v>
      </c>
      <c r="GP109">
        <v>494.88400000000001</v>
      </c>
      <c r="GQ109">
        <v>22.6587</v>
      </c>
      <c r="GR109">
        <v>24.136900000000001</v>
      </c>
      <c r="GS109">
        <v>29.9999</v>
      </c>
      <c r="GT109">
        <v>24.417899999999999</v>
      </c>
      <c r="GU109">
        <v>24.442900000000002</v>
      </c>
      <c r="GV109">
        <v>32.603400000000001</v>
      </c>
      <c r="GW109">
        <v>48.446599999999997</v>
      </c>
      <c r="GX109">
        <v>100</v>
      </c>
      <c r="GY109">
        <v>22.594899999999999</v>
      </c>
      <c r="GZ109">
        <v>815.76400000000001</v>
      </c>
      <c r="HA109">
        <v>9.1663499999999996</v>
      </c>
      <c r="HB109">
        <v>101.724</v>
      </c>
      <c r="HC109">
        <v>102.242</v>
      </c>
    </row>
    <row r="110" spans="1:211" x14ac:dyDescent="0.2">
      <c r="A110">
        <v>94</v>
      </c>
      <c r="B110">
        <v>1736454483.0999999</v>
      </c>
      <c r="C110">
        <v>187</v>
      </c>
      <c r="D110" t="s">
        <v>537</v>
      </c>
      <c r="E110" t="s">
        <v>538</v>
      </c>
      <c r="F110">
        <v>2</v>
      </c>
      <c r="G110">
        <v>1736454481.0999999</v>
      </c>
      <c r="H110">
        <f t="shared" si="34"/>
        <v>3.9369156014194195E-3</v>
      </c>
      <c r="I110">
        <f t="shared" si="35"/>
        <v>3.9369156014194195</v>
      </c>
      <c r="J110">
        <f t="shared" si="36"/>
        <v>41.078222095069208</v>
      </c>
      <c r="K110">
        <f t="shared" si="37"/>
        <v>714.24300000000005</v>
      </c>
      <c r="L110">
        <f t="shared" si="38"/>
        <v>471.79204421683102</v>
      </c>
      <c r="M110">
        <f t="shared" si="39"/>
        <v>48.161691113885958</v>
      </c>
      <c r="N110">
        <f t="shared" si="40"/>
        <v>72.911680406475313</v>
      </c>
      <c r="O110">
        <f t="shared" si="41"/>
        <v>0.29793075527673757</v>
      </c>
      <c r="P110">
        <f t="shared" si="42"/>
        <v>3.5390298889903411</v>
      </c>
      <c r="Q110">
        <f t="shared" si="43"/>
        <v>0.28466524680759175</v>
      </c>
      <c r="R110">
        <f t="shared" si="44"/>
        <v>0.17905840746034557</v>
      </c>
      <c r="S110">
        <f t="shared" si="45"/>
        <v>317.40155723985117</v>
      </c>
      <c r="T110">
        <f t="shared" si="46"/>
        <v>23.744086412384821</v>
      </c>
      <c r="U110">
        <f t="shared" si="47"/>
        <v>22.8504</v>
      </c>
      <c r="V110">
        <f t="shared" si="48"/>
        <v>2.7942909409896526</v>
      </c>
      <c r="W110">
        <f t="shared" si="49"/>
        <v>49.963361022589723</v>
      </c>
      <c r="X110">
        <f t="shared" si="50"/>
        <v>1.4115758002873799</v>
      </c>
      <c r="Y110">
        <f t="shared" si="51"/>
        <v>2.8252218653768515</v>
      </c>
      <c r="Z110">
        <f t="shared" si="52"/>
        <v>1.3827151407022726</v>
      </c>
      <c r="AA110">
        <f t="shared" si="53"/>
        <v>-173.61797802259639</v>
      </c>
      <c r="AB110">
        <f t="shared" si="54"/>
        <v>34.686745410419775</v>
      </c>
      <c r="AC110">
        <f t="shared" si="55"/>
        <v>2.0305201458728241</v>
      </c>
      <c r="AD110">
        <f t="shared" si="56"/>
        <v>180.50084477354736</v>
      </c>
      <c r="AE110">
        <f t="shared" si="57"/>
        <v>68.300977019425616</v>
      </c>
      <c r="AF110">
        <f t="shared" si="58"/>
        <v>3.9358961144750713</v>
      </c>
      <c r="AG110">
        <f t="shared" si="59"/>
        <v>41.078222095069208</v>
      </c>
      <c r="AH110">
        <v>800.34756499906098</v>
      </c>
      <c r="AI110">
        <v>727.52876969697002</v>
      </c>
      <c r="AJ110">
        <v>3.2862065793099502</v>
      </c>
      <c r="AK110">
        <v>84.881134538593102</v>
      </c>
      <c r="AL110">
        <f t="shared" si="60"/>
        <v>3.9369156014194195</v>
      </c>
      <c r="AM110">
        <v>9.1725637539803806</v>
      </c>
      <c r="AN110">
        <v>13.8281776223776</v>
      </c>
      <c r="AO110">
        <v>1.31962169295768E-5</v>
      </c>
      <c r="AP110">
        <v>118.923516889192</v>
      </c>
      <c r="AQ110">
        <v>130</v>
      </c>
      <c r="AR110">
        <v>26</v>
      </c>
      <c r="AS110">
        <f t="shared" si="61"/>
        <v>1</v>
      </c>
      <c r="AT110">
        <f t="shared" si="62"/>
        <v>0</v>
      </c>
      <c r="AU110">
        <f t="shared" si="63"/>
        <v>54846.895124278002</v>
      </c>
      <c r="AV110">
        <f t="shared" si="64"/>
        <v>2000.01</v>
      </c>
      <c r="AW110">
        <f t="shared" si="65"/>
        <v>1686.00857400072</v>
      </c>
      <c r="AX110">
        <f t="shared" si="66"/>
        <v>0.84300007200000004</v>
      </c>
      <c r="AY110">
        <f t="shared" si="67"/>
        <v>0.15869998512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1736454481.0999999</v>
      </c>
      <c r="BF110">
        <v>714.24300000000005</v>
      </c>
      <c r="BG110">
        <v>799.51850000000002</v>
      </c>
      <c r="BH110">
        <v>13.8278</v>
      </c>
      <c r="BI110">
        <v>9.1732600000000009</v>
      </c>
      <c r="BJ110">
        <v>705.73950000000002</v>
      </c>
      <c r="BK110">
        <v>13.773949999999999</v>
      </c>
      <c r="BL110">
        <v>500.34649999999999</v>
      </c>
      <c r="BM110">
        <v>102.0475</v>
      </c>
      <c r="BN110">
        <v>3.4957099999999998E-2</v>
      </c>
      <c r="BO110">
        <v>23.0322</v>
      </c>
      <c r="BP110">
        <v>22.8504</v>
      </c>
      <c r="BQ110">
        <v>999.9</v>
      </c>
      <c r="BR110">
        <v>0</v>
      </c>
      <c r="BS110">
        <v>0</v>
      </c>
      <c r="BT110">
        <v>10031.25</v>
      </c>
      <c r="BU110">
        <v>618.94399999999996</v>
      </c>
      <c r="BV110">
        <v>1272.8050000000001</v>
      </c>
      <c r="BW110">
        <v>-85.275149999999996</v>
      </c>
      <c r="BX110">
        <v>724.25800000000004</v>
      </c>
      <c r="BY110">
        <v>806.92049999999995</v>
      </c>
      <c r="BZ110">
        <v>4.6545449999999997</v>
      </c>
      <c r="CA110">
        <v>799.51850000000002</v>
      </c>
      <c r="CB110">
        <v>9.1732600000000009</v>
      </c>
      <c r="CC110">
        <v>1.41109</v>
      </c>
      <c r="CD110">
        <v>0.93610649999999995</v>
      </c>
      <c r="CE110">
        <v>12.03735</v>
      </c>
      <c r="CF110">
        <v>5.9581150000000003</v>
      </c>
      <c r="CG110">
        <v>2000.01</v>
      </c>
      <c r="CH110">
        <v>0.90000049999999998</v>
      </c>
      <c r="CI110">
        <v>9.9999599999999994E-2</v>
      </c>
      <c r="CJ110">
        <v>24</v>
      </c>
      <c r="CK110">
        <v>42020.75</v>
      </c>
      <c r="CL110">
        <v>1736448967.0999999</v>
      </c>
      <c r="CM110" t="s">
        <v>347</v>
      </c>
      <c r="CN110">
        <v>1736448967.0999999</v>
      </c>
      <c r="CO110">
        <v>1736448953.0999999</v>
      </c>
      <c r="CP110">
        <v>2</v>
      </c>
      <c r="CQ110">
        <v>-0.42199999999999999</v>
      </c>
      <c r="CR110">
        <v>-1.2999999999999999E-2</v>
      </c>
      <c r="CS110">
        <v>1.4690000000000001</v>
      </c>
      <c r="CT110">
        <v>4.4999999999999998E-2</v>
      </c>
      <c r="CU110">
        <v>197</v>
      </c>
      <c r="CV110">
        <v>13</v>
      </c>
      <c r="CW110">
        <v>0.01</v>
      </c>
      <c r="CX110">
        <v>0.02</v>
      </c>
      <c r="CY110">
        <v>-84.009500000000003</v>
      </c>
      <c r="CZ110">
        <v>-10.2283235294114</v>
      </c>
      <c r="DA110">
        <v>0.79052668993525899</v>
      </c>
      <c r="DB110">
        <v>0</v>
      </c>
      <c r="DC110">
        <v>4.642925</v>
      </c>
      <c r="DD110">
        <v>0.11783117647058</v>
      </c>
      <c r="DE110">
        <v>9.2743085995667992E-3</v>
      </c>
      <c r="DF110">
        <v>1</v>
      </c>
      <c r="DG110">
        <v>1</v>
      </c>
      <c r="DH110">
        <v>2</v>
      </c>
      <c r="DI110" t="s">
        <v>348</v>
      </c>
      <c r="DJ110">
        <v>2.93716</v>
      </c>
      <c r="DK110">
        <v>2.63659</v>
      </c>
      <c r="DL110">
        <v>0.151781</v>
      </c>
      <c r="DM110">
        <v>0.16237799999999999</v>
      </c>
      <c r="DN110">
        <v>8.0427200000000004E-2</v>
      </c>
      <c r="DO110">
        <v>5.9211199999999999E-2</v>
      </c>
      <c r="DP110">
        <v>28582.7</v>
      </c>
      <c r="DQ110">
        <v>31548.7</v>
      </c>
      <c r="DR110">
        <v>29432.7</v>
      </c>
      <c r="DS110">
        <v>34670.800000000003</v>
      </c>
      <c r="DT110">
        <v>34183.300000000003</v>
      </c>
      <c r="DU110">
        <v>41271.1</v>
      </c>
      <c r="DV110">
        <v>40194</v>
      </c>
      <c r="DW110">
        <v>47531.8</v>
      </c>
      <c r="DX110">
        <v>1.7240500000000001</v>
      </c>
      <c r="DY110">
        <v>2.0303200000000001</v>
      </c>
      <c r="DZ110">
        <v>7.4058799999999994E-2</v>
      </c>
      <c r="EA110">
        <v>0</v>
      </c>
      <c r="EB110">
        <v>21.635200000000001</v>
      </c>
      <c r="EC110">
        <v>999.9</v>
      </c>
      <c r="ED110">
        <v>62.343000000000004</v>
      </c>
      <c r="EE110">
        <v>23.765999999999998</v>
      </c>
      <c r="EF110">
        <v>18.0411</v>
      </c>
      <c r="EG110">
        <v>61.197600000000001</v>
      </c>
      <c r="EH110">
        <v>43.493600000000001</v>
      </c>
      <c r="EI110">
        <v>1</v>
      </c>
      <c r="EJ110">
        <v>-0.26138699999999998</v>
      </c>
      <c r="EK110">
        <v>-9.7197699999999998E-2</v>
      </c>
      <c r="EL110">
        <v>20.290600000000001</v>
      </c>
      <c r="EM110">
        <v>5.24709</v>
      </c>
      <c r="EN110">
        <v>11.914099999999999</v>
      </c>
      <c r="EO110">
        <v>4.9894999999999996</v>
      </c>
      <c r="EP110">
        <v>3.2843499999999999</v>
      </c>
      <c r="EQ110">
        <v>9999</v>
      </c>
      <c r="ER110">
        <v>9999</v>
      </c>
      <c r="ES110">
        <v>999.9</v>
      </c>
      <c r="ET110">
        <v>9999</v>
      </c>
      <c r="EU110">
        <v>1.88402</v>
      </c>
      <c r="EV110">
        <v>1.8842300000000001</v>
      </c>
      <c r="EW110">
        <v>1.88507</v>
      </c>
      <c r="EX110">
        <v>1.8870499999999999</v>
      </c>
      <c r="EY110">
        <v>1.8835599999999999</v>
      </c>
      <c r="EZ110">
        <v>1.8768100000000001</v>
      </c>
      <c r="FA110">
        <v>1.8825000000000001</v>
      </c>
      <c r="FB110">
        <v>1.88811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8.6029999999999998</v>
      </c>
      <c r="FQ110">
        <v>5.3900000000000003E-2</v>
      </c>
      <c r="FR110">
        <v>-0.66434949939203702</v>
      </c>
      <c r="FS110">
        <v>9.8787948123959593E-3</v>
      </c>
      <c r="FT110">
        <v>5.3251326344088904E-6</v>
      </c>
      <c r="FU110">
        <v>-1.29812346716052E-9</v>
      </c>
      <c r="FV110">
        <v>-3.0087886876822501E-2</v>
      </c>
      <c r="FW110">
        <v>-3.68478344840185E-3</v>
      </c>
      <c r="FX110">
        <v>8.3536045323785897E-4</v>
      </c>
      <c r="FY110">
        <v>-9.0991182514875006E-6</v>
      </c>
      <c r="FZ110">
        <v>5</v>
      </c>
      <c r="GA110">
        <v>1737</v>
      </c>
      <c r="GB110">
        <v>1</v>
      </c>
      <c r="GC110">
        <v>17</v>
      </c>
      <c r="GD110">
        <v>91.9</v>
      </c>
      <c r="GE110">
        <v>92.2</v>
      </c>
      <c r="GF110">
        <v>1.6394</v>
      </c>
      <c r="GG110">
        <v>2.4401899999999999</v>
      </c>
      <c r="GH110">
        <v>1.3513200000000001</v>
      </c>
      <c r="GI110">
        <v>2.2460900000000001</v>
      </c>
      <c r="GJ110">
        <v>1.3000499999999999</v>
      </c>
      <c r="GK110">
        <v>2.52563</v>
      </c>
      <c r="GL110">
        <v>28.353200000000001</v>
      </c>
      <c r="GM110">
        <v>16.040800000000001</v>
      </c>
      <c r="GN110">
        <v>19</v>
      </c>
      <c r="GO110">
        <v>325.43</v>
      </c>
      <c r="GP110">
        <v>494.94799999999998</v>
      </c>
      <c r="GQ110">
        <v>22.649899999999999</v>
      </c>
      <c r="GR110">
        <v>24.136900000000001</v>
      </c>
      <c r="GS110">
        <v>30.0001</v>
      </c>
      <c r="GT110">
        <v>24.417899999999999</v>
      </c>
      <c r="GU110">
        <v>24.442900000000002</v>
      </c>
      <c r="GV110">
        <v>32.889099999999999</v>
      </c>
      <c r="GW110">
        <v>48.446599999999997</v>
      </c>
      <c r="GX110">
        <v>100</v>
      </c>
      <c r="GY110">
        <v>22.594899999999999</v>
      </c>
      <c r="GZ110">
        <v>829.33799999999997</v>
      </c>
      <c r="HA110">
        <v>9.1663499999999996</v>
      </c>
      <c r="HB110">
        <v>101.724</v>
      </c>
      <c r="HC110">
        <v>102.242</v>
      </c>
    </row>
    <row r="111" spans="1:211" x14ac:dyDescent="0.2">
      <c r="A111">
        <v>95</v>
      </c>
      <c r="B111">
        <v>1736454485.0999999</v>
      </c>
      <c r="C111">
        <v>189</v>
      </c>
      <c r="D111" t="s">
        <v>539</v>
      </c>
      <c r="E111" t="s">
        <v>540</v>
      </c>
      <c r="F111">
        <v>2</v>
      </c>
      <c r="G111">
        <v>1736454484.0999999</v>
      </c>
      <c r="H111">
        <f t="shared" si="34"/>
        <v>3.935500598120114E-3</v>
      </c>
      <c r="I111">
        <f t="shared" si="35"/>
        <v>3.9355005981201137</v>
      </c>
      <c r="J111">
        <f t="shared" si="36"/>
        <v>41.247680600158752</v>
      </c>
      <c r="K111">
        <f t="shared" si="37"/>
        <v>724.03</v>
      </c>
      <c r="L111">
        <f t="shared" si="38"/>
        <v>480.00144502218313</v>
      </c>
      <c r="M111">
        <f t="shared" si="39"/>
        <v>48.999753319494502</v>
      </c>
      <c r="N111">
        <f t="shared" si="40"/>
        <v>73.910801235762989</v>
      </c>
      <c r="O111">
        <f t="shared" si="41"/>
        <v>0.29740524198505686</v>
      </c>
      <c r="P111">
        <f t="shared" si="42"/>
        <v>3.5298750934014755</v>
      </c>
      <c r="Q111">
        <f t="shared" si="43"/>
        <v>0.2841527299271534</v>
      </c>
      <c r="R111">
        <f t="shared" si="44"/>
        <v>0.17873692625907572</v>
      </c>
      <c r="S111">
        <f t="shared" si="45"/>
        <v>317.41404250917839</v>
      </c>
      <c r="T111">
        <f t="shared" si="46"/>
        <v>23.748900857559622</v>
      </c>
      <c r="U111">
        <f t="shared" si="47"/>
        <v>22.8614</v>
      </c>
      <c r="V111">
        <f t="shared" si="48"/>
        <v>2.7961539924376391</v>
      </c>
      <c r="W111">
        <f t="shared" si="49"/>
        <v>49.950890466141743</v>
      </c>
      <c r="X111">
        <f t="shared" si="50"/>
        <v>1.4114540618018601</v>
      </c>
      <c r="Y111">
        <f t="shared" si="51"/>
        <v>2.8256834835779099</v>
      </c>
      <c r="Z111">
        <f t="shared" si="52"/>
        <v>1.384699930635779</v>
      </c>
      <c r="AA111">
        <f t="shared" si="53"/>
        <v>-173.55557637709703</v>
      </c>
      <c r="AB111">
        <f t="shared" si="54"/>
        <v>33.017505617152494</v>
      </c>
      <c r="AC111">
        <f t="shared" si="55"/>
        <v>1.9379521787388325</v>
      </c>
      <c r="AD111">
        <f t="shared" si="56"/>
        <v>178.8139239279727</v>
      </c>
      <c r="AE111">
        <f t="shared" si="57"/>
        <v>68.951882634581779</v>
      </c>
      <c r="AF111">
        <f t="shared" si="58"/>
        <v>3.9353988997945661</v>
      </c>
      <c r="AG111">
        <f t="shared" si="59"/>
        <v>41.247680600158752</v>
      </c>
      <c r="AH111">
        <v>807.26985419674998</v>
      </c>
      <c r="AI111">
        <v>734.15936969696895</v>
      </c>
      <c r="AJ111">
        <v>3.2987603442302098</v>
      </c>
      <c r="AK111">
        <v>84.881134538593102</v>
      </c>
      <c r="AL111">
        <f t="shared" si="60"/>
        <v>3.9355005981201137</v>
      </c>
      <c r="AM111">
        <v>9.1732045387873704</v>
      </c>
      <c r="AN111">
        <v>13.827113286713301</v>
      </c>
      <c r="AO111">
        <v>7.0149437320920303E-6</v>
      </c>
      <c r="AP111">
        <v>118.923516889192</v>
      </c>
      <c r="AQ111">
        <v>127</v>
      </c>
      <c r="AR111">
        <v>25</v>
      </c>
      <c r="AS111">
        <f t="shared" si="61"/>
        <v>1</v>
      </c>
      <c r="AT111">
        <f t="shared" si="62"/>
        <v>0</v>
      </c>
      <c r="AU111">
        <f t="shared" si="63"/>
        <v>54643.498801090129</v>
      </c>
      <c r="AV111">
        <f t="shared" si="64"/>
        <v>2000.09</v>
      </c>
      <c r="AW111">
        <f t="shared" si="65"/>
        <v>1686.0754619816398</v>
      </c>
      <c r="AX111">
        <f t="shared" si="66"/>
        <v>0.84299979599999997</v>
      </c>
      <c r="AY111">
        <f t="shared" si="67"/>
        <v>0.15869987976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1736454484.0999999</v>
      </c>
      <c r="BF111">
        <v>724.03</v>
      </c>
      <c r="BG111">
        <v>810.13</v>
      </c>
      <c r="BH111">
        <v>13.826599999999999</v>
      </c>
      <c r="BI111">
        <v>9.1727399999999992</v>
      </c>
      <c r="BJ111">
        <v>715.37800000000004</v>
      </c>
      <c r="BK111">
        <v>13.7728</v>
      </c>
      <c r="BL111">
        <v>500.35700000000003</v>
      </c>
      <c r="BM111">
        <v>102.048</v>
      </c>
      <c r="BN111">
        <v>3.4512099999999997E-2</v>
      </c>
      <c r="BO111">
        <v>23.0349</v>
      </c>
      <c r="BP111">
        <v>22.8614</v>
      </c>
      <c r="BQ111">
        <v>999.9</v>
      </c>
      <c r="BR111">
        <v>0</v>
      </c>
      <c r="BS111">
        <v>0</v>
      </c>
      <c r="BT111">
        <v>9992.5</v>
      </c>
      <c r="BU111">
        <v>619.12</v>
      </c>
      <c r="BV111">
        <v>1087.73</v>
      </c>
      <c r="BW111">
        <v>-86.099199999999996</v>
      </c>
      <c r="BX111">
        <v>734.18200000000002</v>
      </c>
      <c r="BY111">
        <v>817.62900000000002</v>
      </c>
      <c r="BZ111">
        <v>4.6538599999999999</v>
      </c>
      <c r="CA111">
        <v>810.13</v>
      </c>
      <c r="CB111">
        <v>9.1727399999999992</v>
      </c>
      <c r="CC111">
        <v>1.4109700000000001</v>
      </c>
      <c r="CD111">
        <v>0.93605799999999995</v>
      </c>
      <c r="CE111">
        <v>12.036099999999999</v>
      </c>
      <c r="CF111">
        <v>5.9573600000000004</v>
      </c>
      <c r="CG111">
        <v>2000.09</v>
      </c>
      <c r="CH111">
        <v>0.90000100000000005</v>
      </c>
      <c r="CI111">
        <v>9.9998799999999999E-2</v>
      </c>
      <c r="CJ111">
        <v>24</v>
      </c>
      <c r="CK111">
        <v>42022.5</v>
      </c>
      <c r="CL111">
        <v>1736448967.0999999</v>
      </c>
      <c r="CM111" t="s">
        <v>347</v>
      </c>
      <c r="CN111">
        <v>1736448967.0999999</v>
      </c>
      <c r="CO111">
        <v>1736448953.0999999</v>
      </c>
      <c r="CP111">
        <v>2</v>
      </c>
      <c r="CQ111">
        <v>-0.42199999999999999</v>
      </c>
      <c r="CR111">
        <v>-1.2999999999999999E-2</v>
      </c>
      <c r="CS111">
        <v>1.4690000000000001</v>
      </c>
      <c r="CT111">
        <v>4.4999999999999998E-2</v>
      </c>
      <c r="CU111">
        <v>197</v>
      </c>
      <c r="CV111">
        <v>13</v>
      </c>
      <c r="CW111">
        <v>0.01</v>
      </c>
      <c r="CX111">
        <v>0.02</v>
      </c>
      <c r="CY111">
        <v>-84.367625000000004</v>
      </c>
      <c r="CZ111">
        <v>-10.524758823529201</v>
      </c>
      <c r="DA111">
        <v>0.81441864042702095</v>
      </c>
      <c r="DB111">
        <v>0</v>
      </c>
      <c r="DC111">
        <v>4.6460237500000003</v>
      </c>
      <c r="DD111">
        <v>0.10832647058822301</v>
      </c>
      <c r="DE111">
        <v>8.6933443471140098E-3</v>
      </c>
      <c r="DF111">
        <v>1</v>
      </c>
      <c r="DG111">
        <v>1</v>
      </c>
      <c r="DH111">
        <v>2</v>
      </c>
      <c r="DI111" t="s">
        <v>348</v>
      </c>
      <c r="DJ111">
        <v>2.93662</v>
      </c>
      <c r="DK111">
        <v>2.6355499999999998</v>
      </c>
      <c r="DL111">
        <v>0.15271599999999999</v>
      </c>
      <c r="DM111">
        <v>0.16331399999999999</v>
      </c>
      <c r="DN111">
        <v>8.0417100000000005E-2</v>
      </c>
      <c r="DO111">
        <v>5.9211100000000003E-2</v>
      </c>
      <c r="DP111">
        <v>28551.1</v>
      </c>
      <c r="DQ111">
        <v>31513.3</v>
      </c>
      <c r="DR111">
        <v>29432.5</v>
      </c>
      <c r="DS111">
        <v>34670.699999999997</v>
      </c>
      <c r="DT111">
        <v>34183.5</v>
      </c>
      <c r="DU111">
        <v>41271</v>
      </c>
      <c r="DV111">
        <v>40193.9</v>
      </c>
      <c r="DW111">
        <v>47531.7</v>
      </c>
      <c r="DX111">
        <v>1.72838</v>
      </c>
      <c r="DY111">
        <v>2.0305</v>
      </c>
      <c r="DZ111">
        <v>7.4565400000000004E-2</v>
      </c>
      <c r="EA111">
        <v>0</v>
      </c>
      <c r="EB111">
        <v>21.636299999999999</v>
      </c>
      <c r="EC111">
        <v>999.9</v>
      </c>
      <c r="ED111">
        <v>62.343000000000004</v>
      </c>
      <c r="EE111">
        <v>23.765999999999998</v>
      </c>
      <c r="EF111">
        <v>18.043900000000001</v>
      </c>
      <c r="EG111">
        <v>61.4176</v>
      </c>
      <c r="EH111">
        <v>44.959899999999998</v>
      </c>
      <c r="EI111">
        <v>1</v>
      </c>
      <c r="EJ111">
        <v>-0.26128000000000001</v>
      </c>
      <c r="EK111">
        <v>-6.6960800000000001E-2</v>
      </c>
      <c r="EL111">
        <v>20.290700000000001</v>
      </c>
      <c r="EM111">
        <v>5.2472399999999997</v>
      </c>
      <c r="EN111">
        <v>11.914099999999999</v>
      </c>
      <c r="EO111">
        <v>4.9894499999999997</v>
      </c>
      <c r="EP111">
        <v>3.2842500000000001</v>
      </c>
      <c r="EQ111">
        <v>9999</v>
      </c>
      <c r="ER111">
        <v>9999</v>
      </c>
      <c r="ES111">
        <v>999.9</v>
      </c>
      <c r="ET111">
        <v>9999</v>
      </c>
      <c r="EU111">
        <v>1.88402</v>
      </c>
      <c r="EV111">
        <v>1.88425</v>
      </c>
      <c r="EW111">
        <v>1.88507</v>
      </c>
      <c r="EX111">
        <v>1.88706</v>
      </c>
      <c r="EY111">
        <v>1.88358</v>
      </c>
      <c r="EZ111">
        <v>1.8768199999999999</v>
      </c>
      <c r="FA111">
        <v>1.88249</v>
      </c>
      <c r="FB111">
        <v>1.8880999999999999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8.7040000000000006</v>
      </c>
      <c r="FQ111">
        <v>5.3800000000000001E-2</v>
      </c>
      <c r="FR111">
        <v>-0.66434949939203702</v>
      </c>
      <c r="FS111">
        <v>9.8787948123959593E-3</v>
      </c>
      <c r="FT111">
        <v>5.3251326344088904E-6</v>
      </c>
      <c r="FU111">
        <v>-1.29812346716052E-9</v>
      </c>
      <c r="FV111">
        <v>-3.0087886876822501E-2</v>
      </c>
      <c r="FW111">
        <v>-3.68478344840185E-3</v>
      </c>
      <c r="FX111">
        <v>8.3536045323785897E-4</v>
      </c>
      <c r="FY111">
        <v>-9.0991182514875006E-6</v>
      </c>
      <c r="FZ111">
        <v>5</v>
      </c>
      <c r="GA111">
        <v>1737</v>
      </c>
      <c r="GB111">
        <v>1</v>
      </c>
      <c r="GC111">
        <v>17</v>
      </c>
      <c r="GD111">
        <v>92</v>
      </c>
      <c r="GE111">
        <v>92.2</v>
      </c>
      <c r="GF111">
        <v>1.65283</v>
      </c>
      <c r="GG111">
        <v>2.4389599999999998</v>
      </c>
      <c r="GH111">
        <v>1.3513200000000001</v>
      </c>
      <c r="GI111">
        <v>2.2460900000000001</v>
      </c>
      <c r="GJ111">
        <v>1.3000499999999999</v>
      </c>
      <c r="GK111">
        <v>2.4841299999999999</v>
      </c>
      <c r="GL111">
        <v>28.353200000000001</v>
      </c>
      <c r="GM111">
        <v>16.040800000000001</v>
      </c>
      <c r="GN111">
        <v>19</v>
      </c>
      <c r="GO111">
        <v>327.31700000000001</v>
      </c>
      <c r="GP111">
        <v>495.06200000000001</v>
      </c>
      <c r="GQ111">
        <v>22.630299999999998</v>
      </c>
      <c r="GR111">
        <v>24.136900000000001</v>
      </c>
      <c r="GS111">
        <v>30.0001</v>
      </c>
      <c r="GT111">
        <v>24.418500000000002</v>
      </c>
      <c r="GU111">
        <v>24.442900000000002</v>
      </c>
      <c r="GV111">
        <v>33.043700000000001</v>
      </c>
      <c r="GW111">
        <v>48.446599999999997</v>
      </c>
      <c r="GX111">
        <v>100</v>
      </c>
      <c r="GY111">
        <v>22.5609</v>
      </c>
      <c r="GZ111">
        <v>836.22400000000005</v>
      </c>
      <c r="HA111">
        <v>9.1663499999999996</v>
      </c>
      <c r="HB111">
        <v>101.723</v>
      </c>
      <c r="HC111">
        <v>102.241</v>
      </c>
    </row>
    <row r="112" spans="1:211" x14ac:dyDescent="0.2">
      <c r="A112">
        <v>96</v>
      </c>
      <c r="B112">
        <v>1736454487.0999999</v>
      </c>
      <c r="C112">
        <v>191</v>
      </c>
      <c r="D112" t="s">
        <v>541</v>
      </c>
      <c r="E112" t="s">
        <v>542</v>
      </c>
      <c r="F112">
        <v>2</v>
      </c>
      <c r="G112">
        <v>1736454485.0999999</v>
      </c>
      <c r="H112">
        <f t="shared" si="34"/>
        <v>3.9332833621995534E-3</v>
      </c>
      <c r="I112">
        <f t="shared" si="35"/>
        <v>3.9332833621995533</v>
      </c>
      <c r="J112">
        <f t="shared" si="36"/>
        <v>41.202616928808361</v>
      </c>
      <c r="K112">
        <f t="shared" si="37"/>
        <v>727.37800000000004</v>
      </c>
      <c r="L112">
        <f t="shared" si="38"/>
        <v>483.3125624993616</v>
      </c>
      <c r="M112">
        <f t="shared" si="39"/>
        <v>49.337310062114831</v>
      </c>
      <c r="N112">
        <f t="shared" si="40"/>
        <v>74.251895569977805</v>
      </c>
      <c r="O112">
        <f t="shared" si="41"/>
        <v>0.29711352082071407</v>
      </c>
      <c r="P112">
        <f t="shared" si="42"/>
        <v>3.5325388425281035</v>
      </c>
      <c r="Q112">
        <f t="shared" si="43"/>
        <v>0.28389587017234319</v>
      </c>
      <c r="R112">
        <f t="shared" si="44"/>
        <v>0.17857346742026811</v>
      </c>
      <c r="S112">
        <f t="shared" si="45"/>
        <v>317.40764213267852</v>
      </c>
      <c r="T112">
        <f t="shared" si="46"/>
        <v>23.748995464498162</v>
      </c>
      <c r="U112">
        <f t="shared" si="47"/>
        <v>22.863600000000002</v>
      </c>
      <c r="V112">
        <f t="shared" si="48"/>
        <v>2.796526733109161</v>
      </c>
      <c r="W112">
        <f t="shared" si="49"/>
        <v>49.947452228427622</v>
      </c>
      <c r="X112">
        <f t="shared" si="50"/>
        <v>1.4113697183045899</v>
      </c>
      <c r="Y112">
        <f t="shared" si="51"/>
        <v>2.825709130968062</v>
      </c>
      <c r="Z112">
        <f t="shared" si="52"/>
        <v>1.3851570148045711</v>
      </c>
      <c r="AA112">
        <f t="shared" si="53"/>
        <v>-173.4577962730003</v>
      </c>
      <c r="AB112">
        <f t="shared" si="54"/>
        <v>32.652006832736753</v>
      </c>
      <c r="AC112">
        <f t="shared" si="55"/>
        <v>1.9150769908817669</v>
      </c>
      <c r="AD112">
        <f t="shared" si="56"/>
        <v>178.51692968329672</v>
      </c>
      <c r="AE112">
        <f t="shared" si="57"/>
        <v>69.102665814566308</v>
      </c>
      <c r="AF112">
        <f t="shared" si="58"/>
        <v>3.9345393345691542</v>
      </c>
      <c r="AG112">
        <f t="shared" si="59"/>
        <v>41.202616928808361</v>
      </c>
      <c r="AH112">
        <v>814.36908068011405</v>
      </c>
      <c r="AI112">
        <v>740.94464242424203</v>
      </c>
      <c r="AJ112">
        <v>3.3506765798216902</v>
      </c>
      <c r="AK112">
        <v>84.881134538593102</v>
      </c>
      <c r="AL112">
        <f t="shared" si="60"/>
        <v>3.9332833621995533</v>
      </c>
      <c r="AM112">
        <v>9.1732002687993006</v>
      </c>
      <c r="AN112">
        <v>13.824781818181799</v>
      </c>
      <c r="AO112">
        <v>8.51280724543476E-7</v>
      </c>
      <c r="AP112">
        <v>118.923516889192</v>
      </c>
      <c r="AQ112">
        <v>125</v>
      </c>
      <c r="AR112">
        <v>25</v>
      </c>
      <c r="AS112">
        <f t="shared" si="61"/>
        <v>1</v>
      </c>
      <c r="AT112">
        <f t="shared" si="62"/>
        <v>0</v>
      </c>
      <c r="AU112">
        <f t="shared" si="63"/>
        <v>54702.478091529265</v>
      </c>
      <c r="AV112">
        <f t="shared" si="64"/>
        <v>2000.05</v>
      </c>
      <c r="AW112">
        <f t="shared" si="65"/>
        <v>1686.0417989912251</v>
      </c>
      <c r="AX112">
        <f t="shared" si="66"/>
        <v>0.84299982449999999</v>
      </c>
      <c r="AY112">
        <f t="shared" si="67"/>
        <v>0.15869985357000002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1736454485.0999999</v>
      </c>
      <c r="BF112">
        <v>727.37800000000004</v>
      </c>
      <c r="BG112">
        <v>813.678</v>
      </c>
      <c r="BH112">
        <v>13.825900000000001</v>
      </c>
      <c r="BI112">
        <v>9.1728299999999994</v>
      </c>
      <c r="BJ112">
        <v>718.67449999999997</v>
      </c>
      <c r="BK112">
        <v>13.7721</v>
      </c>
      <c r="BL112">
        <v>500.33300000000003</v>
      </c>
      <c r="BM112">
        <v>102.048</v>
      </c>
      <c r="BN112">
        <v>3.3580100000000002E-2</v>
      </c>
      <c r="BO112">
        <v>23.035049999999998</v>
      </c>
      <c r="BP112">
        <v>22.863600000000002</v>
      </c>
      <c r="BQ112">
        <v>999.9</v>
      </c>
      <c r="BR112">
        <v>0</v>
      </c>
      <c r="BS112">
        <v>0</v>
      </c>
      <c r="BT112">
        <v>10003.75</v>
      </c>
      <c r="BU112">
        <v>619.08749999999998</v>
      </c>
      <c r="BV112">
        <v>1280.25</v>
      </c>
      <c r="BW112">
        <v>-86.299449999999993</v>
      </c>
      <c r="BX112">
        <v>737.57600000000002</v>
      </c>
      <c r="BY112">
        <v>821.21</v>
      </c>
      <c r="BZ112">
        <v>4.6530699999999996</v>
      </c>
      <c r="CA112">
        <v>813.678</v>
      </c>
      <c r="CB112">
        <v>9.1728299999999994</v>
      </c>
      <c r="CC112">
        <v>1.4109</v>
      </c>
      <c r="CD112">
        <v>0.93606650000000002</v>
      </c>
      <c r="CE112">
        <v>12.035299999999999</v>
      </c>
      <c r="CF112">
        <v>5.95749</v>
      </c>
      <c r="CG112">
        <v>2000.05</v>
      </c>
      <c r="CH112">
        <v>0.90000150000000001</v>
      </c>
      <c r="CI112">
        <v>9.999835E-2</v>
      </c>
      <c r="CJ112">
        <v>24</v>
      </c>
      <c r="CK112">
        <v>42021.7</v>
      </c>
      <c r="CL112">
        <v>1736448967.0999999</v>
      </c>
      <c r="CM112" t="s">
        <v>347</v>
      </c>
      <c r="CN112">
        <v>1736448967.0999999</v>
      </c>
      <c r="CO112">
        <v>1736448953.0999999</v>
      </c>
      <c r="CP112">
        <v>2</v>
      </c>
      <c r="CQ112">
        <v>-0.42199999999999999</v>
      </c>
      <c r="CR112">
        <v>-1.2999999999999999E-2</v>
      </c>
      <c r="CS112">
        <v>1.4690000000000001</v>
      </c>
      <c r="CT112">
        <v>4.4999999999999998E-2</v>
      </c>
      <c r="CU112">
        <v>197</v>
      </c>
      <c r="CV112">
        <v>13</v>
      </c>
      <c r="CW112">
        <v>0.01</v>
      </c>
      <c r="CX112">
        <v>0.02</v>
      </c>
      <c r="CY112">
        <v>-84.749343749999994</v>
      </c>
      <c r="CZ112">
        <v>-11.161755882352701</v>
      </c>
      <c r="DA112">
        <v>0.86563897351086005</v>
      </c>
      <c r="DB112">
        <v>0</v>
      </c>
      <c r="DC112">
        <v>4.6487837499999998</v>
      </c>
      <c r="DD112">
        <v>7.9718823529396604E-2</v>
      </c>
      <c r="DE112">
        <v>6.9102368582777398E-3</v>
      </c>
      <c r="DF112">
        <v>1</v>
      </c>
      <c r="DG112">
        <v>1</v>
      </c>
      <c r="DH112">
        <v>2</v>
      </c>
      <c r="DI112" t="s">
        <v>348</v>
      </c>
      <c r="DJ112">
        <v>2.9363999999999999</v>
      </c>
      <c r="DK112">
        <v>2.63415</v>
      </c>
      <c r="DL112">
        <v>0.15365899999999999</v>
      </c>
      <c r="DM112">
        <v>0.16423599999999999</v>
      </c>
      <c r="DN112">
        <v>8.0409900000000006E-2</v>
      </c>
      <c r="DO112">
        <v>5.92074E-2</v>
      </c>
      <c r="DP112">
        <v>28519.4</v>
      </c>
      <c r="DQ112">
        <v>31478.6</v>
      </c>
      <c r="DR112">
        <v>29432.5</v>
      </c>
      <c r="DS112">
        <v>34670.5</v>
      </c>
      <c r="DT112">
        <v>34183.800000000003</v>
      </c>
      <c r="DU112">
        <v>41270.699999999997</v>
      </c>
      <c r="DV112">
        <v>40193.9</v>
      </c>
      <c r="DW112">
        <v>47531.3</v>
      </c>
      <c r="DX112">
        <v>1.7323200000000001</v>
      </c>
      <c r="DY112">
        <v>2.0306000000000002</v>
      </c>
      <c r="DZ112">
        <v>7.4394000000000002E-2</v>
      </c>
      <c r="EA112">
        <v>0</v>
      </c>
      <c r="EB112">
        <v>21.636800000000001</v>
      </c>
      <c r="EC112">
        <v>999.9</v>
      </c>
      <c r="ED112">
        <v>62.343000000000004</v>
      </c>
      <c r="EE112">
        <v>23.765999999999998</v>
      </c>
      <c r="EF112">
        <v>18.0413</v>
      </c>
      <c r="EG112">
        <v>61.427599999999998</v>
      </c>
      <c r="EH112">
        <v>43.741999999999997</v>
      </c>
      <c r="EI112">
        <v>1</v>
      </c>
      <c r="EJ112">
        <v>-0.26127499999999998</v>
      </c>
      <c r="EK112">
        <v>-2.2603499999999999E-3</v>
      </c>
      <c r="EL112">
        <v>20.290800000000001</v>
      </c>
      <c r="EM112">
        <v>5.2472399999999997</v>
      </c>
      <c r="EN112">
        <v>11.914099999999999</v>
      </c>
      <c r="EO112">
        <v>4.9894999999999996</v>
      </c>
      <c r="EP112">
        <v>3.2841</v>
      </c>
      <c r="EQ112">
        <v>9999</v>
      </c>
      <c r="ER112">
        <v>9999</v>
      </c>
      <c r="ES112">
        <v>999.9</v>
      </c>
      <c r="ET112">
        <v>9999</v>
      </c>
      <c r="EU112">
        <v>1.88402</v>
      </c>
      <c r="EV112">
        <v>1.8842399999999999</v>
      </c>
      <c r="EW112">
        <v>1.88507</v>
      </c>
      <c r="EX112">
        <v>1.88707</v>
      </c>
      <c r="EY112">
        <v>1.8835900000000001</v>
      </c>
      <c r="EZ112">
        <v>1.87683</v>
      </c>
      <c r="FA112">
        <v>1.8825000000000001</v>
      </c>
      <c r="FB112">
        <v>1.88809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8.8059999999999992</v>
      </c>
      <c r="FQ112">
        <v>5.3800000000000001E-2</v>
      </c>
      <c r="FR112">
        <v>-0.66434949939203702</v>
      </c>
      <c r="FS112">
        <v>9.8787948123959593E-3</v>
      </c>
      <c r="FT112">
        <v>5.3251326344088904E-6</v>
      </c>
      <c r="FU112">
        <v>-1.29812346716052E-9</v>
      </c>
      <c r="FV112">
        <v>-3.0087886876822501E-2</v>
      </c>
      <c r="FW112">
        <v>-3.68478344840185E-3</v>
      </c>
      <c r="FX112">
        <v>8.3536045323785897E-4</v>
      </c>
      <c r="FY112">
        <v>-9.0991182514875006E-6</v>
      </c>
      <c r="FZ112">
        <v>5</v>
      </c>
      <c r="GA112">
        <v>1737</v>
      </c>
      <c r="GB112">
        <v>1</v>
      </c>
      <c r="GC112">
        <v>17</v>
      </c>
      <c r="GD112">
        <v>92</v>
      </c>
      <c r="GE112">
        <v>92.2</v>
      </c>
      <c r="GF112">
        <v>1.6626000000000001</v>
      </c>
      <c r="GG112">
        <v>2.4523899999999998</v>
      </c>
      <c r="GH112">
        <v>1.3513200000000001</v>
      </c>
      <c r="GI112">
        <v>2.2460900000000001</v>
      </c>
      <c r="GJ112">
        <v>1.3000499999999999</v>
      </c>
      <c r="GK112">
        <v>2.34131</v>
      </c>
      <c r="GL112">
        <v>28.3322</v>
      </c>
      <c r="GM112">
        <v>16.0321</v>
      </c>
      <c r="GN112">
        <v>19</v>
      </c>
      <c r="GO112">
        <v>329.04399999999998</v>
      </c>
      <c r="GP112">
        <v>495.12599999999998</v>
      </c>
      <c r="GQ112">
        <v>22.616900000000001</v>
      </c>
      <c r="GR112">
        <v>24.136900000000001</v>
      </c>
      <c r="GS112">
        <v>30.0001</v>
      </c>
      <c r="GT112">
        <v>24.418700000000001</v>
      </c>
      <c r="GU112">
        <v>24.442900000000002</v>
      </c>
      <c r="GV112">
        <v>33.242600000000003</v>
      </c>
      <c r="GW112">
        <v>48.446599999999997</v>
      </c>
      <c r="GX112">
        <v>100</v>
      </c>
      <c r="GY112">
        <v>22.5609</v>
      </c>
      <c r="GZ112">
        <v>843.04100000000005</v>
      </c>
      <c r="HA112">
        <v>9.1663499999999996</v>
      </c>
      <c r="HB112">
        <v>101.723</v>
      </c>
      <c r="HC112">
        <v>102.241</v>
      </c>
    </row>
    <row r="113" spans="1:211" x14ac:dyDescent="0.2">
      <c r="A113">
        <v>97</v>
      </c>
      <c r="B113">
        <v>1736454489.0999999</v>
      </c>
      <c r="C113">
        <v>193</v>
      </c>
      <c r="D113" t="s">
        <v>543</v>
      </c>
      <c r="E113" t="s">
        <v>544</v>
      </c>
      <c r="F113">
        <v>2</v>
      </c>
      <c r="G113">
        <v>1736454488.0999999</v>
      </c>
      <c r="H113">
        <f t="shared" si="34"/>
        <v>3.9314462746466569E-3</v>
      </c>
      <c r="I113">
        <f t="shared" si="35"/>
        <v>3.9314462746466572</v>
      </c>
      <c r="J113">
        <f t="shared" si="36"/>
        <v>41.189257473224544</v>
      </c>
      <c r="K113">
        <f t="shared" si="37"/>
        <v>737.42899999999997</v>
      </c>
      <c r="L113">
        <f t="shared" si="38"/>
        <v>493.15363031798046</v>
      </c>
      <c r="M113">
        <f t="shared" si="39"/>
        <v>50.34135037052129</v>
      </c>
      <c r="N113">
        <f t="shared" si="40"/>
        <v>75.277092938455098</v>
      </c>
      <c r="O113">
        <f t="shared" si="41"/>
        <v>0.29702741122282883</v>
      </c>
      <c r="P113">
        <f t="shared" si="42"/>
        <v>3.5310592378963701</v>
      </c>
      <c r="Q113">
        <f t="shared" si="43"/>
        <v>0.28381196720410456</v>
      </c>
      <c r="R113">
        <f t="shared" si="44"/>
        <v>0.17852083195614415</v>
      </c>
      <c r="S113">
        <f t="shared" si="45"/>
        <v>317.39841300000001</v>
      </c>
      <c r="T113">
        <f t="shared" si="46"/>
        <v>23.749784150285954</v>
      </c>
      <c r="U113">
        <f t="shared" si="47"/>
        <v>22.860600000000002</v>
      </c>
      <c r="V113">
        <f t="shared" si="48"/>
        <v>2.7960184611522769</v>
      </c>
      <c r="W113">
        <f t="shared" si="49"/>
        <v>49.937781697715671</v>
      </c>
      <c r="X113">
        <f t="shared" si="50"/>
        <v>1.41110926507465</v>
      </c>
      <c r="Y113">
        <f t="shared" si="51"/>
        <v>2.8257347785618578</v>
      </c>
      <c r="Z113">
        <f t="shared" si="52"/>
        <v>1.384909196077627</v>
      </c>
      <c r="AA113">
        <f t="shared" si="53"/>
        <v>-173.37678071191758</v>
      </c>
      <c r="AB113">
        <f t="shared" si="54"/>
        <v>33.237984899603347</v>
      </c>
      <c r="AC113">
        <f t="shared" si="55"/>
        <v>1.9502339670362194</v>
      </c>
      <c r="AD113">
        <f t="shared" si="56"/>
        <v>179.209851154722</v>
      </c>
      <c r="AE113">
        <f t="shared" si="57"/>
        <v>69.337821521387397</v>
      </c>
      <c r="AF113">
        <f t="shared" si="58"/>
        <v>3.9328815320246084</v>
      </c>
      <c r="AG113">
        <f t="shared" si="59"/>
        <v>41.189257473224544</v>
      </c>
      <c r="AH113">
        <v>821.53585926593996</v>
      </c>
      <c r="AI113">
        <v>747.78949696969698</v>
      </c>
      <c r="AJ113">
        <v>3.3975591929246698</v>
      </c>
      <c r="AK113">
        <v>84.881134538593102</v>
      </c>
      <c r="AL113">
        <f t="shared" si="60"/>
        <v>3.9314462746466572</v>
      </c>
      <c r="AM113">
        <v>9.17293642184862</v>
      </c>
      <c r="AN113">
        <v>13.8229377622378</v>
      </c>
      <c r="AO113">
        <v>-3.6803775984912399E-6</v>
      </c>
      <c r="AP113">
        <v>118.923516889192</v>
      </c>
      <c r="AQ113">
        <v>125</v>
      </c>
      <c r="AR113">
        <v>25</v>
      </c>
      <c r="AS113">
        <f t="shared" si="61"/>
        <v>1</v>
      </c>
      <c r="AT113">
        <f t="shared" si="62"/>
        <v>0</v>
      </c>
      <c r="AU113">
        <f t="shared" si="63"/>
        <v>54669.671128500049</v>
      </c>
      <c r="AV113">
        <f t="shared" si="64"/>
        <v>1999.99</v>
      </c>
      <c r="AW113">
        <f t="shared" si="65"/>
        <v>1685.9915699999999</v>
      </c>
      <c r="AX113">
        <f t="shared" si="66"/>
        <v>0.84299999999999997</v>
      </c>
      <c r="AY113">
        <f t="shared" si="67"/>
        <v>0.15870000000000001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1736454488.0999999</v>
      </c>
      <c r="BF113">
        <v>737.42899999999997</v>
      </c>
      <c r="BG113">
        <v>824.06700000000001</v>
      </c>
      <c r="BH113">
        <v>13.823499999999999</v>
      </c>
      <c r="BI113">
        <v>9.1718399999999995</v>
      </c>
      <c r="BJ113">
        <v>728.57100000000003</v>
      </c>
      <c r="BK113">
        <v>13.7697</v>
      </c>
      <c r="BL113">
        <v>500.27499999999998</v>
      </c>
      <c r="BM113">
        <v>102.048</v>
      </c>
      <c r="BN113">
        <v>3.2461900000000002E-2</v>
      </c>
      <c r="BO113">
        <v>23.0352</v>
      </c>
      <c r="BP113">
        <v>22.860600000000002</v>
      </c>
      <c r="BQ113">
        <v>999.9</v>
      </c>
      <c r="BR113">
        <v>0</v>
      </c>
      <c r="BS113">
        <v>0</v>
      </c>
      <c r="BT113">
        <v>9997.5</v>
      </c>
      <c r="BU113">
        <v>619.01900000000001</v>
      </c>
      <c r="BV113">
        <v>1473.52</v>
      </c>
      <c r="BW113">
        <v>-86.638499999999993</v>
      </c>
      <c r="BX113">
        <v>747.76499999999999</v>
      </c>
      <c r="BY113">
        <v>831.69500000000005</v>
      </c>
      <c r="BZ113">
        <v>4.6517099999999996</v>
      </c>
      <c r="CA113">
        <v>824.06700000000001</v>
      </c>
      <c r="CB113">
        <v>9.1718399999999995</v>
      </c>
      <c r="CC113">
        <v>1.4106700000000001</v>
      </c>
      <c r="CD113">
        <v>0.93596800000000002</v>
      </c>
      <c r="CE113">
        <v>12.0328</v>
      </c>
      <c r="CF113">
        <v>5.9559699999999998</v>
      </c>
      <c r="CG113">
        <v>1999.99</v>
      </c>
      <c r="CH113">
        <v>0.9</v>
      </c>
      <c r="CI113">
        <v>0.1</v>
      </c>
      <c r="CJ113">
        <v>24</v>
      </c>
      <c r="CK113">
        <v>42020.4</v>
      </c>
      <c r="CL113">
        <v>1736448967.0999999</v>
      </c>
      <c r="CM113" t="s">
        <v>347</v>
      </c>
      <c r="CN113">
        <v>1736448967.0999999</v>
      </c>
      <c r="CO113">
        <v>1736448953.0999999</v>
      </c>
      <c r="CP113">
        <v>2</v>
      </c>
      <c r="CQ113">
        <v>-0.42199999999999999</v>
      </c>
      <c r="CR113">
        <v>-1.2999999999999999E-2</v>
      </c>
      <c r="CS113">
        <v>1.4690000000000001</v>
      </c>
      <c r="CT113">
        <v>4.4999999999999998E-2</v>
      </c>
      <c r="CU113">
        <v>197</v>
      </c>
      <c r="CV113">
        <v>13</v>
      </c>
      <c r="CW113">
        <v>0.01</v>
      </c>
      <c r="CX113">
        <v>0.02</v>
      </c>
      <c r="CY113">
        <v>-85.144737500000005</v>
      </c>
      <c r="CZ113">
        <v>-11.252576470588</v>
      </c>
      <c r="DA113">
        <v>0.87294567548258695</v>
      </c>
      <c r="DB113">
        <v>0</v>
      </c>
      <c r="DC113">
        <v>4.6510137499999997</v>
      </c>
      <c r="DD113">
        <v>4.2026470588226901E-2</v>
      </c>
      <c r="DE113">
        <v>4.22081727127579E-3</v>
      </c>
      <c r="DF113">
        <v>1</v>
      </c>
      <c r="DG113">
        <v>1</v>
      </c>
      <c r="DH113">
        <v>2</v>
      </c>
      <c r="DI113" t="s">
        <v>348</v>
      </c>
      <c r="DJ113">
        <v>2.9361600000000001</v>
      </c>
      <c r="DK113">
        <v>2.63279</v>
      </c>
      <c r="DL113">
        <v>0.15459600000000001</v>
      </c>
      <c r="DM113">
        <v>0.165131</v>
      </c>
      <c r="DN113">
        <v>8.0400299999999994E-2</v>
      </c>
      <c r="DO113">
        <v>5.92033E-2</v>
      </c>
      <c r="DP113">
        <v>28487.8</v>
      </c>
      <c r="DQ113">
        <v>31444.9</v>
      </c>
      <c r="DR113">
        <v>29432.5</v>
      </c>
      <c r="DS113">
        <v>34670.5</v>
      </c>
      <c r="DT113">
        <v>34184</v>
      </c>
      <c r="DU113">
        <v>41270.699999999997</v>
      </c>
      <c r="DV113">
        <v>40193.800000000003</v>
      </c>
      <c r="DW113">
        <v>47531.1</v>
      </c>
      <c r="DX113">
        <v>1.7340500000000001</v>
      </c>
      <c r="DY113">
        <v>2.03078</v>
      </c>
      <c r="DZ113">
        <v>7.3999200000000001E-2</v>
      </c>
      <c r="EA113">
        <v>0</v>
      </c>
      <c r="EB113">
        <v>21.637599999999999</v>
      </c>
      <c r="EC113">
        <v>999.9</v>
      </c>
      <c r="ED113">
        <v>62.317999999999998</v>
      </c>
      <c r="EE113">
        <v>23.776</v>
      </c>
      <c r="EF113">
        <v>18.042999999999999</v>
      </c>
      <c r="EG113">
        <v>61.407600000000002</v>
      </c>
      <c r="EH113">
        <v>44.447099999999999</v>
      </c>
      <c r="EI113">
        <v>1</v>
      </c>
      <c r="EJ113">
        <v>-0.26114300000000001</v>
      </c>
      <c r="EK113">
        <v>5.8063700000000003E-2</v>
      </c>
      <c r="EL113">
        <v>20.290800000000001</v>
      </c>
      <c r="EM113">
        <v>5.2469400000000004</v>
      </c>
      <c r="EN113">
        <v>11.914099999999999</v>
      </c>
      <c r="EO113">
        <v>4.9895500000000004</v>
      </c>
      <c r="EP113">
        <v>3.2841499999999999</v>
      </c>
      <c r="EQ113">
        <v>9999</v>
      </c>
      <c r="ER113">
        <v>9999</v>
      </c>
      <c r="ES113">
        <v>999.9</v>
      </c>
      <c r="ET113">
        <v>9999</v>
      </c>
      <c r="EU113">
        <v>1.88402</v>
      </c>
      <c r="EV113">
        <v>1.88422</v>
      </c>
      <c r="EW113">
        <v>1.88507</v>
      </c>
      <c r="EX113">
        <v>1.88707</v>
      </c>
      <c r="EY113">
        <v>1.8835599999999999</v>
      </c>
      <c r="EZ113">
        <v>1.8768199999999999</v>
      </c>
      <c r="FA113">
        <v>1.8825099999999999</v>
      </c>
      <c r="FB113">
        <v>1.8880999999999999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8.9090000000000007</v>
      </c>
      <c r="FQ113">
        <v>5.3800000000000001E-2</v>
      </c>
      <c r="FR113">
        <v>-0.66434949939203702</v>
      </c>
      <c r="FS113">
        <v>9.8787948123959593E-3</v>
      </c>
      <c r="FT113">
        <v>5.3251326344088904E-6</v>
      </c>
      <c r="FU113">
        <v>-1.29812346716052E-9</v>
      </c>
      <c r="FV113">
        <v>-3.0087886876822501E-2</v>
      </c>
      <c r="FW113">
        <v>-3.68478344840185E-3</v>
      </c>
      <c r="FX113">
        <v>8.3536045323785897E-4</v>
      </c>
      <c r="FY113">
        <v>-9.0991182514875006E-6</v>
      </c>
      <c r="FZ113">
        <v>5</v>
      </c>
      <c r="GA113">
        <v>1737</v>
      </c>
      <c r="GB113">
        <v>1</v>
      </c>
      <c r="GC113">
        <v>17</v>
      </c>
      <c r="GD113">
        <v>92</v>
      </c>
      <c r="GE113">
        <v>92.3</v>
      </c>
      <c r="GF113">
        <v>1.6711400000000001</v>
      </c>
      <c r="GG113">
        <v>2.4572799999999999</v>
      </c>
      <c r="GH113">
        <v>1.3513200000000001</v>
      </c>
      <c r="GI113">
        <v>2.2460900000000001</v>
      </c>
      <c r="GJ113">
        <v>1.3000499999999999</v>
      </c>
      <c r="GK113">
        <v>2.2656200000000002</v>
      </c>
      <c r="GL113">
        <v>28.3322</v>
      </c>
      <c r="GM113">
        <v>16.0321</v>
      </c>
      <c r="GN113">
        <v>19</v>
      </c>
      <c r="GO113">
        <v>329.79599999999999</v>
      </c>
      <c r="GP113">
        <v>495.23899999999998</v>
      </c>
      <c r="GQ113">
        <v>22.5976</v>
      </c>
      <c r="GR113">
        <v>24.136900000000001</v>
      </c>
      <c r="GS113">
        <v>30.0001</v>
      </c>
      <c r="GT113">
        <v>24.418500000000002</v>
      </c>
      <c r="GU113">
        <v>24.442900000000002</v>
      </c>
      <c r="GV113">
        <v>33.453600000000002</v>
      </c>
      <c r="GW113">
        <v>48.446599999999997</v>
      </c>
      <c r="GX113">
        <v>100</v>
      </c>
      <c r="GY113">
        <v>22.5609</v>
      </c>
      <c r="GZ113">
        <v>843.04100000000005</v>
      </c>
      <c r="HA113">
        <v>9.1663499999999996</v>
      </c>
      <c r="HB113">
        <v>101.723</v>
      </c>
      <c r="HC113">
        <v>102.24</v>
      </c>
    </row>
    <row r="114" spans="1:211" x14ac:dyDescent="0.2">
      <c r="A114">
        <v>98</v>
      </c>
      <c r="B114">
        <v>1736454491.0999999</v>
      </c>
      <c r="C114">
        <v>195</v>
      </c>
      <c r="D114" t="s">
        <v>545</v>
      </c>
      <c r="E114" t="s">
        <v>546</v>
      </c>
      <c r="F114">
        <v>2</v>
      </c>
      <c r="G114">
        <v>1736454489.0999999</v>
      </c>
      <c r="H114">
        <f t="shared" si="34"/>
        <v>3.9298680237866493E-3</v>
      </c>
      <c r="I114">
        <f t="shared" si="35"/>
        <v>3.929868023786649</v>
      </c>
      <c r="J114">
        <f t="shared" si="36"/>
        <v>41.442518124722433</v>
      </c>
      <c r="K114">
        <f t="shared" si="37"/>
        <v>740.76900000000001</v>
      </c>
      <c r="L114">
        <f t="shared" si="38"/>
        <v>494.94917146136402</v>
      </c>
      <c r="M114">
        <f t="shared" si="39"/>
        <v>50.52499187441687</v>
      </c>
      <c r="N114">
        <f t="shared" si="40"/>
        <v>75.618568256844753</v>
      </c>
      <c r="O114">
        <f t="shared" si="41"/>
        <v>0.29692059068757043</v>
      </c>
      <c r="P114">
        <f t="shared" si="42"/>
        <v>3.5349396926385253</v>
      </c>
      <c r="Q114">
        <f t="shared" si="43"/>
        <v>0.28372822785280494</v>
      </c>
      <c r="R114">
        <f t="shared" si="44"/>
        <v>0.17846657468498828</v>
      </c>
      <c r="S114">
        <f t="shared" si="45"/>
        <v>317.39943149943747</v>
      </c>
      <c r="T114">
        <f t="shared" si="46"/>
        <v>23.74899337253494</v>
      </c>
      <c r="U114">
        <f t="shared" si="47"/>
        <v>22.858899999999998</v>
      </c>
      <c r="V114">
        <f t="shared" si="48"/>
        <v>2.7957304762538309</v>
      </c>
      <c r="W114">
        <f t="shared" si="49"/>
        <v>49.933557935504084</v>
      </c>
      <c r="X114">
        <f t="shared" si="50"/>
        <v>1.4109557616332249</v>
      </c>
      <c r="Y114">
        <f t="shared" si="51"/>
        <v>2.8256663854309445</v>
      </c>
      <c r="Z114">
        <f t="shared" si="52"/>
        <v>1.384774714620606</v>
      </c>
      <c r="AA114">
        <f t="shared" si="53"/>
        <v>-173.30717984899124</v>
      </c>
      <c r="AB114">
        <f t="shared" si="54"/>
        <v>33.522260126006422</v>
      </c>
      <c r="AC114">
        <f t="shared" si="55"/>
        <v>1.9647336996463838</v>
      </c>
      <c r="AD114">
        <f t="shared" si="56"/>
        <v>179.57924547609903</v>
      </c>
      <c r="AE114">
        <f t="shared" si="57"/>
        <v>69.275700045606797</v>
      </c>
      <c r="AF114">
        <f t="shared" si="58"/>
        <v>3.9321447636081146</v>
      </c>
      <c r="AG114">
        <f t="shared" si="59"/>
        <v>41.442518124722433</v>
      </c>
      <c r="AH114">
        <v>828.60909973706498</v>
      </c>
      <c r="AI114">
        <v>754.55607272727298</v>
      </c>
      <c r="AJ114">
        <v>3.39838561281563</v>
      </c>
      <c r="AK114">
        <v>84.881134538593102</v>
      </c>
      <c r="AL114">
        <f t="shared" si="60"/>
        <v>3.929868023786649</v>
      </c>
      <c r="AM114">
        <v>9.1725128751235996</v>
      </c>
      <c r="AN114">
        <v>13.820317482517501</v>
      </c>
      <c r="AO114">
        <v>-7.59068710540765E-6</v>
      </c>
      <c r="AP114">
        <v>118.923516889192</v>
      </c>
      <c r="AQ114">
        <v>124</v>
      </c>
      <c r="AR114">
        <v>25</v>
      </c>
      <c r="AS114">
        <f t="shared" si="61"/>
        <v>1</v>
      </c>
      <c r="AT114">
        <f t="shared" si="62"/>
        <v>0</v>
      </c>
      <c r="AU114">
        <f t="shared" si="63"/>
        <v>54755.763555592159</v>
      </c>
      <c r="AV114">
        <f t="shared" si="64"/>
        <v>1999.9949999999999</v>
      </c>
      <c r="AW114">
        <f t="shared" si="65"/>
        <v>1685.995874999775</v>
      </c>
      <c r="AX114">
        <f t="shared" si="66"/>
        <v>0.84300004500000003</v>
      </c>
      <c r="AY114">
        <f t="shared" si="67"/>
        <v>0.15870011249999999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1736454489.0999999</v>
      </c>
      <c r="BF114">
        <v>740.76900000000001</v>
      </c>
      <c r="BG114">
        <v>827.34050000000002</v>
      </c>
      <c r="BH114">
        <v>13.821899999999999</v>
      </c>
      <c r="BI114">
        <v>9.1714850000000006</v>
      </c>
      <c r="BJ114">
        <v>731.86</v>
      </c>
      <c r="BK114">
        <v>13.76815</v>
      </c>
      <c r="BL114">
        <v>500.31599999999997</v>
      </c>
      <c r="BM114">
        <v>102.04949999999999</v>
      </c>
      <c r="BN114">
        <v>3.167275E-2</v>
      </c>
      <c r="BO114">
        <v>23.034800000000001</v>
      </c>
      <c r="BP114">
        <v>22.858899999999998</v>
      </c>
      <c r="BQ114">
        <v>999.9</v>
      </c>
      <c r="BR114">
        <v>0</v>
      </c>
      <c r="BS114">
        <v>0</v>
      </c>
      <c r="BT114">
        <v>10013.75</v>
      </c>
      <c r="BU114">
        <v>619.00049999999999</v>
      </c>
      <c r="BV114">
        <v>1473.61</v>
      </c>
      <c r="BW114">
        <v>-86.571650000000005</v>
      </c>
      <c r="BX114">
        <v>751.15099999999995</v>
      </c>
      <c r="BY114">
        <v>834.99850000000004</v>
      </c>
      <c r="BZ114">
        <v>4.6504500000000002</v>
      </c>
      <c r="CA114">
        <v>827.34050000000002</v>
      </c>
      <c r="CB114">
        <v>9.1714850000000006</v>
      </c>
      <c r="CC114">
        <v>1.41052</v>
      </c>
      <c r="CD114">
        <v>0.93594350000000004</v>
      </c>
      <c r="CE114">
        <v>12.0312</v>
      </c>
      <c r="CF114">
        <v>5.9555899999999999</v>
      </c>
      <c r="CG114">
        <v>1999.9949999999999</v>
      </c>
      <c r="CH114">
        <v>0.89999850000000003</v>
      </c>
      <c r="CI114">
        <v>0.10000149999999999</v>
      </c>
      <c r="CJ114">
        <v>24</v>
      </c>
      <c r="CK114">
        <v>42020.45</v>
      </c>
      <c r="CL114">
        <v>1736448967.0999999</v>
      </c>
      <c r="CM114" t="s">
        <v>347</v>
      </c>
      <c r="CN114">
        <v>1736448967.0999999</v>
      </c>
      <c r="CO114">
        <v>1736448953.0999999</v>
      </c>
      <c r="CP114">
        <v>2</v>
      </c>
      <c r="CQ114">
        <v>-0.42199999999999999</v>
      </c>
      <c r="CR114">
        <v>-1.2999999999999999E-2</v>
      </c>
      <c r="CS114">
        <v>1.4690000000000001</v>
      </c>
      <c r="CT114">
        <v>4.4999999999999998E-2</v>
      </c>
      <c r="CU114">
        <v>197</v>
      </c>
      <c r="CV114">
        <v>13</v>
      </c>
      <c r="CW114">
        <v>0.01</v>
      </c>
      <c r="CX114">
        <v>0.02</v>
      </c>
      <c r="CY114">
        <v>-85.490887499999999</v>
      </c>
      <c r="CZ114">
        <v>-11.141488235294</v>
      </c>
      <c r="DA114">
        <v>0.86520651788677105</v>
      </c>
      <c r="DB114">
        <v>0</v>
      </c>
      <c r="DC114">
        <v>4.6521881250000003</v>
      </c>
      <c r="DD114">
        <v>1.24508823529358E-2</v>
      </c>
      <c r="DE114">
        <v>2.2939655041814902E-3</v>
      </c>
      <c r="DF114">
        <v>1</v>
      </c>
      <c r="DG114">
        <v>1</v>
      </c>
      <c r="DH114">
        <v>2</v>
      </c>
      <c r="DI114" t="s">
        <v>348</v>
      </c>
      <c r="DJ114">
        <v>2.9369700000000001</v>
      </c>
      <c r="DK114">
        <v>2.6321099999999999</v>
      </c>
      <c r="DL114">
        <v>0.155529</v>
      </c>
      <c r="DM114">
        <v>0.16595299999999999</v>
      </c>
      <c r="DN114">
        <v>8.0391199999999996E-2</v>
      </c>
      <c r="DO114">
        <v>5.9208299999999998E-2</v>
      </c>
      <c r="DP114">
        <v>28456.3</v>
      </c>
      <c r="DQ114">
        <v>31413.9</v>
      </c>
      <c r="DR114">
        <v>29432.400000000001</v>
      </c>
      <c r="DS114">
        <v>34670.400000000001</v>
      </c>
      <c r="DT114">
        <v>34184.1</v>
      </c>
      <c r="DU114">
        <v>41270.400000000001</v>
      </c>
      <c r="DV114">
        <v>40193.5</v>
      </c>
      <c r="DW114">
        <v>47531.1</v>
      </c>
      <c r="DX114">
        <v>1.73692</v>
      </c>
      <c r="DY114">
        <v>2.0305200000000001</v>
      </c>
      <c r="DZ114">
        <v>7.3999200000000001E-2</v>
      </c>
      <c r="EA114">
        <v>0</v>
      </c>
      <c r="EB114">
        <v>21.638500000000001</v>
      </c>
      <c r="EC114">
        <v>999.9</v>
      </c>
      <c r="ED114">
        <v>62.317999999999998</v>
      </c>
      <c r="EE114">
        <v>23.765999999999998</v>
      </c>
      <c r="EF114">
        <v>18.033799999999999</v>
      </c>
      <c r="EG114">
        <v>61.327500000000001</v>
      </c>
      <c r="EH114">
        <v>44.587299999999999</v>
      </c>
      <c r="EI114">
        <v>1</v>
      </c>
      <c r="EJ114">
        <v>-0.261245</v>
      </c>
      <c r="EK114">
        <v>6.1456999999999998E-2</v>
      </c>
      <c r="EL114">
        <v>20.290800000000001</v>
      </c>
      <c r="EM114">
        <v>5.2469400000000004</v>
      </c>
      <c r="EN114">
        <v>11.914099999999999</v>
      </c>
      <c r="EO114">
        <v>4.9896000000000003</v>
      </c>
      <c r="EP114">
        <v>3.2841499999999999</v>
      </c>
      <c r="EQ114">
        <v>9999</v>
      </c>
      <c r="ER114">
        <v>9999</v>
      </c>
      <c r="ES114">
        <v>999.9</v>
      </c>
      <c r="ET114">
        <v>9999</v>
      </c>
      <c r="EU114">
        <v>1.8840399999999999</v>
      </c>
      <c r="EV114">
        <v>1.8842300000000001</v>
      </c>
      <c r="EW114">
        <v>1.88507</v>
      </c>
      <c r="EX114">
        <v>1.88707</v>
      </c>
      <c r="EY114">
        <v>1.8835599999999999</v>
      </c>
      <c r="EZ114">
        <v>1.8768199999999999</v>
      </c>
      <c r="FA114">
        <v>1.8825000000000001</v>
      </c>
      <c r="FB114">
        <v>1.8880999999999999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9.0120000000000005</v>
      </c>
      <c r="FQ114">
        <v>5.3699999999999998E-2</v>
      </c>
      <c r="FR114">
        <v>-0.66434949939203702</v>
      </c>
      <c r="FS114">
        <v>9.8787948123959593E-3</v>
      </c>
      <c r="FT114">
        <v>5.3251326344088904E-6</v>
      </c>
      <c r="FU114">
        <v>-1.29812346716052E-9</v>
      </c>
      <c r="FV114">
        <v>-3.0087886876822501E-2</v>
      </c>
      <c r="FW114">
        <v>-3.68478344840185E-3</v>
      </c>
      <c r="FX114">
        <v>8.3536045323785897E-4</v>
      </c>
      <c r="FY114">
        <v>-9.0991182514875006E-6</v>
      </c>
      <c r="FZ114">
        <v>5</v>
      </c>
      <c r="GA114">
        <v>1737</v>
      </c>
      <c r="GB114">
        <v>1</v>
      </c>
      <c r="GC114">
        <v>17</v>
      </c>
      <c r="GD114">
        <v>92.1</v>
      </c>
      <c r="GE114">
        <v>92.3</v>
      </c>
      <c r="GF114">
        <v>1.6809099999999999</v>
      </c>
      <c r="GG114">
        <v>2.4560499999999998</v>
      </c>
      <c r="GH114">
        <v>1.3513200000000001</v>
      </c>
      <c r="GI114">
        <v>2.2460900000000001</v>
      </c>
      <c r="GJ114">
        <v>1.3000499999999999</v>
      </c>
      <c r="GK114">
        <v>2.3034699999999999</v>
      </c>
      <c r="GL114">
        <v>28.3322</v>
      </c>
      <c r="GM114">
        <v>16.0321</v>
      </c>
      <c r="GN114">
        <v>19</v>
      </c>
      <c r="GO114">
        <v>331.07499999999999</v>
      </c>
      <c r="GP114">
        <v>495.07900000000001</v>
      </c>
      <c r="GQ114">
        <v>22.576899999999998</v>
      </c>
      <c r="GR114">
        <v>24.136900000000001</v>
      </c>
      <c r="GS114">
        <v>30</v>
      </c>
      <c r="GT114">
        <v>24.417899999999999</v>
      </c>
      <c r="GU114">
        <v>24.442900000000002</v>
      </c>
      <c r="GV114">
        <v>33.596200000000003</v>
      </c>
      <c r="GW114">
        <v>48.446599999999997</v>
      </c>
      <c r="GX114">
        <v>100</v>
      </c>
      <c r="GY114">
        <v>22.5258</v>
      </c>
      <c r="GZ114">
        <v>856.66099999999994</v>
      </c>
      <c r="HA114">
        <v>9.1663499999999996</v>
      </c>
      <c r="HB114">
        <v>101.723</v>
      </c>
      <c r="HC114">
        <v>102.24</v>
      </c>
    </row>
    <row r="115" spans="1:211" x14ac:dyDescent="0.2">
      <c r="A115">
        <v>99</v>
      </c>
      <c r="B115">
        <v>1736454493.0999999</v>
      </c>
      <c r="C115">
        <v>197</v>
      </c>
      <c r="D115" t="s">
        <v>547</v>
      </c>
      <c r="E115" t="s">
        <v>548</v>
      </c>
      <c r="F115">
        <v>2</v>
      </c>
      <c r="G115">
        <v>1736454492.0999999</v>
      </c>
      <c r="H115">
        <f t="shared" si="34"/>
        <v>3.9289561794311071E-3</v>
      </c>
      <c r="I115">
        <f t="shared" si="35"/>
        <v>3.9289561794311068</v>
      </c>
      <c r="J115">
        <f t="shared" si="36"/>
        <v>41.674005042118296</v>
      </c>
      <c r="K115">
        <f t="shared" si="37"/>
        <v>750.71799999999996</v>
      </c>
      <c r="L115">
        <f t="shared" si="38"/>
        <v>503.35799895441079</v>
      </c>
      <c r="M115">
        <f t="shared" si="39"/>
        <v>51.383644570743265</v>
      </c>
      <c r="N115">
        <f t="shared" si="40"/>
        <v>76.634576116774795</v>
      </c>
      <c r="O115">
        <f t="shared" si="41"/>
        <v>0.29684173158162558</v>
      </c>
      <c r="P115">
        <f t="shared" si="42"/>
        <v>3.5420746497620326</v>
      </c>
      <c r="Q115">
        <f t="shared" si="43"/>
        <v>0.28368150256122232</v>
      </c>
      <c r="R115">
        <f t="shared" si="44"/>
        <v>0.17843470924293731</v>
      </c>
      <c r="S115">
        <f t="shared" si="45"/>
        <v>317.40029999999996</v>
      </c>
      <c r="T115">
        <f t="shared" si="46"/>
        <v>23.745338535211026</v>
      </c>
      <c r="U115">
        <f t="shared" si="47"/>
        <v>22.856300000000001</v>
      </c>
      <c r="V115">
        <f t="shared" si="48"/>
        <v>2.7952900789576351</v>
      </c>
      <c r="W115">
        <f t="shared" si="49"/>
        <v>49.928366886277267</v>
      </c>
      <c r="X115">
        <f t="shared" si="50"/>
        <v>1.4105956739473799</v>
      </c>
      <c r="Y115">
        <f t="shared" si="51"/>
        <v>2.8252389611707485</v>
      </c>
      <c r="Z115">
        <f t="shared" si="52"/>
        <v>1.3846944050102552</v>
      </c>
      <c r="AA115">
        <f t="shared" si="53"/>
        <v>-173.26696751291183</v>
      </c>
      <c r="AB115">
        <f t="shared" si="54"/>
        <v>33.609017819162538</v>
      </c>
      <c r="AC115">
        <f t="shared" si="55"/>
        <v>1.9657998451496541</v>
      </c>
      <c r="AD115">
        <f t="shared" si="56"/>
        <v>179.70815015140033</v>
      </c>
      <c r="AE115">
        <f t="shared" si="57"/>
        <v>68.685447451421865</v>
      </c>
      <c r="AF115">
        <f t="shared" si="58"/>
        <v>3.9293879129643834</v>
      </c>
      <c r="AG115">
        <f t="shared" si="59"/>
        <v>41.674005042118296</v>
      </c>
      <c r="AH115">
        <v>835.38953997807198</v>
      </c>
      <c r="AI115">
        <v>761.25243636363598</v>
      </c>
      <c r="AJ115">
        <v>3.37214105046528</v>
      </c>
      <c r="AK115">
        <v>84.881134538593102</v>
      </c>
      <c r="AL115">
        <f t="shared" si="60"/>
        <v>3.9289561794311068</v>
      </c>
      <c r="AM115">
        <v>9.1720391797915397</v>
      </c>
      <c r="AN115">
        <v>13.818032867132899</v>
      </c>
      <c r="AO115">
        <v>-9.4366950388483295E-6</v>
      </c>
      <c r="AP115">
        <v>118.923516889192</v>
      </c>
      <c r="AQ115">
        <v>124</v>
      </c>
      <c r="AR115">
        <v>25</v>
      </c>
      <c r="AS115">
        <f t="shared" si="61"/>
        <v>1</v>
      </c>
      <c r="AT115">
        <f t="shared" si="62"/>
        <v>0</v>
      </c>
      <c r="AU115">
        <f t="shared" si="63"/>
        <v>54914.510182645812</v>
      </c>
      <c r="AV115">
        <f t="shared" si="64"/>
        <v>2000</v>
      </c>
      <c r="AW115">
        <f t="shared" si="65"/>
        <v>1686.0001199999997</v>
      </c>
      <c r="AX115">
        <f t="shared" si="66"/>
        <v>0.84300005999999983</v>
      </c>
      <c r="AY115">
        <f t="shared" si="67"/>
        <v>0.15870014999999998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1736454492.0999999</v>
      </c>
      <c r="BF115">
        <v>750.71799999999996</v>
      </c>
      <c r="BG115">
        <v>836.61199999999997</v>
      </c>
      <c r="BH115">
        <v>13.818300000000001</v>
      </c>
      <c r="BI115">
        <v>9.1718899999999994</v>
      </c>
      <c r="BJ115">
        <v>741.65599999999995</v>
      </c>
      <c r="BK115">
        <v>13.7645</v>
      </c>
      <c r="BL115">
        <v>500.39800000000002</v>
      </c>
      <c r="BM115">
        <v>102.051</v>
      </c>
      <c r="BN115">
        <v>3.0708599999999999E-2</v>
      </c>
      <c r="BO115">
        <v>23.032299999999999</v>
      </c>
      <c r="BP115">
        <v>22.856300000000001</v>
      </c>
      <c r="BQ115">
        <v>999.9</v>
      </c>
      <c r="BR115">
        <v>0</v>
      </c>
      <c r="BS115">
        <v>0</v>
      </c>
      <c r="BT115">
        <v>10043.799999999999</v>
      </c>
      <c r="BU115">
        <v>618.899</v>
      </c>
      <c r="BV115">
        <v>1473.79</v>
      </c>
      <c r="BW115">
        <v>-85.894199999999998</v>
      </c>
      <c r="BX115">
        <v>761.23699999999997</v>
      </c>
      <c r="BY115">
        <v>844.35699999999997</v>
      </c>
      <c r="BZ115">
        <v>4.6463700000000001</v>
      </c>
      <c r="CA115">
        <v>836.61199999999997</v>
      </c>
      <c r="CB115">
        <v>9.1718899999999994</v>
      </c>
      <c r="CC115">
        <v>1.4101699999999999</v>
      </c>
      <c r="CD115">
        <v>0.93600099999999997</v>
      </c>
      <c r="CE115">
        <v>12.0274</v>
      </c>
      <c r="CF115">
        <v>5.95648</v>
      </c>
      <c r="CG115">
        <v>2000</v>
      </c>
      <c r="CH115">
        <v>0.89999799999999996</v>
      </c>
      <c r="CI115">
        <v>0.10000199999999999</v>
      </c>
      <c r="CJ115">
        <v>24</v>
      </c>
      <c r="CK115">
        <v>42020.5</v>
      </c>
      <c r="CL115">
        <v>1736448967.0999999</v>
      </c>
      <c r="CM115" t="s">
        <v>347</v>
      </c>
      <c r="CN115">
        <v>1736448967.0999999</v>
      </c>
      <c r="CO115">
        <v>1736448953.0999999</v>
      </c>
      <c r="CP115">
        <v>2</v>
      </c>
      <c r="CQ115">
        <v>-0.42199999999999999</v>
      </c>
      <c r="CR115">
        <v>-1.2999999999999999E-2</v>
      </c>
      <c r="CS115">
        <v>1.4690000000000001</v>
      </c>
      <c r="CT115">
        <v>4.4999999999999998E-2</v>
      </c>
      <c r="CU115">
        <v>197</v>
      </c>
      <c r="CV115">
        <v>13</v>
      </c>
      <c r="CW115">
        <v>0.01</v>
      </c>
      <c r="CX115">
        <v>0.02</v>
      </c>
      <c r="CY115">
        <v>-85.755543750000001</v>
      </c>
      <c r="CZ115">
        <v>-9.6329911764703304</v>
      </c>
      <c r="DA115">
        <v>0.78106235824096604</v>
      </c>
      <c r="DB115">
        <v>0</v>
      </c>
      <c r="DC115">
        <v>4.6522724999999996</v>
      </c>
      <c r="DD115">
        <v>-1.2271764705883601E-2</v>
      </c>
      <c r="DE115">
        <v>2.1426954403274199E-3</v>
      </c>
      <c r="DF115">
        <v>1</v>
      </c>
      <c r="DG115">
        <v>1</v>
      </c>
      <c r="DH115">
        <v>2</v>
      </c>
      <c r="DI115" t="s">
        <v>348</v>
      </c>
      <c r="DJ115">
        <v>2.9367299999999998</v>
      </c>
      <c r="DK115">
        <v>2.6330800000000001</v>
      </c>
      <c r="DL115">
        <v>0.156446</v>
      </c>
      <c r="DM115">
        <v>0.16665199999999999</v>
      </c>
      <c r="DN115">
        <v>8.03841E-2</v>
      </c>
      <c r="DO115">
        <v>5.9210899999999997E-2</v>
      </c>
      <c r="DP115">
        <v>28425.599999999999</v>
      </c>
      <c r="DQ115">
        <v>31387.7</v>
      </c>
      <c r="DR115">
        <v>29432.5</v>
      </c>
      <c r="DS115">
        <v>34670.5</v>
      </c>
      <c r="DT115">
        <v>34184.300000000003</v>
      </c>
      <c r="DU115">
        <v>41270.300000000003</v>
      </c>
      <c r="DV115">
        <v>40193.5</v>
      </c>
      <c r="DW115">
        <v>47531.199999999997</v>
      </c>
      <c r="DX115">
        <v>1.7367300000000001</v>
      </c>
      <c r="DY115">
        <v>2.0306199999999999</v>
      </c>
      <c r="DZ115">
        <v>7.3757000000000003E-2</v>
      </c>
      <c r="EA115">
        <v>0</v>
      </c>
      <c r="EB115">
        <v>21.638500000000001</v>
      </c>
      <c r="EC115">
        <v>999.9</v>
      </c>
      <c r="ED115">
        <v>62.343000000000004</v>
      </c>
      <c r="EE115">
        <v>23.765999999999998</v>
      </c>
      <c r="EF115">
        <v>18.041</v>
      </c>
      <c r="EG115">
        <v>61.577500000000001</v>
      </c>
      <c r="EH115">
        <v>44.591299999999997</v>
      </c>
      <c r="EI115">
        <v>1</v>
      </c>
      <c r="EJ115">
        <v>-0.26125500000000001</v>
      </c>
      <c r="EK115">
        <v>0.10216</v>
      </c>
      <c r="EL115">
        <v>20.290600000000001</v>
      </c>
      <c r="EM115">
        <v>5.24709</v>
      </c>
      <c r="EN115">
        <v>11.914099999999999</v>
      </c>
      <c r="EO115">
        <v>4.9897</v>
      </c>
      <c r="EP115">
        <v>3.2840799999999999</v>
      </c>
      <c r="EQ115">
        <v>9999</v>
      </c>
      <c r="ER115">
        <v>9999</v>
      </c>
      <c r="ES115">
        <v>999.9</v>
      </c>
      <c r="ET115">
        <v>9999</v>
      </c>
      <c r="EU115">
        <v>1.88405</v>
      </c>
      <c r="EV115">
        <v>1.8842399999999999</v>
      </c>
      <c r="EW115">
        <v>1.88507</v>
      </c>
      <c r="EX115">
        <v>1.88707</v>
      </c>
      <c r="EY115">
        <v>1.88357</v>
      </c>
      <c r="EZ115">
        <v>1.8768</v>
      </c>
      <c r="FA115">
        <v>1.88249</v>
      </c>
      <c r="FB115">
        <v>1.88811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9.1129999999999995</v>
      </c>
      <c r="FQ115">
        <v>5.3699999999999998E-2</v>
      </c>
      <c r="FR115">
        <v>-0.66434949939203702</v>
      </c>
      <c r="FS115">
        <v>9.8787948123959593E-3</v>
      </c>
      <c r="FT115">
        <v>5.3251326344088904E-6</v>
      </c>
      <c r="FU115">
        <v>-1.29812346716052E-9</v>
      </c>
      <c r="FV115">
        <v>-3.0087886876822501E-2</v>
      </c>
      <c r="FW115">
        <v>-3.68478344840185E-3</v>
      </c>
      <c r="FX115">
        <v>8.3536045323785897E-4</v>
      </c>
      <c r="FY115">
        <v>-9.0991182514875006E-6</v>
      </c>
      <c r="FZ115">
        <v>5</v>
      </c>
      <c r="GA115">
        <v>1737</v>
      </c>
      <c r="GB115">
        <v>1</v>
      </c>
      <c r="GC115">
        <v>17</v>
      </c>
      <c r="GD115">
        <v>92.1</v>
      </c>
      <c r="GE115">
        <v>92.3</v>
      </c>
      <c r="GF115">
        <v>1.6918899999999999</v>
      </c>
      <c r="GG115">
        <v>2.4523899999999998</v>
      </c>
      <c r="GH115">
        <v>1.3513200000000001</v>
      </c>
      <c r="GI115">
        <v>2.2460900000000001</v>
      </c>
      <c r="GJ115">
        <v>1.3000499999999999</v>
      </c>
      <c r="GK115">
        <v>2.2644000000000002</v>
      </c>
      <c r="GL115">
        <v>28.3322</v>
      </c>
      <c r="GM115">
        <v>16.0321</v>
      </c>
      <c r="GN115">
        <v>19</v>
      </c>
      <c r="GO115">
        <v>330.98599999999999</v>
      </c>
      <c r="GP115">
        <v>495.14299999999997</v>
      </c>
      <c r="GQ115">
        <v>22.557700000000001</v>
      </c>
      <c r="GR115">
        <v>24.136900000000001</v>
      </c>
      <c r="GS115">
        <v>30.0002</v>
      </c>
      <c r="GT115">
        <v>24.417899999999999</v>
      </c>
      <c r="GU115">
        <v>24.442900000000002</v>
      </c>
      <c r="GV115">
        <v>33.868200000000002</v>
      </c>
      <c r="GW115">
        <v>48.446599999999997</v>
      </c>
      <c r="GX115">
        <v>100</v>
      </c>
      <c r="GY115">
        <v>22.5258</v>
      </c>
      <c r="GZ115">
        <v>856.66099999999994</v>
      </c>
      <c r="HA115">
        <v>9.1663499999999996</v>
      </c>
      <c r="HB115">
        <v>101.723</v>
      </c>
      <c r="HC115">
        <v>102.241</v>
      </c>
    </row>
    <row r="116" spans="1:211" x14ac:dyDescent="0.2">
      <c r="A116">
        <v>100</v>
      </c>
      <c r="B116">
        <v>1736454495.0999999</v>
      </c>
      <c r="C116">
        <v>199</v>
      </c>
      <c r="D116" t="s">
        <v>549</v>
      </c>
      <c r="E116" t="s">
        <v>550</v>
      </c>
      <c r="F116">
        <v>2</v>
      </c>
      <c r="G116">
        <v>1736454493.0999999</v>
      </c>
      <c r="H116">
        <f t="shared" si="34"/>
        <v>3.928487099460789E-3</v>
      </c>
      <c r="I116">
        <f t="shared" si="35"/>
        <v>3.928487099460789</v>
      </c>
      <c r="J116">
        <f t="shared" si="36"/>
        <v>41.558534509680882</v>
      </c>
      <c r="K116">
        <f t="shared" si="37"/>
        <v>753.99199999999996</v>
      </c>
      <c r="L116">
        <f t="shared" si="38"/>
        <v>507.23544420443744</v>
      </c>
      <c r="M116">
        <f t="shared" si="39"/>
        <v>51.779571079854513</v>
      </c>
      <c r="N116">
        <f t="shared" si="40"/>
        <v>76.968955548591993</v>
      </c>
      <c r="O116">
        <f t="shared" si="41"/>
        <v>0.2969027442184472</v>
      </c>
      <c r="P116">
        <f t="shared" si="42"/>
        <v>3.5362873913314097</v>
      </c>
      <c r="Q116">
        <f t="shared" si="43"/>
        <v>0.28371671644155577</v>
      </c>
      <c r="R116">
        <f t="shared" si="44"/>
        <v>0.17845885488118943</v>
      </c>
      <c r="S116">
        <f t="shared" si="45"/>
        <v>317.40029999999996</v>
      </c>
      <c r="T116">
        <f t="shared" si="46"/>
        <v>23.745443748751921</v>
      </c>
      <c r="U116">
        <f t="shared" si="47"/>
        <v>22.854150000000001</v>
      </c>
      <c r="V116">
        <f t="shared" si="48"/>
        <v>2.7949259501176722</v>
      </c>
      <c r="W116">
        <f t="shared" si="49"/>
        <v>49.930531983432452</v>
      </c>
      <c r="X116">
        <f t="shared" si="50"/>
        <v>1.4105629493717</v>
      </c>
      <c r="Y116">
        <f t="shared" si="51"/>
        <v>2.8250509124151564</v>
      </c>
      <c r="Z116">
        <f t="shared" si="52"/>
        <v>1.3843630007459722</v>
      </c>
      <c r="AA116">
        <f t="shared" si="53"/>
        <v>-173.24628108622079</v>
      </c>
      <c r="AB116">
        <f t="shared" si="54"/>
        <v>33.754286090229876</v>
      </c>
      <c r="AC116">
        <f t="shared" si="55"/>
        <v>1.9774950553813455</v>
      </c>
      <c r="AD116">
        <f t="shared" si="56"/>
        <v>179.88580005939036</v>
      </c>
      <c r="AE116">
        <f t="shared" si="57"/>
        <v>68.17879533851368</v>
      </c>
      <c r="AF116">
        <f t="shared" si="58"/>
        <v>3.9290168018842628</v>
      </c>
      <c r="AG116">
        <f t="shared" si="59"/>
        <v>41.558534509680882</v>
      </c>
      <c r="AH116">
        <v>841.67753491204405</v>
      </c>
      <c r="AI116">
        <v>767.89842424242397</v>
      </c>
      <c r="AJ116">
        <v>3.3416151900863702</v>
      </c>
      <c r="AK116">
        <v>84.881134538593102</v>
      </c>
      <c r="AL116">
        <f t="shared" si="60"/>
        <v>3.928487099460789</v>
      </c>
      <c r="AM116">
        <v>9.1716846377300705</v>
      </c>
      <c r="AN116">
        <v>13.8169006993007</v>
      </c>
      <c r="AO116">
        <v>-8.8794015755278603E-6</v>
      </c>
      <c r="AP116">
        <v>118.923516889192</v>
      </c>
      <c r="AQ116">
        <v>127</v>
      </c>
      <c r="AR116">
        <v>25</v>
      </c>
      <c r="AS116">
        <f t="shared" si="61"/>
        <v>1</v>
      </c>
      <c r="AT116">
        <f t="shared" si="62"/>
        <v>0</v>
      </c>
      <c r="AU116">
        <f t="shared" si="63"/>
        <v>54786.317344234325</v>
      </c>
      <c r="AV116">
        <f t="shared" si="64"/>
        <v>2000</v>
      </c>
      <c r="AW116">
        <f t="shared" si="65"/>
        <v>1686.0001199999997</v>
      </c>
      <c r="AX116">
        <f t="shared" si="66"/>
        <v>0.84300005999999983</v>
      </c>
      <c r="AY116">
        <f t="shared" si="67"/>
        <v>0.15870014999999998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1736454493.0999999</v>
      </c>
      <c r="BF116">
        <v>753.99199999999996</v>
      </c>
      <c r="BG116">
        <v>839.28949999999998</v>
      </c>
      <c r="BH116">
        <v>13.81795</v>
      </c>
      <c r="BI116">
        <v>9.1722000000000001</v>
      </c>
      <c r="BJ116">
        <v>744.87950000000001</v>
      </c>
      <c r="BK116">
        <v>13.764150000000001</v>
      </c>
      <c r="BL116">
        <v>500.42200000000003</v>
      </c>
      <c r="BM116">
        <v>102.05</v>
      </c>
      <c r="BN116">
        <v>3.1926000000000003E-2</v>
      </c>
      <c r="BO116">
        <v>23.031199999999998</v>
      </c>
      <c r="BP116">
        <v>22.854150000000001</v>
      </c>
      <c r="BQ116">
        <v>999.9</v>
      </c>
      <c r="BR116">
        <v>0</v>
      </c>
      <c r="BS116">
        <v>0</v>
      </c>
      <c r="BT116">
        <v>10019.4</v>
      </c>
      <c r="BU116">
        <v>618.88199999999995</v>
      </c>
      <c r="BV116">
        <v>1473.79</v>
      </c>
      <c r="BW116">
        <v>-85.297700000000006</v>
      </c>
      <c r="BX116">
        <v>764.55650000000003</v>
      </c>
      <c r="BY116">
        <v>847.05949999999996</v>
      </c>
      <c r="BZ116">
        <v>4.645715</v>
      </c>
      <c r="CA116">
        <v>839.28949999999998</v>
      </c>
      <c r="CB116">
        <v>9.1722000000000001</v>
      </c>
      <c r="CC116">
        <v>1.410115</v>
      </c>
      <c r="CD116">
        <v>0.93602149999999995</v>
      </c>
      <c r="CE116">
        <v>12.02685</v>
      </c>
      <c r="CF116">
        <v>5.9567949999999996</v>
      </c>
      <c r="CG116">
        <v>2000</v>
      </c>
      <c r="CH116">
        <v>0.89999799999999996</v>
      </c>
      <c r="CI116">
        <v>0.10000199999999999</v>
      </c>
      <c r="CJ116">
        <v>24</v>
      </c>
      <c r="CK116">
        <v>42020.5</v>
      </c>
      <c r="CL116">
        <v>1736448967.0999999</v>
      </c>
      <c r="CM116" t="s">
        <v>347</v>
      </c>
      <c r="CN116">
        <v>1736448967.0999999</v>
      </c>
      <c r="CO116">
        <v>1736448953.0999999</v>
      </c>
      <c r="CP116">
        <v>2</v>
      </c>
      <c r="CQ116">
        <v>-0.42199999999999999</v>
      </c>
      <c r="CR116">
        <v>-1.2999999999999999E-2</v>
      </c>
      <c r="CS116">
        <v>1.4690000000000001</v>
      </c>
      <c r="CT116">
        <v>4.4999999999999998E-2</v>
      </c>
      <c r="CU116">
        <v>197</v>
      </c>
      <c r="CV116">
        <v>13</v>
      </c>
      <c r="CW116">
        <v>0.01</v>
      </c>
      <c r="CX116">
        <v>0.02</v>
      </c>
      <c r="CY116">
        <v>-85.869262500000005</v>
      </c>
      <c r="CZ116">
        <v>-5.1927882352938397</v>
      </c>
      <c r="DA116">
        <v>0.67387210291994704</v>
      </c>
      <c r="DB116">
        <v>0</v>
      </c>
      <c r="DC116">
        <v>4.6516406249999998</v>
      </c>
      <c r="DD116">
        <v>-3.3360882352961703E-2</v>
      </c>
      <c r="DE116">
        <v>3.0422801250664698E-3</v>
      </c>
      <c r="DF116">
        <v>1</v>
      </c>
      <c r="DG116">
        <v>1</v>
      </c>
      <c r="DH116">
        <v>2</v>
      </c>
      <c r="DI116" t="s">
        <v>348</v>
      </c>
      <c r="DJ116">
        <v>2.9367299999999998</v>
      </c>
      <c r="DK116">
        <v>2.6354199999999999</v>
      </c>
      <c r="DL116">
        <v>0.15731899999999999</v>
      </c>
      <c r="DM116">
        <v>0.16741</v>
      </c>
      <c r="DN116">
        <v>8.0376000000000003E-2</v>
      </c>
      <c r="DO116">
        <v>5.9207099999999999E-2</v>
      </c>
      <c r="DP116">
        <v>28396.2</v>
      </c>
      <c r="DQ116">
        <v>31359.200000000001</v>
      </c>
      <c r="DR116">
        <v>29432.5</v>
      </c>
      <c r="DS116">
        <v>34670.5</v>
      </c>
      <c r="DT116">
        <v>34184.800000000003</v>
      </c>
      <c r="DU116">
        <v>41270.400000000001</v>
      </c>
      <c r="DV116">
        <v>40193.699999999997</v>
      </c>
      <c r="DW116">
        <v>47531.1</v>
      </c>
      <c r="DX116">
        <v>1.72983</v>
      </c>
      <c r="DY116">
        <v>2.0305200000000001</v>
      </c>
      <c r="DZ116">
        <v>7.3649000000000006E-2</v>
      </c>
      <c r="EA116">
        <v>0</v>
      </c>
      <c r="EB116">
        <v>21.639500000000002</v>
      </c>
      <c r="EC116">
        <v>999.9</v>
      </c>
      <c r="ED116">
        <v>62.317999999999998</v>
      </c>
      <c r="EE116">
        <v>23.765999999999998</v>
      </c>
      <c r="EF116">
        <v>18.034099999999999</v>
      </c>
      <c r="EG116">
        <v>61.587600000000002</v>
      </c>
      <c r="EH116">
        <v>43.758000000000003</v>
      </c>
      <c r="EI116">
        <v>1</v>
      </c>
      <c r="EJ116">
        <v>-0.26087900000000003</v>
      </c>
      <c r="EK116">
        <v>8.27151E-2</v>
      </c>
      <c r="EL116">
        <v>20.290600000000001</v>
      </c>
      <c r="EM116">
        <v>5.24709</v>
      </c>
      <c r="EN116">
        <v>11.914099999999999</v>
      </c>
      <c r="EO116">
        <v>4.9897</v>
      </c>
      <c r="EP116">
        <v>3.2840799999999999</v>
      </c>
      <c r="EQ116">
        <v>9999</v>
      </c>
      <c r="ER116">
        <v>9999</v>
      </c>
      <c r="ES116">
        <v>999.9</v>
      </c>
      <c r="ET116">
        <v>9999</v>
      </c>
      <c r="EU116">
        <v>1.8840399999999999</v>
      </c>
      <c r="EV116">
        <v>1.88422</v>
      </c>
      <c r="EW116">
        <v>1.88507</v>
      </c>
      <c r="EX116">
        <v>1.88707</v>
      </c>
      <c r="EY116">
        <v>1.88357</v>
      </c>
      <c r="EZ116">
        <v>1.8768100000000001</v>
      </c>
      <c r="FA116">
        <v>1.8824799999999999</v>
      </c>
      <c r="FB116">
        <v>1.88812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9.2110000000000003</v>
      </c>
      <c r="FQ116">
        <v>5.3699999999999998E-2</v>
      </c>
      <c r="FR116">
        <v>-0.66434949939203702</v>
      </c>
      <c r="FS116">
        <v>9.8787948123959593E-3</v>
      </c>
      <c r="FT116">
        <v>5.3251326344088904E-6</v>
      </c>
      <c r="FU116">
        <v>-1.29812346716052E-9</v>
      </c>
      <c r="FV116">
        <v>-3.0087886876822501E-2</v>
      </c>
      <c r="FW116">
        <v>-3.68478344840185E-3</v>
      </c>
      <c r="FX116">
        <v>8.3536045323785897E-4</v>
      </c>
      <c r="FY116">
        <v>-9.0991182514875006E-6</v>
      </c>
      <c r="FZ116">
        <v>5</v>
      </c>
      <c r="GA116">
        <v>1737</v>
      </c>
      <c r="GB116">
        <v>1</v>
      </c>
      <c r="GC116">
        <v>17</v>
      </c>
      <c r="GD116">
        <v>92.1</v>
      </c>
      <c r="GE116">
        <v>92.4</v>
      </c>
      <c r="GF116">
        <v>1.698</v>
      </c>
      <c r="GG116">
        <v>2.4487299999999999</v>
      </c>
      <c r="GH116">
        <v>1.3513200000000001</v>
      </c>
      <c r="GI116">
        <v>2.2460900000000001</v>
      </c>
      <c r="GJ116">
        <v>1.3000499999999999</v>
      </c>
      <c r="GK116">
        <v>2.47803</v>
      </c>
      <c r="GL116">
        <v>28.3322</v>
      </c>
      <c r="GM116">
        <v>16.040800000000001</v>
      </c>
      <c r="GN116">
        <v>19</v>
      </c>
      <c r="GO116">
        <v>327.94900000000001</v>
      </c>
      <c r="GP116">
        <v>495.077</v>
      </c>
      <c r="GQ116">
        <v>22.537099999999999</v>
      </c>
      <c r="GR116">
        <v>24.136900000000001</v>
      </c>
      <c r="GS116">
        <v>30.000299999999999</v>
      </c>
      <c r="GT116">
        <v>24.417899999999999</v>
      </c>
      <c r="GU116">
        <v>24.442900000000002</v>
      </c>
      <c r="GV116">
        <v>34.026800000000001</v>
      </c>
      <c r="GW116">
        <v>48.446599999999997</v>
      </c>
      <c r="GX116">
        <v>100</v>
      </c>
      <c r="GY116">
        <v>22.494599999999998</v>
      </c>
      <c r="GZ116">
        <v>863.49300000000005</v>
      </c>
      <c r="HA116">
        <v>9.1663499999999996</v>
      </c>
      <c r="HB116">
        <v>101.723</v>
      </c>
      <c r="HC116">
        <v>102.24</v>
      </c>
    </row>
    <row r="117" spans="1:211" x14ac:dyDescent="0.2">
      <c r="A117">
        <v>101</v>
      </c>
      <c r="B117">
        <v>1736454497.0999999</v>
      </c>
      <c r="C117">
        <v>201</v>
      </c>
      <c r="D117" t="s">
        <v>551</v>
      </c>
      <c r="E117" t="s">
        <v>552</v>
      </c>
      <c r="F117">
        <v>2</v>
      </c>
      <c r="G117">
        <v>1736454496.0999999</v>
      </c>
      <c r="H117">
        <f t="shared" si="34"/>
        <v>3.9265246751760737E-3</v>
      </c>
      <c r="I117">
        <f t="shared" si="35"/>
        <v>3.9265246751760734</v>
      </c>
      <c r="J117">
        <f t="shared" si="36"/>
        <v>41.700217441287435</v>
      </c>
      <c r="K117">
        <f t="shared" si="37"/>
        <v>763.49099999999999</v>
      </c>
      <c r="L117">
        <f t="shared" si="38"/>
        <v>515.57919882729732</v>
      </c>
      <c r="M117">
        <f t="shared" si="39"/>
        <v>52.63123286060717</v>
      </c>
      <c r="N117">
        <f t="shared" si="40"/>
        <v>77.938506245745614</v>
      </c>
      <c r="O117">
        <f t="shared" si="41"/>
        <v>0.29670407882441957</v>
      </c>
      <c r="P117">
        <f t="shared" si="42"/>
        <v>3.5316511565473152</v>
      </c>
      <c r="Q117">
        <f t="shared" si="43"/>
        <v>0.28351880892946602</v>
      </c>
      <c r="R117">
        <f t="shared" si="44"/>
        <v>0.17833506747416739</v>
      </c>
      <c r="S117">
        <f t="shared" si="45"/>
        <v>317.40015</v>
      </c>
      <c r="T117">
        <f t="shared" si="46"/>
        <v>23.743059456574994</v>
      </c>
      <c r="U117">
        <f t="shared" si="47"/>
        <v>22.8538</v>
      </c>
      <c r="V117">
        <f t="shared" si="48"/>
        <v>2.7948666772576343</v>
      </c>
      <c r="W117">
        <f t="shared" si="49"/>
        <v>49.929885722754754</v>
      </c>
      <c r="X117">
        <f t="shared" si="50"/>
        <v>1.41022891197552</v>
      </c>
      <c r="Y117">
        <f t="shared" si="51"/>
        <v>2.8244184651374651</v>
      </c>
      <c r="Z117">
        <f t="shared" si="52"/>
        <v>1.3846377652821142</v>
      </c>
      <c r="AA117">
        <f t="shared" si="53"/>
        <v>-173.15973817526486</v>
      </c>
      <c r="AB117">
        <f t="shared" si="54"/>
        <v>33.072198111264029</v>
      </c>
      <c r="AC117">
        <f t="shared" si="55"/>
        <v>1.9400386273052148</v>
      </c>
      <c r="AD117">
        <f t="shared" si="56"/>
        <v>179.25264856330438</v>
      </c>
      <c r="AE117">
        <f t="shared" si="57"/>
        <v>67.676667695043577</v>
      </c>
      <c r="AF117">
        <f t="shared" si="58"/>
        <v>3.9259143176405771</v>
      </c>
      <c r="AG117">
        <f t="shared" si="59"/>
        <v>41.700217441287435</v>
      </c>
      <c r="AH117">
        <v>847.47508384325397</v>
      </c>
      <c r="AI117">
        <v>774.22478787878697</v>
      </c>
      <c r="AJ117">
        <v>3.2409579667225699</v>
      </c>
      <c r="AK117">
        <v>84.881134538593102</v>
      </c>
      <c r="AL117">
        <f t="shared" si="60"/>
        <v>3.9265246751760734</v>
      </c>
      <c r="AM117">
        <v>9.1717615353380708</v>
      </c>
      <c r="AN117">
        <v>13.815138461538499</v>
      </c>
      <c r="AO117">
        <v>-8.8547291867722195E-6</v>
      </c>
      <c r="AP117">
        <v>118.923516889192</v>
      </c>
      <c r="AQ117">
        <v>128</v>
      </c>
      <c r="AR117">
        <v>26</v>
      </c>
      <c r="AS117">
        <f t="shared" si="61"/>
        <v>1</v>
      </c>
      <c r="AT117">
        <f t="shared" si="62"/>
        <v>0</v>
      </c>
      <c r="AU117">
        <f t="shared" si="63"/>
        <v>54684.2059035235</v>
      </c>
      <c r="AV117">
        <f t="shared" si="64"/>
        <v>2000</v>
      </c>
      <c r="AW117">
        <f t="shared" si="65"/>
        <v>1686.0000600000001</v>
      </c>
      <c r="AX117">
        <f t="shared" si="66"/>
        <v>0.84300003000000001</v>
      </c>
      <c r="AY117">
        <f t="shared" si="67"/>
        <v>0.158700075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1736454496.0999999</v>
      </c>
      <c r="BF117">
        <v>763.49099999999999</v>
      </c>
      <c r="BG117">
        <v>848.23699999999997</v>
      </c>
      <c r="BH117">
        <v>13.8147</v>
      </c>
      <c r="BI117">
        <v>9.1721299999999992</v>
      </c>
      <c r="BJ117">
        <v>754.23199999999997</v>
      </c>
      <c r="BK117">
        <v>13.760999999999999</v>
      </c>
      <c r="BL117">
        <v>500.37099999999998</v>
      </c>
      <c r="BM117">
        <v>102.048</v>
      </c>
      <c r="BN117">
        <v>3.3761600000000003E-2</v>
      </c>
      <c r="BO117">
        <v>23.0275</v>
      </c>
      <c r="BP117">
        <v>22.8538</v>
      </c>
      <c r="BQ117">
        <v>999.9</v>
      </c>
      <c r="BR117">
        <v>0</v>
      </c>
      <c r="BS117">
        <v>0</v>
      </c>
      <c r="BT117">
        <v>10000</v>
      </c>
      <c r="BU117">
        <v>618.89800000000002</v>
      </c>
      <c r="BV117">
        <v>1473.77</v>
      </c>
      <c r="BW117">
        <v>-84.746300000000005</v>
      </c>
      <c r="BX117">
        <v>774.18600000000004</v>
      </c>
      <c r="BY117">
        <v>856.09</v>
      </c>
      <c r="BZ117">
        <v>4.6425900000000002</v>
      </c>
      <c r="CA117">
        <v>848.23699999999997</v>
      </c>
      <c r="CB117">
        <v>9.1721299999999992</v>
      </c>
      <c r="CC117">
        <v>1.4097599999999999</v>
      </c>
      <c r="CD117">
        <v>0.93599699999999997</v>
      </c>
      <c r="CE117">
        <v>12.023099999999999</v>
      </c>
      <c r="CF117">
        <v>5.9564199999999996</v>
      </c>
      <c r="CG117">
        <v>2000</v>
      </c>
      <c r="CH117">
        <v>0.89999899999999999</v>
      </c>
      <c r="CI117">
        <v>0.10000100000000001</v>
      </c>
      <c r="CJ117">
        <v>24</v>
      </c>
      <c r="CK117">
        <v>42020.5</v>
      </c>
      <c r="CL117">
        <v>1736448967.0999999</v>
      </c>
      <c r="CM117" t="s">
        <v>347</v>
      </c>
      <c r="CN117">
        <v>1736448967.0999999</v>
      </c>
      <c r="CO117">
        <v>1736448953.0999999</v>
      </c>
      <c r="CP117">
        <v>2</v>
      </c>
      <c r="CQ117">
        <v>-0.42199999999999999</v>
      </c>
      <c r="CR117">
        <v>-1.2999999999999999E-2</v>
      </c>
      <c r="CS117">
        <v>1.4690000000000001</v>
      </c>
      <c r="CT117">
        <v>4.4999999999999998E-2</v>
      </c>
      <c r="CU117">
        <v>197</v>
      </c>
      <c r="CV117">
        <v>13</v>
      </c>
      <c r="CW117">
        <v>0.01</v>
      </c>
      <c r="CX117">
        <v>0.02</v>
      </c>
      <c r="CY117">
        <v>-85.854856249999997</v>
      </c>
      <c r="CZ117">
        <v>1.2603441176471799</v>
      </c>
      <c r="DA117">
        <v>0.697875424922627</v>
      </c>
      <c r="DB117">
        <v>0</v>
      </c>
      <c r="DC117">
        <v>4.6506162499999997</v>
      </c>
      <c r="DD117">
        <v>-4.7327647058828602E-2</v>
      </c>
      <c r="DE117">
        <v>3.7781987689240199E-3</v>
      </c>
      <c r="DF117">
        <v>1</v>
      </c>
      <c r="DG117">
        <v>1</v>
      </c>
      <c r="DH117">
        <v>2</v>
      </c>
      <c r="DI117" t="s">
        <v>348</v>
      </c>
      <c r="DJ117">
        <v>2.9368300000000001</v>
      </c>
      <c r="DK117">
        <v>2.6350799999999999</v>
      </c>
      <c r="DL117">
        <v>0.158166</v>
      </c>
      <c r="DM117">
        <v>0.16825100000000001</v>
      </c>
      <c r="DN117">
        <v>8.0362600000000006E-2</v>
      </c>
      <c r="DO117">
        <v>5.9206599999999998E-2</v>
      </c>
      <c r="DP117">
        <v>28367.4</v>
      </c>
      <c r="DQ117">
        <v>31327.5</v>
      </c>
      <c r="DR117">
        <v>29432.2</v>
      </c>
      <c r="DS117">
        <v>34670.400000000001</v>
      </c>
      <c r="DT117">
        <v>34185.1</v>
      </c>
      <c r="DU117">
        <v>41270.199999999997</v>
      </c>
      <c r="DV117">
        <v>40193.599999999999</v>
      </c>
      <c r="DW117">
        <v>47530.9</v>
      </c>
      <c r="DX117">
        <v>1.7279500000000001</v>
      </c>
      <c r="DY117">
        <v>2.0306000000000002</v>
      </c>
      <c r="DZ117">
        <v>7.3760699999999998E-2</v>
      </c>
      <c r="EA117">
        <v>0</v>
      </c>
      <c r="EB117">
        <v>21.6404</v>
      </c>
      <c r="EC117">
        <v>999.9</v>
      </c>
      <c r="ED117">
        <v>62.317999999999998</v>
      </c>
      <c r="EE117">
        <v>23.765999999999998</v>
      </c>
      <c r="EF117">
        <v>18.035299999999999</v>
      </c>
      <c r="EG117">
        <v>60.637599999999999</v>
      </c>
      <c r="EH117">
        <v>43.601799999999997</v>
      </c>
      <c r="EI117">
        <v>1</v>
      </c>
      <c r="EJ117">
        <v>-0.26081599999999999</v>
      </c>
      <c r="EK117">
        <v>9.8929699999999995E-2</v>
      </c>
      <c r="EL117">
        <v>20.290600000000001</v>
      </c>
      <c r="EM117">
        <v>5.2467899999999998</v>
      </c>
      <c r="EN117">
        <v>11.914099999999999</v>
      </c>
      <c r="EO117">
        <v>4.9894999999999996</v>
      </c>
      <c r="EP117">
        <v>3.2841499999999999</v>
      </c>
      <c r="EQ117">
        <v>9999</v>
      </c>
      <c r="ER117">
        <v>9999</v>
      </c>
      <c r="ES117">
        <v>999.9</v>
      </c>
      <c r="ET117">
        <v>9999</v>
      </c>
      <c r="EU117">
        <v>1.8840600000000001</v>
      </c>
      <c r="EV117">
        <v>1.88422</v>
      </c>
      <c r="EW117">
        <v>1.88507</v>
      </c>
      <c r="EX117">
        <v>1.88707</v>
      </c>
      <c r="EY117">
        <v>1.8835599999999999</v>
      </c>
      <c r="EZ117">
        <v>1.8768199999999999</v>
      </c>
      <c r="FA117">
        <v>1.8824799999999999</v>
      </c>
      <c r="FB117">
        <v>1.88811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9.3059999999999992</v>
      </c>
      <c r="FQ117">
        <v>5.3600000000000002E-2</v>
      </c>
      <c r="FR117">
        <v>-0.66434949939203702</v>
      </c>
      <c r="FS117">
        <v>9.8787948123959593E-3</v>
      </c>
      <c r="FT117">
        <v>5.3251326344088904E-6</v>
      </c>
      <c r="FU117">
        <v>-1.29812346716052E-9</v>
      </c>
      <c r="FV117">
        <v>-3.0087886876822501E-2</v>
      </c>
      <c r="FW117">
        <v>-3.68478344840185E-3</v>
      </c>
      <c r="FX117">
        <v>8.3536045323785897E-4</v>
      </c>
      <c r="FY117">
        <v>-9.0991182514875006E-6</v>
      </c>
      <c r="FZ117">
        <v>5</v>
      </c>
      <c r="GA117">
        <v>1737</v>
      </c>
      <c r="GB117">
        <v>1</v>
      </c>
      <c r="GC117">
        <v>17</v>
      </c>
      <c r="GD117">
        <v>92.2</v>
      </c>
      <c r="GE117">
        <v>92.4</v>
      </c>
      <c r="GF117">
        <v>1.7053199999999999</v>
      </c>
      <c r="GG117">
        <v>2.4426299999999999</v>
      </c>
      <c r="GH117">
        <v>1.3513200000000001</v>
      </c>
      <c r="GI117">
        <v>2.2460900000000001</v>
      </c>
      <c r="GJ117">
        <v>1.3000499999999999</v>
      </c>
      <c r="GK117">
        <v>2.35229</v>
      </c>
      <c r="GL117">
        <v>28.3322</v>
      </c>
      <c r="GM117">
        <v>16.040800000000001</v>
      </c>
      <c r="GN117">
        <v>19</v>
      </c>
      <c r="GO117">
        <v>327.12900000000002</v>
      </c>
      <c r="GP117">
        <v>495.12599999999998</v>
      </c>
      <c r="GQ117">
        <v>22.520900000000001</v>
      </c>
      <c r="GR117">
        <v>24.136900000000001</v>
      </c>
      <c r="GS117">
        <v>30.0001</v>
      </c>
      <c r="GT117">
        <v>24.417899999999999</v>
      </c>
      <c r="GU117">
        <v>24.442900000000002</v>
      </c>
      <c r="GV117">
        <v>34.221600000000002</v>
      </c>
      <c r="GW117">
        <v>48.446599999999997</v>
      </c>
      <c r="GX117">
        <v>100</v>
      </c>
      <c r="GY117">
        <v>22.494599999999998</v>
      </c>
      <c r="GZ117">
        <v>870.27599999999995</v>
      </c>
      <c r="HA117">
        <v>9.1663499999999996</v>
      </c>
      <c r="HB117">
        <v>101.723</v>
      </c>
      <c r="HC117">
        <v>102.24</v>
      </c>
    </row>
    <row r="118" spans="1:211" x14ac:dyDescent="0.2">
      <c r="A118">
        <v>102</v>
      </c>
      <c r="B118">
        <v>1736454499.0999999</v>
      </c>
      <c r="C118">
        <v>203</v>
      </c>
      <c r="D118" t="s">
        <v>553</v>
      </c>
      <c r="E118" t="s">
        <v>554</v>
      </c>
      <c r="F118">
        <v>2</v>
      </c>
      <c r="G118">
        <v>1736454497.0999999</v>
      </c>
      <c r="H118">
        <f t="shared" si="34"/>
        <v>3.9230912816667221E-3</v>
      </c>
      <c r="I118">
        <f t="shared" si="35"/>
        <v>3.9230912816667223</v>
      </c>
      <c r="J118">
        <f t="shared" si="36"/>
        <v>41.972116592713334</v>
      </c>
      <c r="K118">
        <f t="shared" si="37"/>
        <v>766.57449999999994</v>
      </c>
      <c r="L118">
        <f t="shared" si="38"/>
        <v>516.7272391108271</v>
      </c>
      <c r="M118">
        <f t="shared" si="39"/>
        <v>52.748101968722416</v>
      </c>
      <c r="N118">
        <f t="shared" si="40"/>
        <v>78.252793412251052</v>
      </c>
      <c r="O118">
        <f t="shared" si="41"/>
        <v>0.29623033639595808</v>
      </c>
      <c r="P118">
        <f t="shared" si="42"/>
        <v>3.5343019194915115</v>
      </c>
      <c r="Q118">
        <f t="shared" si="43"/>
        <v>0.28309552422769396</v>
      </c>
      <c r="R118">
        <f t="shared" si="44"/>
        <v>0.17806627683893098</v>
      </c>
      <c r="S118">
        <f t="shared" si="45"/>
        <v>317.39935649962496</v>
      </c>
      <c r="T118">
        <f t="shared" si="46"/>
        <v>23.741949737648167</v>
      </c>
      <c r="U118">
        <f t="shared" si="47"/>
        <v>22.85745</v>
      </c>
      <c r="V118">
        <f t="shared" si="48"/>
        <v>2.7954848625830881</v>
      </c>
      <c r="W118">
        <f t="shared" si="49"/>
        <v>49.925886058186499</v>
      </c>
      <c r="X118">
        <f t="shared" si="50"/>
        <v>1.410000752237895</v>
      </c>
      <c r="Y118">
        <f t="shared" si="51"/>
        <v>2.824187738189762</v>
      </c>
      <c r="Z118">
        <f t="shared" si="52"/>
        <v>1.3854841103451931</v>
      </c>
      <c r="AA118">
        <f t="shared" si="53"/>
        <v>-173.00832552150246</v>
      </c>
      <c r="AB118">
        <f t="shared" si="54"/>
        <v>32.144314793607997</v>
      </c>
      <c r="AC118">
        <f t="shared" si="55"/>
        <v>1.8842160635604617</v>
      </c>
      <c r="AD118">
        <f t="shared" si="56"/>
        <v>178.41956183529098</v>
      </c>
      <c r="AE118">
        <f t="shared" si="57"/>
        <v>67.726701931613363</v>
      </c>
      <c r="AF118">
        <f t="shared" si="58"/>
        <v>3.9242508034814612</v>
      </c>
      <c r="AG118">
        <f t="shared" si="59"/>
        <v>41.972116592713334</v>
      </c>
      <c r="AH118">
        <v>853.28764248022901</v>
      </c>
      <c r="AI118">
        <v>780.39963030302999</v>
      </c>
      <c r="AJ118">
        <v>3.1431059314177201</v>
      </c>
      <c r="AK118">
        <v>84.881134538593102</v>
      </c>
      <c r="AL118">
        <f t="shared" si="60"/>
        <v>3.9230912816667223</v>
      </c>
      <c r="AM118">
        <v>9.1721576201769395</v>
      </c>
      <c r="AN118">
        <v>13.811288811188801</v>
      </c>
      <c r="AO118">
        <v>-1.0293669468031001E-5</v>
      </c>
      <c r="AP118">
        <v>118.923516889192</v>
      </c>
      <c r="AQ118">
        <v>127</v>
      </c>
      <c r="AR118">
        <v>25</v>
      </c>
      <c r="AS118">
        <f t="shared" si="61"/>
        <v>1</v>
      </c>
      <c r="AT118">
        <f t="shared" si="62"/>
        <v>0</v>
      </c>
      <c r="AU118">
        <f t="shared" si="63"/>
        <v>54743.182896680533</v>
      </c>
      <c r="AV118">
        <f t="shared" si="64"/>
        <v>1999.9949999999999</v>
      </c>
      <c r="AW118">
        <f t="shared" si="65"/>
        <v>1685.9958449998499</v>
      </c>
      <c r="AX118">
        <f t="shared" si="66"/>
        <v>0.84300003000000001</v>
      </c>
      <c r="AY118">
        <f t="shared" si="67"/>
        <v>0.158700075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1736454497.0999999</v>
      </c>
      <c r="BF118">
        <v>766.57449999999994</v>
      </c>
      <c r="BG118">
        <v>851.3895</v>
      </c>
      <c r="BH118">
        <v>13.81255</v>
      </c>
      <c r="BI118">
        <v>9.1721550000000001</v>
      </c>
      <c r="BJ118">
        <v>757.26750000000004</v>
      </c>
      <c r="BK118">
        <v>13.758850000000001</v>
      </c>
      <c r="BL118">
        <v>500.39449999999999</v>
      </c>
      <c r="BM118">
        <v>102.0475</v>
      </c>
      <c r="BN118">
        <v>3.36329E-2</v>
      </c>
      <c r="BO118">
        <v>23.026150000000001</v>
      </c>
      <c r="BP118">
        <v>22.85745</v>
      </c>
      <c r="BQ118">
        <v>999.9</v>
      </c>
      <c r="BR118">
        <v>0</v>
      </c>
      <c r="BS118">
        <v>0</v>
      </c>
      <c r="BT118">
        <v>10011.25</v>
      </c>
      <c r="BU118">
        <v>618.87300000000005</v>
      </c>
      <c r="BV118">
        <v>1474.14</v>
      </c>
      <c r="BW118">
        <v>-84.815349999999995</v>
      </c>
      <c r="BX118">
        <v>777.31100000000004</v>
      </c>
      <c r="BY118">
        <v>859.27149999999995</v>
      </c>
      <c r="BZ118">
        <v>4.6403800000000004</v>
      </c>
      <c r="CA118">
        <v>851.3895</v>
      </c>
      <c r="CB118">
        <v>9.1721550000000001</v>
      </c>
      <c r="CC118">
        <v>1.409535</v>
      </c>
      <c r="CD118">
        <v>0.93599699999999997</v>
      </c>
      <c r="CE118">
        <v>12.02065</v>
      </c>
      <c r="CF118">
        <v>5.9564199999999996</v>
      </c>
      <c r="CG118">
        <v>1999.9949999999999</v>
      </c>
      <c r="CH118">
        <v>0.89999899999999999</v>
      </c>
      <c r="CI118">
        <v>0.10000100000000001</v>
      </c>
      <c r="CJ118">
        <v>24</v>
      </c>
      <c r="CK118">
        <v>42020.45</v>
      </c>
      <c r="CL118">
        <v>1736448967.0999999</v>
      </c>
      <c r="CM118" t="s">
        <v>347</v>
      </c>
      <c r="CN118">
        <v>1736448967.0999999</v>
      </c>
      <c r="CO118">
        <v>1736448953.0999999</v>
      </c>
      <c r="CP118">
        <v>2</v>
      </c>
      <c r="CQ118">
        <v>-0.42199999999999999</v>
      </c>
      <c r="CR118">
        <v>-1.2999999999999999E-2</v>
      </c>
      <c r="CS118">
        <v>1.4690000000000001</v>
      </c>
      <c r="CT118">
        <v>4.4999999999999998E-2</v>
      </c>
      <c r="CU118">
        <v>197</v>
      </c>
      <c r="CV118">
        <v>13</v>
      </c>
      <c r="CW118">
        <v>0.01</v>
      </c>
      <c r="CX118">
        <v>0.02</v>
      </c>
      <c r="CY118">
        <v>-85.817824999999999</v>
      </c>
      <c r="CZ118">
        <v>5.9255470588239101</v>
      </c>
      <c r="DA118">
        <v>0.74050578027791203</v>
      </c>
      <c r="DB118">
        <v>0</v>
      </c>
      <c r="DC118">
        <v>4.6490393750000001</v>
      </c>
      <c r="DD118">
        <v>-5.7120882352951298E-2</v>
      </c>
      <c r="DE118">
        <v>4.43460605458633E-3</v>
      </c>
      <c r="DF118">
        <v>1</v>
      </c>
      <c r="DG118">
        <v>1</v>
      </c>
      <c r="DH118">
        <v>2</v>
      </c>
      <c r="DI118" t="s">
        <v>348</v>
      </c>
      <c r="DJ118">
        <v>2.9367999999999999</v>
      </c>
      <c r="DK118">
        <v>2.6348500000000001</v>
      </c>
      <c r="DL118">
        <v>0.159022</v>
      </c>
      <c r="DM118">
        <v>0.16897100000000001</v>
      </c>
      <c r="DN118">
        <v>8.0343800000000007E-2</v>
      </c>
      <c r="DO118">
        <v>5.9209400000000002E-2</v>
      </c>
      <c r="DP118">
        <v>28338.799999999999</v>
      </c>
      <c r="DQ118">
        <v>31300.3</v>
      </c>
      <c r="DR118">
        <v>29432.400000000001</v>
      </c>
      <c r="DS118">
        <v>34670.300000000003</v>
      </c>
      <c r="DT118">
        <v>34185.800000000003</v>
      </c>
      <c r="DU118">
        <v>41270</v>
      </c>
      <c r="DV118">
        <v>40193.5</v>
      </c>
      <c r="DW118">
        <v>47530.9</v>
      </c>
      <c r="DX118">
        <v>1.7296199999999999</v>
      </c>
      <c r="DY118">
        <v>2.0305200000000001</v>
      </c>
      <c r="DZ118">
        <v>7.41705E-2</v>
      </c>
      <c r="EA118">
        <v>0</v>
      </c>
      <c r="EB118">
        <v>21.6404</v>
      </c>
      <c r="EC118">
        <v>999.9</v>
      </c>
      <c r="ED118">
        <v>62.317999999999998</v>
      </c>
      <c r="EE118">
        <v>23.776</v>
      </c>
      <c r="EF118">
        <v>18.047799999999999</v>
      </c>
      <c r="EG118">
        <v>61.217500000000001</v>
      </c>
      <c r="EH118">
        <v>44.835700000000003</v>
      </c>
      <c r="EI118">
        <v>1</v>
      </c>
      <c r="EJ118">
        <v>-0.26093699999999997</v>
      </c>
      <c r="EK118">
        <v>0.115133</v>
      </c>
      <c r="EL118">
        <v>20.290700000000001</v>
      </c>
      <c r="EM118">
        <v>5.2466400000000002</v>
      </c>
      <c r="EN118">
        <v>11.914099999999999</v>
      </c>
      <c r="EO118">
        <v>4.98935</v>
      </c>
      <c r="EP118">
        <v>3.2841800000000001</v>
      </c>
      <c r="EQ118">
        <v>9999</v>
      </c>
      <c r="ER118">
        <v>9999</v>
      </c>
      <c r="ES118">
        <v>999.9</v>
      </c>
      <c r="ET118">
        <v>9999</v>
      </c>
      <c r="EU118">
        <v>1.88408</v>
      </c>
      <c r="EV118">
        <v>1.8842300000000001</v>
      </c>
      <c r="EW118">
        <v>1.88507</v>
      </c>
      <c r="EX118">
        <v>1.8871</v>
      </c>
      <c r="EY118">
        <v>1.88358</v>
      </c>
      <c r="EZ118">
        <v>1.8768100000000001</v>
      </c>
      <c r="FA118">
        <v>1.8825099999999999</v>
      </c>
      <c r="FB118">
        <v>1.8880999999999999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9.4030000000000005</v>
      </c>
      <c r="FQ118">
        <v>5.3600000000000002E-2</v>
      </c>
      <c r="FR118">
        <v>-0.66434949939203702</v>
      </c>
      <c r="FS118">
        <v>9.8787948123959593E-3</v>
      </c>
      <c r="FT118">
        <v>5.3251326344088904E-6</v>
      </c>
      <c r="FU118">
        <v>-1.29812346716052E-9</v>
      </c>
      <c r="FV118">
        <v>-3.0087886876822501E-2</v>
      </c>
      <c r="FW118">
        <v>-3.68478344840185E-3</v>
      </c>
      <c r="FX118">
        <v>8.3536045323785897E-4</v>
      </c>
      <c r="FY118">
        <v>-9.0991182514875006E-6</v>
      </c>
      <c r="FZ118">
        <v>5</v>
      </c>
      <c r="GA118">
        <v>1737</v>
      </c>
      <c r="GB118">
        <v>1</v>
      </c>
      <c r="GC118">
        <v>17</v>
      </c>
      <c r="GD118">
        <v>92.2</v>
      </c>
      <c r="GE118">
        <v>92.4</v>
      </c>
      <c r="GF118">
        <v>1.71753</v>
      </c>
      <c r="GG118">
        <v>2.4523899999999998</v>
      </c>
      <c r="GH118">
        <v>1.3513200000000001</v>
      </c>
      <c r="GI118">
        <v>2.2460900000000001</v>
      </c>
      <c r="GJ118">
        <v>1.3000499999999999</v>
      </c>
      <c r="GK118">
        <v>2.4060100000000002</v>
      </c>
      <c r="GL118">
        <v>28.3322</v>
      </c>
      <c r="GM118">
        <v>16.040800000000001</v>
      </c>
      <c r="GN118">
        <v>19</v>
      </c>
      <c r="GO118">
        <v>327.85599999999999</v>
      </c>
      <c r="GP118">
        <v>495.077</v>
      </c>
      <c r="GQ118">
        <v>22.5046</v>
      </c>
      <c r="GR118">
        <v>24.136900000000001</v>
      </c>
      <c r="GS118">
        <v>30</v>
      </c>
      <c r="GT118">
        <v>24.417899999999999</v>
      </c>
      <c r="GU118">
        <v>24.442900000000002</v>
      </c>
      <c r="GV118">
        <v>34.436100000000003</v>
      </c>
      <c r="GW118">
        <v>48.446599999999997</v>
      </c>
      <c r="GX118">
        <v>100</v>
      </c>
      <c r="GY118">
        <v>22.494599999999998</v>
      </c>
      <c r="GZ118">
        <v>877.04100000000005</v>
      </c>
      <c r="HA118">
        <v>9.1663499999999996</v>
      </c>
      <c r="HB118">
        <v>101.723</v>
      </c>
      <c r="HC118">
        <v>102.24</v>
      </c>
    </row>
    <row r="119" spans="1:211" x14ac:dyDescent="0.2">
      <c r="A119">
        <v>103</v>
      </c>
      <c r="B119">
        <v>1736454501.0999999</v>
      </c>
      <c r="C119">
        <v>205</v>
      </c>
      <c r="D119" t="s">
        <v>555</v>
      </c>
      <c r="E119" t="s">
        <v>556</v>
      </c>
      <c r="F119">
        <v>2</v>
      </c>
      <c r="G119">
        <v>1736454500.0999999</v>
      </c>
      <c r="H119">
        <f t="shared" si="34"/>
        <v>3.9202567799549535E-3</v>
      </c>
      <c r="I119">
        <f t="shared" si="35"/>
        <v>3.9202567799549533</v>
      </c>
      <c r="J119">
        <f t="shared" si="36"/>
        <v>41.888737958419618</v>
      </c>
      <c r="K119">
        <f t="shared" si="37"/>
        <v>775.89800000000002</v>
      </c>
      <c r="L119">
        <f t="shared" si="38"/>
        <v>525.87922179945406</v>
      </c>
      <c r="M119">
        <f t="shared" si="39"/>
        <v>53.682482354109943</v>
      </c>
      <c r="N119">
        <f t="shared" si="40"/>
        <v>79.204746958938401</v>
      </c>
      <c r="O119">
        <f t="shared" si="41"/>
        <v>0.29569500504122065</v>
      </c>
      <c r="P119">
        <f t="shared" si="42"/>
        <v>3.5298518991196493</v>
      </c>
      <c r="Q119">
        <f t="shared" si="43"/>
        <v>0.28259078126819726</v>
      </c>
      <c r="R119">
        <f t="shared" si="44"/>
        <v>0.17774820262759644</v>
      </c>
      <c r="S119">
        <f t="shared" si="45"/>
        <v>317.39856299924998</v>
      </c>
      <c r="T119">
        <f t="shared" si="46"/>
        <v>23.740669653727601</v>
      </c>
      <c r="U119">
        <f t="shared" si="47"/>
        <v>22.863</v>
      </c>
      <c r="V119">
        <f t="shared" si="48"/>
        <v>2.7964250722514228</v>
      </c>
      <c r="W119">
        <f t="shared" si="49"/>
        <v>49.91534183256163</v>
      </c>
      <c r="X119">
        <f t="shared" si="50"/>
        <v>1.4094683871928397</v>
      </c>
      <c r="Y119">
        <f t="shared" si="51"/>
        <v>2.8237177898547241</v>
      </c>
      <c r="Z119">
        <f t="shared" si="52"/>
        <v>1.386956685058583</v>
      </c>
      <c r="AA119">
        <f t="shared" si="53"/>
        <v>-172.88332399601344</v>
      </c>
      <c r="AB119">
        <f t="shared" si="54"/>
        <v>30.524340643888152</v>
      </c>
      <c r="AC119">
        <f t="shared" si="55"/>
        <v>1.7915384912611236</v>
      </c>
      <c r="AD119">
        <f t="shared" si="56"/>
        <v>176.83111813838582</v>
      </c>
      <c r="AE119">
        <f t="shared" si="57"/>
        <v>67.032855181952257</v>
      </c>
      <c r="AF119">
        <f t="shared" si="58"/>
        <v>3.9203078622632948</v>
      </c>
      <c r="AG119">
        <f t="shared" si="59"/>
        <v>41.888737958419618</v>
      </c>
      <c r="AH119">
        <v>859.40868787194097</v>
      </c>
      <c r="AI119">
        <v>786.71661818181803</v>
      </c>
      <c r="AJ119">
        <v>3.1323059510030702</v>
      </c>
      <c r="AK119">
        <v>84.881134538593102</v>
      </c>
      <c r="AL119">
        <f t="shared" si="60"/>
        <v>3.9202567799549533</v>
      </c>
      <c r="AM119">
        <v>9.1722922906188291</v>
      </c>
      <c r="AN119">
        <v>13.8068846153846</v>
      </c>
      <c r="AO119">
        <v>-1.2264335055114301E-5</v>
      </c>
      <c r="AP119">
        <v>118.923516889192</v>
      </c>
      <c r="AQ119">
        <v>128</v>
      </c>
      <c r="AR119">
        <v>26</v>
      </c>
      <c r="AS119">
        <f t="shared" si="61"/>
        <v>1</v>
      </c>
      <c r="AT119">
        <f t="shared" si="62"/>
        <v>0</v>
      </c>
      <c r="AU119">
        <f t="shared" si="63"/>
        <v>54645.086117651401</v>
      </c>
      <c r="AV119">
        <f t="shared" si="64"/>
        <v>1999.99</v>
      </c>
      <c r="AW119">
        <f t="shared" si="65"/>
        <v>1685.9916299997001</v>
      </c>
      <c r="AX119">
        <f t="shared" si="66"/>
        <v>0.84300003000000001</v>
      </c>
      <c r="AY119">
        <f t="shared" si="67"/>
        <v>0.158700075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1736454500.0999999</v>
      </c>
      <c r="BF119">
        <v>775.89800000000002</v>
      </c>
      <c r="BG119">
        <v>859.899</v>
      </c>
      <c r="BH119">
        <v>13.8073</v>
      </c>
      <c r="BI119">
        <v>9.1727699999999999</v>
      </c>
      <c r="BJ119">
        <v>766.447</v>
      </c>
      <c r="BK119">
        <v>13.7538</v>
      </c>
      <c r="BL119">
        <v>500.52699999999999</v>
      </c>
      <c r="BM119">
        <v>102.047</v>
      </c>
      <c r="BN119">
        <v>3.4390799999999999E-2</v>
      </c>
      <c r="BO119">
        <v>23.023399999999999</v>
      </c>
      <c r="BP119">
        <v>22.863</v>
      </c>
      <c r="BQ119">
        <v>999.9</v>
      </c>
      <c r="BR119">
        <v>0</v>
      </c>
      <c r="BS119">
        <v>0</v>
      </c>
      <c r="BT119">
        <v>9992.5</v>
      </c>
      <c r="BU119">
        <v>618.78899999999999</v>
      </c>
      <c r="BV119">
        <v>1474.41</v>
      </c>
      <c r="BW119">
        <v>-84.000399999999999</v>
      </c>
      <c r="BX119">
        <v>786.76099999999997</v>
      </c>
      <c r="BY119">
        <v>867.85900000000004</v>
      </c>
      <c r="BZ119">
        <v>4.6345700000000001</v>
      </c>
      <c r="CA119">
        <v>859.899</v>
      </c>
      <c r="CB119">
        <v>9.1727699999999999</v>
      </c>
      <c r="CC119">
        <v>1.409</v>
      </c>
      <c r="CD119">
        <v>0.936052</v>
      </c>
      <c r="CE119">
        <v>12.014799999999999</v>
      </c>
      <c r="CF119">
        <v>5.9572700000000003</v>
      </c>
      <c r="CG119">
        <v>1999.99</v>
      </c>
      <c r="CH119">
        <v>0.89999899999999999</v>
      </c>
      <c r="CI119">
        <v>0.10000100000000001</v>
      </c>
      <c r="CJ119">
        <v>24</v>
      </c>
      <c r="CK119">
        <v>42020.4</v>
      </c>
      <c r="CL119">
        <v>1736448967.0999999</v>
      </c>
      <c r="CM119" t="s">
        <v>347</v>
      </c>
      <c r="CN119">
        <v>1736448967.0999999</v>
      </c>
      <c r="CO119">
        <v>1736448953.0999999</v>
      </c>
      <c r="CP119">
        <v>2</v>
      </c>
      <c r="CQ119">
        <v>-0.42199999999999999</v>
      </c>
      <c r="CR119">
        <v>-1.2999999999999999E-2</v>
      </c>
      <c r="CS119">
        <v>1.4690000000000001</v>
      </c>
      <c r="CT119">
        <v>4.4999999999999998E-2</v>
      </c>
      <c r="CU119">
        <v>197</v>
      </c>
      <c r="CV119">
        <v>13</v>
      </c>
      <c r="CW119">
        <v>0.01</v>
      </c>
      <c r="CX119">
        <v>0.02</v>
      </c>
      <c r="CY119">
        <v>-85.684262500000003</v>
      </c>
      <c r="CZ119">
        <v>9.4707176470588497</v>
      </c>
      <c r="DA119">
        <v>0.84773553355026199</v>
      </c>
      <c r="DB119">
        <v>0</v>
      </c>
      <c r="DC119">
        <v>4.6467856249999997</v>
      </c>
      <c r="DD119">
        <v>-6.7149705882358302E-2</v>
      </c>
      <c r="DE119">
        <v>5.2581793055556901E-3</v>
      </c>
      <c r="DF119">
        <v>1</v>
      </c>
      <c r="DG119">
        <v>1</v>
      </c>
      <c r="DH119">
        <v>2</v>
      </c>
      <c r="DI119" t="s">
        <v>348</v>
      </c>
      <c r="DJ119">
        <v>2.93669</v>
      </c>
      <c r="DK119">
        <v>2.6355599999999999</v>
      </c>
      <c r="DL119">
        <v>0.159853</v>
      </c>
      <c r="DM119">
        <v>0.169708</v>
      </c>
      <c r="DN119">
        <v>8.0331399999999997E-2</v>
      </c>
      <c r="DO119">
        <v>5.92122E-2</v>
      </c>
      <c r="DP119">
        <v>28311</v>
      </c>
      <c r="DQ119">
        <v>31272.7</v>
      </c>
      <c r="DR119">
        <v>29432.6</v>
      </c>
      <c r="DS119">
        <v>34670.400000000001</v>
      </c>
      <c r="DT119">
        <v>34186.400000000001</v>
      </c>
      <c r="DU119">
        <v>41270</v>
      </c>
      <c r="DV119">
        <v>40193.800000000003</v>
      </c>
      <c r="DW119">
        <v>47531.1</v>
      </c>
      <c r="DX119">
        <v>1.7275</v>
      </c>
      <c r="DY119">
        <v>2.03043</v>
      </c>
      <c r="DZ119">
        <v>7.4148199999999997E-2</v>
      </c>
      <c r="EA119">
        <v>0</v>
      </c>
      <c r="EB119">
        <v>21.640799999999999</v>
      </c>
      <c r="EC119">
        <v>999.9</v>
      </c>
      <c r="ED119">
        <v>62.317999999999998</v>
      </c>
      <c r="EE119">
        <v>23.765999999999998</v>
      </c>
      <c r="EF119">
        <v>18.032900000000001</v>
      </c>
      <c r="EG119">
        <v>61.287599999999998</v>
      </c>
      <c r="EH119">
        <v>44.262799999999999</v>
      </c>
      <c r="EI119">
        <v>1</v>
      </c>
      <c r="EJ119">
        <v>-0.26098300000000002</v>
      </c>
      <c r="EK119">
        <v>8.03595E-2</v>
      </c>
      <c r="EL119">
        <v>20.290900000000001</v>
      </c>
      <c r="EM119">
        <v>5.2469400000000004</v>
      </c>
      <c r="EN119">
        <v>11.914099999999999</v>
      </c>
      <c r="EO119">
        <v>4.9894499999999997</v>
      </c>
      <c r="EP119">
        <v>3.2842500000000001</v>
      </c>
      <c r="EQ119">
        <v>9999</v>
      </c>
      <c r="ER119">
        <v>9999</v>
      </c>
      <c r="ES119">
        <v>999.9</v>
      </c>
      <c r="ET119">
        <v>9999</v>
      </c>
      <c r="EU119">
        <v>1.88409</v>
      </c>
      <c r="EV119">
        <v>1.88422</v>
      </c>
      <c r="EW119">
        <v>1.88507</v>
      </c>
      <c r="EX119">
        <v>1.8871100000000001</v>
      </c>
      <c r="EY119">
        <v>1.88358</v>
      </c>
      <c r="EZ119">
        <v>1.8768199999999999</v>
      </c>
      <c r="FA119">
        <v>1.88252</v>
      </c>
      <c r="FB119">
        <v>1.8880999999999999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9.4979999999999993</v>
      </c>
      <c r="FQ119">
        <v>5.3600000000000002E-2</v>
      </c>
      <c r="FR119">
        <v>-0.66434949939203702</v>
      </c>
      <c r="FS119">
        <v>9.8787948123959593E-3</v>
      </c>
      <c r="FT119">
        <v>5.3251326344088904E-6</v>
      </c>
      <c r="FU119">
        <v>-1.29812346716052E-9</v>
      </c>
      <c r="FV119">
        <v>-3.0087886876822501E-2</v>
      </c>
      <c r="FW119">
        <v>-3.68478344840185E-3</v>
      </c>
      <c r="FX119">
        <v>8.3536045323785897E-4</v>
      </c>
      <c r="FY119">
        <v>-9.0991182514875006E-6</v>
      </c>
      <c r="FZ119">
        <v>5</v>
      </c>
      <c r="GA119">
        <v>1737</v>
      </c>
      <c r="GB119">
        <v>1</v>
      </c>
      <c r="GC119">
        <v>17</v>
      </c>
      <c r="GD119">
        <v>92.2</v>
      </c>
      <c r="GE119">
        <v>92.5</v>
      </c>
      <c r="GF119">
        <v>1.7285200000000001</v>
      </c>
      <c r="GG119">
        <v>2.4462899999999999</v>
      </c>
      <c r="GH119">
        <v>1.3513200000000001</v>
      </c>
      <c r="GI119">
        <v>2.2473100000000001</v>
      </c>
      <c r="GJ119">
        <v>1.3000499999999999</v>
      </c>
      <c r="GK119">
        <v>2.4536099999999998</v>
      </c>
      <c r="GL119">
        <v>28.3322</v>
      </c>
      <c r="GM119">
        <v>16.040800000000001</v>
      </c>
      <c r="GN119">
        <v>19</v>
      </c>
      <c r="GO119">
        <v>326.93299999999999</v>
      </c>
      <c r="GP119">
        <v>495.012</v>
      </c>
      <c r="GQ119">
        <v>22.490100000000002</v>
      </c>
      <c r="GR119">
        <v>24.136299999999999</v>
      </c>
      <c r="GS119">
        <v>30</v>
      </c>
      <c r="GT119">
        <v>24.417899999999999</v>
      </c>
      <c r="GU119">
        <v>24.442900000000002</v>
      </c>
      <c r="GV119">
        <v>34.567999999999998</v>
      </c>
      <c r="GW119">
        <v>48.446599999999997</v>
      </c>
      <c r="GX119">
        <v>100</v>
      </c>
      <c r="GY119">
        <v>22.4695</v>
      </c>
      <c r="GZ119">
        <v>883.82399999999996</v>
      </c>
      <c r="HA119">
        <v>9.1663499999999996</v>
      </c>
      <c r="HB119">
        <v>101.723</v>
      </c>
      <c r="HC119">
        <v>102.24</v>
      </c>
    </row>
    <row r="120" spans="1:211" x14ac:dyDescent="0.2">
      <c r="A120">
        <v>104</v>
      </c>
      <c r="B120">
        <v>1736454503.0999999</v>
      </c>
      <c r="C120">
        <v>207</v>
      </c>
      <c r="D120" t="s">
        <v>557</v>
      </c>
      <c r="E120" t="s">
        <v>558</v>
      </c>
      <c r="F120">
        <v>2</v>
      </c>
      <c r="G120">
        <v>1736454501.0999999</v>
      </c>
      <c r="H120">
        <f t="shared" si="34"/>
        <v>3.9172450430301911E-3</v>
      </c>
      <c r="I120">
        <f t="shared" si="35"/>
        <v>3.9172450430301913</v>
      </c>
      <c r="J120">
        <f t="shared" si="36"/>
        <v>41.998206362426458</v>
      </c>
      <c r="K120">
        <f t="shared" si="37"/>
        <v>778.89049999999997</v>
      </c>
      <c r="L120">
        <f t="shared" si="38"/>
        <v>528.08832862231009</v>
      </c>
      <c r="M120">
        <f t="shared" si="39"/>
        <v>53.90793943037874</v>
      </c>
      <c r="N120">
        <f t="shared" si="40"/>
        <v>79.510149384361029</v>
      </c>
      <c r="O120">
        <f t="shared" si="41"/>
        <v>0.29555819596955613</v>
      </c>
      <c r="P120">
        <f t="shared" si="42"/>
        <v>3.5262970188805234</v>
      </c>
      <c r="Q120">
        <f t="shared" si="43"/>
        <v>0.28245323722563054</v>
      </c>
      <c r="R120">
        <f t="shared" si="44"/>
        <v>0.17766227575521382</v>
      </c>
      <c r="S120">
        <f t="shared" si="45"/>
        <v>317.39923625992554</v>
      </c>
      <c r="T120">
        <f t="shared" si="46"/>
        <v>23.741565947231575</v>
      </c>
      <c r="U120">
        <f t="shared" si="47"/>
        <v>22.860099999999999</v>
      </c>
      <c r="V120">
        <f t="shared" si="48"/>
        <v>2.7959337570175467</v>
      </c>
      <c r="W120">
        <f t="shared" si="49"/>
        <v>49.913038105048599</v>
      </c>
      <c r="X120">
        <f t="shared" si="50"/>
        <v>1.4093649562362149</v>
      </c>
      <c r="Y120">
        <f t="shared" si="51"/>
        <v>2.8236408957315318</v>
      </c>
      <c r="Z120">
        <f t="shared" si="52"/>
        <v>1.3865688007813317</v>
      </c>
      <c r="AA120">
        <f t="shared" si="53"/>
        <v>-172.75050639763143</v>
      </c>
      <c r="AB120">
        <f t="shared" si="54"/>
        <v>30.959368697015716</v>
      </c>
      <c r="AC120">
        <f t="shared" si="55"/>
        <v>1.8188721331291706</v>
      </c>
      <c r="AD120">
        <f t="shared" si="56"/>
        <v>177.426970692439</v>
      </c>
      <c r="AE120">
        <f t="shared" si="57"/>
        <v>67.040244186907913</v>
      </c>
      <c r="AF120">
        <f t="shared" si="58"/>
        <v>3.9182837132975674</v>
      </c>
      <c r="AG120">
        <f t="shared" si="59"/>
        <v>41.998206362426458</v>
      </c>
      <c r="AH120">
        <v>865.50255113531398</v>
      </c>
      <c r="AI120">
        <v>792.87732121212105</v>
      </c>
      <c r="AJ120">
        <v>3.10167232349538</v>
      </c>
      <c r="AK120">
        <v>84.881134538593102</v>
      </c>
      <c r="AL120">
        <f t="shared" si="60"/>
        <v>3.9172450430301913</v>
      </c>
      <c r="AM120">
        <v>9.1722814554759307</v>
      </c>
      <c r="AN120">
        <v>13.804351748251801</v>
      </c>
      <c r="AO120">
        <v>-1.31300157337426E-5</v>
      </c>
      <c r="AP120">
        <v>118.923516889192</v>
      </c>
      <c r="AQ120">
        <v>128</v>
      </c>
      <c r="AR120">
        <v>26</v>
      </c>
      <c r="AS120">
        <f t="shared" si="61"/>
        <v>1</v>
      </c>
      <c r="AT120">
        <f t="shared" si="62"/>
        <v>0</v>
      </c>
      <c r="AU120">
        <f t="shared" si="63"/>
        <v>54566.460616445889</v>
      </c>
      <c r="AV120">
        <f t="shared" si="64"/>
        <v>1999.9949999999999</v>
      </c>
      <c r="AW120">
        <f t="shared" si="65"/>
        <v>1685.9956410003597</v>
      </c>
      <c r="AX120">
        <f t="shared" si="66"/>
        <v>0.8429999279999999</v>
      </c>
      <c r="AY120">
        <f t="shared" si="67"/>
        <v>0.15870001487999999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1736454501.0999999</v>
      </c>
      <c r="BF120">
        <v>778.89049999999997</v>
      </c>
      <c r="BG120">
        <v>862.93100000000004</v>
      </c>
      <c r="BH120">
        <v>13.8063</v>
      </c>
      <c r="BI120">
        <v>9.1731400000000001</v>
      </c>
      <c r="BJ120">
        <v>769.39300000000003</v>
      </c>
      <c r="BK120">
        <v>13.752750000000001</v>
      </c>
      <c r="BL120">
        <v>500.41699999999997</v>
      </c>
      <c r="BM120">
        <v>102.047</v>
      </c>
      <c r="BN120">
        <v>3.4293049999999999E-2</v>
      </c>
      <c r="BO120">
        <v>23.022950000000002</v>
      </c>
      <c r="BP120">
        <v>22.860099999999999</v>
      </c>
      <c r="BQ120">
        <v>999.9</v>
      </c>
      <c r="BR120">
        <v>0</v>
      </c>
      <c r="BS120">
        <v>0</v>
      </c>
      <c r="BT120">
        <v>9977.5</v>
      </c>
      <c r="BU120">
        <v>618.77049999999997</v>
      </c>
      <c r="BV120">
        <v>1473.9849999999999</v>
      </c>
      <c r="BW120">
        <v>-84.040350000000004</v>
      </c>
      <c r="BX120">
        <v>789.79449999999997</v>
      </c>
      <c r="BY120">
        <v>870.92</v>
      </c>
      <c r="BZ120">
        <v>4.6331749999999996</v>
      </c>
      <c r="CA120">
        <v>862.93100000000004</v>
      </c>
      <c r="CB120">
        <v>9.1731400000000001</v>
      </c>
      <c r="CC120">
        <v>1.40889</v>
      </c>
      <c r="CD120">
        <v>0.93608849999999999</v>
      </c>
      <c r="CE120">
        <v>12.01365</v>
      </c>
      <c r="CF120">
        <v>5.9578300000000004</v>
      </c>
      <c r="CG120">
        <v>1999.9949999999999</v>
      </c>
      <c r="CH120">
        <v>0.89999949999999995</v>
      </c>
      <c r="CI120">
        <v>0.1000004</v>
      </c>
      <c r="CJ120">
        <v>24</v>
      </c>
      <c r="CK120">
        <v>42020.45</v>
      </c>
      <c r="CL120">
        <v>1736448967.0999999</v>
      </c>
      <c r="CM120" t="s">
        <v>347</v>
      </c>
      <c r="CN120">
        <v>1736448967.0999999</v>
      </c>
      <c r="CO120">
        <v>1736448953.0999999</v>
      </c>
      <c r="CP120">
        <v>2</v>
      </c>
      <c r="CQ120">
        <v>-0.42199999999999999</v>
      </c>
      <c r="CR120">
        <v>-1.2999999999999999E-2</v>
      </c>
      <c r="CS120">
        <v>1.4690000000000001</v>
      </c>
      <c r="CT120">
        <v>4.4999999999999998E-2</v>
      </c>
      <c r="CU120">
        <v>197</v>
      </c>
      <c r="CV120">
        <v>13</v>
      </c>
      <c r="CW120">
        <v>0.01</v>
      </c>
      <c r="CX120">
        <v>0.02</v>
      </c>
      <c r="CY120">
        <v>-85.408468749999997</v>
      </c>
      <c r="CZ120">
        <v>12.0353382352942</v>
      </c>
      <c r="DA120">
        <v>0.98289126224544199</v>
      </c>
      <c r="DB120">
        <v>0</v>
      </c>
      <c r="DC120">
        <v>4.6443168750000003</v>
      </c>
      <c r="DD120">
        <v>-7.8673235294128993E-2</v>
      </c>
      <c r="DE120">
        <v>6.1426711603645903E-3</v>
      </c>
      <c r="DF120">
        <v>1</v>
      </c>
      <c r="DG120">
        <v>1</v>
      </c>
      <c r="DH120">
        <v>2</v>
      </c>
      <c r="DI120" t="s">
        <v>348</v>
      </c>
      <c r="DJ120">
        <v>2.9367800000000002</v>
      </c>
      <c r="DK120">
        <v>2.6351900000000001</v>
      </c>
      <c r="DL120">
        <v>0.160658</v>
      </c>
      <c r="DM120">
        <v>0.170512</v>
      </c>
      <c r="DN120">
        <v>8.0324699999999999E-2</v>
      </c>
      <c r="DO120">
        <v>5.9215200000000003E-2</v>
      </c>
      <c r="DP120">
        <v>28284</v>
      </c>
      <c r="DQ120">
        <v>31242.799999999999</v>
      </c>
      <c r="DR120">
        <v>29432.7</v>
      </c>
      <c r="DS120">
        <v>34670.699999999997</v>
      </c>
      <c r="DT120">
        <v>34186.699999999997</v>
      </c>
      <c r="DU120">
        <v>41270.199999999997</v>
      </c>
      <c r="DV120">
        <v>40193.9</v>
      </c>
      <c r="DW120">
        <v>47531.6</v>
      </c>
      <c r="DX120">
        <v>1.7270300000000001</v>
      </c>
      <c r="DY120">
        <v>2.0305200000000001</v>
      </c>
      <c r="DZ120">
        <v>7.3406799999999994E-2</v>
      </c>
      <c r="EA120">
        <v>0</v>
      </c>
      <c r="EB120">
        <v>21.6417</v>
      </c>
      <c r="EC120">
        <v>999.9</v>
      </c>
      <c r="ED120">
        <v>62.317999999999998</v>
      </c>
      <c r="EE120">
        <v>23.776</v>
      </c>
      <c r="EF120">
        <v>18.0456</v>
      </c>
      <c r="EG120">
        <v>61.477600000000002</v>
      </c>
      <c r="EH120">
        <v>43.541699999999999</v>
      </c>
      <c r="EI120">
        <v>1</v>
      </c>
      <c r="EJ120">
        <v>-0.26118599999999997</v>
      </c>
      <c r="EK120">
        <v>9.3210799999999996E-2</v>
      </c>
      <c r="EL120">
        <v>20.290800000000001</v>
      </c>
      <c r="EM120">
        <v>5.2467899999999998</v>
      </c>
      <c r="EN120">
        <v>11.914099999999999</v>
      </c>
      <c r="EO120">
        <v>4.9895500000000004</v>
      </c>
      <c r="EP120">
        <v>3.2842799999999999</v>
      </c>
      <c r="EQ120">
        <v>9999</v>
      </c>
      <c r="ER120">
        <v>9999</v>
      </c>
      <c r="ES120">
        <v>999.9</v>
      </c>
      <c r="ET120">
        <v>9999</v>
      </c>
      <c r="EU120">
        <v>1.88408</v>
      </c>
      <c r="EV120">
        <v>1.88422</v>
      </c>
      <c r="EW120">
        <v>1.88507</v>
      </c>
      <c r="EX120">
        <v>1.8870800000000001</v>
      </c>
      <c r="EY120">
        <v>1.88357</v>
      </c>
      <c r="EZ120">
        <v>1.8768100000000001</v>
      </c>
      <c r="FA120">
        <v>1.8825099999999999</v>
      </c>
      <c r="FB120">
        <v>1.8880999999999999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9.59</v>
      </c>
      <c r="FQ120">
        <v>5.3499999999999999E-2</v>
      </c>
      <c r="FR120">
        <v>-0.66434949939203702</v>
      </c>
      <c r="FS120">
        <v>9.8787948123959593E-3</v>
      </c>
      <c r="FT120">
        <v>5.3251326344088904E-6</v>
      </c>
      <c r="FU120">
        <v>-1.29812346716052E-9</v>
      </c>
      <c r="FV120">
        <v>-3.0087886876822501E-2</v>
      </c>
      <c r="FW120">
        <v>-3.68478344840185E-3</v>
      </c>
      <c r="FX120">
        <v>8.3536045323785897E-4</v>
      </c>
      <c r="FY120">
        <v>-9.0991182514875006E-6</v>
      </c>
      <c r="FZ120">
        <v>5</v>
      </c>
      <c r="GA120">
        <v>1737</v>
      </c>
      <c r="GB120">
        <v>1</v>
      </c>
      <c r="GC120">
        <v>17</v>
      </c>
      <c r="GD120">
        <v>92.3</v>
      </c>
      <c r="GE120">
        <v>92.5</v>
      </c>
      <c r="GF120">
        <v>1.74438</v>
      </c>
      <c r="GG120">
        <v>2.4548299999999998</v>
      </c>
      <c r="GH120">
        <v>1.3513200000000001</v>
      </c>
      <c r="GI120">
        <v>2.2460900000000001</v>
      </c>
      <c r="GJ120">
        <v>1.3000499999999999</v>
      </c>
      <c r="GK120">
        <v>2.34741</v>
      </c>
      <c r="GL120">
        <v>28.3322</v>
      </c>
      <c r="GM120">
        <v>16.0321</v>
      </c>
      <c r="GN120">
        <v>19</v>
      </c>
      <c r="GO120">
        <v>326.73399999999998</v>
      </c>
      <c r="GP120">
        <v>495.077</v>
      </c>
      <c r="GQ120">
        <v>22.4788</v>
      </c>
      <c r="GR120">
        <v>24.135200000000001</v>
      </c>
      <c r="GS120">
        <v>30.0001</v>
      </c>
      <c r="GT120">
        <v>24.417899999999999</v>
      </c>
      <c r="GU120">
        <v>24.442900000000002</v>
      </c>
      <c r="GV120">
        <v>34.928400000000003</v>
      </c>
      <c r="GW120">
        <v>48.446599999999997</v>
      </c>
      <c r="GX120">
        <v>100</v>
      </c>
      <c r="GY120">
        <v>22.4695</v>
      </c>
      <c r="GZ120">
        <v>890.62699999999995</v>
      </c>
      <c r="HA120">
        <v>9.1663499999999996</v>
      </c>
      <c r="HB120">
        <v>101.724</v>
      </c>
      <c r="HC120">
        <v>102.241</v>
      </c>
    </row>
    <row r="121" spans="1:211" x14ac:dyDescent="0.2">
      <c r="A121">
        <v>105</v>
      </c>
      <c r="B121">
        <v>1736454505.0999999</v>
      </c>
      <c r="C121">
        <v>209</v>
      </c>
      <c r="D121" t="s">
        <v>559</v>
      </c>
      <c r="E121" t="s">
        <v>560</v>
      </c>
      <c r="F121">
        <v>2</v>
      </c>
      <c r="G121">
        <v>1736454504.0999999</v>
      </c>
      <c r="H121">
        <f t="shared" si="34"/>
        <v>3.9160526200081687E-3</v>
      </c>
      <c r="I121">
        <f t="shared" si="35"/>
        <v>3.9160526200081689</v>
      </c>
      <c r="J121">
        <f t="shared" si="36"/>
        <v>42.3501032269901</v>
      </c>
      <c r="K121">
        <f t="shared" si="37"/>
        <v>787.79399999999998</v>
      </c>
      <c r="L121">
        <f t="shared" si="38"/>
        <v>535.0934454780737</v>
      </c>
      <c r="M121">
        <f t="shared" si="39"/>
        <v>54.622238370343368</v>
      </c>
      <c r="N121">
        <f t="shared" si="40"/>
        <v>80.417863493507411</v>
      </c>
      <c r="O121">
        <f t="shared" si="41"/>
        <v>0.29584554674859614</v>
      </c>
      <c r="P121">
        <f t="shared" si="42"/>
        <v>3.5325042719027282</v>
      </c>
      <c r="Q121">
        <f t="shared" si="43"/>
        <v>0.2827376746763991</v>
      </c>
      <c r="R121">
        <f t="shared" si="44"/>
        <v>0.17784033650195596</v>
      </c>
      <c r="S121">
        <f t="shared" si="45"/>
        <v>317.3983534802976</v>
      </c>
      <c r="T121">
        <f t="shared" si="46"/>
        <v>23.739180235748531</v>
      </c>
      <c r="U121">
        <f t="shared" si="47"/>
        <v>22.847899999999999</v>
      </c>
      <c r="V121">
        <f t="shared" si="48"/>
        <v>2.7938676716990059</v>
      </c>
      <c r="W121">
        <f t="shared" si="49"/>
        <v>49.908739775721664</v>
      </c>
      <c r="X121">
        <f t="shared" si="50"/>
        <v>1.4091199342096101</v>
      </c>
      <c r="Y121">
        <f t="shared" si="51"/>
        <v>2.8233931382396538</v>
      </c>
      <c r="Z121">
        <f t="shared" si="52"/>
        <v>1.3847477374893957</v>
      </c>
      <c r="AA121">
        <f t="shared" si="53"/>
        <v>-172.69792054236024</v>
      </c>
      <c r="AB121">
        <f t="shared" si="54"/>
        <v>33.061142685264016</v>
      </c>
      <c r="AC121">
        <f t="shared" si="55"/>
        <v>1.9388047907797881</v>
      </c>
      <c r="AD121">
        <f t="shared" si="56"/>
        <v>179.70038041398118</v>
      </c>
      <c r="AE121">
        <f t="shared" si="57"/>
        <v>67.522443060361198</v>
      </c>
      <c r="AF121">
        <f t="shared" si="58"/>
        <v>3.9151821601063239</v>
      </c>
      <c r="AG121">
        <f t="shared" si="59"/>
        <v>42.3501032269901</v>
      </c>
      <c r="AH121">
        <v>871.35011359395105</v>
      </c>
      <c r="AI121">
        <v>798.82336969696996</v>
      </c>
      <c r="AJ121">
        <v>3.0261841374165401</v>
      </c>
      <c r="AK121">
        <v>84.881134538593102</v>
      </c>
      <c r="AL121">
        <f t="shared" si="60"/>
        <v>3.9160526200081689</v>
      </c>
      <c r="AM121">
        <v>9.1726341517229706</v>
      </c>
      <c r="AN121">
        <v>13.8036923076923</v>
      </c>
      <c r="AO121">
        <v>-1.1866188401620999E-5</v>
      </c>
      <c r="AP121">
        <v>118.923516889192</v>
      </c>
      <c r="AQ121">
        <v>128</v>
      </c>
      <c r="AR121">
        <v>26</v>
      </c>
      <c r="AS121">
        <f t="shared" si="61"/>
        <v>1</v>
      </c>
      <c r="AT121">
        <f t="shared" si="62"/>
        <v>0</v>
      </c>
      <c r="AU121">
        <f t="shared" si="63"/>
        <v>54704.172101152843</v>
      </c>
      <c r="AV121">
        <f t="shared" si="64"/>
        <v>1999.99</v>
      </c>
      <c r="AW121">
        <f t="shared" si="65"/>
        <v>1685.9918579985599</v>
      </c>
      <c r="AX121">
        <f t="shared" si="66"/>
        <v>0.84300014400000001</v>
      </c>
      <c r="AY121">
        <f t="shared" si="67"/>
        <v>0.15869997023999999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1736454504.0999999</v>
      </c>
      <c r="BF121">
        <v>787.79399999999998</v>
      </c>
      <c r="BG121">
        <v>872.45899999999995</v>
      </c>
      <c r="BH121">
        <v>13.8041</v>
      </c>
      <c r="BI121">
        <v>9.1741899999999994</v>
      </c>
      <c r="BJ121">
        <v>778.15800000000002</v>
      </c>
      <c r="BK121">
        <v>13.7506</v>
      </c>
      <c r="BL121">
        <v>500.37299999999999</v>
      </c>
      <c r="BM121">
        <v>102.04600000000001</v>
      </c>
      <c r="BN121">
        <v>3.3812099999999998E-2</v>
      </c>
      <c r="BO121">
        <v>23.0215</v>
      </c>
      <c r="BP121">
        <v>22.847899999999999</v>
      </c>
      <c r="BQ121">
        <v>999.9</v>
      </c>
      <c r="BR121">
        <v>0</v>
      </c>
      <c r="BS121">
        <v>0</v>
      </c>
      <c r="BT121">
        <v>10003.799999999999</v>
      </c>
      <c r="BU121">
        <v>618.70799999999997</v>
      </c>
      <c r="BV121">
        <v>1473.61</v>
      </c>
      <c r="BW121">
        <v>-84.665099999999995</v>
      </c>
      <c r="BX121">
        <v>798.82100000000003</v>
      </c>
      <c r="BY121">
        <v>880.53700000000003</v>
      </c>
      <c r="BZ121">
        <v>4.6299599999999996</v>
      </c>
      <c r="CA121">
        <v>872.45899999999995</v>
      </c>
      <c r="CB121">
        <v>9.1741899999999994</v>
      </c>
      <c r="CC121">
        <v>1.40865</v>
      </c>
      <c r="CD121">
        <v>0.93618699999999999</v>
      </c>
      <c r="CE121">
        <v>12.011100000000001</v>
      </c>
      <c r="CF121">
        <v>5.9593600000000002</v>
      </c>
      <c r="CG121">
        <v>1999.99</v>
      </c>
      <c r="CH121">
        <v>0.90000100000000005</v>
      </c>
      <c r="CI121">
        <v>9.9999199999999996E-2</v>
      </c>
      <c r="CJ121">
        <v>24</v>
      </c>
      <c r="CK121">
        <v>42020.3</v>
      </c>
      <c r="CL121">
        <v>1736448967.0999999</v>
      </c>
      <c r="CM121" t="s">
        <v>347</v>
      </c>
      <c r="CN121">
        <v>1736448967.0999999</v>
      </c>
      <c r="CO121">
        <v>1736448953.0999999</v>
      </c>
      <c r="CP121">
        <v>2</v>
      </c>
      <c r="CQ121">
        <v>-0.42199999999999999</v>
      </c>
      <c r="CR121">
        <v>-1.2999999999999999E-2</v>
      </c>
      <c r="CS121">
        <v>1.4690000000000001</v>
      </c>
      <c r="CT121">
        <v>4.4999999999999998E-2</v>
      </c>
      <c r="CU121">
        <v>197</v>
      </c>
      <c r="CV121">
        <v>13</v>
      </c>
      <c r="CW121">
        <v>0.01</v>
      </c>
      <c r="CX121">
        <v>0.02</v>
      </c>
      <c r="CY121">
        <v>-85.117062500000003</v>
      </c>
      <c r="CZ121">
        <v>11.3449058823531</v>
      </c>
      <c r="DA121">
        <v>0.94786981495021205</v>
      </c>
      <c r="DB121">
        <v>0</v>
      </c>
      <c r="DC121">
        <v>4.6416862500000002</v>
      </c>
      <c r="DD121">
        <v>-8.6218235294124798E-2</v>
      </c>
      <c r="DE121">
        <v>6.6872769822626799E-3</v>
      </c>
      <c r="DF121">
        <v>1</v>
      </c>
      <c r="DG121">
        <v>1</v>
      </c>
      <c r="DH121">
        <v>2</v>
      </c>
      <c r="DI121" t="s">
        <v>348</v>
      </c>
      <c r="DJ121">
        <v>2.9366400000000001</v>
      </c>
      <c r="DK121">
        <v>2.6357900000000001</v>
      </c>
      <c r="DL121">
        <v>0.16145699999999999</v>
      </c>
      <c r="DM121">
        <v>0.17142199999999999</v>
      </c>
      <c r="DN121">
        <v>8.0323099999999995E-2</v>
      </c>
      <c r="DO121">
        <v>5.9217499999999999E-2</v>
      </c>
      <c r="DP121">
        <v>28257.1</v>
      </c>
      <c r="DQ121">
        <v>31208.5</v>
      </c>
      <c r="DR121">
        <v>29432.799999999999</v>
      </c>
      <c r="DS121">
        <v>34670.699999999997</v>
      </c>
      <c r="DT121">
        <v>34186.800000000003</v>
      </c>
      <c r="DU121">
        <v>41270</v>
      </c>
      <c r="DV121">
        <v>40193.9</v>
      </c>
      <c r="DW121">
        <v>47531.5</v>
      </c>
      <c r="DX121">
        <v>1.72682</v>
      </c>
      <c r="DY121">
        <v>2.0305499999999999</v>
      </c>
      <c r="DZ121">
        <v>7.2888999999999995E-2</v>
      </c>
      <c r="EA121">
        <v>0</v>
      </c>
      <c r="EB121">
        <v>21.642199999999999</v>
      </c>
      <c r="EC121">
        <v>999.9</v>
      </c>
      <c r="ED121">
        <v>62.317999999999998</v>
      </c>
      <c r="EE121">
        <v>23.765999999999998</v>
      </c>
      <c r="EF121">
        <v>18.034099999999999</v>
      </c>
      <c r="EG121">
        <v>61.727600000000002</v>
      </c>
      <c r="EH121">
        <v>44.647399999999998</v>
      </c>
      <c r="EI121">
        <v>1</v>
      </c>
      <c r="EJ121">
        <v>-0.26120900000000002</v>
      </c>
      <c r="EK121">
        <v>7.3657399999999998E-2</v>
      </c>
      <c r="EL121">
        <v>20.290900000000001</v>
      </c>
      <c r="EM121">
        <v>5.2467899999999998</v>
      </c>
      <c r="EN121">
        <v>11.914099999999999</v>
      </c>
      <c r="EO121">
        <v>4.9896000000000003</v>
      </c>
      <c r="EP121">
        <v>3.2842199999999999</v>
      </c>
      <c r="EQ121">
        <v>9999</v>
      </c>
      <c r="ER121">
        <v>9999</v>
      </c>
      <c r="ES121">
        <v>999.9</v>
      </c>
      <c r="ET121">
        <v>9999</v>
      </c>
      <c r="EU121">
        <v>1.8840600000000001</v>
      </c>
      <c r="EV121">
        <v>1.8842000000000001</v>
      </c>
      <c r="EW121">
        <v>1.88507</v>
      </c>
      <c r="EX121">
        <v>1.88707</v>
      </c>
      <c r="EY121">
        <v>1.88358</v>
      </c>
      <c r="EZ121">
        <v>1.8768100000000001</v>
      </c>
      <c r="FA121">
        <v>1.8825000000000001</v>
      </c>
      <c r="FB121">
        <v>1.88811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9.6820000000000004</v>
      </c>
      <c r="FQ121">
        <v>5.3499999999999999E-2</v>
      </c>
      <c r="FR121">
        <v>-0.66434949939203702</v>
      </c>
      <c r="FS121">
        <v>9.8787948123959593E-3</v>
      </c>
      <c r="FT121">
        <v>5.3251326344088904E-6</v>
      </c>
      <c r="FU121">
        <v>-1.29812346716052E-9</v>
      </c>
      <c r="FV121">
        <v>-3.0087886876822501E-2</v>
      </c>
      <c r="FW121">
        <v>-3.68478344840185E-3</v>
      </c>
      <c r="FX121">
        <v>8.3536045323785897E-4</v>
      </c>
      <c r="FY121">
        <v>-9.0991182514875006E-6</v>
      </c>
      <c r="FZ121">
        <v>5</v>
      </c>
      <c r="GA121">
        <v>1737</v>
      </c>
      <c r="GB121">
        <v>1</v>
      </c>
      <c r="GC121">
        <v>17</v>
      </c>
      <c r="GD121">
        <v>92.3</v>
      </c>
      <c r="GE121">
        <v>92.5</v>
      </c>
      <c r="GF121">
        <v>1.7517100000000001</v>
      </c>
      <c r="GG121">
        <v>2.4523899999999998</v>
      </c>
      <c r="GH121">
        <v>1.3513200000000001</v>
      </c>
      <c r="GI121">
        <v>2.2460900000000001</v>
      </c>
      <c r="GJ121">
        <v>1.3000499999999999</v>
      </c>
      <c r="GK121">
        <v>2.4023400000000001</v>
      </c>
      <c r="GL121">
        <v>28.3322</v>
      </c>
      <c r="GM121">
        <v>16.0321</v>
      </c>
      <c r="GN121">
        <v>19</v>
      </c>
      <c r="GO121">
        <v>326.64600000000002</v>
      </c>
      <c r="GP121">
        <v>495.09399999999999</v>
      </c>
      <c r="GQ121">
        <v>22.467600000000001</v>
      </c>
      <c r="GR121">
        <v>24.135000000000002</v>
      </c>
      <c r="GS121">
        <v>30.0001</v>
      </c>
      <c r="GT121">
        <v>24.417999999999999</v>
      </c>
      <c r="GU121">
        <v>24.442900000000002</v>
      </c>
      <c r="GV121">
        <v>35.033099999999997</v>
      </c>
      <c r="GW121">
        <v>48.446599999999997</v>
      </c>
      <c r="GX121">
        <v>100</v>
      </c>
      <c r="GY121">
        <v>22.447500000000002</v>
      </c>
      <c r="GZ121">
        <v>897.47299999999996</v>
      </c>
      <c r="HA121">
        <v>9.1663499999999996</v>
      </c>
      <c r="HB121">
        <v>101.724</v>
      </c>
      <c r="HC121">
        <v>102.241</v>
      </c>
    </row>
    <row r="122" spans="1:211" x14ac:dyDescent="0.2">
      <c r="A122">
        <v>106</v>
      </c>
      <c r="B122">
        <v>1736454507.0999999</v>
      </c>
      <c r="C122">
        <v>211</v>
      </c>
      <c r="D122" t="s">
        <v>561</v>
      </c>
      <c r="E122" t="s">
        <v>562</v>
      </c>
      <c r="F122">
        <v>2</v>
      </c>
      <c r="G122">
        <v>1736454505.0999999</v>
      </c>
      <c r="H122">
        <f t="shared" si="34"/>
        <v>3.9151994033789156E-3</v>
      </c>
      <c r="I122">
        <f t="shared" si="35"/>
        <v>3.9151994033789159</v>
      </c>
      <c r="J122">
        <f t="shared" si="36"/>
        <v>42.730641058067675</v>
      </c>
      <c r="K122">
        <f t="shared" si="37"/>
        <v>790.77449999999999</v>
      </c>
      <c r="L122">
        <f t="shared" si="38"/>
        <v>535.84468232419169</v>
      </c>
      <c r="M122">
        <f t="shared" si="39"/>
        <v>54.698877653612442</v>
      </c>
      <c r="N122">
        <f t="shared" si="40"/>
        <v>80.72204325978015</v>
      </c>
      <c r="O122">
        <f t="shared" si="41"/>
        <v>0.29578284016196538</v>
      </c>
      <c r="P122">
        <f t="shared" si="42"/>
        <v>3.5326462789316837</v>
      </c>
      <c r="Q122">
        <f t="shared" si="43"/>
        <v>0.28268089347455855</v>
      </c>
      <c r="R122">
        <f t="shared" si="44"/>
        <v>0.17780434939660031</v>
      </c>
      <c r="S122">
        <f t="shared" si="45"/>
        <v>317.3976052201071</v>
      </c>
      <c r="T122">
        <f t="shared" si="46"/>
        <v>23.73888606919212</v>
      </c>
      <c r="U122">
        <f t="shared" si="47"/>
        <v>22.847449999999998</v>
      </c>
      <c r="V122">
        <f t="shared" si="48"/>
        <v>2.7937914891841702</v>
      </c>
      <c r="W122">
        <f t="shared" si="49"/>
        <v>49.908248392129742</v>
      </c>
      <c r="X122">
        <f t="shared" si="50"/>
        <v>1.4090676878689199</v>
      </c>
      <c r="Y122">
        <f t="shared" si="51"/>
        <v>2.8233162518505099</v>
      </c>
      <c r="Z122">
        <f t="shared" si="52"/>
        <v>1.3847238013152503</v>
      </c>
      <c r="AA122">
        <f t="shared" si="53"/>
        <v>-172.66029368901019</v>
      </c>
      <c r="AB122">
        <f t="shared" si="54"/>
        <v>33.062471746543274</v>
      </c>
      <c r="AC122">
        <f t="shared" si="55"/>
        <v>1.9387959463206845</v>
      </c>
      <c r="AD122">
        <f t="shared" si="56"/>
        <v>179.73857922396087</v>
      </c>
      <c r="AE122">
        <f t="shared" si="57"/>
        <v>68.312114243197072</v>
      </c>
      <c r="AF122">
        <f t="shared" si="58"/>
        <v>3.9142810288768701</v>
      </c>
      <c r="AG122">
        <f t="shared" si="59"/>
        <v>42.730641058067675</v>
      </c>
      <c r="AH122">
        <v>877.60534911272998</v>
      </c>
      <c r="AI122">
        <v>804.81981818181805</v>
      </c>
      <c r="AJ122">
        <v>2.9968802186673398</v>
      </c>
      <c r="AK122">
        <v>84.881134538593102</v>
      </c>
      <c r="AL122">
        <f t="shared" si="60"/>
        <v>3.9151994033789159</v>
      </c>
      <c r="AM122">
        <v>9.1733616974054204</v>
      </c>
      <c r="AN122">
        <v>13.8036461538462</v>
      </c>
      <c r="AO122">
        <v>-8.4854843718841792E-6</v>
      </c>
      <c r="AP122">
        <v>118.923516889192</v>
      </c>
      <c r="AQ122">
        <v>128</v>
      </c>
      <c r="AR122">
        <v>26</v>
      </c>
      <c r="AS122">
        <f t="shared" si="61"/>
        <v>1</v>
      </c>
      <c r="AT122">
        <f t="shared" si="62"/>
        <v>0</v>
      </c>
      <c r="AU122">
        <f t="shared" si="63"/>
        <v>54707.401837475663</v>
      </c>
      <c r="AV122">
        <f t="shared" si="64"/>
        <v>1999.9849999999999</v>
      </c>
      <c r="AW122">
        <f t="shared" si="65"/>
        <v>1685.987816996535</v>
      </c>
      <c r="AX122">
        <f t="shared" si="66"/>
        <v>0.84300023099999999</v>
      </c>
      <c r="AY122">
        <f t="shared" si="67"/>
        <v>0.15869999286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1736454505.0999999</v>
      </c>
      <c r="BF122">
        <v>790.77449999999999</v>
      </c>
      <c r="BG122">
        <v>876.40449999999998</v>
      </c>
      <c r="BH122">
        <v>13.803599999999999</v>
      </c>
      <c r="BI122">
        <v>9.1744850000000007</v>
      </c>
      <c r="BJ122">
        <v>781.09199999999998</v>
      </c>
      <c r="BK122">
        <v>13.7501</v>
      </c>
      <c r="BL122">
        <v>500.34399999999999</v>
      </c>
      <c r="BM122">
        <v>102.04600000000001</v>
      </c>
      <c r="BN122">
        <v>3.3724700000000003E-2</v>
      </c>
      <c r="BO122">
        <v>23.021049999999999</v>
      </c>
      <c r="BP122">
        <v>22.847449999999998</v>
      </c>
      <c r="BQ122">
        <v>999.9</v>
      </c>
      <c r="BR122">
        <v>0</v>
      </c>
      <c r="BS122">
        <v>0</v>
      </c>
      <c r="BT122">
        <v>10004.4</v>
      </c>
      <c r="BU122">
        <v>618.72500000000002</v>
      </c>
      <c r="BV122">
        <v>1473.51</v>
      </c>
      <c r="BW122">
        <v>-85.630099999999999</v>
      </c>
      <c r="BX122">
        <v>801.84299999999996</v>
      </c>
      <c r="BY122">
        <v>884.51949999999999</v>
      </c>
      <c r="BZ122">
        <v>4.6291399999999996</v>
      </c>
      <c r="CA122">
        <v>876.40449999999998</v>
      </c>
      <c r="CB122">
        <v>9.1744850000000007</v>
      </c>
      <c r="CC122">
        <v>1.4086050000000001</v>
      </c>
      <c r="CD122">
        <v>0.93621949999999998</v>
      </c>
      <c r="CE122">
        <v>12.0106</v>
      </c>
      <c r="CF122">
        <v>5.9598599999999999</v>
      </c>
      <c r="CG122">
        <v>1999.9849999999999</v>
      </c>
      <c r="CH122">
        <v>0.90000100000000005</v>
      </c>
      <c r="CI122">
        <v>9.9999299999999999E-2</v>
      </c>
      <c r="CJ122">
        <v>24</v>
      </c>
      <c r="CK122">
        <v>42020.2</v>
      </c>
      <c r="CL122">
        <v>1736448967.0999999</v>
      </c>
      <c r="CM122" t="s">
        <v>347</v>
      </c>
      <c r="CN122">
        <v>1736448967.0999999</v>
      </c>
      <c r="CO122">
        <v>1736448953.0999999</v>
      </c>
      <c r="CP122">
        <v>2</v>
      </c>
      <c r="CQ122">
        <v>-0.42199999999999999</v>
      </c>
      <c r="CR122">
        <v>-1.2999999999999999E-2</v>
      </c>
      <c r="CS122">
        <v>1.4690000000000001</v>
      </c>
      <c r="CT122">
        <v>4.4999999999999998E-2</v>
      </c>
      <c r="CU122">
        <v>197</v>
      </c>
      <c r="CV122">
        <v>13</v>
      </c>
      <c r="CW122">
        <v>0.01</v>
      </c>
      <c r="CX122">
        <v>0.02</v>
      </c>
      <c r="CY122">
        <v>-84.923256249999994</v>
      </c>
      <c r="CZ122">
        <v>6.2490970588236996</v>
      </c>
      <c r="DA122">
        <v>0.76225686284935401</v>
      </c>
      <c r="DB122">
        <v>0</v>
      </c>
      <c r="DC122">
        <v>4.6390324999999999</v>
      </c>
      <c r="DD122">
        <v>-8.5191176470590393E-2</v>
      </c>
      <c r="DE122">
        <v>6.6181809245442601E-3</v>
      </c>
      <c r="DF122">
        <v>1</v>
      </c>
      <c r="DG122">
        <v>1</v>
      </c>
      <c r="DH122">
        <v>2</v>
      </c>
      <c r="DI122" t="s">
        <v>348</v>
      </c>
      <c r="DJ122">
        <v>2.9363000000000001</v>
      </c>
      <c r="DK122">
        <v>2.6350099999999999</v>
      </c>
      <c r="DL122">
        <v>0.162272</v>
      </c>
      <c r="DM122">
        <v>0.172407</v>
      </c>
      <c r="DN122">
        <v>8.0317100000000002E-2</v>
      </c>
      <c r="DO122">
        <v>5.9221000000000003E-2</v>
      </c>
      <c r="DP122">
        <v>28229.599999999999</v>
      </c>
      <c r="DQ122">
        <v>31171.1</v>
      </c>
      <c r="DR122">
        <v>29432.6</v>
      </c>
      <c r="DS122">
        <v>34670.300000000003</v>
      </c>
      <c r="DT122">
        <v>34187</v>
      </c>
      <c r="DU122">
        <v>41269.599999999999</v>
      </c>
      <c r="DV122">
        <v>40193.9</v>
      </c>
      <c r="DW122">
        <v>47531.199999999997</v>
      </c>
      <c r="DX122">
        <v>1.7271000000000001</v>
      </c>
      <c r="DY122">
        <v>2.0309699999999999</v>
      </c>
      <c r="DZ122">
        <v>7.3410600000000006E-2</v>
      </c>
      <c r="EA122">
        <v>0</v>
      </c>
      <c r="EB122">
        <v>21.642600000000002</v>
      </c>
      <c r="EC122">
        <v>999.9</v>
      </c>
      <c r="ED122">
        <v>62.293999999999997</v>
      </c>
      <c r="EE122">
        <v>23.776</v>
      </c>
      <c r="EF122">
        <v>18.036799999999999</v>
      </c>
      <c r="EG122">
        <v>61.7376</v>
      </c>
      <c r="EH122">
        <v>44.359000000000002</v>
      </c>
      <c r="EI122">
        <v>1</v>
      </c>
      <c r="EJ122">
        <v>-0.26101600000000003</v>
      </c>
      <c r="EK122">
        <v>7.2903099999999998E-2</v>
      </c>
      <c r="EL122">
        <v>20.2911</v>
      </c>
      <c r="EM122">
        <v>5.24709</v>
      </c>
      <c r="EN122">
        <v>11.914099999999999</v>
      </c>
      <c r="EO122">
        <v>4.9896500000000001</v>
      </c>
      <c r="EP122">
        <v>3.28437</v>
      </c>
      <c r="EQ122">
        <v>9999</v>
      </c>
      <c r="ER122">
        <v>9999</v>
      </c>
      <c r="ES122">
        <v>999.9</v>
      </c>
      <c r="ET122">
        <v>9999</v>
      </c>
      <c r="EU122">
        <v>1.88405</v>
      </c>
      <c r="EV122">
        <v>1.88419</v>
      </c>
      <c r="EW122">
        <v>1.88507</v>
      </c>
      <c r="EX122">
        <v>1.88707</v>
      </c>
      <c r="EY122">
        <v>1.88358</v>
      </c>
      <c r="EZ122">
        <v>1.8768199999999999</v>
      </c>
      <c r="FA122">
        <v>1.88249</v>
      </c>
      <c r="FB122">
        <v>1.88811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9.7769999999999992</v>
      </c>
      <c r="FQ122">
        <v>5.3499999999999999E-2</v>
      </c>
      <c r="FR122">
        <v>-0.66434949939203702</v>
      </c>
      <c r="FS122">
        <v>9.8787948123959593E-3</v>
      </c>
      <c r="FT122">
        <v>5.3251326344088904E-6</v>
      </c>
      <c r="FU122">
        <v>-1.29812346716052E-9</v>
      </c>
      <c r="FV122">
        <v>-3.0087886876822501E-2</v>
      </c>
      <c r="FW122">
        <v>-3.68478344840185E-3</v>
      </c>
      <c r="FX122">
        <v>8.3536045323785897E-4</v>
      </c>
      <c r="FY122">
        <v>-9.0991182514875006E-6</v>
      </c>
      <c r="FZ122">
        <v>5</v>
      </c>
      <c r="GA122">
        <v>1737</v>
      </c>
      <c r="GB122">
        <v>1</v>
      </c>
      <c r="GC122">
        <v>17</v>
      </c>
      <c r="GD122">
        <v>92.3</v>
      </c>
      <c r="GE122">
        <v>92.6</v>
      </c>
      <c r="GF122">
        <v>1.7602500000000001</v>
      </c>
      <c r="GG122">
        <v>2.4414099999999999</v>
      </c>
      <c r="GH122">
        <v>1.3513200000000001</v>
      </c>
      <c r="GI122">
        <v>2.2460900000000001</v>
      </c>
      <c r="GJ122">
        <v>1.3000499999999999</v>
      </c>
      <c r="GK122">
        <v>2.4523899999999998</v>
      </c>
      <c r="GL122">
        <v>28.3322</v>
      </c>
      <c r="GM122">
        <v>16.040800000000001</v>
      </c>
      <c r="GN122">
        <v>19</v>
      </c>
      <c r="GO122">
        <v>326.76299999999998</v>
      </c>
      <c r="GP122">
        <v>495.36799999999999</v>
      </c>
      <c r="GQ122">
        <v>22.459199999999999</v>
      </c>
      <c r="GR122">
        <v>24.135400000000001</v>
      </c>
      <c r="GS122">
        <v>30.0001</v>
      </c>
      <c r="GT122">
        <v>24.418500000000002</v>
      </c>
      <c r="GU122">
        <v>24.442900000000002</v>
      </c>
      <c r="GV122">
        <v>35.203299999999999</v>
      </c>
      <c r="GW122">
        <v>48.446599999999997</v>
      </c>
      <c r="GX122">
        <v>100</v>
      </c>
      <c r="GY122">
        <v>22.447500000000002</v>
      </c>
      <c r="GZ122">
        <v>904.31100000000004</v>
      </c>
      <c r="HA122">
        <v>9.1663499999999996</v>
      </c>
      <c r="HB122">
        <v>101.724</v>
      </c>
      <c r="HC122">
        <v>102.24</v>
      </c>
    </row>
    <row r="123" spans="1:211" x14ac:dyDescent="0.2">
      <c r="A123">
        <v>107</v>
      </c>
      <c r="B123">
        <v>1736454509.0999999</v>
      </c>
      <c r="C123">
        <v>213</v>
      </c>
      <c r="D123" t="s">
        <v>563</v>
      </c>
      <c r="E123" t="s">
        <v>564</v>
      </c>
      <c r="F123">
        <v>2</v>
      </c>
      <c r="G123">
        <v>1736454508.0999999</v>
      </c>
      <c r="H123">
        <f t="shared" si="34"/>
        <v>3.913930740701164E-3</v>
      </c>
      <c r="I123">
        <f t="shared" si="35"/>
        <v>3.9139307407011641</v>
      </c>
      <c r="J123">
        <f t="shared" si="36"/>
        <v>43.026900065108762</v>
      </c>
      <c r="K123">
        <f t="shared" si="37"/>
        <v>799.99900000000002</v>
      </c>
      <c r="L123">
        <f t="shared" si="38"/>
        <v>542.81159572630884</v>
      </c>
      <c r="M123">
        <f t="shared" si="39"/>
        <v>55.410056464431037</v>
      </c>
      <c r="N123">
        <f t="shared" si="40"/>
        <v>81.663675040278605</v>
      </c>
      <c r="O123">
        <f t="shared" si="41"/>
        <v>0.29527971558710076</v>
      </c>
      <c r="P123">
        <f t="shared" si="42"/>
        <v>3.5337106896800887</v>
      </c>
      <c r="Q123">
        <f t="shared" si="43"/>
        <v>0.28222499251276445</v>
      </c>
      <c r="R123">
        <f t="shared" si="44"/>
        <v>0.17751543482005278</v>
      </c>
      <c r="S123">
        <f t="shared" si="45"/>
        <v>317.39841300000001</v>
      </c>
      <c r="T123">
        <f t="shared" si="46"/>
        <v>23.737014020103562</v>
      </c>
      <c r="U123">
        <f t="shared" si="47"/>
        <v>22.857099999999999</v>
      </c>
      <c r="V123">
        <f t="shared" si="48"/>
        <v>2.795425579353084</v>
      </c>
      <c r="W123">
        <f t="shared" si="49"/>
        <v>49.909074247537873</v>
      </c>
      <c r="X123">
        <f t="shared" si="50"/>
        <v>1.4089247307070798</v>
      </c>
      <c r="Y123">
        <f t="shared" si="51"/>
        <v>2.822983098662835</v>
      </c>
      <c r="Z123">
        <f t="shared" si="52"/>
        <v>1.3865008486460042</v>
      </c>
      <c r="AA123">
        <f t="shared" si="53"/>
        <v>-172.60434566492134</v>
      </c>
      <c r="AB123">
        <f t="shared" si="54"/>
        <v>30.862524533729829</v>
      </c>
      <c r="AC123">
        <f t="shared" si="55"/>
        <v>1.8093156588393318</v>
      </c>
      <c r="AD123">
        <f t="shared" si="56"/>
        <v>177.46590752764786</v>
      </c>
      <c r="AE123">
        <f t="shared" si="57"/>
        <v>69.936879046677902</v>
      </c>
      <c r="AF123">
        <f t="shared" si="58"/>
        <v>3.9127977701498273</v>
      </c>
      <c r="AG123">
        <f t="shared" si="59"/>
        <v>43.026900065108762</v>
      </c>
      <c r="AH123">
        <v>884.81545286353298</v>
      </c>
      <c r="AI123">
        <v>811.12183030303004</v>
      </c>
      <c r="AJ123">
        <v>3.0756182339891498</v>
      </c>
      <c r="AK123">
        <v>84.881134538593102</v>
      </c>
      <c r="AL123">
        <f t="shared" si="60"/>
        <v>3.9139307407011641</v>
      </c>
      <c r="AM123">
        <v>9.17409439363934</v>
      </c>
      <c r="AN123">
        <v>13.8025797202797</v>
      </c>
      <c r="AO123">
        <v>-5.8185703861535099E-6</v>
      </c>
      <c r="AP123">
        <v>118.923516889192</v>
      </c>
      <c r="AQ123">
        <v>125</v>
      </c>
      <c r="AR123">
        <v>25</v>
      </c>
      <c r="AS123">
        <f t="shared" si="61"/>
        <v>1</v>
      </c>
      <c r="AT123">
        <f t="shared" si="62"/>
        <v>0</v>
      </c>
      <c r="AU123">
        <f t="shared" si="63"/>
        <v>54731.371919712023</v>
      </c>
      <c r="AV123">
        <f t="shared" si="64"/>
        <v>1999.99</v>
      </c>
      <c r="AW123">
        <f t="shared" si="65"/>
        <v>1685.9915699999999</v>
      </c>
      <c r="AX123">
        <f t="shared" si="66"/>
        <v>0.84299999999999997</v>
      </c>
      <c r="AY123">
        <f t="shared" si="67"/>
        <v>0.15870000000000001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1736454508.0999999</v>
      </c>
      <c r="BF123">
        <v>799.99900000000002</v>
      </c>
      <c r="BG123">
        <v>887.61400000000003</v>
      </c>
      <c r="BH123">
        <v>13.802199999999999</v>
      </c>
      <c r="BI123">
        <v>9.1751100000000001</v>
      </c>
      <c r="BJ123">
        <v>790.173</v>
      </c>
      <c r="BK123">
        <v>13.748699999999999</v>
      </c>
      <c r="BL123">
        <v>500.37400000000002</v>
      </c>
      <c r="BM123">
        <v>102.047</v>
      </c>
      <c r="BN123">
        <v>3.2721399999999998E-2</v>
      </c>
      <c r="BO123">
        <v>23.019100000000002</v>
      </c>
      <c r="BP123">
        <v>22.857099999999999</v>
      </c>
      <c r="BQ123">
        <v>999.9</v>
      </c>
      <c r="BR123">
        <v>0</v>
      </c>
      <c r="BS123">
        <v>0</v>
      </c>
      <c r="BT123">
        <v>10008.799999999999</v>
      </c>
      <c r="BU123">
        <v>618.73900000000003</v>
      </c>
      <c r="BV123">
        <v>1472.37</v>
      </c>
      <c r="BW123">
        <v>-87.614800000000002</v>
      </c>
      <c r="BX123">
        <v>811.19600000000003</v>
      </c>
      <c r="BY123">
        <v>895.83399999999995</v>
      </c>
      <c r="BZ123">
        <v>4.6271199999999997</v>
      </c>
      <c r="CA123">
        <v>887.61400000000003</v>
      </c>
      <c r="CB123">
        <v>9.1751100000000001</v>
      </c>
      <c r="CC123">
        <v>1.40848</v>
      </c>
      <c r="CD123">
        <v>0.93629700000000005</v>
      </c>
      <c r="CE123">
        <v>12.0093</v>
      </c>
      <c r="CF123">
        <v>5.9610500000000002</v>
      </c>
      <c r="CG123">
        <v>1999.99</v>
      </c>
      <c r="CH123">
        <v>0.9</v>
      </c>
      <c r="CI123">
        <v>0.1</v>
      </c>
      <c r="CJ123">
        <v>24</v>
      </c>
      <c r="CK123">
        <v>42020.4</v>
      </c>
      <c r="CL123">
        <v>1736448967.0999999</v>
      </c>
      <c r="CM123" t="s">
        <v>347</v>
      </c>
      <c r="CN123">
        <v>1736448967.0999999</v>
      </c>
      <c r="CO123">
        <v>1736448953.0999999</v>
      </c>
      <c r="CP123">
        <v>2</v>
      </c>
      <c r="CQ123">
        <v>-0.42199999999999999</v>
      </c>
      <c r="CR123">
        <v>-1.2999999999999999E-2</v>
      </c>
      <c r="CS123">
        <v>1.4690000000000001</v>
      </c>
      <c r="CT123">
        <v>4.4999999999999998E-2</v>
      </c>
      <c r="CU123">
        <v>197</v>
      </c>
      <c r="CV123">
        <v>13</v>
      </c>
      <c r="CW123">
        <v>0.01</v>
      </c>
      <c r="CX123">
        <v>0.02</v>
      </c>
      <c r="CY123">
        <v>-84.991243749999995</v>
      </c>
      <c r="CZ123">
        <v>-3.6235147058822701</v>
      </c>
      <c r="DA123">
        <v>0.91261412023973199</v>
      </c>
      <c r="DB123">
        <v>0</v>
      </c>
      <c r="DC123">
        <v>4.6365018750000004</v>
      </c>
      <c r="DD123">
        <v>-8.3102647058837895E-2</v>
      </c>
      <c r="DE123">
        <v>6.4751594755941E-3</v>
      </c>
      <c r="DF123">
        <v>1</v>
      </c>
      <c r="DG123">
        <v>1</v>
      </c>
      <c r="DH123">
        <v>2</v>
      </c>
      <c r="DI123" t="s">
        <v>348</v>
      </c>
      <c r="DJ123">
        <v>2.9362300000000001</v>
      </c>
      <c r="DK123">
        <v>2.6334399999999998</v>
      </c>
      <c r="DL123">
        <v>0.163137</v>
      </c>
      <c r="DM123">
        <v>0.17319499999999999</v>
      </c>
      <c r="DN123">
        <v>8.0315600000000001E-2</v>
      </c>
      <c r="DO123">
        <v>5.9221500000000003E-2</v>
      </c>
      <c r="DP123">
        <v>28200.6</v>
      </c>
      <c r="DQ123">
        <v>31141.5</v>
      </c>
      <c r="DR123">
        <v>29432.7</v>
      </c>
      <c r="DS123">
        <v>34670.199999999997</v>
      </c>
      <c r="DT123">
        <v>34187.1</v>
      </c>
      <c r="DU123">
        <v>41269.5</v>
      </c>
      <c r="DV123">
        <v>40194</v>
      </c>
      <c r="DW123">
        <v>47531.199999999997</v>
      </c>
      <c r="DX123">
        <v>1.73237</v>
      </c>
      <c r="DY123">
        <v>2.03085</v>
      </c>
      <c r="DZ123">
        <v>7.3660199999999995E-2</v>
      </c>
      <c r="EA123">
        <v>0</v>
      </c>
      <c r="EB123">
        <v>21.643599999999999</v>
      </c>
      <c r="EC123">
        <v>999.9</v>
      </c>
      <c r="ED123">
        <v>62.317999999999998</v>
      </c>
      <c r="EE123">
        <v>23.765999999999998</v>
      </c>
      <c r="EF123">
        <v>18.032299999999999</v>
      </c>
      <c r="EG123">
        <v>61.5976</v>
      </c>
      <c r="EH123">
        <v>44.619399999999999</v>
      </c>
      <c r="EI123">
        <v>1</v>
      </c>
      <c r="EJ123">
        <v>-0.26120399999999999</v>
      </c>
      <c r="EK123">
        <v>8.3180799999999999E-2</v>
      </c>
      <c r="EL123">
        <v>20.290900000000001</v>
      </c>
      <c r="EM123">
        <v>5.24709</v>
      </c>
      <c r="EN123">
        <v>11.914099999999999</v>
      </c>
      <c r="EO123">
        <v>4.9896500000000001</v>
      </c>
      <c r="EP123">
        <v>3.2844000000000002</v>
      </c>
      <c r="EQ123">
        <v>9999</v>
      </c>
      <c r="ER123">
        <v>9999</v>
      </c>
      <c r="ES123">
        <v>999.9</v>
      </c>
      <c r="ET123">
        <v>9999</v>
      </c>
      <c r="EU123">
        <v>1.88405</v>
      </c>
      <c r="EV123">
        <v>1.88418</v>
      </c>
      <c r="EW123">
        <v>1.88507</v>
      </c>
      <c r="EX123">
        <v>1.88706</v>
      </c>
      <c r="EY123">
        <v>1.88358</v>
      </c>
      <c r="EZ123">
        <v>1.8768199999999999</v>
      </c>
      <c r="FA123">
        <v>1.8825099999999999</v>
      </c>
      <c r="FB123">
        <v>1.8880999999999999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9.8759999999999994</v>
      </c>
      <c r="FQ123">
        <v>5.3499999999999999E-2</v>
      </c>
      <c r="FR123">
        <v>-0.66434949939203702</v>
      </c>
      <c r="FS123">
        <v>9.8787948123959593E-3</v>
      </c>
      <c r="FT123">
        <v>5.3251326344088904E-6</v>
      </c>
      <c r="FU123">
        <v>-1.29812346716052E-9</v>
      </c>
      <c r="FV123">
        <v>-3.0087886876822501E-2</v>
      </c>
      <c r="FW123">
        <v>-3.68478344840185E-3</v>
      </c>
      <c r="FX123">
        <v>8.3536045323785897E-4</v>
      </c>
      <c r="FY123">
        <v>-9.0991182514875006E-6</v>
      </c>
      <c r="FZ123">
        <v>5</v>
      </c>
      <c r="GA123">
        <v>1737</v>
      </c>
      <c r="GB123">
        <v>1</v>
      </c>
      <c r="GC123">
        <v>17</v>
      </c>
      <c r="GD123">
        <v>92.4</v>
      </c>
      <c r="GE123">
        <v>92.6</v>
      </c>
      <c r="GF123">
        <v>1.7687999999999999</v>
      </c>
      <c r="GG123">
        <v>2.4475099999999999</v>
      </c>
      <c r="GH123">
        <v>1.3513200000000001</v>
      </c>
      <c r="GI123">
        <v>2.2460900000000001</v>
      </c>
      <c r="GJ123">
        <v>1.3000499999999999</v>
      </c>
      <c r="GK123">
        <v>2.5158700000000001</v>
      </c>
      <c r="GL123">
        <v>28.3322</v>
      </c>
      <c r="GM123">
        <v>16.040800000000001</v>
      </c>
      <c r="GN123">
        <v>19</v>
      </c>
      <c r="GO123">
        <v>329.06900000000002</v>
      </c>
      <c r="GP123">
        <v>495.28800000000001</v>
      </c>
      <c r="GQ123">
        <v>22.4495</v>
      </c>
      <c r="GR123">
        <v>24.135200000000001</v>
      </c>
      <c r="GS123">
        <v>30</v>
      </c>
      <c r="GT123">
        <v>24.418299999999999</v>
      </c>
      <c r="GU123">
        <v>24.442900000000002</v>
      </c>
      <c r="GV123">
        <v>35.409300000000002</v>
      </c>
      <c r="GW123">
        <v>48.446599999999997</v>
      </c>
      <c r="GX123">
        <v>100</v>
      </c>
      <c r="GY123">
        <v>22.447500000000002</v>
      </c>
      <c r="GZ123">
        <v>904.31100000000004</v>
      </c>
      <c r="HA123">
        <v>9.1663499999999996</v>
      </c>
      <c r="HB123">
        <v>101.724</v>
      </c>
      <c r="HC123">
        <v>102.24</v>
      </c>
    </row>
    <row r="124" spans="1:211" x14ac:dyDescent="0.2">
      <c r="A124">
        <v>108</v>
      </c>
      <c r="B124">
        <v>1736454511.0999999</v>
      </c>
      <c r="C124">
        <v>215</v>
      </c>
      <c r="D124" t="s">
        <v>565</v>
      </c>
      <c r="E124" t="s">
        <v>566</v>
      </c>
      <c r="F124">
        <v>2</v>
      </c>
      <c r="G124">
        <v>1736454509.0999999</v>
      </c>
      <c r="H124">
        <f t="shared" si="34"/>
        <v>3.9121289904704305E-3</v>
      </c>
      <c r="I124">
        <f t="shared" si="35"/>
        <v>3.9121289904704306</v>
      </c>
      <c r="J124">
        <f t="shared" si="36"/>
        <v>42.915068189013866</v>
      </c>
      <c r="K124">
        <f t="shared" si="37"/>
        <v>803.23450000000003</v>
      </c>
      <c r="L124">
        <f t="shared" si="38"/>
        <v>546.56752549975897</v>
      </c>
      <c r="M124">
        <f t="shared" si="39"/>
        <v>55.794151071415875</v>
      </c>
      <c r="N124">
        <f t="shared" si="40"/>
        <v>81.994968504203527</v>
      </c>
      <c r="O124">
        <f t="shared" si="41"/>
        <v>0.29522578116973153</v>
      </c>
      <c r="P124">
        <f t="shared" si="42"/>
        <v>3.5358033259619797</v>
      </c>
      <c r="Q124">
        <f t="shared" si="43"/>
        <v>0.28218307020705596</v>
      </c>
      <c r="R124">
        <f t="shared" si="44"/>
        <v>0.17748823390851845</v>
      </c>
      <c r="S124">
        <f t="shared" si="45"/>
        <v>317.3992814998125</v>
      </c>
      <c r="T124">
        <f t="shared" si="46"/>
        <v>23.7361610520115</v>
      </c>
      <c r="U124">
        <f t="shared" si="47"/>
        <v>22.854649999999999</v>
      </c>
      <c r="V124">
        <f t="shared" si="48"/>
        <v>2.7950106275397828</v>
      </c>
      <c r="W124">
        <f t="shared" si="49"/>
        <v>49.911535939283105</v>
      </c>
      <c r="X124">
        <f t="shared" si="50"/>
        <v>1.4089217473789</v>
      </c>
      <c r="Y124">
        <f t="shared" si="51"/>
        <v>2.8228378888055849</v>
      </c>
      <c r="Z124">
        <f t="shared" si="52"/>
        <v>1.3860888801608828</v>
      </c>
      <c r="AA124">
        <f t="shared" si="53"/>
        <v>-172.52488847974598</v>
      </c>
      <c r="AB124">
        <f t="shared" si="54"/>
        <v>31.18579664955509</v>
      </c>
      <c r="AC124">
        <f t="shared" si="55"/>
        <v>1.8271548836497478</v>
      </c>
      <c r="AD124">
        <f t="shared" si="56"/>
        <v>177.88734455327139</v>
      </c>
      <c r="AE124">
        <f t="shared" si="57"/>
        <v>69.423465928437508</v>
      </c>
      <c r="AF124">
        <f t="shared" si="58"/>
        <v>3.9123662785431188</v>
      </c>
      <c r="AG124">
        <f t="shared" si="59"/>
        <v>42.915068189013866</v>
      </c>
      <c r="AH124">
        <v>892.26617175507101</v>
      </c>
      <c r="AI124">
        <v>817.74113939393897</v>
      </c>
      <c r="AJ124">
        <v>3.2115109128950401</v>
      </c>
      <c r="AK124">
        <v>84.881134538593102</v>
      </c>
      <c r="AL124">
        <f t="shared" si="60"/>
        <v>3.9121289904704306</v>
      </c>
      <c r="AM124">
        <v>9.1747000354123003</v>
      </c>
      <c r="AN124">
        <v>13.8017272727273</v>
      </c>
      <c r="AO124">
        <v>-4.2232817854806202E-6</v>
      </c>
      <c r="AP124">
        <v>118.923516889192</v>
      </c>
      <c r="AQ124">
        <v>126</v>
      </c>
      <c r="AR124">
        <v>25</v>
      </c>
      <c r="AS124">
        <f t="shared" si="61"/>
        <v>1</v>
      </c>
      <c r="AT124">
        <f t="shared" si="62"/>
        <v>0</v>
      </c>
      <c r="AU124">
        <f t="shared" si="63"/>
        <v>54777.948449523246</v>
      </c>
      <c r="AV124">
        <f t="shared" si="64"/>
        <v>1999.9949999999999</v>
      </c>
      <c r="AW124">
        <f t="shared" si="65"/>
        <v>1685.9958149999247</v>
      </c>
      <c r="AX124">
        <f t="shared" si="66"/>
        <v>0.84300001499999988</v>
      </c>
      <c r="AY124">
        <f t="shared" si="67"/>
        <v>0.1587000375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1736454509.0999999</v>
      </c>
      <c r="BF124">
        <v>803.23450000000003</v>
      </c>
      <c r="BG124">
        <v>890.26149999999996</v>
      </c>
      <c r="BH124">
        <v>13.802</v>
      </c>
      <c r="BI124">
        <v>9.1747350000000001</v>
      </c>
      <c r="BJ124">
        <v>793.35799999999995</v>
      </c>
      <c r="BK124">
        <v>13.7485</v>
      </c>
      <c r="BL124">
        <v>500.3</v>
      </c>
      <c r="BM124">
        <v>102.0485</v>
      </c>
      <c r="BN124">
        <v>3.2484449999999998E-2</v>
      </c>
      <c r="BO124">
        <v>23.018249999999998</v>
      </c>
      <c r="BP124">
        <v>22.854649999999999</v>
      </c>
      <c r="BQ124">
        <v>999.9</v>
      </c>
      <c r="BR124">
        <v>0</v>
      </c>
      <c r="BS124">
        <v>0</v>
      </c>
      <c r="BT124">
        <v>10017.5</v>
      </c>
      <c r="BU124">
        <v>618.71</v>
      </c>
      <c r="BV124">
        <v>1472.2</v>
      </c>
      <c r="BW124">
        <v>-87.026899999999998</v>
      </c>
      <c r="BX124">
        <v>814.476</v>
      </c>
      <c r="BY124">
        <v>898.50549999999998</v>
      </c>
      <c r="BZ124">
        <v>4.6272799999999998</v>
      </c>
      <c r="CA124">
        <v>890.26149999999996</v>
      </c>
      <c r="CB124">
        <v>9.1747350000000001</v>
      </c>
      <c r="CC124">
        <v>1.4084749999999999</v>
      </c>
      <c r="CD124">
        <v>0.93626949999999998</v>
      </c>
      <c r="CE124">
        <v>12.0092</v>
      </c>
      <c r="CF124">
        <v>5.9606250000000003</v>
      </c>
      <c r="CG124">
        <v>1999.9949999999999</v>
      </c>
      <c r="CH124">
        <v>0.89999949999999995</v>
      </c>
      <c r="CI124">
        <v>0.10000050000000001</v>
      </c>
      <c r="CJ124">
        <v>24</v>
      </c>
      <c r="CK124">
        <v>42020.5</v>
      </c>
      <c r="CL124">
        <v>1736448967.0999999</v>
      </c>
      <c r="CM124" t="s">
        <v>347</v>
      </c>
      <c r="CN124">
        <v>1736448967.0999999</v>
      </c>
      <c r="CO124">
        <v>1736448953.0999999</v>
      </c>
      <c r="CP124">
        <v>2</v>
      </c>
      <c r="CQ124">
        <v>-0.42199999999999999</v>
      </c>
      <c r="CR124">
        <v>-1.2999999999999999E-2</v>
      </c>
      <c r="CS124">
        <v>1.4690000000000001</v>
      </c>
      <c r="CT124">
        <v>4.4999999999999998E-2</v>
      </c>
      <c r="CU124">
        <v>197</v>
      </c>
      <c r="CV124">
        <v>13</v>
      </c>
      <c r="CW124">
        <v>0.01</v>
      </c>
      <c r="CX124">
        <v>0.02</v>
      </c>
      <c r="CY124">
        <v>-85.225581250000005</v>
      </c>
      <c r="CZ124">
        <v>-11.125367647058701</v>
      </c>
      <c r="DA124">
        <v>1.2003324337546799</v>
      </c>
      <c r="DB124">
        <v>0</v>
      </c>
      <c r="DC124">
        <v>4.6341675000000002</v>
      </c>
      <c r="DD124">
        <v>-7.69994117647161E-2</v>
      </c>
      <c r="DE124">
        <v>6.0758317331869299E-3</v>
      </c>
      <c r="DF124">
        <v>1</v>
      </c>
      <c r="DG124">
        <v>1</v>
      </c>
      <c r="DH124">
        <v>2</v>
      </c>
      <c r="DI124" t="s">
        <v>348</v>
      </c>
      <c r="DJ124">
        <v>2.9366400000000001</v>
      </c>
      <c r="DK124">
        <v>2.6343200000000002</v>
      </c>
      <c r="DL124">
        <v>0.16400200000000001</v>
      </c>
      <c r="DM124">
        <v>0.17386699999999999</v>
      </c>
      <c r="DN124">
        <v>8.0313099999999998E-2</v>
      </c>
      <c r="DO124">
        <v>5.9217499999999999E-2</v>
      </c>
      <c r="DP124">
        <v>28171.5</v>
      </c>
      <c r="DQ124">
        <v>31116.400000000001</v>
      </c>
      <c r="DR124">
        <v>29432.7</v>
      </c>
      <c r="DS124">
        <v>34670.400000000001</v>
      </c>
      <c r="DT124">
        <v>34187.1</v>
      </c>
      <c r="DU124">
        <v>41269.699999999997</v>
      </c>
      <c r="DV124">
        <v>40194</v>
      </c>
      <c r="DW124">
        <v>47531.3</v>
      </c>
      <c r="DX124">
        <v>1.73115</v>
      </c>
      <c r="DY124">
        <v>2.0307300000000001</v>
      </c>
      <c r="DZ124">
        <v>7.30045E-2</v>
      </c>
      <c r="EA124">
        <v>0</v>
      </c>
      <c r="EB124">
        <v>21.644100000000002</v>
      </c>
      <c r="EC124">
        <v>999.9</v>
      </c>
      <c r="ED124">
        <v>62.317999999999998</v>
      </c>
      <c r="EE124">
        <v>23.776</v>
      </c>
      <c r="EF124">
        <v>18.044499999999999</v>
      </c>
      <c r="EG124">
        <v>61.517600000000002</v>
      </c>
      <c r="EH124">
        <v>44.326900000000002</v>
      </c>
      <c r="EI124">
        <v>1</v>
      </c>
      <c r="EJ124">
        <v>-0.261077</v>
      </c>
      <c r="EK124">
        <v>6.4330100000000001E-2</v>
      </c>
      <c r="EL124">
        <v>20.290800000000001</v>
      </c>
      <c r="EM124">
        <v>5.2467899999999998</v>
      </c>
      <c r="EN124">
        <v>11.914099999999999</v>
      </c>
      <c r="EO124">
        <v>4.9894999999999996</v>
      </c>
      <c r="EP124">
        <v>3.2842199999999999</v>
      </c>
      <c r="EQ124">
        <v>9999</v>
      </c>
      <c r="ER124">
        <v>9999</v>
      </c>
      <c r="ES124">
        <v>999.9</v>
      </c>
      <c r="ET124">
        <v>9999</v>
      </c>
      <c r="EU124">
        <v>1.8840399999999999</v>
      </c>
      <c r="EV124">
        <v>1.88418</v>
      </c>
      <c r="EW124">
        <v>1.88507</v>
      </c>
      <c r="EX124">
        <v>1.88707</v>
      </c>
      <c r="EY124">
        <v>1.88357</v>
      </c>
      <c r="EZ124">
        <v>1.87683</v>
      </c>
      <c r="FA124">
        <v>1.88252</v>
      </c>
      <c r="FB124">
        <v>1.8880999999999999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9.9779999999999998</v>
      </c>
      <c r="FQ124">
        <v>5.3499999999999999E-2</v>
      </c>
      <c r="FR124">
        <v>-0.66434949939203702</v>
      </c>
      <c r="FS124">
        <v>9.8787948123959593E-3</v>
      </c>
      <c r="FT124">
        <v>5.3251326344088904E-6</v>
      </c>
      <c r="FU124">
        <v>-1.29812346716052E-9</v>
      </c>
      <c r="FV124">
        <v>-3.0087886876822501E-2</v>
      </c>
      <c r="FW124">
        <v>-3.68478344840185E-3</v>
      </c>
      <c r="FX124">
        <v>8.3536045323785897E-4</v>
      </c>
      <c r="FY124">
        <v>-9.0991182514875006E-6</v>
      </c>
      <c r="FZ124">
        <v>5</v>
      </c>
      <c r="GA124">
        <v>1737</v>
      </c>
      <c r="GB124">
        <v>1</v>
      </c>
      <c r="GC124">
        <v>17</v>
      </c>
      <c r="GD124">
        <v>92.4</v>
      </c>
      <c r="GE124">
        <v>92.6</v>
      </c>
      <c r="GF124">
        <v>1.77979</v>
      </c>
      <c r="GG124">
        <v>2.4584999999999999</v>
      </c>
      <c r="GH124">
        <v>1.3513200000000001</v>
      </c>
      <c r="GI124">
        <v>2.2460900000000001</v>
      </c>
      <c r="GJ124">
        <v>1.3000499999999999</v>
      </c>
      <c r="GK124">
        <v>2.2814899999999998</v>
      </c>
      <c r="GL124">
        <v>28.3322</v>
      </c>
      <c r="GM124">
        <v>16.023299999999999</v>
      </c>
      <c r="GN124">
        <v>19</v>
      </c>
      <c r="GO124">
        <v>328.53</v>
      </c>
      <c r="GP124">
        <v>495.20600000000002</v>
      </c>
      <c r="GQ124">
        <v>22.440300000000001</v>
      </c>
      <c r="GR124">
        <v>24.134899999999998</v>
      </c>
      <c r="GS124">
        <v>30.0001</v>
      </c>
      <c r="GT124">
        <v>24.417899999999999</v>
      </c>
      <c r="GU124">
        <v>24.442900000000002</v>
      </c>
      <c r="GV124">
        <v>35.71</v>
      </c>
      <c r="GW124">
        <v>48.446599999999997</v>
      </c>
      <c r="GX124">
        <v>100</v>
      </c>
      <c r="GY124">
        <v>22.4283</v>
      </c>
      <c r="GZ124">
        <v>918.00699999999995</v>
      </c>
      <c r="HA124">
        <v>9.1671200000000006</v>
      </c>
      <c r="HB124">
        <v>101.724</v>
      </c>
      <c r="HC124">
        <v>102.241</v>
      </c>
    </row>
    <row r="125" spans="1:211" x14ac:dyDescent="0.2">
      <c r="A125">
        <v>109</v>
      </c>
      <c r="B125">
        <v>1736454513.0999999</v>
      </c>
      <c r="C125">
        <v>217</v>
      </c>
      <c r="D125" t="s">
        <v>567</v>
      </c>
      <c r="E125" t="s">
        <v>568</v>
      </c>
      <c r="F125">
        <v>2</v>
      </c>
      <c r="G125">
        <v>1736454512.0999999</v>
      </c>
      <c r="H125">
        <f t="shared" si="34"/>
        <v>3.9105868275331494E-3</v>
      </c>
      <c r="I125">
        <f t="shared" si="35"/>
        <v>3.910586827533149</v>
      </c>
      <c r="J125">
        <f t="shared" si="36"/>
        <v>42.715227447616471</v>
      </c>
      <c r="K125">
        <f t="shared" si="37"/>
        <v>812.82600000000002</v>
      </c>
      <c r="L125">
        <f t="shared" si="38"/>
        <v>557.19425531999093</v>
      </c>
      <c r="M125">
        <f t="shared" si="39"/>
        <v>56.880594233574705</v>
      </c>
      <c r="N125">
        <f t="shared" si="40"/>
        <v>82.976494188634192</v>
      </c>
      <c r="O125">
        <f t="shared" si="41"/>
        <v>0.29539170165938855</v>
      </c>
      <c r="P125">
        <f t="shared" si="42"/>
        <v>3.5314248053463468</v>
      </c>
      <c r="Q125">
        <f t="shared" si="43"/>
        <v>0.28231925577370443</v>
      </c>
      <c r="R125">
        <f t="shared" si="44"/>
        <v>0.17757582919286138</v>
      </c>
      <c r="S125">
        <f t="shared" si="45"/>
        <v>317.40029999999996</v>
      </c>
      <c r="T125">
        <f t="shared" si="46"/>
        <v>23.733995625067763</v>
      </c>
      <c r="U125">
        <f t="shared" si="47"/>
        <v>22.846399999999999</v>
      </c>
      <c r="V125">
        <f t="shared" si="48"/>
        <v>2.7936137370506615</v>
      </c>
      <c r="W125">
        <f t="shared" si="49"/>
        <v>49.913343250189513</v>
      </c>
      <c r="X125">
        <f t="shared" si="50"/>
        <v>1.4086871436903099</v>
      </c>
      <c r="Y125">
        <f t="shared" si="51"/>
        <v>2.8222656547554772</v>
      </c>
      <c r="Z125">
        <f t="shared" si="52"/>
        <v>1.3849265933603516</v>
      </c>
      <c r="AA125">
        <f t="shared" si="53"/>
        <v>-172.4568790942119</v>
      </c>
      <c r="AB125">
        <f t="shared" si="54"/>
        <v>32.080070336833046</v>
      </c>
      <c r="AC125">
        <f t="shared" si="55"/>
        <v>1.8817695458541808</v>
      </c>
      <c r="AD125">
        <f t="shared" si="56"/>
        <v>178.90526078847529</v>
      </c>
      <c r="AE125">
        <f t="shared" si="57"/>
        <v>68.469040095846594</v>
      </c>
      <c r="AF125">
        <f t="shared" si="58"/>
        <v>3.9110762338064999</v>
      </c>
      <c r="AG125">
        <f t="shared" si="59"/>
        <v>42.715227447616471</v>
      </c>
      <c r="AH125">
        <v>898.96546284042699</v>
      </c>
      <c r="AI125">
        <v>824.29081212121196</v>
      </c>
      <c r="AJ125">
        <v>3.2675901090875099</v>
      </c>
      <c r="AK125">
        <v>84.881134538593102</v>
      </c>
      <c r="AL125">
        <f t="shared" si="60"/>
        <v>3.910586827533149</v>
      </c>
      <c r="AM125">
        <v>9.1748932313456208</v>
      </c>
      <c r="AN125">
        <v>13.799886013986001</v>
      </c>
      <c r="AO125">
        <v>-4.50087891711881E-6</v>
      </c>
      <c r="AP125">
        <v>118.923516889192</v>
      </c>
      <c r="AQ125">
        <v>128</v>
      </c>
      <c r="AR125">
        <v>26</v>
      </c>
      <c r="AS125">
        <f t="shared" si="61"/>
        <v>1</v>
      </c>
      <c r="AT125">
        <f t="shared" si="62"/>
        <v>0</v>
      </c>
      <c r="AU125">
        <f t="shared" si="63"/>
        <v>54681.584500238168</v>
      </c>
      <c r="AV125">
        <f t="shared" si="64"/>
        <v>2000</v>
      </c>
      <c r="AW125">
        <f t="shared" si="65"/>
        <v>1686.0001199999997</v>
      </c>
      <c r="AX125">
        <f t="shared" si="66"/>
        <v>0.84300005999999983</v>
      </c>
      <c r="AY125">
        <f t="shared" si="67"/>
        <v>0.15870014999999998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1736454512.0999999</v>
      </c>
      <c r="BF125">
        <v>812.82600000000002</v>
      </c>
      <c r="BG125">
        <v>898.74800000000005</v>
      </c>
      <c r="BH125">
        <v>13.799300000000001</v>
      </c>
      <c r="BI125">
        <v>9.1737699999999993</v>
      </c>
      <c r="BJ125">
        <v>802.8</v>
      </c>
      <c r="BK125">
        <v>13.745799999999999</v>
      </c>
      <c r="BL125">
        <v>500.32400000000001</v>
      </c>
      <c r="BM125">
        <v>102.051</v>
      </c>
      <c r="BN125">
        <v>3.2956699999999998E-2</v>
      </c>
      <c r="BO125">
        <v>23.014900000000001</v>
      </c>
      <c r="BP125">
        <v>22.846399999999999</v>
      </c>
      <c r="BQ125">
        <v>999.9</v>
      </c>
      <c r="BR125">
        <v>0</v>
      </c>
      <c r="BS125">
        <v>0</v>
      </c>
      <c r="BT125">
        <v>9998.75</v>
      </c>
      <c r="BU125">
        <v>618.65899999999999</v>
      </c>
      <c r="BV125">
        <v>1472.75</v>
      </c>
      <c r="BW125">
        <v>-85.921599999999998</v>
      </c>
      <c r="BX125">
        <v>824.2</v>
      </c>
      <c r="BY125">
        <v>907.06899999999996</v>
      </c>
      <c r="BZ125">
        <v>4.6255300000000004</v>
      </c>
      <c r="CA125">
        <v>898.74800000000005</v>
      </c>
      <c r="CB125">
        <v>9.1737699999999993</v>
      </c>
      <c r="CC125">
        <v>1.4082300000000001</v>
      </c>
      <c r="CD125">
        <v>0.93619200000000002</v>
      </c>
      <c r="CE125">
        <v>12.006600000000001</v>
      </c>
      <c r="CF125">
        <v>5.9594300000000002</v>
      </c>
      <c r="CG125">
        <v>2000</v>
      </c>
      <c r="CH125">
        <v>0.89999799999999996</v>
      </c>
      <c r="CI125">
        <v>0.10000199999999999</v>
      </c>
      <c r="CJ125">
        <v>24</v>
      </c>
      <c r="CK125">
        <v>42020.6</v>
      </c>
      <c r="CL125">
        <v>1736448967.0999999</v>
      </c>
      <c r="CM125" t="s">
        <v>347</v>
      </c>
      <c r="CN125">
        <v>1736448967.0999999</v>
      </c>
      <c r="CO125">
        <v>1736448953.0999999</v>
      </c>
      <c r="CP125">
        <v>2</v>
      </c>
      <c r="CQ125">
        <v>-0.42199999999999999</v>
      </c>
      <c r="CR125">
        <v>-1.2999999999999999E-2</v>
      </c>
      <c r="CS125">
        <v>1.4690000000000001</v>
      </c>
      <c r="CT125">
        <v>4.4999999999999998E-2</v>
      </c>
      <c r="CU125">
        <v>197</v>
      </c>
      <c r="CV125">
        <v>13</v>
      </c>
      <c r="CW125">
        <v>0.01</v>
      </c>
      <c r="CX125">
        <v>0.02</v>
      </c>
      <c r="CY125">
        <v>-85.419731249999998</v>
      </c>
      <c r="CZ125">
        <v>-11.7576970588233</v>
      </c>
      <c r="DA125">
        <v>1.2216806066433401</v>
      </c>
      <c r="DB125">
        <v>0</v>
      </c>
      <c r="DC125">
        <v>4.6320056249999997</v>
      </c>
      <c r="DD125">
        <v>-6.08426470588228E-2</v>
      </c>
      <c r="DE125">
        <v>4.9561678350693401E-3</v>
      </c>
      <c r="DF125">
        <v>1</v>
      </c>
      <c r="DG125">
        <v>1</v>
      </c>
      <c r="DH125">
        <v>2</v>
      </c>
      <c r="DI125" t="s">
        <v>348</v>
      </c>
      <c r="DJ125">
        <v>2.93696</v>
      </c>
      <c r="DK125">
        <v>2.6349300000000002</v>
      </c>
      <c r="DL125">
        <v>0.164826</v>
      </c>
      <c r="DM125">
        <v>0.17466000000000001</v>
      </c>
      <c r="DN125">
        <v>8.0297300000000002E-2</v>
      </c>
      <c r="DO125">
        <v>5.9216299999999999E-2</v>
      </c>
      <c r="DP125">
        <v>28143.599999999999</v>
      </c>
      <c r="DQ125">
        <v>31086.6</v>
      </c>
      <c r="DR125">
        <v>29432.5</v>
      </c>
      <c r="DS125">
        <v>34670.400000000001</v>
      </c>
      <c r="DT125">
        <v>34187.4</v>
      </c>
      <c r="DU125">
        <v>41269.800000000003</v>
      </c>
      <c r="DV125">
        <v>40193.699999999997</v>
      </c>
      <c r="DW125">
        <v>47531.4</v>
      </c>
      <c r="DX125">
        <v>1.72773</v>
      </c>
      <c r="DY125">
        <v>2.0303499999999999</v>
      </c>
      <c r="DZ125">
        <v>7.2784699999999994E-2</v>
      </c>
      <c r="EA125">
        <v>0</v>
      </c>
      <c r="EB125">
        <v>21.6449</v>
      </c>
      <c r="EC125">
        <v>999.9</v>
      </c>
      <c r="ED125">
        <v>62.317999999999998</v>
      </c>
      <c r="EE125">
        <v>23.776</v>
      </c>
      <c r="EF125">
        <v>18.0457</v>
      </c>
      <c r="EG125">
        <v>60.867600000000003</v>
      </c>
      <c r="EH125">
        <v>44.4071</v>
      </c>
      <c r="EI125">
        <v>1</v>
      </c>
      <c r="EJ125">
        <v>-0.26099800000000001</v>
      </c>
      <c r="EK125">
        <v>7.4515300000000007E-2</v>
      </c>
      <c r="EL125">
        <v>20.290900000000001</v>
      </c>
      <c r="EM125">
        <v>5.2467899999999998</v>
      </c>
      <c r="EN125">
        <v>11.914099999999999</v>
      </c>
      <c r="EO125">
        <v>4.9895500000000004</v>
      </c>
      <c r="EP125">
        <v>3.2841</v>
      </c>
      <c r="EQ125">
        <v>9999</v>
      </c>
      <c r="ER125">
        <v>9999</v>
      </c>
      <c r="ES125">
        <v>999.9</v>
      </c>
      <c r="ET125">
        <v>9999</v>
      </c>
      <c r="EU125">
        <v>1.8840300000000001</v>
      </c>
      <c r="EV125">
        <v>1.88419</v>
      </c>
      <c r="EW125">
        <v>1.88507</v>
      </c>
      <c r="EX125">
        <v>1.88707</v>
      </c>
      <c r="EY125">
        <v>1.88357</v>
      </c>
      <c r="EZ125">
        <v>1.8768199999999999</v>
      </c>
      <c r="FA125">
        <v>1.8825099999999999</v>
      </c>
      <c r="FB125">
        <v>1.88811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10.074999999999999</v>
      </c>
      <c r="FQ125">
        <v>5.3400000000000003E-2</v>
      </c>
      <c r="FR125">
        <v>-0.66434949939203702</v>
      </c>
      <c r="FS125">
        <v>9.8787948123959593E-3</v>
      </c>
      <c r="FT125">
        <v>5.3251326344088904E-6</v>
      </c>
      <c r="FU125">
        <v>-1.29812346716052E-9</v>
      </c>
      <c r="FV125">
        <v>-3.0087886876822501E-2</v>
      </c>
      <c r="FW125">
        <v>-3.68478344840185E-3</v>
      </c>
      <c r="FX125">
        <v>8.3536045323785897E-4</v>
      </c>
      <c r="FY125">
        <v>-9.0991182514875006E-6</v>
      </c>
      <c r="FZ125">
        <v>5</v>
      </c>
      <c r="GA125">
        <v>1737</v>
      </c>
      <c r="GB125">
        <v>1</v>
      </c>
      <c r="GC125">
        <v>17</v>
      </c>
      <c r="GD125">
        <v>92.4</v>
      </c>
      <c r="GE125">
        <v>92.7</v>
      </c>
      <c r="GF125">
        <v>1.79443</v>
      </c>
      <c r="GG125">
        <v>2.4560499999999998</v>
      </c>
      <c r="GH125">
        <v>1.3513200000000001</v>
      </c>
      <c r="GI125">
        <v>2.2460900000000001</v>
      </c>
      <c r="GJ125">
        <v>1.3000499999999999</v>
      </c>
      <c r="GK125">
        <v>2.3059099999999999</v>
      </c>
      <c r="GL125">
        <v>28.3322</v>
      </c>
      <c r="GM125">
        <v>16.023299999999999</v>
      </c>
      <c r="GN125">
        <v>19</v>
      </c>
      <c r="GO125">
        <v>327.03300000000002</v>
      </c>
      <c r="GP125">
        <v>494.964</v>
      </c>
      <c r="GQ125">
        <v>22.433599999999998</v>
      </c>
      <c r="GR125">
        <v>24.134899999999998</v>
      </c>
      <c r="GS125">
        <v>30.0001</v>
      </c>
      <c r="GT125">
        <v>24.417899999999999</v>
      </c>
      <c r="GU125">
        <v>24.442900000000002</v>
      </c>
      <c r="GV125">
        <v>35.865900000000003</v>
      </c>
      <c r="GW125">
        <v>48.446599999999997</v>
      </c>
      <c r="GX125">
        <v>100</v>
      </c>
      <c r="GY125">
        <v>22.4283</v>
      </c>
      <c r="GZ125">
        <v>924.80600000000004</v>
      </c>
      <c r="HA125">
        <v>9.1680399999999995</v>
      </c>
      <c r="HB125">
        <v>101.723</v>
      </c>
      <c r="HC125">
        <v>102.241</v>
      </c>
    </row>
    <row r="126" spans="1:211" x14ac:dyDescent="0.2">
      <c r="A126">
        <v>110</v>
      </c>
      <c r="B126">
        <v>1736454515.0999999</v>
      </c>
      <c r="C126">
        <v>219</v>
      </c>
      <c r="D126" t="s">
        <v>569</v>
      </c>
      <c r="E126" t="s">
        <v>570</v>
      </c>
      <c r="F126">
        <v>2</v>
      </c>
      <c r="G126">
        <v>1736454513.0999999</v>
      </c>
      <c r="H126">
        <f t="shared" si="34"/>
        <v>3.9091505624736919E-3</v>
      </c>
      <c r="I126">
        <f t="shared" si="35"/>
        <v>3.909150562473692</v>
      </c>
      <c r="J126">
        <f t="shared" si="36"/>
        <v>42.863303362473403</v>
      </c>
      <c r="K126">
        <f t="shared" si="37"/>
        <v>815.88850000000002</v>
      </c>
      <c r="L126">
        <f t="shared" si="38"/>
        <v>559.25566695758823</v>
      </c>
      <c r="M126">
        <f t="shared" si="39"/>
        <v>57.090554524471976</v>
      </c>
      <c r="N126">
        <f t="shared" si="40"/>
        <v>83.288430761081685</v>
      </c>
      <c r="O126">
        <f t="shared" si="41"/>
        <v>0.29524425178788904</v>
      </c>
      <c r="P126">
        <f t="shared" si="42"/>
        <v>3.5339163517038035</v>
      </c>
      <c r="Q126">
        <f t="shared" si="43"/>
        <v>0.2821933133097661</v>
      </c>
      <c r="R126">
        <f t="shared" si="44"/>
        <v>0.17749531741255356</v>
      </c>
      <c r="S126">
        <f t="shared" si="45"/>
        <v>317.39863799887496</v>
      </c>
      <c r="T126">
        <f t="shared" si="46"/>
        <v>23.732523045992814</v>
      </c>
      <c r="U126">
        <f t="shared" si="47"/>
        <v>22.8461</v>
      </c>
      <c r="V126">
        <f t="shared" si="48"/>
        <v>2.7935629525441805</v>
      </c>
      <c r="W126">
        <f t="shared" si="49"/>
        <v>49.911970072268574</v>
      </c>
      <c r="X126">
        <f t="shared" si="50"/>
        <v>1.4085375675963898</v>
      </c>
      <c r="Y126">
        <f t="shared" si="51"/>
        <v>2.8220436211132101</v>
      </c>
      <c r="Z126">
        <f t="shared" si="52"/>
        <v>1.3850253849477907</v>
      </c>
      <c r="AA126">
        <f t="shared" si="53"/>
        <v>-172.3935398050898</v>
      </c>
      <c r="AB126">
        <f t="shared" si="54"/>
        <v>31.912183474136874</v>
      </c>
      <c r="AC126">
        <f t="shared" si="55"/>
        <v>1.8705866017208419</v>
      </c>
      <c r="AD126">
        <f t="shared" si="56"/>
        <v>178.78786826964287</v>
      </c>
      <c r="AE126">
        <f t="shared" si="57"/>
        <v>68.797547905938387</v>
      </c>
      <c r="AF126">
        <f t="shared" si="58"/>
        <v>3.9107631643028937</v>
      </c>
      <c r="AG126">
        <f t="shared" si="59"/>
        <v>42.863303362473403</v>
      </c>
      <c r="AH126">
        <v>904.71226107241603</v>
      </c>
      <c r="AI126">
        <v>830.47065454545395</v>
      </c>
      <c r="AJ126">
        <v>3.1832823451081498</v>
      </c>
      <c r="AK126">
        <v>84.881134538593102</v>
      </c>
      <c r="AL126">
        <f t="shared" si="60"/>
        <v>3.909150562473692</v>
      </c>
      <c r="AM126">
        <v>9.1745498524749394</v>
      </c>
      <c r="AN126">
        <v>13.7966755244755</v>
      </c>
      <c r="AO126">
        <v>-6.7407746355474403E-6</v>
      </c>
      <c r="AP126">
        <v>118.923516889192</v>
      </c>
      <c r="AQ126">
        <v>129</v>
      </c>
      <c r="AR126">
        <v>26</v>
      </c>
      <c r="AS126">
        <f t="shared" si="61"/>
        <v>1</v>
      </c>
      <c r="AT126">
        <f t="shared" si="62"/>
        <v>0</v>
      </c>
      <c r="AU126">
        <f t="shared" si="63"/>
        <v>54737.013100618984</v>
      </c>
      <c r="AV126">
        <f t="shared" si="64"/>
        <v>1999.99</v>
      </c>
      <c r="AW126">
        <f t="shared" si="65"/>
        <v>1685.9916599995502</v>
      </c>
      <c r="AX126">
        <f t="shared" si="66"/>
        <v>0.84300004500000003</v>
      </c>
      <c r="AY126">
        <f t="shared" si="67"/>
        <v>0.15870011249999999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1736454513.0999999</v>
      </c>
      <c r="BF126">
        <v>815.88850000000002</v>
      </c>
      <c r="BG126">
        <v>902.19600000000003</v>
      </c>
      <c r="BH126">
        <v>13.79795</v>
      </c>
      <c r="BI126">
        <v>9.1739899999999999</v>
      </c>
      <c r="BJ126">
        <v>805.81449999999995</v>
      </c>
      <c r="BK126">
        <v>13.7445</v>
      </c>
      <c r="BL126">
        <v>500.4545</v>
      </c>
      <c r="BM126">
        <v>102.05</v>
      </c>
      <c r="BN126">
        <v>3.31042E-2</v>
      </c>
      <c r="BO126">
        <v>23.0136</v>
      </c>
      <c r="BP126">
        <v>22.8461</v>
      </c>
      <c r="BQ126">
        <v>999.9</v>
      </c>
      <c r="BR126">
        <v>0</v>
      </c>
      <c r="BS126">
        <v>0</v>
      </c>
      <c r="BT126">
        <v>10009.375</v>
      </c>
      <c r="BU126">
        <v>618.67849999999999</v>
      </c>
      <c r="BV126">
        <v>1455.175</v>
      </c>
      <c r="BW126">
        <v>-86.307100000000005</v>
      </c>
      <c r="BX126">
        <v>827.30399999999997</v>
      </c>
      <c r="BY126">
        <v>910.54899999999998</v>
      </c>
      <c r="BZ126">
        <v>4.6239749999999997</v>
      </c>
      <c r="CA126">
        <v>902.19600000000003</v>
      </c>
      <c r="CB126">
        <v>9.1739899999999999</v>
      </c>
      <c r="CC126">
        <v>1.408085</v>
      </c>
      <c r="CD126">
        <v>0.93620700000000001</v>
      </c>
      <c r="CE126">
        <v>12.005000000000001</v>
      </c>
      <c r="CF126">
        <v>5.9596650000000002</v>
      </c>
      <c r="CG126">
        <v>1999.99</v>
      </c>
      <c r="CH126">
        <v>0.89999850000000003</v>
      </c>
      <c r="CI126">
        <v>0.10000149999999999</v>
      </c>
      <c r="CJ126">
        <v>24</v>
      </c>
      <c r="CK126">
        <v>42020.35</v>
      </c>
      <c r="CL126">
        <v>1736448967.0999999</v>
      </c>
      <c r="CM126" t="s">
        <v>347</v>
      </c>
      <c r="CN126">
        <v>1736448967.0999999</v>
      </c>
      <c r="CO126">
        <v>1736448953.0999999</v>
      </c>
      <c r="CP126">
        <v>2</v>
      </c>
      <c r="CQ126">
        <v>-0.42199999999999999</v>
      </c>
      <c r="CR126">
        <v>-1.2999999999999999E-2</v>
      </c>
      <c r="CS126">
        <v>1.4690000000000001</v>
      </c>
      <c r="CT126">
        <v>4.4999999999999998E-2</v>
      </c>
      <c r="CU126">
        <v>197</v>
      </c>
      <c r="CV126">
        <v>13</v>
      </c>
      <c r="CW126">
        <v>0.01</v>
      </c>
      <c r="CX126">
        <v>0.02</v>
      </c>
      <c r="CY126">
        <v>-85.565906249999998</v>
      </c>
      <c r="CZ126">
        <v>-11.495938235293799</v>
      </c>
      <c r="DA126">
        <v>1.2160755889688499</v>
      </c>
      <c r="DB126">
        <v>0</v>
      </c>
      <c r="DC126">
        <v>4.6298599999999999</v>
      </c>
      <c r="DD126">
        <v>-4.7818235294123899E-2</v>
      </c>
      <c r="DE126">
        <v>3.8306151594750299E-3</v>
      </c>
      <c r="DF126">
        <v>1</v>
      </c>
      <c r="DG126">
        <v>1</v>
      </c>
      <c r="DH126">
        <v>2</v>
      </c>
      <c r="DI126" t="s">
        <v>348</v>
      </c>
      <c r="DJ126">
        <v>2.9371200000000002</v>
      </c>
      <c r="DK126">
        <v>2.63476</v>
      </c>
      <c r="DL126">
        <v>0.165635</v>
      </c>
      <c r="DM126">
        <v>0.17555000000000001</v>
      </c>
      <c r="DN126">
        <v>8.0293799999999999E-2</v>
      </c>
      <c r="DO126">
        <v>5.9221299999999998E-2</v>
      </c>
      <c r="DP126">
        <v>28116.2</v>
      </c>
      <c r="DQ126">
        <v>31053.1</v>
      </c>
      <c r="DR126">
        <v>29432.400000000001</v>
      </c>
      <c r="DS126">
        <v>34670.400000000001</v>
      </c>
      <c r="DT126">
        <v>34187.4</v>
      </c>
      <c r="DU126">
        <v>41269.699999999997</v>
      </c>
      <c r="DV126">
        <v>40193.5</v>
      </c>
      <c r="DW126">
        <v>47531.6</v>
      </c>
      <c r="DX126">
        <v>1.72532</v>
      </c>
      <c r="DY126">
        <v>2.0302699999999998</v>
      </c>
      <c r="DZ126">
        <v>7.2985900000000006E-2</v>
      </c>
      <c r="EA126">
        <v>0</v>
      </c>
      <c r="EB126">
        <v>21.645800000000001</v>
      </c>
      <c r="EC126">
        <v>999.9</v>
      </c>
      <c r="ED126">
        <v>62.293999999999997</v>
      </c>
      <c r="EE126">
        <v>23.776</v>
      </c>
      <c r="EF126">
        <v>18.037500000000001</v>
      </c>
      <c r="EG126">
        <v>61.297600000000003</v>
      </c>
      <c r="EH126">
        <v>44.366999999999997</v>
      </c>
      <c r="EI126">
        <v>1</v>
      </c>
      <c r="EJ126">
        <v>-0.26104899999999998</v>
      </c>
      <c r="EK126">
        <v>6.3425899999999993E-2</v>
      </c>
      <c r="EL126">
        <v>20.2911</v>
      </c>
      <c r="EM126">
        <v>5.2469400000000004</v>
      </c>
      <c r="EN126">
        <v>11.914099999999999</v>
      </c>
      <c r="EO126">
        <v>4.9893000000000001</v>
      </c>
      <c r="EP126">
        <v>3.2841</v>
      </c>
      <c r="EQ126">
        <v>9999</v>
      </c>
      <c r="ER126">
        <v>9999</v>
      </c>
      <c r="ES126">
        <v>999.9</v>
      </c>
      <c r="ET126">
        <v>9999</v>
      </c>
      <c r="EU126">
        <v>1.8840300000000001</v>
      </c>
      <c r="EV126">
        <v>1.8842099999999999</v>
      </c>
      <c r="EW126">
        <v>1.88507</v>
      </c>
      <c r="EX126">
        <v>1.88706</v>
      </c>
      <c r="EY126">
        <v>1.8835900000000001</v>
      </c>
      <c r="EZ126">
        <v>1.8768199999999999</v>
      </c>
      <c r="FA126">
        <v>1.8825000000000001</v>
      </c>
      <c r="FB126">
        <v>1.88812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10.170999999999999</v>
      </c>
      <c r="FQ126">
        <v>5.3400000000000003E-2</v>
      </c>
      <c r="FR126">
        <v>-0.66434949939203702</v>
      </c>
      <c r="FS126">
        <v>9.8787948123959593E-3</v>
      </c>
      <c r="FT126">
        <v>5.3251326344088904E-6</v>
      </c>
      <c r="FU126">
        <v>-1.29812346716052E-9</v>
      </c>
      <c r="FV126">
        <v>-3.0087886876822501E-2</v>
      </c>
      <c r="FW126">
        <v>-3.68478344840185E-3</v>
      </c>
      <c r="FX126">
        <v>8.3536045323785897E-4</v>
      </c>
      <c r="FY126">
        <v>-9.0991182514875006E-6</v>
      </c>
      <c r="FZ126">
        <v>5</v>
      </c>
      <c r="GA126">
        <v>1737</v>
      </c>
      <c r="GB126">
        <v>1</v>
      </c>
      <c r="GC126">
        <v>17</v>
      </c>
      <c r="GD126">
        <v>92.5</v>
      </c>
      <c r="GE126">
        <v>92.7</v>
      </c>
      <c r="GF126">
        <v>1.8042</v>
      </c>
      <c r="GG126">
        <v>2.4475099999999999</v>
      </c>
      <c r="GH126">
        <v>1.3513200000000001</v>
      </c>
      <c r="GI126">
        <v>2.2460900000000001</v>
      </c>
      <c r="GJ126">
        <v>1.3000499999999999</v>
      </c>
      <c r="GK126">
        <v>2.52197</v>
      </c>
      <c r="GL126">
        <v>28.3322</v>
      </c>
      <c r="GM126">
        <v>16.040800000000001</v>
      </c>
      <c r="GN126">
        <v>19</v>
      </c>
      <c r="GO126">
        <v>325.98700000000002</v>
      </c>
      <c r="GP126">
        <v>494.916</v>
      </c>
      <c r="GQ126">
        <v>22.426100000000002</v>
      </c>
      <c r="GR126">
        <v>24.134899999999998</v>
      </c>
      <c r="GS126">
        <v>30.0001</v>
      </c>
      <c r="GT126">
        <v>24.417899999999999</v>
      </c>
      <c r="GU126">
        <v>24.442900000000002</v>
      </c>
      <c r="GV126">
        <v>36.063800000000001</v>
      </c>
      <c r="GW126">
        <v>48.446599999999997</v>
      </c>
      <c r="GX126">
        <v>100</v>
      </c>
      <c r="GY126">
        <v>22.4146</v>
      </c>
      <c r="GZ126">
        <v>931.61800000000005</v>
      </c>
      <c r="HA126">
        <v>9.1666000000000007</v>
      </c>
      <c r="HB126">
        <v>101.723</v>
      </c>
      <c r="HC126">
        <v>102.241</v>
      </c>
    </row>
    <row r="127" spans="1:211" x14ac:dyDescent="0.2">
      <c r="A127">
        <v>111</v>
      </c>
      <c r="B127">
        <v>1736454517.0999999</v>
      </c>
      <c r="C127">
        <v>221</v>
      </c>
      <c r="D127" t="s">
        <v>571</v>
      </c>
      <c r="E127" t="s">
        <v>572</v>
      </c>
      <c r="F127">
        <v>2</v>
      </c>
      <c r="G127">
        <v>1736454516.0999999</v>
      </c>
      <c r="H127">
        <f t="shared" si="34"/>
        <v>3.909480736860961E-3</v>
      </c>
      <c r="I127">
        <f t="shared" si="35"/>
        <v>3.909480736860961</v>
      </c>
      <c r="J127">
        <f t="shared" si="36"/>
        <v>43.237988343821584</v>
      </c>
      <c r="K127">
        <f t="shared" si="37"/>
        <v>825.10699999999997</v>
      </c>
      <c r="L127">
        <f t="shared" si="38"/>
        <v>566.17506692374536</v>
      </c>
      <c r="M127">
        <f t="shared" si="39"/>
        <v>57.796012153705242</v>
      </c>
      <c r="N127">
        <f t="shared" si="40"/>
        <v>84.228177795279095</v>
      </c>
      <c r="O127">
        <f t="shared" si="41"/>
        <v>0.29521268988326554</v>
      </c>
      <c r="P127">
        <f t="shared" si="42"/>
        <v>3.5402106623738145</v>
      </c>
      <c r="Q127">
        <f t="shared" si="43"/>
        <v>0.28218657401047698</v>
      </c>
      <c r="R127">
        <f t="shared" si="44"/>
        <v>0.17748905288702443</v>
      </c>
      <c r="S127">
        <f t="shared" si="45"/>
        <v>317.39836776022622</v>
      </c>
      <c r="T127">
        <f t="shared" si="46"/>
        <v>23.728543231016467</v>
      </c>
      <c r="U127">
        <f t="shared" si="47"/>
        <v>22.8461</v>
      </c>
      <c r="V127">
        <f t="shared" si="48"/>
        <v>2.7935629525441805</v>
      </c>
      <c r="W127">
        <f t="shared" si="49"/>
        <v>49.915553760036651</v>
      </c>
      <c r="X127">
        <f t="shared" si="50"/>
        <v>1.4084085412239702</v>
      </c>
      <c r="Y127">
        <f t="shared" si="51"/>
        <v>2.8215825231444573</v>
      </c>
      <c r="Z127">
        <f t="shared" si="52"/>
        <v>1.3851544113202103</v>
      </c>
      <c r="AA127">
        <f t="shared" si="53"/>
        <v>-172.40810049556839</v>
      </c>
      <c r="AB127">
        <f t="shared" si="54"/>
        <v>31.453701175486966</v>
      </c>
      <c r="AC127">
        <f t="shared" si="55"/>
        <v>1.8404086702904399</v>
      </c>
      <c r="AD127">
        <f t="shared" si="56"/>
        <v>178.28437711043526</v>
      </c>
      <c r="AE127">
        <f t="shared" si="57"/>
        <v>69.906849252907875</v>
      </c>
      <c r="AF127">
        <f t="shared" si="58"/>
        <v>3.9096005937316569</v>
      </c>
      <c r="AG127">
        <f t="shared" si="59"/>
        <v>43.237988343821584</v>
      </c>
      <c r="AH127">
        <v>910.78186595812701</v>
      </c>
      <c r="AI127">
        <v>836.60979999999995</v>
      </c>
      <c r="AJ127">
        <v>3.1104255601024899</v>
      </c>
      <c r="AK127">
        <v>84.881134538593102</v>
      </c>
      <c r="AL127">
        <f t="shared" si="60"/>
        <v>3.909480736860961</v>
      </c>
      <c r="AM127">
        <v>9.1740980959804208</v>
      </c>
      <c r="AN127">
        <v>13.795954545454601</v>
      </c>
      <c r="AO127">
        <v>-6.4702827942689302E-6</v>
      </c>
      <c r="AP127">
        <v>118.923516889192</v>
      </c>
      <c r="AQ127">
        <v>130</v>
      </c>
      <c r="AR127">
        <v>26</v>
      </c>
      <c r="AS127">
        <f t="shared" si="61"/>
        <v>1</v>
      </c>
      <c r="AT127">
        <f t="shared" si="62"/>
        <v>0</v>
      </c>
      <c r="AU127">
        <f t="shared" si="63"/>
        <v>54877.048708881703</v>
      </c>
      <c r="AV127">
        <f t="shared" si="64"/>
        <v>1999.99</v>
      </c>
      <c r="AW127">
        <f t="shared" si="65"/>
        <v>1685.9913960008701</v>
      </c>
      <c r="AX127">
        <f t="shared" si="66"/>
        <v>0.84299991299999999</v>
      </c>
      <c r="AY127">
        <f t="shared" si="67"/>
        <v>0.15869997738000002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1736454516.0999999</v>
      </c>
      <c r="BF127">
        <v>825.10699999999997</v>
      </c>
      <c r="BG127">
        <v>912.774</v>
      </c>
      <c r="BH127">
        <v>13.796900000000001</v>
      </c>
      <c r="BI127">
        <v>9.1749700000000001</v>
      </c>
      <c r="BJ127">
        <v>814.88699999999994</v>
      </c>
      <c r="BK127">
        <v>13.743499999999999</v>
      </c>
      <c r="BL127">
        <v>500.52600000000001</v>
      </c>
      <c r="BM127">
        <v>102.048</v>
      </c>
      <c r="BN127">
        <v>3.3521299999999997E-2</v>
      </c>
      <c r="BO127">
        <v>23.010899999999999</v>
      </c>
      <c r="BP127">
        <v>22.8461</v>
      </c>
      <c r="BQ127">
        <v>999.9</v>
      </c>
      <c r="BR127">
        <v>0</v>
      </c>
      <c r="BS127">
        <v>0</v>
      </c>
      <c r="BT127">
        <v>10036.200000000001</v>
      </c>
      <c r="BU127">
        <v>618.72699999999998</v>
      </c>
      <c r="BV127">
        <v>1127.25</v>
      </c>
      <c r="BW127">
        <v>-87.667199999999994</v>
      </c>
      <c r="BX127">
        <v>836.65</v>
      </c>
      <c r="BY127">
        <v>921.226</v>
      </c>
      <c r="BZ127">
        <v>4.6219200000000003</v>
      </c>
      <c r="CA127">
        <v>912.774</v>
      </c>
      <c r="CB127">
        <v>9.1749700000000001</v>
      </c>
      <c r="CC127">
        <v>1.40795</v>
      </c>
      <c r="CD127">
        <v>0.93628900000000004</v>
      </c>
      <c r="CE127">
        <v>12.003500000000001</v>
      </c>
      <c r="CF127">
        <v>5.9609399999999999</v>
      </c>
      <c r="CG127">
        <v>1999.99</v>
      </c>
      <c r="CH127">
        <v>0.9</v>
      </c>
      <c r="CI127">
        <v>9.9999900000000003E-2</v>
      </c>
      <c r="CJ127">
        <v>24</v>
      </c>
      <c r="CK127">
        <v>42020.4</v>
      </c>
      <c r="CL127">
        <v>1736448967.0999999</v>
      </c>
      <c r="CM127" t="s">
        <v>347</v>
      </c>
      <c r="CN127">
        <v>1736448967.0999999</v>
      </c>
      <c r="CO127">
        <v>1736448953.0999999</v>
      </c>
      <c r="CP127">
        <v>2</v>
      </c>
      <c r="CQ127">
        <v>-0.42199999999999999</v>
      </c>
      <c r="CR127">
        <v>-1.2999999999999999E-2</v>
      </c>
      <c r="CS127">
        <v>1.4690000000000001</v>
      </c>
      <c r="CT127">
        <v>4.4999999999999998E-2</v>
      </c>
      <c r="CU127">
        <v>197</v>
      </c>
      <c r="CV127">
        <v>13</v>
      </c>
      <c r="CW127">
        <v>0.01</v>
      </c>
      <c r="CX127">
        <v>0.02</v>
      </c>
      <c r="CY127">
        <v>-85.857249999999993</v>
      </c>
      <c r="CZ127">
        <v>-11.909170588235099</v>
      </c>
      <c r="DA127">
        <v>1.2285525034568101</v>
      </c>
      <c r="DB127">
        <v>0</v>
      </c>
      <c r="DC127">
        <v>4.6279937499999999</v>
      </c>
      <c r="DD127">
        <v>-4.3364117647065603E-2</v>
      </c>
      <c r="DE127">
        <v>3.4207051082342801E-3</v>
      </c>
      <c r="DF127">
        <v>1</v>
      </c>
      <c r="DG127">
        <v>1</v>
      </c>
      <c r="DH127">
        <v>2</v>
      </c>
      <c r="DI127" t="s">
        <v>348</v>
      </c>
      <c r="DJ127">
        <v>2.9369100000000001</v>
      </c>
      <c r="DK127">
        <v>2.6353499999999999</v>
      </c>
      <c r="DL127">
        <v>0.16645799999999999</v>
      </c>
      <c r="DM127">
        <v>0.176427</v>
      </c>
      <c r="DN127">
        <v>8.0293400000000001E-2</v>
      </c>
      <c r="DO127">
        <v>5.9221700000000002E-2</v>
      </c>
      <c r="DP127">
        <v>28088.5</v>
      </c>
      <c r="DQ127">
        <v>31019.9</v>
      </c>
      <c r="DR127">
        <v>29432.400000000001</v>
      </c>
      <c r="DS127">
        <v>34670.199999999997</v>
      </c>
      <c r="DT127">
        <v>34187.300000000003</v>
      </c>
      <c r="DU127">
        <v>41269.4</v>
      </c>
      <c r="DV127">
        <v>40193.4</v>
      </c>
      <c r="DW127">
        <v>47531.4</v>
      </c>
      <c r="DX127">
        <v>1.7236199999999999</v>
      </c>
      <c r="DY127">
        <v>2.0305800000000001</v>
      </c>
      <c r="DZ127">
        <v>7.2784699999999994E-2</v>
      </c>
      <c r="EA127">
        <v>0</v>
      </c>
      <c r="EB127">
        <v>21.645900000000001</v>
      </c>
      <c r="EC127">
        <v>999.9</v>
      </c>
      <c r="ED127">
        <v>62.293999999999997</v>
      </c>
      <c r="EE127">
        <v>23.776</v>
      </c>
      <c r="EF127">
        <v>18.038799999999998</v>
      </c>
      <c r="EG127">
        <v>60.887599999999999</v>
      </c>
      <c r="EH127">
        <v>43.625799999999998</v>
      </c>
      <c r="EI127">
        <v>1</v>
      </c>
      <c r="EJ127">
        <v>-0.26110800000000001</v>
      </c>
      <c r="EK127">
        <v>5.9251100000000001E-2</v>
      </c>
      <c r="EL127">
        <v>20.2912</v>
      </c>
      <c r="EM127">
        <v>5.2469400000000004</v>
      </c>
      <c r="EN127">
        <v>11.914099999999999</v>
      </c>
      <c r="EO127">
        <v>4.9892500000000002</v>
      </c>
      <c r="EP127">
        <v>3.2841499999999999</v>
      </c>
      <c r="EQ127">
        <v>9999</v>
      </c>
      <c r="ER127">
        <v>9999</v>
      </c>
      <c r="ES127">
        <v>999.9</v>
      </c>
      <c r="ET127">
        <v>9999</v>
      </c>
      <c r="EU127">
        <v>1.88405</v>
      </c>
      <c r="EV127">
        <v>1.88422</v>
      </c>
      <c r="EW127">
        <v>1.88507</v>
      </c>
      <c r="EX127">
        <v>1.88706</v>
      </c>
      <c r="EY127">
        <v>1.88358</v>
      </c>
      <c r="EZ127">
        <v>1.8768100000000001</v>
      </c>
      <c r="FA127">
        <v>1.88249</v>
      </c>
      <c r="FB127">
        <v>1.88811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10.269</v>
      </c>
      <c r="FQ127">
        <v>5.3499999999999999E-2</v>
      </c>
      <c r="FR127">
        <v>-0.66434949939203702</v>
      </c>
      <c r="FS127">
        <v>9.8787948123959593E-3</v>
      </c>
      <c r="FT127">
        <v>5.3251326344088904E-6</v>
      </c>
      <c r="FU127">
        <v>-1.29812346716052E-9</v>
      </c>
      <c r="FV127">
        <v>-3.0087886876822501E-2</v>
      </c>
      <c r="FW127">
        <v>-3.68478344840185E-3</v>
      </c>
      <c r="FX127">
        <v>8.3536045323785897E-4</v>
      </c>
      <c r="FY127">
        <v>-9.0991182514875006E-6</v>
      </c>
      <c r="FZ127">
        <v>5</v>
      </c>
      <c r="GA127">
        <v>1737</v>
      </c>
      <c r="GB127">
        <v>1</v>
      </c>
      <c r="GC127">
        <v>17</v>
      </c>
      <c r="GD127">
        <v>92.5</v>
      </c>
      <c r="GE127">
        <v>92.7</v>
      </c>
      <c r="GF127">
        <v>1.81274</v>
      </c>
      <c r="GG127">
        <v>2.4511699999999998</v>
      </c>
      <c r="GH127">
        <v>1.3513200000000001</v>
      </c>
      <c r="GI127">
        <v>2.2460900000000001</v>
      </c>
      <c r="GJ127">
        <v>1.3000499999999999</v>
      </c>
      <c r="GK127">
        <v>2.4621599999999999</v>
      </c>
      <c r="GL127">
        <v>28.3322</v>
      </c>
      <c r="GM127">
        <v>16.040800000000001</v>
      </c>
      <c r="GN127">
        <v>19</v>
      </c>
      <c r="GO127">
        <v>325.25200000000001</v>
      </c>
      <c r="GP127">
        <v>495.11</v>
      </c>
      <c r="GQ127">
        <v>22.42</v>
      </c>
      <c r="GR127">
        <v>24.134899999999998</v>
      </c>
      <c r="GS127">
        <v>30.0001</v>
      </c>
      <c r="GT127">
        <v>24.417899999999999</v>
      </c>
      <c r="GU127">
        <v>24.442900000000002</v>
      </c>
      <c r="GV127">
        <v>36.266599999999997</v>
      </c>
      <c r="GW127">
        <v>48.446599999999997</v>
      </c>
      <c r="GX127">
        <v>100</v>
      </c>
      <c r="GY127">
        <v>22.4146</v>
      </c>
      <c r="GZ127">
        <v>931.61800000000005</v>
      </c>
      <c r="HA127">
        <v>9.1676400000000005</v>
      </c>
      <c r="HB127">
        <v>101.72199999999999</v>
      </c>
      <c r="HC127">
        <v>102.24</v>
      </c>
    </row>
    <row r="128" spans="1:211" x14ac:dyDescent="0.2">
      <c r="A128">
        <v>112</v>
      </c>
      <c r="B128">
        <v>1736454519.0999999</v>
      </c>
      <c r="C128">
        <v>223</v>
      </c>
      <c r="D128" t="s">
        <v>573</v>
      </c>
      <c r="E128" t="s">
        <v>574</v>
      </c>
      <c r="F128">
        <v>2</v>
      </c>
      <c r="G128">
        <v>1736454517.0999999</v>
      </c>
      <c r="H128">
        <f t="shared" si="34"/>
        <v>3.909043216164667E-3</v>
      </c>
      <c r="I128">
        <f t="shared" si="35"/>
        <v>3.9090432161646667</v>
      </c>
      <c r="J128">
        <f t="shared" si="36"/>
        <v>43.516054345110483</v>
      </c>
      <c r="K128">
        <f t="shared" si="37"/>
        <v>828.28049999999996</v>
      </c>
      <c r="L128">
        <f t="shared" si="38"/>
        <v>567.67648976255646</v>
      </c>
      <c r="M128">
        <f t="shared" si="39"/>
        <v>57.949598999231135</v>
      </c>
      <c r="N128">
        <f t="shared" si="40"/>
        <v>84.552599410905898</v>
      </c>
      <c r="O128">
        <f t="shared" si="41"/>
        <v>0.29515660993121917</v>
      </c>
      <c r="P128">
        <f t="shared" si="42"/>
        <v>3.537340183271219</v>
      </c>
      <c r="Q128">
        <f t="shared" si="43"/>
        <v>0.28212526022919049</v>
      </c>
      <c r="R128">
        <f t="shared" si="44"/>
        <v>0.17745115435261466</v>
      </c>
      <c r="S128">
        <f t="shared" si="45"/>
        <v>317.39990238000001</v>
      </c>
      <c r="T128">
        <f t="shared" si="46"/>
        <v>23.728846659424487</v>
      </c>
      <c r="U128">
        <f t="shared" si="47"/>
        <v>22.84675</v>
      </c>
      <c r="V128">
        <f t="shared" si="48"/>
        <v>2.7936729866624179</v>
      </c>
      <c r="W128">
        <f t="shared" si="49"/>
        <v>49.915077166672837</v>
      </c>
      <c r="X128">
        <f t="shared" si="50"/>
        <v>1.4083652609383199</v>
      </c>
      <c r="Y128">
        <f t="shared" si="51"/>
        <v>2.8215227560113907</v>
      </c>
      <c r="Z128">
        <f t="shared" si="52"/>
        <v>1.385307725724098</v>
      </c>
      <c r="AA128">
        <f t="shared" si="53"/>
        <v>-172.38880583286181</v>
      </c>
      <c r="AB128">
        <f t="shared" si="54"/>
        <v>31.237492752732539</v>
      </c>
      <c r="AC128">
        <f t="shared" si="55"/>
        <v>1.8292439218497103</v>
      </c>
      <c r="AD128">
        <f t="shared" si="56"/>
        <v>178.07783322172045</v>
      </c>
      <c r="AE128">
        <f t="shared" si="57"/>
        <v>70.069848450252806</v>
      </c>
      <c r="AF128">
        <f t="shared" si="58"/>
        <v>3.9091124139072302</v>
      </c>
      <c r="AG128">
        <f t="shared" si="59"/>
        <v>43.516054345110483</v>
      </c>
      <c r="AH128">
        <v>917.81511792114497</v>
      </c>
      <c r="AI128">
        <v>843.02093333333403</v>
      </c>
      <c r="AJ128">
        <v>3.1499590656690502</v>
      </c>
      <c r="AK128">
        <v>84.881134538593102</v>
      </c>
      <c r="AL128">
        <f t="shared" si="60"/>
        <v>3.9090432161646667</v>
      </c>
      <c r="AM128">
        <v>9.1741520897452595</v>
      </c>
      <c r="AN128">
        <v>13.795966433566401</v>
      </c>
      <c r="AO128">
        <v>-5.4960817503917001E-6</v>
      </c>
      <c r="AP128">
        <v>118.923516889192</v>
      </c>
      <c r="AQ128">
        <v>131</v>
      </c>
      <c r="AR128">
        <v>26</v>
      </c>
      <c r="AS128">
        <f t="shared" si="61"/>
        <v>1</v>
      </c>
      <c r="AT128">
        <f t="shared" si="62"/>
        <v>0</v>
      </c>
      <c r="AU128">
        <f t="shared" si="63"/>
        <v>54813.440277947338</v>
      </c>
      <c r="AV128">
        <f t="shared" si="64"/>
        <v>2000</v>
      </c>
      <c r="AW128">
        <f t="shared" si="65"/>
        <v>1685.999883</v>
      </c>
      <c r="AX128">
        <f t="shared" si="66"/>
        <v>0.84299994150000002</v>
      </c>
      <c r="AY128">
        <f t="shared" si="67"/>
        <v>0.15869995118999999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1736454517.0999999</v>
      </c>
      <c r="BF128">
        <v>828.28049999999996</v>
      </c>
      <c r="BG128">
        <v>916.16650000000004</v>
      </c>
      <c r="BH128">
        <v>13.7964</v>
      </c>
      <c r="BI128">
        <v>9.1745599999999996</v>
      </c>
      <c r="BJ128">
        <v>818.01099999999997</v>
      </c>
      <c r="BK128">
        <v>13.743</v>
      </c>
      <c r="BL128">
        <v>500.4735</v>
      </c>
      <c r="BM128">
        <v>102.048</v>
      </c>
      <c r="BN128">
        <v>3.4083799999999997E-2</v>
      </c>
      <c r="BO128">
        <v>23.010549999999999</v>
      </c>
      <c r="BP128">
        <v>22.84675</v>
      </c>
      <c r="BQ128">
        <v>999.9</v>
      </c>
      <c r="BR128">
        <v>0</v>
      </c>
      <c r="BS128">
        <v>0</v>
      </c>
      <c r="BT128">
        <v>10024.049999999999</v>
      </c>
      <c r="BU128">
        <v>618.69449999999995</v>
      </c>
      <c r="BV128">
        <v>1141.4949999999999</v>
      </c>
      <c r="BW128">
        <v>-87.885999999999996</v>
      </c>
      <c r="BX128">
        <v>839.86749999999995</v>
      </c>
      <c r="BY128">
        <v>924.64949999999999</v>
      </c>
      <c r="BZ128">
        <v>4.6218300000000001</v>
      </c>
      <c r="CA128">
        <v>916.16650000000004</v>
      </c>
      <c r="CB128">
        <v>9.1745599999999996</v>
      </c>
      <c r="CC128">
        <v>1.4078999999999999</v>
      </c>
      <c r="CD128">
        <v>0.93624750000000001</v>
      </c>
      <c r="CE128">
        <v>12.00295</v>
      </c>
      <c r="CF128">
        <v>5.9602899999999996</v>
      </c>
      <c r="CG128">
        <v>2000</v>
      </c>
      <c r="CH128">
        <v>0.90000049999999998</v>
      </c>
      <c r="CI128">
        <v>9.9999450000000004E-2</v>
      </c>
      <c r="CJ128">
        <v>24</v>
      </c>
      <c r="CK128">
        <v>42020.6</v>
      </c>
      <c r="CL128">
        <v>1736448967.0999999</v>
      </c>
      <c r="CM128" t="s">
        <v>347</v>
      </c>
      <c r="CN128">
        <v>1736448967.0999999</v>
      </c>
      <c r="CO128">
        <v>1736448953.0999999</v>
      </c>
      <c r="CP128">
        <v>2</v>
      </c>
      <c r="CQ128">
        <v>-0.42199999999999999</v>
      </c>
      <c r="CR128">
        <v>-1.2999999999999999E-2</v>
      </c>
      <c r="CS128">
        <v>1.4690000000000001</v>
      </c>
      <c r="CT128">
        <v>4.4999999999999998E-2</v>
      </c>
      <c r="CU128">
        <v>197</v>
      </c>
      <c r="CV128">
        <v>13</v>
      </c>
      <c r="CW128">
        <v>0.01</v>
      </c>
      <c r="CX128">
        <v>0.02</v>
      </c>
      <c r="CY128">
        <v>-86.337199999999996</v>
      </c>
      <c r="CZ128">
        <v>-10.8948176470584</v>
      </c>
      <c r="DA128">
        <v>1.1554750695060501</v>
      </c>
      <c r="DB128">
        <v>0</v>
      </c>
      <c r="DC128">
        <v>4.6265206250000004</v>
      </c>
      <c r="DD128">
        <v>-4.0386176470601498E-2</v>
      </c>
      <c r="DE128">
        <v>3.1814707069804998E-3</v>
      </c>
      <c r="DF128">
        <v>1</v>
      </c>
      <c r="DG128">
        <v>1</v>
      </c>
      <c r="DH128">
        <v>2</v>
      </c>
      <c r="DI128" t="s">
        <v>348</v>
      </c>
      <c r="DJ128">
        <v>2.9367200000000002</v>
      </c>
      <c r="DK128">
        <v>2.6367400000000001</v>
      </c>
      <c r="DL128">
        <v>0.167292</v>
      </c>
      <c r="DM128">
        <v>0.17723</v>
      </c>
      <c r="DN128">
        <v>8.02813E-2</v>
      </c>
      <c r="DO128">
        <v>5.9210899999999997E-2</v>
      </c>
      <c r="DP128">
        <v>28060.400000000001</v>
      </c>
      <c r="DQ128">
        <v>30989.599999999999</v>
      </c>
      <c r="DR128">
        <v>29432.3</v>
      </c>
      <c r="DS128">
        <v>34670</v>
      </c>
      <c r="DT128">
        <v>34187.699999999997</v>
      </c>
      <c r="DU128">
        <v>41269.4</v>
      </c>
      <c r="DV128">
        <v>40193.4</v>
      </c>
      <c r="DW128">
        <v>47530.9</v>
      </c>
      <c r="DX128">
        <v>1.7217</v>
      </c>
      <c r="DY128">
        <v>2.03078</v>
      </c>
      <c r="DZ128">
        <v>7.2658100000000003E-2</v>
      </c>
      <c r="EA128">
        <v>0</v>
      </c>
      <c r="EB128">
        <v>21.646699999999999</v>
      </c>
      <c r="EC128">
        <v>999.9</v>
      </c>
      <c r="ED128">
        <v>62.293999999999997</v>
      </c>
      <c r="EE128">
        <v>23.786000000000001</v>
      </c>
      <c r="EF128">
        <v>18.051400000000001</v>
      </c>
      <c r="EG128">
        <v>60.5976</v>
      </c>
      <c r="EH128">
        <v>43.6098</v>
      </c>
      <c r="EI128">
        <v>1</v>
      </c>
      <c r="EJ128">
        <v>-0.26131599999999999</v>
      </c>
      <c r="EK128">
        <v>6.1530500000000002E-2</v>
      </c>
      <c r="EL128">
        <v>20.2913</v>
      </c>
      <c r="EM128">
        <v>5.2467899999999998</v>
      </c>
      <c r="EN128">
        <v>11.914099999999999</v>
      </c>
      <c r="EO128">
        <v>4.9894499999999997</v>
      </c>
      <c r="EP128">
        <v>3.2841800000000001</v>
      </c>
      <c r="EQ128">
        <v>9999</v>
      </c>
      <c r="ER128">
        <v>9999</v>
      </c>
      <c r="ES128">
        <v>999.9</v>
      </c>
      <c r="ET128">
        <v>9999</v>
      </c>
      <c r="EU128">
        <v>1.88405</v>
      </c>
      <c r="EV128">
        <v>1.8842300000000001</v>
      </c>
      <c r="EW128">
        <v>1.88507</v>
      </c>
      <c r="EX128">
        <v>1.88707</v>
      </c>
      <c r="EY128">
        <v>1.88358</v>
      </c>
      <c r="EZ128">
        <v>1.8768199999999999</v>
      </c>
      <c r="FA128">
        <v>1.88249</v>
      </c>
      <c r="FB128">
        <v>1.88811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10.369</v>
      </c>
      <c r="FQ128">
        <v>5.33E-2</v>
      </c>
      <c r="FR128">
        <v>-0.66434949939203702</v>
      </c>
      <c r="FS128">
        <v>9.8787948123959593E-3</v>
      </c>
      <c r="FT128">
        <v>5.3251326344088904E-6</v>
      </c>
      <c r="FU128">
        <v>-1.29812346716052E-9</v>
      </c>
      <c r="FV128">
        <v>-3.0087886876822501E-2</v>
      </c>
      <c r="FW128">
        <v>-3.68478344840185E-3</v>
      </c>
      <c r="FX128">
        <v>8.3536045323785897E-4</v>
      </c>
      <c r="FY128">
        <v>-9.0991182514875006E-6</v>
      </c>
      <c r="FZ128">
        <v>5</v>
      </c>
      <c r="GA128">
        <v>1737</v>
      </c>
      <c r="GB128">
        <v>1</v>
      </c>
      <c r="GC128">
        <v>17</v>
      </c>
      <c r="GD128">
        <v>92.5</v>
      </c>
      <c r="GE128">
        <v>92.8</v>
      </c>
      <c r="GF128">
        <v>1.8225100000000001</v>
      </c>
      <c r="GG128">
        <v>2.4438499999999999</v>
      </c>
      <c r="GH128">
        <v>1.3513200000000001</v>
      </c>
      <c r="GI128">
        <v>2.2460900000000001</v>
      </c>
      <c r="GJ128">
        <v>1.3000499999999999</v>
      </c>
      <c r="GK128">
        <v>2.34497</v>
      </c>
      <c r="GL128">
        <v>28.3322</v>
      </c>
      <c r="GM128">
        <v>16.040800000000001</v>
      </c>
      <c r="GN128">
        <v>19</v>
      </c>
      <c r="GO128">
        <v>324.40899999999999</v>
      </c>
      <c r="GP128">
        <v>495.238</v>
      </c>
      <c r="GQ128">
        <v>22.414899999999999</v>
      </c>
      <c r="GR128">
        <v>24.134899999999998</v>
      </c>
      <c r="GS128">
        <v>30</v>
      </c>
      <c r="GT128">
        <v>24.417899999999999</v>
      </c>
      <c r="GU128">
        <v>24.442900000000002</v>
      </c>
      <c r="GV128">
        <v>36.566400000000002</v>
      </c>
      <c r="GW128">
        <v>48.446599999999997</v>
      </c>
      <c r="GX128">
        <v>100</v>
      </c>
      <c r="GY128">
        <v>22.4146</v>
      </c>
      <c r="GZ128">
        <v>945.24</v>
      </c>
      <c r="HA128">
        <v>9.1704899999999991</v>
      </c>
      <c r="HB128">
        <v>101.72199999999999</v>
      </c>
      <c r="HC128">
        <v>102.24</v>
      </c>
    </row>
    <row r="129" spans="1:211" x14ac:dyDescent="0.2">
      <c r="A129">
        <v>113</v>
      </c>
      <c r="B129">
        <v>1736454521.0999999</v>
      </c>
      <c r="C129">
        <v>225</v>
      </c>
      <c r="D129" t="s">
        <v>575</v>
      </c>
      <c r="E129" t="s">
        <v>576</v>
      </c>
      <c r="F129">
        <v>2</v>
      </c>
      <c r="G129">
        <v>1736454520.0999999</v>
      </c>
      <c r="H129">
        <f t="shared" si="34"/>
        <v>3.9064824237631706E-3</v>
      </c>
      <c r="I129">
        <f t="shared" si="35"/>
        <v>3.9064824237631703</v>
      </c>
      <c r="J129">
        <f t="shared" si="36"/>
        <v>43.587789821504863</v>
      </c>
      <c r="K129">
        <f t="shared" si="37"/>
        <v>837.851</v>
      </c>
      <c r="L129">
        <f t="shared" si="38"/>
        <v>576.76868672437092</v>
      </c>
      <c r="M129">
        <f t="shared" si="39"/>
        <v>58.877972217156859</v>
      </c>
      <c r="N129">
        <f t="shared" si="40"/>
        <v>85.529899655755102</v>
      </c>
      <c r="O129">
        <f t="shared" si="41"/>
        <v>0.2953598112128491</v>
      </c>
      <c r="P129">
        <f t="shared" si="42"/>
        <v>3.5190288805601946</v>
      </c>
      <c r="Q129">
        <f t="shared" si="43"/>
        <v>0.28224627925888102</v>
      </c>
      <c r="R129">
        <f t="shared" si="44"/>
        <v>0.17753360122797932</v>
      </c>
      <c r="S129">
        <f t="shared" si="45"/>
        <v>317.39824872082136</v>
      </c>
      <c r="T129">
        <f t="shared" si="46"/>
        <v>23.731480876814885</v>
      </c>
      <c r="U129">
        <f t="shared" si="47"/>
        <v>22.836099999999998</v>
      </c>
      <c r="V129">
        <f t="shared" si="48"/>
        <v>2.7918705977805178</v>
      </c>
      <c r="W129">
        <f t="shared" si="49"/>
        <v>49.908068025048649</v>
      </c>
      <c r="X129">
        <f t="shared" si="50"/>
        <v>1.40804392658332</v>
      </c>
      <c r="Y129">
        <f t="shared" si="51"/>
        <v>2.8212751611154907</v>
      </c>
      <c r="Z129">
        <f t="shared" si="52"/>
        <v>1.3838266711971978</v>
      </c>
      <c r="AA129">
        <f t="shared" si="53"/>
        <v>-172.27587488795581</v>
      </c>
      <c r="AB129">
        <f t="shared" si="54"/>
        <v>32.821194106516039</v>
      </c>
      <c r="AC129">
        <f t="shared" si="55"/>
        <v>1.931866865018989</v>
      </c>
      <c r="AD129">
        <f t="shared" si="56"/>
        <v>179.87543480440058</v>
      </c>
      <c r="AE129">
        <f t="shared" si="57"/>
        <v>70.235680787092093</v>
      </c>
      <c r="AF129">
        <f t="shared" si="58"/>
        <v>3.9076877804939092</v>
      </c>
      <c r="AG129">
        <f t="shared" si="59"/>
        <v>43.587789821504863</v>
      </c>
      <c r="AH129">
        <v>924.96578966744403</v>
      </c>
      <c r="AI129">
        <v>849.56756969697005</v>
      </c>
      <c r="AJ129">
        <v>3.2220232609362198</v>
      </c>
      <c r="AK129">
        <v>84.881134538593102</v>
      </c>
      <c r="AL129">
        <f t="shared" si="60"/>
        <v>3.9064824237631703</v>
      </c>
      <c r="AM129">
        <v>9.1745013018767505</v>
      </c>
      <c r="AN129">
        <v>13.793971328671301</v>
      </c>
      <c r="AO129">
        <v>-5.98748468723346E-6</v>
      </c>
      <c r="AP129">
        <v>118.923516889192</v>
      </c>
      <c r="AQ129">
        <v>129</v>
      </c>
      <c r="AR129">
        <v>26</v>
      </c>
      <c r="AS129">
        <f t="shared" si="61"/>
        <v>1</v>
      </c>
      <c r="AT129">
        <f t="shared" si="62"/>
        <v>0</v>
      </c>
      <c r="AU129">
        <f t="shared" si="63"/>
        <v>54408.228716122241</v>
      </c>
      <c r="AV129">
        <f t="shared" si="64"/>
        <v>1999.99</v>
      </c>
      <c r="AW129">
        <f t="shared" si="65"/>
        <v>1685.9919719979898</v>
      </c>
      <c r="AX129">
        <f t="shared" si="66"/>
        <v>0.84300020099999995</v>
      </c>
      <c r="AY129">
        <f t="shared" si="67"/>
        <v>0.15869991785999998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1736454520.0999999</v>
      </c>
      <c r="BF129">
        <v>837.851</v>
      </c>
      <c r="BG129">
        <v>925.99199999999996</v>
      </c>
      <c r="BH129">
        <v>13.793200000000001</v>
      </c>
      <c r="BI129">
        <v>9.1723599999999994</v>
      </c>
      <c r="BJ129">
        <v>827.43100000000004</v>
      </c>
      <c r="BK129">
        <v>13.739800000000001</v>
      </c>
      <c r="BL129">
        <v>500.40100000000001</v>
      </c>
      <c r="BM129">
        <v>102.047</v>
      </c>
      <c r="BN129">
        <v>3.5470099999999997E-2</v>
      </c>
      <c r="BO129">
        <v>23.0091</v>
      </c>
      <c r="BP129">
        <v>22.836099999999998</v>
      </c>
      <c r="BQ129">
        <v>999.9</v>
      </c>
      <c r="BR129">
        <v>0</v>
      </c>
      <c r="BS129">
        <v>0</v>
      </c>
      <c r="BT129">
        <v>9946.8799999999992</v>
      </c>
      <c r="BU129">
        <v>618.53399999999999</v>
      </c>
      <c r="BV129">
        <v>1460.5</v>
      </c>
      <c r="BW129">
        <v>-88.1404</v>
      </c>
      <c r="BX129">
        <v>849.57</v>
      </c>
      <c r="BY129">
        <v>934.56399999999996</v>
      </c>
      <c r="BZ129">
        <v>4.6208</v>
      </c>
      <c r="CA129">
        <v>925.99199999999996</v>
      </c>
      <c r="CB129">
        <v>9.1723599999999994</v>
      </c>
      <c r="CC129">
        <v>1.4075500000000001</v>
      </c>
      <c r="CD129">
        <v>0.93600899999999998</v>
      </c>
      <c r="CE129">
        <v>11.9992</v>
      </c>
      <c r="CF129">
        <v>5.9565999999999999</v>
      </c>
      <c r="CG129">
        <v>1999.99</v>
      </c>
      <c r="CH129">
        <v>0.90000199999999997</v>
      </c>
      <c r="CI129">
        <v>9.9998299999999998E-2</v>
      </c>
      <c r="CJ129">
        <v>24</v>
      </c>
      <c r="CK129">
        <v>42020.2</v>
      </c>
      <c r="CL129">
        <v>1736448967.0999999</v>
      </c>
      <c r="CM129" t="s">
        <v>347</v>
      </c>
      <c r="CN129">
        <v>1736448967.0999999</v>
      </c>
      <c r="CO129">
        <v>1736448953.0999999</v>
      </c>
      <c r="CP129">
        <v>2</v>
      </c>
      <c r="CQ129">
        <v>-0.42199999999999999</v>
      </c>
      <c r="CR129">
        <v>-1.2999999999999999E-2</v>
      </c>
      <c r="CS129">
        <v>1.4690000000000001</v>
      </c>
      <c r="CT129">
        <v>4.4999999999999998E-2</v>
      </c>
      <c r="CU129">
        <v>197</v>
      </c>
      <c r="CV129">
        <v>13</v>
      </c>
      <c r="CW129">
        <v>0.01</v>
      </c>
      <c r="CX129">
        <v>0.02</v>
      </c>
      <c r="CY129">
        <v>-86.825368749999996</v>
      </c>
      <c r="CZ129">
        <v>-8.5474323529410796</v>
      </c>
      <c r="DA129">
        <v>0.96468871385978106</v>
      </c>
      <c r="DB129">
        <v>0</v>
      </c>
      <c r="DC129">
        <v>4.6253124999999997</v>
      </c>
      <c r="DD129">
        <v>-3.79994117647224E-2</v>
      </c>
      <c r="DE129">
        <v>3.0146776361660902E-3</v>
      </c>
      <c r="DF129">
        <v>1</v>
      </c>
      <c r="DG129">
        <v>1</v>
      </c>
      <c r="DH129">
        <v>2</v>
      </c>
      <c r="DI129" t="s">
        <v>348</v>
      </c>
      <c r="DJ129">
        <v>2.9367200000000002</v>
      </c>
      <c r="DK129">
        <v>2.6369199999999999</v>
      </c>
      <c r="DL129">
        <v>0.16813</v>
      </c>
      <c r="DM129">
        <v>0.17802999999999999</v>
      </c>
      <c r="DN129">
        <v>8.0271099999999998E-2</v>
      </c>
      <c r="DO129">
        <v>5.9205000000000001E-2</v>
      </c>
      <c r="DP129">
        <v>28032.3</v>
      </c>
      <c r="DQ129">
        <v>30959.5</v>
      </c>
      <c r="DR129">
        <v>29432.400000000001</v>
      </c>
      <c r="DS129">
        <v>34669.9</v>
      </c>
      <c r="DT129">
        <v>34188</v>
      </c>
      <c r="DU129">
        <v>41269.599999999999</v>
      </c>
      <c r="DV129">
        <v>40193.300000000003</v>
      </c>
      <c r="DW129">
        <v>47530.9</v>
      </c>
      <c r="DX129">
        <v>1.72495</v>
      </c>
      <c r="DY129">
        <v>2.03078</v>
      </c>
      <c r="DZ129">
        <v>7.2151400000000004E-2</v>
      </c>
      <c r="EA129">
        <v>0</v>
      </c>
      <c r="EB129">
        <v>21.647600000000001</v>
      </c>
      <c r="EC129">
        <v>999.9</v>
      </c>
      <c r="ED129">
        <v>62.293999999999997</v>
      </c>
      <c r="EE129">
        <v>23.776</v>
      </c>
      <c r="EF129">
        <v>18.0383</v>
      </c>
      <c r="EG129">
        <v>61.087600000000002</v>
      </c>
      <c r="EH129">
        <v>43.758000000000003</v>
      </c>
      <c r="EI129">
        <v>1</v>
      </c>
      <c r="EJ129">
        <v>-0.260988</v>
      </c>
      <c r="EK129">
        <v>4.5166100000000001E-2</v>
      </c>
      <c r="EL129">
        <v>20.2913</v>
      </c>
      <c r="EM129">
        <v>5.2469400000000004</v>
      </c>
      <c r="EN129">
        <v>11.914099999999999</v>
      </c>
      <c r="EO129">
        <v>4.9893999999999998</v>
      </c>
      <c r="EP129">
        <v>3.2843</v>
      </c>
      <c r="EQ129">
        <v>9999</v>
      </c>
      <c r="ER129">
        <v>9999</v>
      </c>
      <c r="ES129">
        <v>999.9</v>
      </c>
      <c r="ET129">
        <v>9999</v>
      </c>
      <c r="EU129">
        <v>1.8840399999999999</v>
      </c>
      <c r="EV129">
        <v>1.88422</v>
      </c>
      <c r="EW129">
        <v>1.88507</v>
      </c>
      <c r="EX129">
        <v>1.88707</v>
      </c>
      <c r="EY129">
        <v>1.88358</v>
      </c>
      <c r="EZ129">
        <v>1.8768199999999999</v>
      </c>
      <c r="FA129">
        <v>1.8825000000000001</v>
      </c>
      <c r="FB129">
        <v>1.88811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10.471</v>
      </c>
      <c r="FQ129">
        <v>5.3400000000000003E-2</v>
      </c>
      <c r="FR129">
        <v>-0.66434949939203702</v>
      </c>
      <c r="FS129">
        <v>9.8787948123959593E-3</v>
      </c>
      <c r="FT129">
        <v>5.3251326344088904E-6</v>
      </c>
      <c r="FU129">
        <v>-1.29812346716052E-9</v>
      </c>
      <c r="FV129">
        <v>-3.0087886876822501E-2</v>
      </c>
      <c r="FW129">
        <v>-3.68478344840185E-3</v>
      </c>
      <c r="FX129">
        <v>8.3536045323785897E-4</v>
      </c>
      <c r="FY129">
        <v>-9.0991182514875006E-6</v>
      </c>
      <c r="FZ129">
        <v>5</v>
      </c>
      <c r="GA129">
        <v>1737</v>
      </c>
      <c r="GB129">
        <v>1</v>
      </c>
      <c r="GC129">
        <v>17</v>
      </c>
      <c r="GD129">
        <v>92.6</v>
      </c>
      <c r="GE129">
        <v>92.8</v>
      </c>
      <c r="GF129">
        <v>1.8359399999999999</v>
      </c>
      <c r="GG129">
        <v>2.4475099999999999</v>
      </c>
      <c r="GH129">
        <v>1.3513200000000001</v>
      </c>
      <c r="GI129">
        <v>2.2460900000000001</v>
      </c>
      <c r="GJ129">
        <v>1.3000499999999999</v>
      </c>
      <c r="GK129">
        <v>2.2851599999999999</v>
      </c>
      <c r="GL129">
        <v>28.3322</v>
      </c>
      <c r="GM129">
        <v>16.0321</v>
      </c>
      <c r="GN129">
        <v>19</v>
      </c>
      <c r="GO129">
        <v>325.82499999999999</v>
      </c>
      <c r="GP129">
        <v>495.238</v>
      </c>
      <c r="GQ129">
        <v>22.408799999999999</v>
      </c>
      <c r="GR129">
        <v>24.134899999999998</v>
      </c>
      <c r="GS129">
        <v>30.0002</v>
      </c>
      <c r="GT129">
        <v>24.417899999999999</v>
      </c>
      <c r="GU129">
        <v>24.442900000000002</v>
      </c>
      <c r="GV129">
        <v>36.718299999999999</v>
      </c>
      <c r="GW129">
        <v>48.446599999999997</v>
      </c>
      <c r="GX129">
        <v>100</v>
      </c>
      <c r="GY129">
        <v>22.404499999999999</v>
      </c>
      <c r="GZ129">
        <v>952.07299999999998</v>
      </c>
      <c r="HA129">
        <v>9.1716099999999994</v>
      </c>
      <c r="HB129">
        <v>101.72199999999999</v>
      </c>
      <c r="HC129">
        <v>102.24</v>
      </c>
    </row>
    <row r="130" spans="1:211" x14ac:dyDescent="0.2">
      <c r="A130">
        <v>114</v>
      </c>
      <c r="B130">
        <v>1736454523.0999999</v>
      </c>
      <c r="C130">
        <v>227</v>
      </c>
      <c r="D130" t="s">
        <v>577</v>
      </c>
      <c r="E130" t="s">
        <v>578</v>
      </c>
      <c r="F130">
        <v>2</v>
      </c>
      <c r="G130">
        <v>1736454521.0999999</v>
      </c>
      <c r="H130">
        <f t="shared" si="34"/>
        <v>3.9038854468338353E-3</v>
      </c>
      <c r="I130">
        <f t="shared" si="35"/>
        <v>3.9038854468338351</v>
      </c>
      <c r="J130">
        <f t="shared" si="36"/>
        <v>43.570354113522598</v>
      </c>
      <c r="K130">
        <f t="shared" si="37"/>
        <v>841.06</v>
      </c>
      <c r="L130">
        <f t="shared" si="38"/>
        <v>579.80577769432682</v>
      </c>
      <c r="M130">
        <f t="shared" si="39"/>
        <v>59.187702263022011</v>
      </c>
      <c r="N130">
        <f t="shared" si="40"/>
        <v>85.857041755078001</v>
      </c>
      <c r="O130">
        <f t="shared" si="41"/>
        <v>0.29509859699630103</v>
      </c>
      <c r="P130">
        <f t="shared" si="42"/>
        <v>3.5227268660238336</v>
      </c>
      <c r="Q130">
        <f t="shared" si="43"/>
        <v>0.28202078486733062</v>
      </c>
      <c r="R130">
        <f t="shared" si="44"/>
        <v>0.17738967937146644</v>
      </c>
      <c r="S130">
        <f t="shared" si="45"/>
        <v>317.39821776097619</v>
      </c>
      <c r="T130">
        <f t="shared" si="46"/>
        <v>23.731484007199303</v>
      </c>
      <c r="U130">
        <f t="shared" si="47"/>
        <v>22.836600000000001</v>
      </c>
      <c r="V130">
        <f t="shared" si="48"/>
        <v>2.7919551942105114</v>
      </c>
      <c r="W130">
        <f t="shared" si="49"/>
        <v>49.904283346032258</v>
      </c>
      <c r="X130">
        <f t="shared" si="50"/>
        <v>1.4079499320508051</v>
      </c>
      <c r="Y130">
        <f t="shared" si="51"/>
        <v>2.8213007734991291</v>
      </c>
      <c r="Z130">
        <f t="shared" si="52"/>
        <v>1.3840052621597063</v>
      </c>
      <c r="AA130">
        <f t="shared" si="53"/>
        <v>-172.16134820537215</v>
      </c>
      <c r="AB130">
        <f t="shared" si="54"/>
        <v>32.789213350806094</v>
      </c>
      <c r="AC130">
        <f t="shared" si="55"/>
        <v>1.9279648153879168</v>
      </c>
      <c r="AD130">
        <f t="shared" si="56"/>
        <v>179.95404772179802</v>
      </c>
      <c r="AE130">
        <f t="shared" si="57"/>
        <v>70.349572131602727</v>
      </c>
      <c r="AF130">
        <f t="shared" si="58"/>
        <v>3.9065136490229353</v>
      </c>
      <c r="AG130">
        <f t="shared" si="59"/>
        <v>43.570354113522598</v>
      </c>
      <c r="AH130">
        <v>931.73275659799799</v>
      </c>
      <c r="AI130">
        <v>856.09955151515203</v>
      </c>
      <c r="AJ130">
        <v>3.2566317352055898</v>
      </c>
      <c r="AK130">
        <v>84.881134538593102</v>
      </c>
      <c r="AL130">
        <f t="shared" si="60"/>
        <v>3.9038854468338351</v>
      </c>
      <c r="AM130">
        <v>9.1741554770014293</v>
      </c>
      <c r="AN130">
        <v>13.791358041958</v>
      </c>
      <c r="AO130">
        <v>-6.2229571699418502E-6</v>
      </c>
      <c r="AP130">
        <v>118.923516889192</v>
      </c>
      <c r="AQ130">
        <v>127</v>
      </c>
      <c r="AR130">
        <v>25</v>
      </c>
      <c r="AS130">
        <f t="shared" si="61"/>
        <v>1</v>
      </c>
      <c r="AT130">
        <f t="shared" si="62"/>
        <v>0</v>
      </c>
      <c r="AU130">
        <f t="shared" si="63"/>
        <v>54489.97239645732</v>
      </c>
      <c r="AV130">
        <f t="shared" si="64"/>
        <v>1999.99</v>
      </c>
      <c r="AW130">
        <f t="shared" si="65"/>
        <v>1685.9913360011701</v>
      </c>
      <c r="AX130">
        <f t="shared" si="66"/>
        <v>0.84299988300000006</v>
      </c>
      <c r="AY130">
        <f t="shared" si="67"/>
        <v>0.15869990238000001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1736454521.0999999</v>
      </c>
      <c r="BF130">
        <v>841.06</v>
      </c>
      <c r="BG130">
        <v>929.36649999999997</v>
      </c>
      <c r="BH130">
        <v>13.792350000000001</v>
      </c>
      <c r="BI130">
        <v>9.1721050000000002</v>
      </c>
      <c r="BJ130">
        <v>830.58900000000006</v>
      </c>
      <c r="BK130">
        <v>13.738950000000001</v>
      </c>
      <c r="BL130">
        <v>500.31549999999999</v>
      </c>
      <c r="BM130">
        <v>102.04649999999999</v>
      </c>
      <c r="BN130">
        <v>3.54463E-2</v>
      </c>
      <c r="BO130">
        <v>23.009250000000002</v>
      </c>
      <c r="BP130">
        <v>22.836600000000001</v>
      </c>
      <c r="BQ130">
        <v>999.9</v>
      </c>
      <c r="BR130">
        <v>0</v>
      </c>
      <c r="BS130">
        <v>0</v>
      </c>
      <c r="BT130">
        <v>9962.5</v>
      </c>
      <c r="BU130">
        <v>618.5095</v>
      </c>
      <c r="BV130">
        <v>1460.42</v>
      </c>
      <c r="BW130">
        <v>-88.306200000000004</v>
      </c>
      <c r="BX130">
        <v>852.82249999999999</v>
      </c>
      <c r="BY130">
        <v>937.96950000000004</v>
      </c>
      <c r="BZ130">
        <v>4.6202050000000003</v>
      </c>
      <c r="CA130">
        <v>929.36649999999997</v>
      </c>
      <c r="CB130">
        <v>9.1721050000000002</v>
      </c>
      <c r="CC130">
        <v>1.4074549999999999</v>
      </c>
      <c r="CD130">
        <v>0.93597799999999998</v>
      </c>
      <c r="CE130">
        <v>11.998150000000001</v>
      </c>
      <c r="CF130">
        <v>5.9561250000000001</v>
      </c>
      <c r="CG130">
        <v>1999.99</v>
      </c>
      <c r="CH130">
        <v>0.90000100000000005</v>
      </c>
      <c r="CI130">
        <v>9.9998900000000002E-2</v>
      </c>
      <c r="CJ130">
        <v>24</v>
      </c>
      <c r="CK130">
        <v>42020.2</v>
      </c>
      <c r="CL130">
        <v>1736448967.0999999</v>
      </c>
      <c r="CM130" t="s">
        <v>347</v>
      </c>
      <c r="CN130">
        <v>1736448967.0999999</v>
      </c>
      <c r="CO130">
        <v>1736448953.0999999</v>
      </c>
      <c r="CP130">
        <v>2</v>
      </c>
      <c r="CQ130">
        <v>-0.42199999999999999</v>
      </c>
      <c r="CR130">
        <v>-1.2999999999999999E-2</v>
      </c>
      <c r="CS130">
        <v>1.4690000000000001</v>
      </c>
      <c r="CT130">
        <v>4.4999999999999998E-2</v>
      </c>
      <c r="CU130">
        <v>197</v>
      </c>
      <c r="CV130">
        <v>13</v>
      </c>
      <c r="CW130">
        <v>0.01</v>
      </c>
      <c r="CX130">
        <v>0.02</v>
      </c>
      <c r="CY130">
        <v>-87.207193750000002</v>
      </c>
      <c r="CZ130">
        <v>-6.4691558823526298</v>
      </c>
      <c r="DA130">
        <v>0.79524570689563401</v>
      </c>
      <c r="DB130">
        <v>0</v>
      </c>
      <c r="DC130">
        <v>4.6241374999999998</v>
      </c>
      <c r="DD130">
        <v>-3.53029411764927E-2</v>
      </c>
      <c r="DE130">
        <v>2.8211223387156299E-3</v>
      </c>
      <c r="DF130">
        <v>1</v>
      </c>
      <c r="DG130">
        <v>1</v>
      </c>
      <c r="DH130">
        <v>2</v>
      </c>
      <c r="DI130" t="s">
        <v>348</v>
      </c>
      <c r="DJ130">
        <v>2.9363999999999999</v>
      </c>
      <c r="DK130">
        <v>2.6362899999999998</v>
      </c>
      <c r="DL130">
        <v>0.16897100000000001</v>
      </c>
      <c r="DM130">
        <v>0.17888899999999999</v>
      </c>
      <c r="DN130">
        <v>8.0266299999999999E-2</v>
      </c>
      <c r="DO130">
        <v>5.92057E-2</v>
      </c>
      <c r="DP130">
        <v>28003.9</v>
      </c>
      <c r="DQ130">
        <v>30927.3</v>
      </c>
      <c r="DR130">
        <v>29432.3</v>
      </c>
      <c r="DS130">
        <v>34670</v>
      </c>
      <c r="DT130">
        <v>34188.1</v>
      </c>
      <c r="DU130">
        <v>41269.699999999997</v>
      </c>
      <c r="DV130">
        <v>40193.300000000003</v>
      </c>
      <c r="DW130">
        <v>47531</v>
      </c>
      <c r="DX130">
        <v>1.7292700000000001</v>
      </c>
      <c r="DY130">
        <v>2.0308999999999999</v>
      </c>
      <c r="DZ130">
        <v>7.2345099999999996E-2</v>
      </c>
      <c r="EA130">
        <v>0</v>
      </c>
      <c r="EB130">
        <v>21.647600000000001</v>
      </c>
      <c r="EC130">
        <v>999.9</v>
      </c>
      <c r="ED130">
        <v>62.293999999999997</v>
      </c>
      <c r="EE130">
        <v>23.776</v>
      </c>
      <c r="EF130">
        <v>18.036799999999999</v>
      </c>
      <c r="EG130">
        <v>61.247599999999998</v>
      </c>
      <c r="EH130">
        <v>44.867800000000003</v>
      </c>
      <c r="EI130">
        <v>1</v>
      </c>
      <c r="EJ130">
        <v>-0.26076199999999999</v>
      </c>
      <c r="EK130">
        <v>4.60104E-2</v>
      </c>
      <c r="EL130">
        <v>20.291399999999999</v>
      </c>
      <c r="EM130">
        <v>5.24709</v>
      </c>
      <c r="EN130">
        <v>11.914099999999999</v>
      </c>
      <c r="EO130">
        <v>4.9897</v>
      </c>
      <c r="EP130">
        <v>3.28437</v>
      </c>
      <c r="EQ130">
        <v>9999</v>
      </c>
      <c r="ER130">
        <v>9999</v>
      </c>
      <c r="ES130">
        <v>999.9</v>
      </c>
      <c r="ET130">
        <v>9999</v>
      </c>
      <c r="EU130">
        <v>1.88402</v>
      </c>
      <c r="EV130">
        <v>1.8842300000000001</v>
      </c>
      <c r="EW130">
        <v>1.88507</v>
      </c>
      <c r="EX130">
        <v>1.88707</v>
      </c>
      <c r="EY130">
        <v>1.8835599999999999</v>
      </c>
      <c r="EZ130">
        <v>1.8768100000000001</v>
      </c>
      <c r="FA130">
        <v>1.8825000000000001</v>
      </c>
      <c r="FB130">
        <v>1.88811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10.571999999999999</v>
      </c>
      <c r="FQ130">
        <v>5.33E-2</v>
      </c>
      <c r="FR130">
        <v>-0.66434949939203702</v>
      </c>
      <c r="FS130">
        <v>9.8787948123959593E-3</v>
      </c>
      <c r="FT130">
        <v>5.3251326344088904E-6</v>
      </c>
      <c r="FU130">
        <v>-1.29812346716052E-9</v>
      </c>
      <c r="FV130">
        <v>-3.0087886876822501E-2</v>
      </c>
      <c r="FW130">
        <v>-3.68478344840185E-3</v>
      </c>
      <c r="FX130">
        <v>8.3536045323785897E-4</v>
      </c>
      <c r="FY130">
        <v>-9.0991182514875006E-6</v>
      </c>
      <c r="FZ130">
        <v>5</v>
      </c>
      <c r="GA130">
        <v>1737</v>
      </c>
      <c r="GB130">
        <v>1</v>
      </c>
      <c r="GC130">
        <v>17</v>
      </c>
      <c r="GD130">
        <v>92.6</v>
      </c>
      <c r="GE130">
        <v>92.8</v>
      </c>
      <c r="GF130">
        <v>1.8469199999999999</v>
      </c>
      <c r="GG130">
        <v>2.4487299999999999</v>
      </c>
      <c r="GH130">
        <v>1.3513200000000001</v>
      </c>
      <c r="GI130">
        <v>2.2460900000000001</v>
      </c>
      <c r="GJ130">
        <v>1.3000499999999999</v>
      </c>
      <c r="GK130">
        <v>2.4597199999999999</v>
      </c>
      <c r="GL130">
        <v>28.3322</v>
      </c>
      <c r="GM130">
        <v>16.0321</v>
      </c>
      <c r="GN130">
        <v>19</v>
      </c>
      <c r="GO130">
        <v>327.71300000000002</v>
      </c>
      <c r="GP130">
        <v>495.32</v>
      </c>
      <c r="GQ130">
        <v>22.405000000000001</v>
      </c>
      <c r="GR130">
        <v>24.134899999999998</v>
      </c>
      <c r="GS130">
        <v>30.0002</v>
      </c>
      <c r="GT130">
        <v>24.417899999999999</v>
      </c>
      <c r="GU130">
        <v>24.442900000000002</v>
      </c>
      <c r="GV130">
        <v>36.9251</v>
      </c>
      <c r="GW130">
        <v>48.446599999999997</v>
      </c>
      <c r="GX130">
        <v>100</v>
      </c>
      <c r="GY130">
        <v>22.404499999999999</v>
      </c>
      <c r="GZ130">
        <v>958.85699999999997</v>
      </c>
      <c r="HA130">
        <v>9.1745199999999993</v>
      </c>
      <c r="HB130">
        <v>101.72199999999999</v>
      </c>
      <c r="HC130">
        <v>102.24</v>
      </c>
    </row>
    <row r="131" spans="1:211" x14ac:dyDescent="0.2">
      <c r="A131">
        <v>115</v>
      </c>
      <c r="B131">
        <v>1736454525.0999999</v>
      </c>
      <c r="C131">
        <v>229</v>
      </c>
      <c r="D131" t="s">
        <v>579</v>
      </c>
      <c r="E131" t="s">
        <v>580</v>
      </c>
      <c r="F131">
        <v>2</v>
      </c>
      <c r="G131">
        <v>1736454524.0999999</v>
      </c>
      <c r="H131">
        <f t="shared" si="34"/>
        <v>3.9032375281731462E-3</v>
      </c>
      <c r="I131">
        <f t="shared" si="35"/>
        <v>3.9032375281731464</v>
      </c>
      <c r="J131">
        <f t="shared" si="36"/>
        <v>43.609205022373679</v>
      </c>
      <c r="K131">
        <f t="shared" si="37"/>
        <v>850.72199999999998</v>
      </c>
      <c r="L131">
        <f t="shared" si="38"/>
        <v>588.70841697297999</v>
      </c>
      <c r="M131">
        <f t="shared" si="39"/>
        <v>60.096468393347443</v>
      </c>
      <c r="N131">
        <f t="shared" si="40"/>
        <v>86.843310390229789</v>
      </c>
      <c r="O131">
        <f t="shared" si="41"/>
        <v>0.29465952936387019</v>
      </c>
      <c r="P131">
        <f t="shared" si="42"/>
        <v>3.5356266291811624</v>
      </c>
      <c r="Q131">
        <f t="shared" si="43"/>
        <v>0.28166500088881485</v>
      </c>
      <c r="R131">
        <f t="shared" si="44"/>
        <v>0.17716037427322318</v>
      </c>
      <c r="S131">
        <f t="shared" si="45"/>
        <v>317.39856299924998</v>
      </c>
      <c r="T131">
        <f t="shared" si="46"/>
        <v>23.730387686498648</v>
      </c>
      <c r="U131">
        <f t="shared" si="47"/>
        <v>22.8444</v>
      </c>
      <c r="V131">
        <f t="shared" si="48"/>
        <v>2.7932751889304304</v>
      </c>
      <c r="W131">
        <f t="shared" si="49"/>
        <v>49.893787793289754</v>
      </c>
      <c r="X131">
        <f t="shared" si="50"/>
        <v>1.4077603164564498</v>
      </c>
      <c r="Y131">
        <f t="shared" si="51"/>
        <v>2.8215142179399346</v>
      </c>
      <c r="Z131">
        <f t="shared" si="52"/>
        <v>1.3855148724739805</v>
      </c>
      <c r="AA131">
        <f t="shared" si="53"/>
        <v>-172.13277499243574</v>
      </c>
      <c r="AB131">
        <f t="shared" si="54"/>
        <v>31.660769940464132</v>
      </c>
      <c r="AC131">
        <f t="shared" si="55"/>
        <v>1.8549067147832083</v>
      </c>
      <c r="AD131">
        <f t="shared" si="56"/>
        <v>178.78146466206158</v>
      </c>
      <c r="AE131">
        <f t="shared" si="57"/>
        <v>70.938327445151174</v>
      </c>
      <c r="AF131">
        <f t="shared" si="58"/>
        <v>3.9052832043631023</v>
      </c>
      <c r="AG131">
        <f t="shared" si="59"/>
        <v>43.609205022373679</v>
      </c>
      <c r="AH131">
        <v>938.36723676367603</v>
      </c>
      <c r="AI131">
        <v>862.62209696969705</v>
      </c>
      <c r="AJ131">
        <v>3.2652099300830502</v>
      </c>
      <c r="AK131">
        <v>84.881134538593102</v>
      </c>
      <c r="AL131">
        <f t="shared" si="60"/>
        <v>3.9032375281731464</v>
      </c>
      <c r="AM131">
        <v>9.1730559444103701</v>
      </c>
      <c r="AN131">
        <v>13.789784615384599</v>
      </c>
      <c r="AO131">
        <v>-6.5877940037508204E-6</v>
      </c>
      <c r="AP131">
        <v>118.923516889192</v>
      </c>
      <c r="AQ131">
        <v>128</v>
      </c>
      <c r="AR131">
        <v>26</v>
      </c>
      <c r="AS131">
        <f t="shared" si="61"/>
        <v>1</v>
      </c>
      <c r="AT131">
        <f t="shared" si="62"/>
        <v>0</v>
      </c>
      <c r="AU131">
        <f t="shared" si="63"/>
        <v>54775.431905102196</v>
      </c>
      <c r="AV131">
        <f t="shared" si="64"/>
        <v>1999.99</v>
      </c>
      <c r="AW131">
        <f t="shared" si="65"/>
        <v>1685.9916299997001</v>
      </c>
      <c r="AX131">
        <f t="shared" si="66"/>
        <v>0.84300003000000001</v>
      </c>
      <c r="AY131">
        <f t="shared" si="67"/>
        <v>0.158700075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1736454524.0999999</v>
      </c>
      <c r="BF131">
        <v>850.72199999999998</v>
      </c>
      <c r="BG131">
        <v>939.78399999999999</v>
      </c>
      <c r="BH131">
        <v>13.7905</v>
      </c>
      <c r="BI131">
        <v>9.1714199999999995</v>
      </c>
      <c r="BJ131">
        <v>840.09900000000005</v>
      </c>
      <c r="BK131">
        <v>13.7371</v>
      </c>
      <c r="BL131">
        <v>500.28500000000003</v>
      </c>
      <c r="BM131">
        <v>102.047</v>
      </c>
      <c r="BN131">
        <v>3.4890900000000002E-2</v>
      </c>
      <c r="BO131">
        <v>23.0105</v>
      </c>
      <c r="BP131">
        <v>22.8444</v>
      </c>
      <c r="BQ131">
        <v>999.9</v>
      </c>
      <c r="BR131">
        <v>0</v>
      </c>
      <c r="BS131">
        <v>0</v>
      </c>
      <c r="BT131">
        <v>10016.9</v>
      </c>
      <c r="BU131">
        <v>618.47299999999996</v>
      </c>
      <c r="BV131">
        <v>1458.86</v>
      </c>
      <c r="BW131">
        <v>-89.062100000000001</v>
      </c>
      <c r="BX131">
        <v>862.61800000000005</v>
      </c>
      <c r="BY131">
        <v>948.48299999999995</v>
      </c>
      <c r="BZ131">
        <v>4.6190699999999998</v>
      </c>
      <c r="CA131">
        <v>939.78399999999999</v>
      </c>
      <c r="CB131">
        <v>9.1714199999999995</v>
      </c>
      <c r="CC131">
        <v>1.4072800000000001</v>
      </c>
      <c r="CD131">
        <v>0.93591999999999997</v>
      </c>
      <c r="CE131">
        <v>11.9964</v>
      </c>
      <c r="CF131">
        <v>5.9552300000000002</v>
      </c>
      <c r="CG131">
        <v>1999.99</v>
      </c>
      <c r="CH131">
        <v>0.89999899999999999</v>
      </c>
      <c r="CI131">
        <v>0.10000100000000001</v>
      </c>
      <c r="CJ131">
        <v>24</v>
      </c>
      <c r="CK131">
        <v>42020.3</v>
      </c>
      <c r="CL131">
        <v>1736448967.0999999</v>
      </c>
      <c r="CM131" t="s">
        <v>347</v>
      </c>
      <c r="CN131">
        <v>1736448967.0999999</v>
      </c>
      <c r="CO131">
        <v>1736448953.0999999</v>
      </c>
      <c r="CP131">
        <v>2</v>
      </c>
      <c r="CQ131">
        <v>-0.42199999999999999</v>
      </c>
      <c r="CR131">
        <v>-1.2999999999999999E-2</v>
      </c>
      <c r="CS131">
        <v>1.4690000000000001</v>
      </c>
      <c r="CT131">
        <v>4.4999999999999998E-2</v>
      </c>
      <c r="CU131">
        <v>197</v>
      </c>
      <c r="CV131">
        <v>13</v>
      </c>
      <c r="CW131">
        <v>0.01</v>
      </c>
      <c r="CX131">
        <v>0.02</v>
      </c>
      <c r="CY131">
        <v>-87.415412500000002</v>
      </c>
      <c r="CZ131">
        <v>-9.1699941176470308</v>
      </c>
      <c r="DA131">
        <v>0.90579867994701302</v>
      </c>
      <c r="DB131">
        <v>0</v>
      </c>
      <c r="DC131">
        <v>4.6230418750000002</v>
      </c>
      <c r="DD131">
        <v>-3.5183823529421301E-2</v>
      </c>
      <c r="DE131">
        <v>2.8131104198688799E-3</v>
      </c>
      <c r="DF131">
        <v>1</v>
      </c>
      <c r="DG131">
        <v>1</v>
      </c>
      <c r="DH131">
        <v>2</v>
      </c>
      <c r="DI131" t="s">
        <v>348</v>
      </c>
      <c r="DJ131">
        <v>2.9367000000000001</v>
      </c>
      <c r="DK131">
        <v>2.6360600000000001</v>
      </c>
      <c r="DL131">
        <v>0.16981399999999999</v>
      </c>
      <c r="DM131">
        <v>0.17975099999999999</v>
      </c>
      <c r="DN131">
        <v>8.0266000000000004E-2</v>
      </c>
      <c r="DO131">
        <v>5.9206000000000002E-2</v>
      </c>
      <c r="DP131">
        <v>27975.599999999999</v>
      </c>
      <c r="DQ131">
        <v>30895</v>
      </c>
      <c r="DR131">
        <v>29432.400000000001</v>
      </c>
      <c r="DS131">
        <v>34670.1</v>
      </c>
      <c r="DT131">
        <v>34188.300000000003</v>
      </c>
      <c r="DU131">
        <v>41269.599999999999</v>
      </c>
      <c r="DV131">
        <v>40193.5</v>
      </c>
      <c r="DW131">
        <v>47531.1</v>
      </c>
      <c r="DX131">
        <v>1.7276</v>
      </c>
      <c r="DY131">
        <v>2.0308999999999999</v>
      </c>
      <c r="DZ131">
        <v>7.2531399999999996E-2</v>
      </c>
      <c r="EA131">
        <v>0</v>
      </c>
      <c r="EB131">
        <v>21.648199999999999</v>
      </c>
      <c r="EC131">
        <v>999.9</v>
      </c>
      <c r="ED131">
        <v>62.293999999999997</v>
      </c>
      <c r="EE131">
        <v>23.776</v>
      </c>
      <c r="EF131">
        <v>18.038799999999998</v>
      </c>
      <c r="EG131">
        <v>61.107599999999998</v>
      </c>
      <c r="EH131">
        <v>43.661900000000003</v>
      </c>
      <c r="EI131">
        <v>1</v>
      </c>
      <c r="EJ131">
        <v>-0.260986</v>
      </c>
      <c r="EK131">
        <v>3.39543E-2</v>
      </c>
      <c r="EL131">
        <v>20.2913</v>
      </c>
      <c r="EM131">
        <v>5.24709</v>
      </c>
      <c r="EN131">
        <v>11.914099999999999</v>
      </c>
      <c r="EO131">
        <v>4.9897499999999999</v>
      </c>
      <c r="EP131">
        <v>3.28437</v>
      </c>
      <c r="EQ131">
        <v>9999</v>
      </c>
      <c r="ER131">
        <v>9999</v>
      </c>
      <c r="ES131">
        <v>999.9</v>
      </c>
      <c r="ET131">
        <v>9999</v>
      </c>
      <c r="EU131">
        <v>1.88402</v>
      </c>
      <c r="EV131">
        <v>1.8842399999999999</v>
      </c>
      <c r="EW131">
        <v>1.88507</v>
      </c>
      <c r="EX131">
        <v>1.8870800000000001</v>
      </c>
      <c r="EY131">
        <v>1.88357</v>
      </c>
      <c r="EZ131">
        <v>1.8768199999999999</v>
      </c>
      <c r="FA131">
        <v>1.8825000000000001</v>
      </c>
      <c r="FB131">
        <v>1.88812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10.675000000000001</v>
      </c>
      <c r="FQ131">
        <v>5.33E-2</v>
      </c>
      <c r="FR131">
        <v>-0.66434949939203702</v>
      </c>
      <c r="FS131">
        <v>9.8787948123959593E-3</v>
      </c>
      <c r="FT131">
        <v>5.3251326344088904E-6</v>
      </c>
      <c r="FU131">
        <v>-1.29812346716052E-9</v>
      </c>
      <c r="FV131">
        <v>-3.0087886876822501E-2</v>
      </c>
      <c r="FW131">
        <v>-3.68478344840185E-3</v>
      </c>
      <c r="FX131">
        <v>8.3536045323785897E-4</v>
      </c>
      <c r="FY131">
        <v>-9.0991182514875006E-6</v>
      </c>
      <c r="FZ131">
        <v>5</v>
      </c>
      <c r="GA131">
        <v>1737</v>
      </c>
      <c r="GB131">
        <v>1</v>
      </c>
      <c r="GC131">
        <v>17</v>
      </c>
      <c r="GD131">
        <v>92.6</v>
      </c>
      <c r="GE131">
        <v>92.9</v>
      </c>
      <c r="GF131">
        <v>1.85547</v>
      </c>
      <c r="GG131">
        <v>2.4523899999999998</v>
      </c>
      <c r="GH131">
        <v>1.3513200000000001</v>
      </c>
      <c r="GI131">
        <v>2.2460900000000001</v>
      </c>
      <c r="GJ131">
        <v>1.3000499999999999</v>
      </c>
      <c r="GK131">
        <v>2.3754900000000001</v>
      </c>
      <c r="GL131">
        <v>28.3322</v>
      </c>
      <c r="GM131">
        <v>16.0321</v>
      </c>
      <c r="GN131">
        <v>19</v>
      </c>
      <c r="GO131">
        <v>326.98</v>
      </c>
      <c r="GP131">
        <v>495.32</v>
      </c>
      <c r="GQ131">
        <v>22.4008</v>
      </c>
      <c r="GR131">
        <v>24.134899999999998</v>
      </c>
      <c r="GS131">
        <v>30</v>
      </c>
      <c r="GT131">
        <v>24.417899999999999</v>
      </c>
      <c r="GU131">
        <v>24.442900000000002</v>
      </c>
      <c r="GV131">
        <v>37.125599999999999</v>
      </c>
      <c r="GW131">
        <v>48.446599999999997</v>
      </c>
      <c r="GX131">
        <v>100</v>
      </c>
      <c r="GY131">
        <v>22.3947</v>
      </c>
      <c r="GZ131">
        <v>958.85699999999997</v>
      </c>
      <c r="HA131">
        <v>9.1738999999999997</v>
      </c>
      <c r="HB131">
        <v>101.723</v>
      </c>
      <c r="HC131">
        <v>102.24</v>
      </c>
    </row>
    <row r="132" spans="1:211" x14ac:dyDescent="0.2">
      <c r="A132">
        <v>116</v>
      </c>
      <c r="B132">
        <v>1736454527.0999999</v>
      </c>
      <c r="C132">
        <v>231</v>
      </c>
      <c r="D132" t="s">
        <v>581</v>
      </c>
      <c r="E132" t="s">
        <v>582</v>
      </c>
      <c r="F132">
        <v>2</v>
      </c>
      <c r="G132">
        <v>1736454525.0999999</v>
      </c>
      <c r="H132">
        <f t="shared" si="34"/>
        <v>3.9052084213562909E-3</v>
      </c>
      <c r="I132">
        <f t="shared" si="35"/>
        <v>3.9052084213562908</v>
      </c>
      <c r="J132">
        <f t="shared" si="36"/>
        <v>43.706517563848045</v>
      </c>
      <c r="K132">
        <f t="shared" si="37"/>
        <v>853.98950000000002</v>
      </c>
      <c r="L132">
        <f t="shared" si="38"/>
        <v>591.46863025516529</v>
      </c>
      <c r="M132">
        <f t="shared" si="39"/>
        <v>60.378152166361296</v>
      </c>
      <c r="N132">
        <f t="shared" si="40"/>
        <v>87.176741659537072</v>
      </c>
      <c r="O132">
        <f t="shared" si="41"/>
        <v>0.29480439001305697</v>
      </c>
      <c r="P132">
        <f t="shared" si="42"/>
        <v>3.5328883984866737</v>
      </c>
      <c r="Q132">
        <f t="shared" si="43"/>
        <v>0.28178778192296761</v>
      </c>
      <c r="R132">
        <f t="shared" si="44"/>
        <v>0.17723895719440685</v>
      </c>
      <c r="S132">
        <f t="shared" si="45"/>
        <v>317.39925887986908</v>
      </c>
      <c r="T132">
        <f t="shared" si="46"/>
        <v>23.730087291042114</v>
      </c>
      <c r="U132">
        <f t="shared" si="47"/>
        <v>22.8447</v>
      </c>
      <c r="V132">
        <f t="shared" si="48"/>
        <v>2.7933259688600662</v>
      </c>
      <c r="W132">
        <f t="shared" si="49"/>
        <v>49.893479004524323</v>
      </c>
      <c r="X132">
        <f t="shared" si="50"/>
        <v>1.4077175248163851</v>
      </c>
      <c r="Y132">
        <f t="shared" si="51"/>
        <v>2.8214459141819592</v>
      </c>
      <c r="Z132">
        <f t="shared" si="52"/>
        <v>1.3856084440436811</v>
      </c>
      <c r="AA132">
        <f t="shared" si="53"/>
        <v>-172.21969138181242</v>
      </c>
      <c r="AB132">
        <f t="shared" si="54"/>
        <v>31.502924122706258</v>
      </c>
      <c r="AC132">
        <f t="shared" si="55"/>
        <v>1.847088590669496</v>
      </c>
      <c r="AD132">
        <f t="shared" si="56"/>
        <v>178.5295802114324</v>
      </c>
      <c r="AE132">
        <f t="shared" si="57"/>
        <v>71.101115674810274</v>
      </c>
      <c r="AF132">
        <f t="shared" si="58"/>
        <v>3.9058153429947664</v>
      </c>
      <c r="AG132">
        <f t="shared" si="59"/>
        <v>43.706517563848045</v>
      </c>
      <c r="AH132">
        <v>945.239246785418</v>
      </c>
      <c r="AI132">
        <v>869.22949696969704</v>
      </c>
      <c r="AJ132">
        <v>3.28900087671644</v>
      </c>
      <c r="AK132">
        <v>84.881134538593102</v>
      </c>
      <c r="AL132">
        <f t="shared" si="60"/>
        <v>3.9052084213562908</v>
      </c>
      <c r="AM132">
        <v>9.1719228199947302</v>
      </c>
      <c r="AN132">
        <v>13.7897314685315</v>
      </c>
      <c r="AO132">
        <v>-6.0495523897070104E-6</v>
      </c>
      <c r="AP132">
        <v>118.923516889192</v>
      </c>
      <c r="AQ132">
        <v>128</v>
      </c>
      <c r="AR132">
        <v>26</v>
      </c>
      <c r="AS132">
        <f t="shared" si="61"/>
        <v>1</v>
      </c>
      <c r="AT132">
        <f t="shared" si="62"/>
        <v>0</v>
      </c>
      <c r="AU132">
        <f t="shared" si="63"/>
        <v>54714.812789841104</v>
      </c>
      <c r="AV132">
        <f t="shared" si="64"/>
        <v>1999.9949999999999</v>
      </c>
      <c r="AW132">
        <f t="shared" si="65"/>
        <v>1685.9957280001422</v>
      </c>
      <c r="AX132">
        <f t="shared" si="66"/>
        <v>0.84299997149999994</v>
      </c>
      <c r="AY132">
        <f t="shared" si="67"/>
        <v>0.15870002619000001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1736454525.0999999</v>
      </c>
      <c r="BF132">
        <v>853.98950000000002</v>
      </c>
      <c r="BG132">
        <v>943.23850000000004</v>
      </c>
      <c r="BH132">
        <v>13.790100000000001</v>
      </c>
      <c r="BI132">
        <v>9.1716350000000002</v>
      </c>
      <c r="BJ132">
        <v>843.31449999999995</v>
      </c>
      <c r="BK132">
        <v>13.736700000000001</v>
      </c>
      <c r="BL132">
        <v>500.42</v>
      </c>
      <c r="BM132">
        <v>102.047</v>
      </c>
      <c r="BN132">
        <v>3.4748849999999998E-2</v>
      </c>
      <c r="BO132">
        <v>23.010100000000001</v>
      </c>
      <c r="BP132">
        <v>22.8447</v>
      </c>
      <c r="BQ132">
        <v>999.9</v>
      </c>
      <c r="BR132">
        <v>0</v>
      </c>
      <c r="BS132">
        <v>0</v>
      </c>
      <c r="BT132">
        <v>10005.325000000001</v>
      </c>
      <c r="BU132">
        <v>618.43949999999995</v>
      </c>
      <c r="BV132">
        <v>1458.7449999999999</v>
      </c>
      <c r="BW132">
        <v>-89.249350000000007</v>
      </c>
      <c r="BX132">
        <v>865.93050000000005</v>
      </c>
      <c r="BY132">
        <v>951.97</v>
      </c>
      <c r="BZ132">
        <v>4.6184399999999997</v>
      </c>
      <c r="CA132">
        <v>943.23850000000004</v>
      </c>
      <c r="CB132">
        <v>9.1716350000000002</v>
      </c>
      <c r="CC132">
        <v>1.407235</v>
      </c>
      <c r="CD132">
        <v>0.93593800000000005</v>
      </c>
      <c r="CE132">
        <v>11.995850000000001</v>
      </c>
      <c r="CF132">
        <v>5.9555049999999996</v>
      </c>
      <c r="CG132">
        <v>1999.9949999999999</v>
      </c>
      <c r="CH132">
        <v>0.89999949999999995</v>
      </c>
      <c r="CI132">
        <v>0.10000045</v>
      </c>
      <c r="CJ132">
        <v>24</v>
      </c>
      <c r="CK132">
        <v>42020.4</v>
      </c>
      <c r="CL132">
        <v>1736448967.0999999</v>
      </c>
      <c r="CM132" t="s">
        <v>347</v>
      </c>
      <c r="CN132">
        <v>1736448967.0999999</v>
      </c>
      <c r="CO132">
        <v>1736448953.0999999</v>
      </c>
      <c r="CP132">
        <v>2</v>
      </c>
      <c r="CQ132">
        <v>-0.42199999999999999</v>
      </c>
      <c r="CR132">
        <v>-1.2999999999999999E-2</v>
      </c>
      <c r="CS132">
        <v>1.4690000000000001</v>
      </c>
      <c r="CT132">
        <v>4.4999999999999998E-2</v>
      </c>
      <c r="CU132">
        <v>197</v>
      </c>
      <c r="CV132">
        <v>13</v>
      </c>
      <c r="CW132">
        <v>0.01</v>
      </c>
      <c r="CX132">
        <v>0.02</v>
      </c>
      <c r="CY132">
        <v>-87.644018750000001</v>
      </c>
      <c r="CZ132">
        <v>-13.495826470588099</v>
      </c>
      <c r="DA132">
        <v>1.0770556805585501</v>
      </c>
      <c r="DB132">
        <v>0</v>
      </c>
      <c r="DC132">
        <v>4.6220150000000002</v>
      </c>
      <c r="DD132">
        <v>-3.28182352941307E-2</v>
      </c>
      <c r="DE132">
        <v>2.6549105446323699E-3</v>
      </c>
      <c r="DF132">
        <v>1</v>
      </c>
      <c r="DG132">
        <v>1</v>
      </c>
      <c r="DH132">
        <v>2</v>
      </c>
      <c r="DI132" t="s">
        <v>348</v>
      </c>
      <c r="DJ132">
        <v>2.9368500000000002</v>
      </c>
      <c r="DK132">
        <v>2.63578</v>
      </c>
      <c r="DL132">
        <v>0.17065900000000001</v>
      </c>
      <c r="DM132">
        <v>0.18057200000000001</v>
      </c>
      <c r="DN132">
        <v>8.0258999999999997E-2</v>
      </c>
      <c r="DO132">
        <v>5.9204600000000003E-2</v>
      </c>
      <c r="DP132">
        <v>27947.200000000001</v>
      </c>
      <c r="DQ132">
        <v>30863.8</v>
      </c>
      <c r="DR132">
        <v>29432.400000000001</v>
      </c>
      <c r="DS132">
        <v>34669.800000000003</v>
      </c>
      <c r="DT132">
        <v>34188.400000000001</v>
      </c>
      <c r="DU132">
        <v>41269.5</v>
      </c>
      <c r="DV132">
        <v>40193.4</v>
      </c>
      <c r="DW132">
        <v>47530.9</v>
      </c>
      <c r="DX132">
        <v>1.7263500000000001</v>
      </c>
      <c r="DY132">
        <v>2.0308700000000002</v>
      </c>
      <c r="DZ132">
        <v>7.2680400000000006E-2</v>
      </c>
      <c r="EA132">
        <v>0</v>
      </c>
      <c r="EB132">
        <v>21.649000000000001</v>
      </c>
      <c r="EC132">
        <v>999.9</v>
      </c>
      <c r="ED132">
        <v>62.293999999999997</v>
      </c>
      <c r="EE132">
        <v>23.776</v>
      </c>
      <c r="EF132">
        <v>18.0379</v>
      </c>
      <c r="EG132">
        <v>60.967599999999997</v>
      </c>
      <c r="EH132">
        <v>44.230800000000002</v>
      </c>
      <c r="EI132">
        <v>1</v>
      </c>
      <c r="EJ132">
        <v>-0.26129799999999997</v>
      </c>
      <c r="EK132">
        <v>3.8412300000000003E-2</v>
      </c>
      <c r="EL132">
        <v>20.2911</v>
      </c>
      <c r="EM132">
        <v>5.2469400000000004</v>
      </c>
      <c r="EN132">
        <v>11.914099999999999</v>
      </c>
      <c r="EO132">
        <v>4.9896000000000003</v>
      </c>
      <c r="EP132">
        <v>3.28443</v>
      </c>
      <c r="EQ132">
        <v>9999</v>
      </c>
      <c r="ER132">
        <v>9999</v>
      </c>
      <c r="ES132">
        <v>999.9</v>
      </c>
      <c r="ET132">
        <v>9999</v>
      </c>
      <c r="EU132">
        <v>1.8840300000000001</v>
      </c>
      <c r="EV132">
        <v>1.8842300000000001</v>
      </c>
      <c r="EW132">
        <v>1.88507</v>
      </c>
      <c r="EX132">
        <v>1.8870800000000001</v>
      </c>
      <c r="EY132">
        <v>1.8835999999999999</v>
      </c>
      <c r="EZ132">
        <v>1.8768199999999999</v>
      </c>
      <c r="FA132">
        <v>1.8825099999999999</v>
      </c>
      <c r="FB132">
        <v>1.88812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10.778</v>
      </c>
      <c r="FQ132">
        <v>5.33E-2</v>
      </c>
      <c r="FR132">
        <v>-0.66434949939203702</v>
      </c>
      <c r="FS132">
        <v>9.8787948123959593E-3</v>
      </c>
      <c r="FT132">
        <v>5.3251326344088904E-6</v>
      </c>
      <c r="FU132">
        <v>-1.29812346716052E-9</v>
      </c>
      <c r="FV132">
        <v>-3.0087886876822501E-2</v>
      </c>
      <c r="FW132">
        <v>-3.68478344840185E-3</v>
      </c>
      <c r="FX132">
        <v>8.3536045323785897E-4</v>
      </c>
      <c r="FY132">
        <v>-9.0991182514875006E-6</v>
      </c>
      <c r="FZ132">
        <v>5</v>
      </c>
      <c r="GA132">
        <v>1737</v>
      </c>
      <c r="GB132">
        <v>1</v>
      </c>
      <c r="GC132">
        <v>17</v>
      </c>
      <c r="GD132">
        <v>92.7</v>
      </c>
      <c r="GE132">
        <v>92.9</v>
      </c>
      <c r="GF132">
        <v>1.86768</v>
      </c>
      <c r="GG132">
        <v>2.4511699999999998</v>
      </c>
      <c r="GH132">
        <v>1.3513200000000001</v>
      </c>
      <c r="GI132">
        <v>2.2460900000000001</v>
      </c>
      <c r="GJ132">
        <v>1.3000499999999999</v>
      </c>
      <c r="GK132">
        <v>2.4255399999999998</v>
      </c>
      <c r="GL132">
        <v>28.3322</v>
      </c>
      <c r="GM132">
        <v>16.0321</v>
      </c>
      <c r="GN132">
        <v>19</v>
      </c>
      <c r="GO132">
        <v>326.43099999999998</v>
      </c>
      <c r="GP132">
        <v>495.30399999999997</v>
      </c>
      <c r="GQ132">
        <v>22.398</v>
      </c>
      <c r="GR132">
        <v>24.134899999999998</v>
      </c>
      <c r="GS132">
        <v>29.9999</v>
      </c>
      <c r="GT132">
        <v>24.417899999999999</v>
      </c>
      <c r="GU132">
        <v>24.442900000000002</v>
      </c>
      <c r="GV132">
        <v>37.336300000000001</v>
      </c>
      <c r="GW132">
        <v>48.446599999999997</v>
      </c>
      <c r="GX132">
        <v>100</v>
      </c>
      <c r="GY132">
        <v>22.3947</v>
      </c>
      <c r="GZ132">
        <v>972.49300000000005</v>
      </c>
      <c r="HA132">
        <v>9.1790900000000004</v>
      </c>
      <c r="HB132">
        <v>101.72199999999999</v>
      </c>
      <c r="HC132">
        <v>102.239</v>
      </c>
    </row>
    <row r="133" spans="1:211" x14ac:dyDescent="0.2">
      <c r="A133">
        <v>117</v>
      </c>
      <c r="B133">
        <v>1736454529.0999999</v>
      </c>
      <c r="C133">
        <v>233</v>
      </c>
      <c r="D133" t="s">
        <v>583</v>
      </c>
      <c r="E133" t="s">
        <v>584</v>
      </c>
      <c r="F133">
        <v>2</v>
      </c>
      <c r="G133">
        <v>1736454528.0999999</v>
      </c>
      <c r="H133">
        <f t="shared" si="34"/>
        <v>3.9041741779585709E-3</v>
      </c>
      <c r="I133">
        <f t="shared" si="35"/>
        <v>3.9041741779585708</v>
      </c>
      <c r="J133">
        <f t="shared" si="36"/>
        <v>43.841528484089551</v>
      </c>
      <c r="K133">
        <f t="shared" si="37"/>
        <v>863.82500000000005</v>
      </c>
      <c r="L133">
        <f t="shared" si="38"/>
        <v>600.17844470347791</v>
      </c>
      <c r="M133">
        <f t="shared" si="39"/>
        <v>61.266050346187356</v>
      </c>
      <c r="N133">
        <f t="shared" si="40"/>
        <v>88.179018102595009</v>
      </c>
      <c r="O133">
        <f t="shared" si="41"/>
        <v>0.29462493621218139</v>
      </c>
      <c r="P133">
        <f t="shared" si="42"/>
        <v>3.5295326063512533</v>
      </c>
      <c r="Q133">
        <f t="shared" si="43"/>
        <v>0.28161202037129585</v>
      </c>
      <c r="R133">
        <f t="shared" si="44"/>
        <v>0.17712877247417019</v>
      </c>
      <c r="S133">
        <f t="shared" si="45"/>
        <v>317.39817252120241</v>
      </c>
      <c r="T133">
        <f t="shared" si="46"/>
        <v>23.729955269290702</v>
      </c>
      <c r="U133">
        <f t="shared" si="47"/>
        <v>22.846399999999999</v>
      </c>
      <c r="V133">
        <f t="shared" si="48"/>
        <v>2.7936137370506615</v>
      </c>
      <c r="W133">
        <f t="shared" si="49"/>
        <v>49.890081974954938</v>
      </c>
      <c r="X133">
        <f t="shared" si="50"/>
        <v>1.4075364906195602</v>
      </c>
      <c r="Y133">
        <f t="shared" si="51"/>
        <v>2.8212751611154907</v>
      </c>
      <c r="Z133">
        <f t="shared" si="52"/>
        <v>1.3860772464311013</v>
      </c>
      <c r="AA133">
        <f t="shared" si="53"/>
        <v>-172.17408124797296</v>
      </c>
      <c r="AB133">
        <f t="shared" si="54"/>
        <v>30.959233136836332</v>
      </c>
      <c r="AC133">
        <f t="shared" si="55"/>
        <v>1.8169430425817594</v>
      </c>
      <c r="AD133">
        <f t="shared" si="56"/>
        <v>178.00026745264756</v>
      </c>
      <c r="AE133">
        <f t="shared" si="57"/>
        <v>71.292154056526343</v>
      </c>
      <c r="AF133">
        <f t="shared" si="58"/>
        <v>3.9037459324981785</v>
      </c>
      <c r="AG133">
        <f t="shared" si="59"/>
        <v>43.841528484089551</v>
      </c>
      <c r="AH133">
        <v>952.29868783571305</v>
      </c>
      <c r="AI133">
        <v>875.90152121211997</v>
      </c>
      <c r="AJ133">
        <v>3.3190671211654101</v>
      </c>
      <c r="AK133">
        <v>84.881134538593102</v>
      </c>
      <c r="AL133">
        <f t="shared" si="60"/>
        <v>3.9041741779585708</v>
      </c>
      <c r="AM133">
        <v>9.17158422523325</v>
      </c>
      <c r="AN133">
        <v>13.788937762237801</v>
      </c>
      <c r="AO133">
        <v>-4.93874201744094E-6</v>
      </c>
      <c r="AP133">
        <v>118.923516889192</v>
      </c>
      <c r="AQ133">
        <v>126</v>
      </c>
      <c r="AR133">
        <v>25</v>
      </c>
      <c r="AS133">
        <f t="shared" si="61"/>
        <v>1</v>
      </c>
      <c r="AT133">
        <f t="shared" si="62"/>
        <v>0</v>
      </c>
      <c r="AU133">
        <f t="shared" si="63"/>
        <v>54640.632496078222</v>
      </c>
      <c r="AV133">
        <f t="shared" si="64"/>
        <v>1999.99</v>
      </c>
      <c r="AW133">
        <f t="shared" si="65"/>
        <v>1685.99116200204</v>
      </c>
      <c r="AX133">
        <f t="shared" si="66"/>
        <v>0.84299979599999997</v>
      </c>
      <c r="AY133">
        <f t="shared" si="67"/>
        <v>0.15869987976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1736454528.0999999</v>
      </c>
      <c r="BF133">
        <v>863.82500000000005</v>
      </c>
      <c r="BG133">
        <v>953.36199999999997</v>
      </c>
      <c r="BH133">
        <v>13.788600000000001</v>
      </c>
      <c r="BI133">
        <v>9.1717999999999993</v>
      </c>
      <c r="BJ133">
        <v>852.99400000000003</v>
      </c>
      <c r="BK133">
        <v>13.735200000000001</v>
      </c>
      <c r="BL133">
        <v>500.33600000000001</v>
      </c>
      <c r="BM133">
        <v>102.04600000000001</v>
      </c>
      <c r="BN133">
        <v>3.37246E-2</v>
      </c>
      <c r="BO133">
        <v>23.0091</v>
      </c>
      <c r="BP133">
        <v>22.846399999999999</v>
      </c>
      <c r="BQ133">
        <v>999.9</v>
      </c>
      <c r="BR133">
        <v>0</v>
      </c>
      <c r="BS133">
        <v>0</v>
      </c>
      <c r="BT133">
        <v>9991.25</v>
      </c>
      <c r="BU133">
        <v>618.428</v>
      </c>
      <c r="BV133">
        <v>1459.69</v>
      </c>
      <c r="BW133">
        <v>-89.536600000000007</v>
      </c>
      <c r="BX133">
        <v>875.90300000000002</v>
      </c>
      <c r="BY133">
        <v>962.18700000000001</v>
      </c>
      <c r="BZ133">
        <v>4.6167600000000002</v>
      </c>
      <c r="CA133">
        <v>953.36199999999997</v>
      </c>
      <c r="CB133">
        <v>9.1717999999999993</v>
      </c>
      <c r="CC133">
        <v>1.40707</v>
      </c>
      <c r="CD133">
        <v>0.93594599999999994</v>
      </c>
      <c r="CE133">
        <v>11.994</v>
      </c>
      <c r="CF133">
        <v>5.9556300000000002</v>
      </c>
      <c r="CG133">
        <v>1999.99</v>
      </c>
      <c r="CH133">
        <v>0.90000100000000005</v>
      </c>
      <c r="CI133">
        <v>9.9998799999999999E-2</v>
      </c>
      <c r="CJ133">
        <v>24</v>
      </c>
      <c r="CK133">
        <v>42020.4</v>
      </c>
      <c r="CL133">
        <v>1736448967.0999999</v>
      </c>
      <c r="CM133" t="s">
        <v>347</v>
      </c>
      <c r="CN133">
        <v>1736448967.0999999</v>
      </c>
      <c r="CO133">
        <v>1736448953.0999999</v>
      </c>
      <c r="CP133">
        <v>2</v>
      </c>
      <c r="CQ133">
        <v>-0.42199999999999999</v>
      </c>
      <c r="CR133">
        <v>-1.2999999999999999E-2</v>
      </c>
      <c r="CS133">
        <v>1.4690000000000001</v>
      </c>
      <c r="CT133">
        <v>4.4999999999999998E-2</v>
      </c>
      <c r="CU133">
        <v>197</v>
      </c>
      <c r="CV133">
        <v>13</v>
      </c>
      <c r="CW133">
        <v>0.01</v>
      </c>
      <c r="CX133">
        <v>0.02</v>
      </c>
      <c r="CY133">
        <v>-88.053393749999998</v>
      </c>
      <c r="CZ133">
        <v>-13.577497058823401</v>
      </c>
      <c r="DA133">
        <v>1.0765759224671201</v>
      </c>
      <c r="DB133">
        <v>0</v>
      </c>
      <c r="DC133">
        <v>4.6208018749999997</v>
      </c>
      <c r="DD133">
        <v>-2.7020294117666099E-2</v>
      </c>
      <c r="DE133">
        <v>2.1343155189369502E-3</v>
      </c>
      <c r="DF133">
        <v>1</v>
      </c>
      <c r="DG133">
        <v>1</v>
      </c>
      <c r="DH133">
        <v>2</v>
      </c>
      <c r="DI133" t="s">
        <v>348</v>
      </c>
      <c r="DJ133">
        <v>2.9369000000000001</v>
      </c>
      <c r="DK133">
        <v>2.6336300000000001</v>
      </c>
      <c r="DL133">
        <v>0.17150699999999999</v>
      </c>
      <c r="DM133">
        <v>0.18137</v>
      </c>
      <c r="DN133">
        <v>8.0250500000000002E-2</v>
      </c>
      <c r="DO133">
        <v>5.9204399999999997E-2</v>
      </c>
      <c r="DP133">
        <v>27918.6</v>
      </c>
      <c r="DQ133">
        <v>30833.7</v>
      </c>
      <c r="DR133">
        <v>29432.3</v>
      </c>
      <c r="DS133">
        <v>34669.699999999997</v>
      </c>
      <c r="DT133">
        <v>34188.5</v>
      </c>
      <c r="DU133">
        <v>41269.199999999997</v>
      </c>
      <c r="DV133">
        <v>40193.1</v>
      </c>
      <c r="DW133">
        <v>47530.6</v>
      </c>
      <c r="DX133">
        <v>1.7316499999999999</v>
      </c>
      <c r="DY133">
        <v>2.0307300000000001</v>
      </c>
      <c r="DZ133">
        <v>7.2795899999999997E-2</v>
      </c>
      <c r="EA133">
        <v>0</v>
      </c>
      <c r="EB133">
        <v>21.6496</v>
      </c>
      <c r="EC133">
        <v>999.9</v>
      </c>
      <c r="ED133">
        <v>62.293999999999997</v>
      </c>
      <c r="EE133">
        <v>23.776</v>
      </c>
      <c r="EF133">
        <v>18.0381</v>
      </c>
      <c r="EG133">
        <v>61.037599999999998</v>
      </c>
      <c r="EH133">
        <v>43.765999999999998</v>
      </c>
      <c r="EI133">
        <v>1</v>
      </c>
      <c r="EJ133">
        <v>-0.261326</v>
      </c>
      <c r="EK133">
        <v>4.4150300000000003E-2</v>
      </c>
      <c r="EL133">
        <v>20.2912</v>
      </c>
      <c r="EM133">
        <v>5.2467899999999998</v>
      </c>
      <c r="EN133">
        <v>11.914099999999999</v>
      </c>
      <c r="EO133">
        <v>4.9894499999999997</v>
      </c>
      <c r="EP133">
        <v>3.2844699999999998</v>
      </c>
      <c r="EQ133">
        <v>9999</v>
      </c>
      <c r="ER133">
        <v>9999</v>
      </c>
      <c r="ES133">
        <v>999.9</v>
      </c>
      <c r="ET133">
        <v>9999</v>
      </c>
      <c r="EU133">
        <v>1.8840300000000001</v>
      </c>
      <c r="EV133">
        <v>1.88422</v>
      </c>
      <c r="EW133">
        <v>1.88507</v>
      </c>
      <c r="EX133">
        <v>1.88707</v>
      </c>
      <c r="EY133">
        <v>1.8835999999999999</v>
      </c>
      <c r="EZ133">
        <v>1.8768199999999999</v>
      </c>
      <c r="FA133">
        <v>1.8825000000000001</v>
      </c>
      <c r="FB133">
        <v>1.88812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10.882999999999999</v>
      </c>
      <c r="FQ133">
        <v>5.33E-2</v>
      </c>
      <c r="FR133">
        <v>-0.66434949939203702</v>
      </c>
      <c r="FS133">
        <v>9.8787948123959593E-3</v>
      </c>
      <c r="FT133">
        <v>5.3251326344088904E-6</v>
      </c>
      <c r="FU133">
        <v>-1.29812346716052E-9</v>
      </c>
      <c r="FV133">
        <v>-3.0087886876822501E-2</v>
      </c>
      <c r="FW133">
        <v>-3.68478344840185E-3</v>
      </c>
      <c r="FX133">
        <v>8.3536045323785897E-4</v>
      </c>
      <c r="FY133">
        <v>-9.0991182514875006E-6</v>
      </c>
      <c r="FZ133">
        <v>5</v>
      </c>
      <c r="GA133">
        <v>1737</v>
      </c>
      <c r="GB133">
        <v>1</v>
      </c>
      <c r="GC133">
        <v>17</v>
      </c>
      <c r="GD133">
        <v>92.7</v>
      </c>
      <c r="GE133">
        <v>92.9</v>
      </c>
      <c r="GF133">
        <v>1.87744</v>
      </c>
      <c r="GG133">
        <v>2.4523899999999998</v>
      </c>
      <c r="GH133">
        <v>1.3513200000000001</v>
      </c>
      <c r="GI133">
        <v>2.2460900000000001</v>
      </c>
      <c r="GJ133">
        <v>1.3000499999999999</v>
      </c>
      <c r="GK133">
        <v>2.33521</v>
      </c>
      <c r="GL133">
        <v>28.3322</v>
      </c>
      <c r="GM133">
        <v>16.023299999999999</v>
      </c>
      <c r="GN133">
        <v>19</v>
      </c>
      <c r="GO133">
        <v>328.767</v>
      </c>
      <c r="GP133">
        <v>495.20699999999999</v>
      </c>
      <c r="GQ133">
        <v>22.394400000000001</v>
      </c>
      <c r="GR133">
        <v>24.134899999999998</v>
      </c>
      <c r="GS133">
        <v>30.0001</v>
      </c>
      <c r="GT133">
        <v>24.417899999999999</v>
      </c>
      <c r="GU133">
        <v>24.442900000000002</v>
      </c>
      <c r="GV133">
        <v>37.549599999999998</v>
      </c>
      <c r="GW133">
        <v>48.446599999999997</v>
      </c>
      <c r="GX133">
        <v>100</v>
      </c>
      <c r="GY133">
        <v>22.3947</v>
      </c>
      <c r="GZ133">
        <v>972.49300000000005</v>
      </c>
      <c r="HA133">
        <v>9.1812900000000006</v>
      </c>
      <c r="HB133">
        <v>101.72199999999999</v>
      </c>
      <c r="HC133">
        <v>102.239</v>
      </c>
    </row>
    <row r="134" spans="1:211" x14ac:dyDescent="0.2">
      <c r="A134">
        <v>118</v>
      </c>
      <c r="B134">
        <v>1736454531.0999999</v>
      </c>
      <c r="C134">
        <v>235</v>
      </c>
      <c r="D134" t="s">
        <v>585</v>
      </c>
      <c r="E134" t="s">
        <v>586</v>
      </c>
      <c r="F134">
        <v>2</v>
      </c>
      <c r="G134">
        <v>1736454529.0999999</v>
      </c>
      <c r="H134">
        <f t="shared" si="34"/>
        <v>3.902195578795108E-3</v>
      </c>
      <c r="I134">
        <f t="shared" si="35"/>
        <v>3.9021955787951081</v>
      </c>
      <c r="J134">
        <f t="shared" si="36"/>
        <v>43.968048038742502</v>
      </c>
      <c r="K134">
        <f t="shared" si="37"/>
        <v>867.10350000000005</v>
      </c>
      <c r="L134">
        <f t="shared" si="38"/>
        <v>602.54059852375758</v>
      </c>
      <c r="M134">
        <f t="shared" si="39"/>
        <v>61.507439830117065</v>
      </c>
      <c r="N134">
        <f t="shared" si="40"/>
        <v>88.514062759259915</v>
      </c>
      <c r="O134">
        <f t="shared" si="41"/>
        <v>0.29444459892918523</v>
      </c>
      <c r="P134">
        <f t="shared" si="42"/>
        <v>3.5322372897393906</v>
      </c>
      <c r="Q134">
        <f t="shared" si="43"/>
        <v>0.28145671107319203</v>
      </c>
      <c r="R134">
        <f t="shared" si="44"/>
        <v>0.17702961046025253</v>
      </c>
      <c r="S134">
        <f t="shared" si="45"/>
        <v>317.39903388043155</v>
      </c>
      <c r="T134">
        <f t="shared" si="46"/>
        <v>23.730470734191243</v>
      </c>
      <c r="U134">
        <f t="shared" si="47"/>
        <v>22.846150000000002</v>
      </c>
      <c r="V134">
        <f t="shared" si="48"/>
        <v>2.7935714165725032</v>
      </c>
      <c r="W134">
        <f t="shared" si="49"/>
        <v>49.884321619292542</v>
      </c>
      <c r="X134">
        <f t="shared" si="50"/>
        <v>1.4074250820001972</v>
      </c>
      <c r="Y134">
        <f t="shared" si="51"/>
        <v>2.8213776118705036</v>
      </c>
      <c r="Z134">
        <f t="shared" si="52"/>
        <v>1.386146334572306</v>
      </c>
      <c r="AA134">
        <f t="shared" si="53"/>
        <v>-172.08682502486425</v>
      </c>
      <c r="AB134">
        <f t="shared" si="54"/>
        <v>31.144822699822001</v>
      </c>
      <c r="AC134">
        <f t="shared" si="55"/>
        <v>1.8264386111723607</v>
      </c>
      <c r="AD134">
        <f t="shared" si="56"/>
        <v>178.28347016656164</v>
      </c>
      <c r="AE134">
        <f t="shared" si="57"/>
        <v>71.301538365608408</v>
      </c>
      <c r="AF134">
        <f t="shared" si="58"/>
        <v>3.9031939519232779</v>
      </c>
      <c r="AG134">
        <f t="shared" si="59"/>
        <v>43.968048038742502</v>
      </c>
      <c r="AH134">
        <v>959.20394879575394</v>
      </c>
      <c r="AI134">
        <v>882.56661212121196</v>
      </c>
      <c r="AJ134">
        <v>3.3318975624565099</v>
      </c>
      <c r="AK134">
        <v>84.881134538593102</v>
      </c>
      <c r="AL134">
        <f t="shared" si="60"/>
        <v>3.9021955787951081</v>
      </c>
      <c r="AM134">
        <v>9.1717082716796892</v>
      </c>
      <c r="AN134">
        <v>13.7865286713287</v>
      </c>
      <c r="AO134">
        <v>-5.2558064777011504E-6</v>
      </c>
      <c r="AP134">
        <v>118.923516889192</v>
      </c>
      <c r="AQ134">
        <v>126</v>
      </c>
      <c r="AR134">
        <v>25</v>
      </c>
      <c r="AS134">
        <f t="shared" si="61"/>
        <v>1</v>
      </c>
      <c r="AT134">
        <f t="shared" si="62"/>
        <v>0</v>
      </c>
      <c r="AU134">
        <f t="shared" si="63"/>
        <v>54700.469932633612</v>
      </c>
      <c r="AV134">
        <f t="shared" si="64"/>
        <v>1999.9949999999999</v>
      </c>
      <c r="AW134">
        <f t="shared" si="65"/>
        <v>1685.9956380003673</v>
      </c>
      <c r="AX134">
        <f t="shared" si="66"/>
        <v>0.8429999265</v>
      </c>
      <c r="AY134">
        <f t="shared" si="67"/>
        <v>0.15869991369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1736454529.0999999</v>
      </c>
      <c r="BF134">
        <v>867.10350000000005</v>
      </c>
      <c r="BG134">
        <v>956.66250000000002</v>
      </c>
      <c r="BH134">
        <v>13.78745</v>
      </c>
      <c r="BI134">
        <v>9.1715049999999998</v>
      </c>
      <c r="BJ134">
        <v>856.22050000000002</v>
      </c>
      <c r="BK134">
        <v>13.7341</v>
      </c>
      <c r="BL134">
        <v>500.35849999999999</v>
      </c>
      <c r="BM134">
        <v>102.0475</v>
      </c>
      <c r="BN134">
        <v>3.2658550000000001E-2</v>
      </c>
      <c r="BO134">
        <v>23.009699999999999</v>
      </c>
      <c r="BP134">
        <v>22.846150000000002</v>
      </c>
      <c r="BQ134">
        <v>999.9</v>
      </c>
      <c r="BR134">
        <v>0</v>
      </c>
      <c r="BS134">
        <v>0</v>
      </c>
      <c r="BT134">
        <v>10002.525</v>
      </c>
      <c r="BU134">
        <v>618.44500000000005</v>
      </c>
      <c r="BV134">
        <v>1460.575</v>
      </c>
      <c r="BW134">
        <v>-89.558850000000007</v>
      </c>
      <c r="BX134">
        <v>879.226</v>
      </c>
      <c r="BY134">
        <v>965.51800000000003</v>
      </c>
      <c r="BZ134">
        <v>4.6159100000000004</v>
      </c>
      <c r="CA134">
        <v>956.66250000000002</v>
      </c>
      <c r="CB134">
        <v>9.1715049999999998</v>
      </c>
      <c r="CC134">
        <v>1.4069750000000001</v>
      </c>
      <c r="CD134">
        <v>0.93593000000000004</v>
      </c>
      <c r="CE134">
        <v>11.993</v>
      </c>
      <c r="CF134">
        <v>5.9553849999999997</v>
      </c>
      <c r="CG134">
        <v>1999.9949999999999</v>
      </c>
      <c r="CH134">
        <v>0.90000100000000005</v>
      </c>
      <c r="CI134">
        <v>9.9998950000000003E-2</v>
      </c>
      <c r="CJ134">
        <v>24</v>
      </c>
      <c r="CK134">
        <v>42020.45</v>
      </c>
      <c r="CL134">
        <v>1736448967.0999999</v>
      </c>
      <c r="CM134" t="s">
        <v>347</v>
      </c>
      <c r="CN134">
        <v>1736448967.0999999</v>
      </c>
      <c r="CO134">
        <v>1736448953.0999999</v>
      </c>
      <c r="CP134">
        <v>2</v>
      </c>
      <c r="CQ134">
        <v>-0.42199999999999999</v>
      </c>
      <c r="CR134">
        <v>-1.2999999999999999E-2</v>
      </c>
      <c r="CS134">
        <v>1.4690000000000001</v>
      </c>
      <c r="CT134">
        <v>4.4999999999999998E-2</v>
      </c>
      <c r="CU134">
        <v>197</v>
      </c>
      <c r="CV134">
        <v>13</v>
      </c>
      <c r="CW134">
        <v>0.01</v>
      </c>
      <c r="CX134">
        <v>0.02</v>
      </c>
      <c r="CY134">
        <v>-88.491462499999997</v>
      </c>
      <c r="CZ134">
        <v>-10.7977058823527</v>
      </c>
      <c r="DA134">
        <v>0.85396217559313103</v>
      </c>
      <c r="DB134">
        <v>0</v>
      </c>
      <c r="DC134">
        <v>4.619728125</v>
      </c>
      <c r="DD134">
        <v>-2.64238235294279E-2</v>
      </c>
      <c r="DE134">
        <v>2.0749584897955899E-3</v>
      </c>
      <c r="DF134">
        <v>1</v>
      </c>
      <c r="DG134">
        <v>1</v>
      </c>
      <c r="DH134">
        <v>2</v>
      </c>
      <c r="DI134" t="s">
        <v>348</v>
      </c>
      <c r="DJ134">
        <v>2.9369900000000002</v>
      </c>
      <c r="DK134">
        <v>2.63361</v>
      </c>
      <c r="DL134">
        <v>0.17235300000000001</v>
      </c>
      <c r="DM134">
        <v>0.18218500000000001</v>
      </c>
      <c r="DN134">
        <v>8.0248100000000003E-2</v>
      </c>
      <c r="DO134">
        <v>5.9202100000000001E-2</v>
      </c>
      <c r="DP134">
        <v>27890.1</v>
      </c>
      <c r="DQ134">
        <v>30803.3</v>
      </c>
      <c r="DR134">
        <v>29432.3</v>
      </c>
      <c r="DS134">
        <v>34669.9</v>
      </c>
      <c r="DT134">
        <v>34188.6</v>
      </c>
      <c r="DU134">
        <v>41269.4</v>
      </c>
      <c r="DV134">
        <v>40193.1</v>
      </c>
      <c r="DW134">
        <v>47530.8</v>
      </c>
      <c r="DX134">
        <v>1.7306699999999999</v>
      </c>
      <c r="DY134">
        <v>2.0310000000000001</v>
      </c>
      <c r="DZ134">
        <v>7.2248300000000001E-2</v>
      </c>
      <c r="EA134">
        <v>0</v>
      </c>
      <c r="EB134">
        <v>21.650400000000001</v>
      </c>
      <c r="EC134">
        <v>999.9</v>
      </c>
      <c r="ED134">
        <v>62.293999999999997</v>
      </c>
      <c r="EE134">
        <v>23.776</v>
      </c>
      <c r="EF134">
        <v>18.036799999999999</v>
      </c>
      <c r="EG134">
        <v>61.257599999999996</v>
      </c>
      <c r="EH134">
        <v>43.681899999999999</v>
      </c>
      <c r="EI134">
        <v>1</v>
      </c>
      <c r="EJ134">
        <v>-0.26123000000000002</v>
      </c>
      <c r="EK134">
        <v>3.60539E-2</v>
      </c>
      <c r="EL134">
        <v>20.2911</v>
      </c>
      <c r="EM134">
        <v>5.24709</v>
      </c>
      <c r="EN134">
        <v>11.914099999999999</v>
      </c>
      <c r="EO134">
        <v>4.9895500000000004</v>
      </c>
      <c r="EP134">
        <v>3.2844000000000002</v>
      </c>
      <c r="EQ134">
        <v>9999</v>
      </c>
      <c r="ER134">
        <v>9999</v>
      </c>
      <c r="ES134">
        <v>999.9</v>
      </c>
      <c r="ET134">
        <v>9999</v>
      </c>
      <c r="EU134">
        <v>1.88402</v>
      </c>
      <c r="EV134">
        <v>1.88422</v>
      </c>
      <c r="EW134">
        <v>1.88507</v>
      </c>
      <c r="EX134">
        <v>1.8870899999999999</v>
      </c>
      <c r="EY134">
        <v>1.88361</v>
      </c>
      <c r="EZ134">
        <v>1.8768199999999999</v>
      </c>
      <c r="FA134">
        <v>1.8825000000000001</v>
      </c>
      <c r="FB134">
        <v>1.88812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10.988</v>
      </c>
      <c r="FQ134">
        <v>5.33E-2</v>
      </c>
      <c r="FR134">
        <v>-0.66434949939203702</v>
      </c>
      <c r="FS134">
        <v>9.8787948123959593E-3</v>
      </c>
      <c r="FT134">
        <v>5.3251326344088904E-6</v>
      </c>
      <c r="FU134">
        <v>-1.29812346716052E-9</v>
      </c>
      <c r="FV134">
        <v>-3.0087886876822501E-2</v>
      </c>
      <c r="FW134">
        <v>-3.68478344840185E-3</v>
      </c>
      <c r="FX134">
        <v>8.3536045323785897E-4</v>
      </c>
      <c r="FY134">
        <v>-9.0991182514875006E-6</v>
      </c>
      <c r="FZ134">
        <v>5</v>
      </c>
      <c r="GA134">
        <v>1737</v>
      </c>
      <c r="GB134">
        <v>1</v>
      </c>
      <c r="GC134">
        <v>17</v>
      </c>
      <c r="GD134">
        <v>92.7</v>
      </c>
      <c r="GE134">
        <v>93</v>
      </c>
      <c r="GF134">
        <v>1.8884300000000001</v>
      </c>
      <c r="GG134">
        <v>2.4499499999999999</v>
      </c>
      <c r="GH134">
        <v>1.3513200000000001</v>
      </c>
      <c r="GI134">
        <v>2.2460900000000001</v>
      </c>
      <c r="GJ134">
        <v>1.3000499999999999</v>
      </c>
      <c r="GK134">
        <v>2.3791500000000001</v>
      </c>
      <c r="GL134">
        <v>28.3322</v>
      </c>
      <c r="GM134">
        <v>16.0321</v>
      </c>
      <c r="GN134">
        <v>19</v>
      </c>
      <c r="GO134">
        <v>328.346</v>
      </c>
      <c r="GP134">
        <v>495.38499999999999</v>
      </c>
      <c r="GQ134">
        <v>22.390799999999999</v>
      </c>
      <c r="GR134">
        <v>24.134899999999998</v>
      </c>
      <c r="GS134">
        <v>30.0002</v>
      </c>
      <c r="GT134">
        <v>24.417899999999999</v>
      </c>
      <c r="GU134">
        <v>24.442900000000002</v>
      </c>
      <c r="GV134">
        <v>37.759900000000002</v>
      </c>
      <c r="GW134">
        <v>48.446599999999997</v>
      </c>
      <c r="GX134">
        <v>100</v>
      </c>
      <c r="GY134">
        <v>22.385100000000001</v>
      </c>
      <c r="GZ134">
        <v>986.22400000000005</v>
      </c>
      <c r="HA134">
        <v>9.1812500000000004</v>
      </c>
      <c r="HB134">
        <v>101.72199999999999</v>
      </c>
      <c r="HC134">
        <v>102.239</v>
      </c>
    </row>
    <row r="135" spans="1:211" x14ac:dyDescent="0.2">
      <c r="A135">
        <v>119</v>
      </c>
      <c r="B135">
        <v>1736454533.0999999</v>
      </c>
      <c r="C135">
        <v>237</v>
      </c>
      <c r="D135" t="s">
        <v>587</v>
      </c>
      <c r="E135" t="s">
        <v>588</v>
      </c>
      <c r="F135">
        <v>2</v>
      </c>
      <c r="G135">
        <v>1736454532.0999999</v>
      </c>
      <c r="H135">
        <f t="shared" si="34"/>
        <v>3.9010612779653868E-3</v>
      </c>
      <c r="I135">
        <f t="shared" si="35"/>
        <v>3.9010612779653866</v>
      </c>
      <c r="J135">
        <f t="shared" si="36"/>
        <v>44.054553785177383</v>
      </c>
      <c r="K135">
        <f t="shared" si="37"/>
        <v>876.93100000000004</v>
      </c>
      <c r="L135">
        <f t="shared" si="38"/>
        <v>611.45664524266965</v>
      </c>
      <c r="M135">
        <f t="shared" si="39"/>
        <v>62.418001610804609</v>
      </c>
      <c r="N135">
        <f t="shared" si="40"/>
        <v>89.517843981957597</v>
      </c>
      <c r="O135">
        <f t="shared" si="41"/>
        <v>0.29420140704646536</v>
      </c>
      <c r="P135">
        <f t="shared" si="42"/>
        <v>3.5287137298522957</v>
      </c>
      <c r="Q135">
        <f t="shared" si="43"/>
        <v>0.2812221228241063</v>
      </c>
      <c r="R135">
        <f t="shared" si="44"/>
        <v>0.17688224360816496</v>
      </c>
      <c r="S135">
        <f t="shared" si="45"/>
        <v>317.39681172014281</v>
      </c>
      <c r="T135">
        <f t="shared" si="46"/>
        <v>23.733387024351583</v>
      </c>
      <c r="U135">
        <f t="shared" si="47"/>
        <v>22.8491</v>
      </c>
      <c r="V135">
        <f t="shared" si="48"/>
        <v>2.7940708339574631</v>
      </c>
      <c r="W135">
        <f t="shared" si="49"/>
        <v>49.869024913680683</v>
      </c>
      <c r="X135">
        <f t="shared" si="50"/>
        <v>1.40716381987008</v>
      </c>
      <c r="Y135">
        <f t="shared" si="51"/>
        <v>2.8217191378932487</v>
      </c>
      <c r="Z135">
        <f t="shared" si="52"/>
        <v>1.3869070140873831</v>
      </c>
      <c r="AA135">
        <f t="shared" si="53"/>
        <v>-172.03680235827355</v>
      </c>
      <c r="AB135">
        <f t="shared" si="54"/>
        <v>30.933026374577619</v>
      </c>
      <c r="AC135">
        <f t="shared" si="55"/>
        <v>1.8158750800727492</v>
      </c>
      <c r="AD135">
        <f t="shared" si="56"/>
        <v>178.10891081651965</v>
      </c>
      <c r="AE135">
        <f t="shared" si="57"/>
        <v>71.511709604988781</v>
      </c>
      <c r="AF135">
        <f t="shared" si="58"/>
        <v>3.9017980358140898</v>
      </c>
      <c r="AG135">
        <f t="shared" si="59"/>
        <v>44.054553785177383</v>
      </c>
      <c r="AH135">
        <v>965.91332865304901</v>
      </c>
      <c r="AI135">
        <v>889.20711515151504</v>
      </c>
      <c r="AJ135">
        <v>3.3275779253078102</v>
      </c>
      <c r="AK135">
        <v>84.881134538593102</v>
      </c>
      <c r="AL135">
        <f t="shared" si="60"/>
        <v>3.9010612779653866</v>
      </c>
      <c r="AM135">
        <v>9.1716502846105907</v>
      </c>
      <c r="AN135">
        <v>13.7848048951049</v>
      </c>
      <c r="AO135">
        <v>-5.6719550392042901E-6</v>
      </c>
      <c r="AP135">
        <v>118.923516889192</v>
      </c>
      <c r="AQ135">
        <v>128</v>
      </c>
      <c r="AR135">
        <v>26</v>
      </c>
      <c r="AS135">
        <f t="shared" si="61"/>
        <v>1</v>
      </c>
      <c r="AT135">
        <f t="shared" si="62"/>
        <v>0</v>
      </c>
      <c r="AU135">
        <f t="shared" si="63"/>
        <v>54622.08314009053</v>
      </c>
      <c r="AV135">
        <f t="shared" si="64"/>
        <v>1999.98</v>
      </c>
      <c r="AW135">
        <f t="shared" si="65"/>
        <v>1685.98360199538</v>
      </c>
      <c r="AX135">
        <f t="shared" si="66"/>
        <v>0.84300023099999999</v>
      </c>
      <c r="AY135">
        <f t="shared" si="67"/>
        <v>0.15869999286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1736454532.0999999</v>
      </c>
      <c r="BF135">
        <v>876.93100000000004</v>
      </c>
      <c r="BG135">
        <v>966.78</v>
      </c>
      <c r="BH135">
        <v>13.784800000000001</v>
      </c>
      <c r="BI135">
        <v>9.1708300000000005</v>
      </c>
      <c r="BJ135">
        <v>865.89099999999996</v>
      </c>
      <c r="BK135">
        <v>13.7315</v>
      </c>
      <c r="BL135">
        <v>500.39499999999998</v>
      </c>
      <c r="BM135">
        <v>102.04900000000001</v>
      </c>
      <c r="BN135">
        <v>3.18296E-2</v>
      </c>
      <c r="BO135">
        <v>23.011700000000001</v>
      </c>
      <c r="BP135">
        <v>22.8491</v>
      </c>
      <c r="BQ135">
        <v>999.9</v>
      </c>
      <c r="BR135">
        <v>0</v>
      </c>
      <c r="BS135">
        <v>0</v>
      </c>
      <c r="BT135">
        <v>9987.5</v>
      </c>
      <c r="BU135">
        <v>618.48800000000006</v>
      </c>
      <c r="BV135">
        <v>1426.16</v>
      </c>
      <c r="BW135">
        <v>-89.848799999999997</v>
      </c>
      <c r="BX135">
        <v>889.18799999999999</v>
      </c>
      <c r="BY135">
        <v>975.72799999999995</v>
      </c>
      <c r="BZ135">
        <v>4.61395</v>
      </c>
      <c r="CA135">
        <v>966.78</v>
      </c>
      <c r="CB135">
        <v>9.1708300000000005</v>
      </c>
      <c r="CC135">
        <v>1.40672</v>
      </c>
      <c r="CD135">
        <v>0.93587399999999998</v>
      </c>
      <c r="CE135">
        <v>11.9903</v>
      </c>
      <c r="CF135">
        <v>5.9545199999999996</v>
      </c>
      <c r="CG135">
        <v>1999.98</v>
      </c>
      <c r="CH135">
        <v>0.90000100000000005</v>
      </c>
      <c r="CI135">
        <v>9.9999299999999999E-2</v>
      </c>
      <c r="CJ135">
        <v>24</v>
      </c>
      <c r="CK135">
        <v>42020.1</v>
      </c>
      <c r="CL135">
        <v>1736448967.0999999</v>
      </c>
      <c r="CM135" t="s">
        <v>347</v>
      </c>
      <c r="CN135">
        <v>1736448967.0999999</v>
      </c>
      <c r="CO135">
        <v>1736448953.0999999</v>
      </c>
      <c r="CP135">
        <v>2</v>
      </c>
      <c r="CQ135">
        <v>-0.42199999999999999</v>
      </c>
      <c r="CR135">
        <v>-1.2999999999999999E-2</v>
      </c>
      <c r="CS135">
        <v>1.4690000000000001</v>
      </c>
      <c r="CT135">
        <v>4.4999999999999998E-2</v>
      </c>
      <c r="CU135">
        <v>197</v>
      </c>
      <c r="CV135">
        <v>13</v>
      </c>
      <c r="CW135">
        <v>0.01</v>
      </c>
      <c r="CX135">
        <v>0.02</v>
      </c>
      <c r="CY135">
        <v>-88.828343750000002</v>
      </c>
      <c r="CZ135">
        <v>-8.6257147058822596</v>
      </c>
      <c r="DA135">
        <v>0.68351479955516703</v>
      </c>
      <c r="DB135">
        <v>0</v>
      </c>
      <c r="DC135">
        <v>4.6188399999999996</v>
      </c>
      <c r="DD135">
        <v>-2.9832352941191301E-2</v>
      </c>
      <c r="DE135">
        <v>2.3210854141974598E-3</v>
      </c>
      <c r="DF135">
        <v>1</v>
      </c>
      <c r="DG135">
        <v>1</v>
      </c>
      <c r="DH135">
        <v>2</v>
      </c>
      <c r="DI135" t="s">
        <v>348</v>
      </c>
      <c r="DJ135">
        <v>2.93676</v>
      </c>
      <c r="DK135">
        <v>2.6348699999999998</v>
      </c>
      <c r="DL135">
        <v>0.17318500000000001</v>
      </c>
      <c r="DM135">
        <v>0.18299599999999999</v>
      </c>
      <c r="DN135">
        <v>8.0240800000000001E-2</v>
      </c>
      <c r="DO135">
        <v>5.9197600000000003E-2</v>
      </c>
      <c r="DP135">
        <v>27862.1</v>
      </c>
      <c r="DQ135">
        <v>30772.9</v>
      </c>
      <c r="DR135">
        <v>29432.3</v>
      </c>
      <c r="DS135">
        <v>34669.9</v>
      </c>
      <c r="DT135">
        <v>34189.1</v>
      </c>
      <c r="DU135">
        <v>41269.699999999997</v>
      </c>
      <c r="DV135">
        <v>40193.4</v>
      </c>
      <c r="DW135">
        <v>47530.9</v>
      </c>
      <c r="DX135">
        <v>1.72685</v>
      </c>
      <c r="DY135">
        <v>2.0309499999999998</v>
      </c>
      <c r="DZ135">
        <v>7.2587299999999993E-2</v>
      </c>
      <c r="EA135">
        <v>0</v>
      </c>
      <c r="EB135">
        <v>21.651299999999999</v>
      </c>
      <c r="EC135">
        <v>999.9</v>
      </c>
      <c r="ED135">
        <v>62.293999999999997</v>
      </c>
      <c r="EE135">
        <v>23.786000000000001</v>
      </c>
      <c r="EF135">
        <v>18.051400000000001</v>
      </c>
      <c r="EG135">
        <v>61.087600000000002</v>
      </c>
      <c r="EH135">
        <v>44.843800000000002</v>
      </c>
      <c r="EI135">
        <v>1</v>
      </c>
      <c r="EJ135">
        <v>-0.26105400000000001</v>
      </c>
      <c r="EK135">
        <v>4.4395400000000002E-2</v>
      </c>
      <c r="EL135">
        <v>20.2911</v>
      </c>
      <c r="EM135">
        <v>5.2466400000000002</v>
      </c>
      <c r="EN135">
        <v>11.914099999999999</v>
      </c>
      <c r="EO135">
        <v>4.9894999999999996</v>
      </c>
      <c r="EP135">
        <v>3.2842799999999999</v>
      </c>
      <c r="EQ135">
        <v>9999</v>
      </c>
      <c r="ER135">
        <v>9999</v>
      </c>
      <c r="ES135">
        <v>999.9</v>
      </c>
      <c r="ET135">
        <v>9999</v>
      </c>
      <c r="EU135">
        <v>1.8840399999999999</v>
      </c>
      <c r="EV135">
        <v>1.8842300000000001</v>
      </c>
      <c r="EW135">
        <v>1.88507</v>
      </c>
      <c r="EX135">
        <v>1.8871100000000001</v>
      </c>
      <c r="EY135">
        <v>1.8835999999999999</v>
      </c>
      <c r="EZ135">
        <v>1.8768199999999999</v>
      </c>
      <c r="FA135">
        <v>1.88252</v>
      </c>
      <c r="FB135">
        <v>1.88812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11.092000000000001</v>
      </c>
      <c r="FQ135">
        <v>5.33E-2</v>
      </c>
      <c r="FR135">
        <v>-0.66434949939203702</v>
      </c>
      <c r="FS135">
        <v>9.8787948123959593E-3</v>
      </c>
      <c r="FT135">
        <v>5.3251326344088904E-6</v>
      </c>
      <c r="FU135">
        <v>-1.29812346716052E-9</v>
      </c>
      <c r="FV135">
        <v>-3.0087886876822501E-2</v>
      </c>
      <c r="FW135">
        <v>-3.68478344840185E-3</v>
      </c>
      <c r="FX135">
        <v>8.3536045323785897E-4</v>
      </c>
      <c r="FY135">
        <v>-9.0991182514875006E-6</v>
      </c>
      <c r="FZ135">
        <v>5</v>
      </c>
      <c r="GA135">
        <v>1737</v>
      </c>
      <c r="GB135">
        <v>1</v>
      </c>
      <c r="GC135">
        <v>17</v>
      </c>
      <c r="GD135">
        <v>92.8</v>
      </c>
      <c r="GE135">
        <v>93</v>
      </c>
      <c r="GF135">
        <v>1.89941</v>
      </c>
      <c r="GG135">
        <v>2.4389599999999998</v>
      </c>
      <c r="GH135">
        <v>1.3513200000000001</v>
      </c>
      <c r="GI135">
        <v>2.2460900000000001</v>
      </c>
      <c r="GJ135">
        <v>1.3000499999999999</v>
      </c>
      <c r="GK135">
        <v>2.4890099999999999</v>
      </c>
      <c r="GL135">
        <v>28.3322</v>
      </c>
      <c r="GM135">
        <v>16.040800000000001</v>
      </c>
      <c r="GN135">
        <v>19</v>
      </c>
      <c r="GO135">
        <v>326.65899999999999</v>
      </c>
      <c r="GP135">
        <v>495.35199999999998</v>
      </c>
      <c r="GQ135">
        <v>22.388100000000001</v>
      </c>
      <c r="GR135">
        <v>24.134899999999998</v>
      </c>
      <c r="GS135">
        <v>30.0001</v>
      </c>
      <c r="GT135">
        <v>24.417899999999999</v>
      </c>
      <c r="GU135">
        <v>24.442900000000002</v>
      </c>
      <c r="GV135">
        <v>37.977899999999998</v>
      </c>
      <c r="GW135">
        <v>48.446599999999997</v>
      </c>
      <c r="GX135">
        <v>100</v>
      </c>
      <c r="GY135">
        <v>22.385100000000001</v>
      </c>
      <c r="GZ135">
        <v>993.07299999999998</v>
      </c>
      <c r="HA135">
        <v>9.18398</v>
      </c>
      <c r="HB135">
        <v>101.72199999999999</v>
      </c>
      <c r="HC135">
        <v>102.24</v>
      </c>
    </row>
    <row r="136" spans="1:211" x14ac:dyDescent="0.2">
      <c r="A136">
        <v>120</v>
      </c>
      <c r="B136">
        <v>1736454535.0999999</v>
      </c>
      <c r="C136">
        <v>239</v>
      </c>
      <c r="D136" t="s">
        <v>589</v>
      </c>
      <c r="E136" t="s">
        <v>590</v>
      </c>
      <c r="F136">
        <v>2</v>
      </c>
      <c r="G136">
        <v>1736454533.0999999</v>
      </c>
      <c r="H136">
        <f t="shared" si="34"/>
        <v>3.9004867081329888E-3</v>
      </c>
      <c r="I136">
        <f t="shared" si="35"/>
        <v>3.9004867081329886</v>
      </c>
      <c r="J136">
        <f t="shared" si="36"/>
        <v>44.188090600809751</v>
      </c>
      <c r="K136">
        <f t="shared" si="37"/>
        <v>880.20650000000001</v>
      </c>
      <c r="L136">
        <f t="shared" si="38"/>
        <v>613.91795599001614</v>
      </c>
      <c r="M136">
        <f t="shared" si="39"/>
        <v>62.669332067898061</v>
      </c>
      <c r="N136">
        <f t="shared" si="40"/>
        <v>89.852321305486285</v>
      </c>
      <c r="O136">
        <f t="shared" si="41"/>
        <v>0.29421745316012249</v>
      </c>
      <c r="P136">
        <f t="shared" si="42"/>
        <v>3.524393097233899</v>
      </c>
      <c r="Q136">
        <f t="shared" si="43"/>
        <v>0.28122162893182551</v>
      </c>
      <c r="R136">
        <f t="shared" si="44"/>
        <v>0.17688330178216943</v>
      </c>
      <c r="S136">
        <f t="shared" si="45"/>
        <v>317.39836062026194</v>
      </c>
      <c r="T136">
        <f t="shared" si="46"/>
        <v>23.734406230222096</v>
      </c>
      <c r="U136">
        <f t="shared" si="47"/>
        <v>22.847549999999998</v>
      </c>
      <c r="V136">
        <f t="shared" si="48"/>
        <v>2.793808418474848</v>
      </c>
      <c r="W136">
        <f t="shared" si="49"/>
        <v>49.866584439984116</v>
      </c>
      <c r="X136">
        <f t="shared" si="50"/>
        <v>1.4070992144718528</v>
      </c>
      <c r="Y136">
        <f t="shared" si="51"/>
        <v>2.8217276765071762</v>
      </c>
      <c r="Z136">
        <f t="shared" si="52"/>
        <v>1.3867092040029951</v>
      </c>
      <c r="AA136">
        <f t="shared" si="53"/>
        <v>-172.0114638286648</v>
      </c>
      <c r="AB136">
        <f t="shared" si="54"/>
        <v>31.199162644055942</v>
      </c>
      <c r="AC136">
        <f t="shared" si="55"/>
        <v>1.8337295301113183</v>
      </c>
      <c r="AD136">
        <f t="shared" si="56"/>
        <v>178.41978896576441</v>
      </c>
      <c r="AE136">
        <f t="shared" si="57"/>
        <v>71.529681037246732</v>
      </c>
      <c r="AF136">
        <f t="shared" si="58"/>
        <v>3.9017413918438848</v>
      </c>
      <c r="AG136">
        <f t="shared" si="59"/>
        <v>44.188090600809751</v>
      </c>
      <c r="AH136">
        <v>972.62941400401598</v>
      </c>
      <c r="AI136">
        <v>895.83089090909095</v>
      </c>
      <c r="AJ136">
        <v>3.3187060163532198</v>
      </c>
      <c r="AK136">
        <v>84.881134538593102</v>
      </c>
      <c r="AL136">
        <f t="shared" si="60"/>
        <v>3.9004867081329886</v>
      </c>
      <c r="AM136">
        <v>9.1713881605448293</v>
      </c>
      <c r="AN136">
        <v>13.7834727272727</v>
      </c>
      <c r="AO136">
        <v>-6.0885842844168797E-6</v>
      </c>
      <c r="AP136">
        <v>118.923516889192</v>
      </c>
      <c r="AQ136">
        <v>128</v>
      </c>
      <c r="AR136">
        <v>26</v>
      </c>
      <c r="AS136">
        <f t="shared" si="61"/>
        <v>1</v>
      </c>
      <c r="AT136">
        <f t="shared" si="62"/>
        <v>0</v>
      </c>
      <c r="AU136">
        <f t="shared" si="63"/>
        <v>54526.409713793342</v>
      </c>
      <c r="AV136">
        <f t="shared" si="64"/>
        <v>1999.99</v>
      </c>
      <c r="AW136">
        <f t="shared" si="65"/>
        <v>1685.991626999715</v>
      </c>
      <c r="AX136">
        <f t="shared" si="66"/>
        <v>0.8430000285</v>
      </c>
      <c r="AY136">
        <f t="shared" si="67"/>
        <v>0.15869997381000001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1736454533.0999999</v>
      </c>
      <c r="BF136">
        <v>880.20650000000001</v>
      </c>
      <c r="BG136">
        <v>970.08450000000005</v>
      </c>
      <c r="BH136">
        <v>13.78415</v>
      </c>
      <c r="BI136">
        <v>9.1706450000000004</v>
      </c>
      <c r="BJ136">
        <v>869.11450000000002</v>
      </c>
      <c r="BK136">
        <v>13.7309</v>
      </c>
      <c r="BL136">
        <v>500.43849999999998</v>
      </c>
      <c r="BM136">
        <v>102.048</v>
      </c>
      <c r="BN136">
        <v>3.2956350000000002E-2</v>
      </c>
      <c r="BO136">
        <v>23.011749999999999</v>
      </c>
      <c r="BP136">
        <v>22.847549999999998</v>
      </c>
      <c r="BQ136">
        <v>999.9</v>
      </c>
      <c r="BR136">
        <v>0</v>
      </c>
      <c r="BS136">
        <v>0</v>
      </c>
      <c r="BT136">
        <v>9969.375</v>
      </c>
      <c r="BU136">
        <v>618.51850000000002</v>
      </c>
      <c r="BV136">
        <v>1276.04</v>
      </c>
      <c r="BW136">
        <v>-89.877600000000001</v>
      </c>
      <c r="BX136">
        <v>892.50900000000001</v>
      </c>
      <c r="BY136">
        <v>979.06299999999999</v>
      </c>
      <c r="BZ136">
        <v>4.6135200000000003</v>
      </c>
      <c r="CA136">
        <v>970.08450000000005</v>
      </c>
      <c r="CB136">
        <v>9.1706450000000004</v>
      </c>
      <c r="CC136">
        <v>1.40665</v>
      </c>
      <c r="CD136">
        <v>0.93584800000000001</v>
      </c>
      <c r="CE136">
        <v>11.9895</v>
      </c>
      <c r="CF136">
        <v>5.9541199999999996</v>
      </c>
      <c r="CG136">
        <v>1999.99</v>
      </c>
      <c r="CH136">
        <v>0.90000049999999998</v>
      </c>
      <c r="CI136">
        <v>9.9999550000000006E-2</v>
      </c>
      <c r="CJ136">
        <v>24</v>
      </c>
      <c r="CK136">
        <v>42020.35</v>
      </c>
      <c r="CL136">
        <v>1736448967.0999999</v>
      </c>
      <c r="CM136" t="s">
        <v>347</v>
      </c>
      <c r="CN136">
        <v>1736448967.0999999</v>
      </c>
      <c r="CO136">
        <v>1736448953.0999999</v>
      </c>
      <c r="CP136">
        <v>2</v>
      </c>
      <c r="CQ136">
        <v>-0.42199999999999999</v>
      </c>
      <c r="CR136">
        <v>-1.2999999999999999E-2</v>
      </c>
      <c r="CS136">
        <v>1.4690000000000001</v>
      </c>
      <c r="CT136">
        <v>4.4999999999999998E-2</v>
      </c>
      <c r="CU136">
        <v>197</v>
      </c>
      <c r="CV136">
        <v>13</v>
      </c>
      <c r="CW136">
        <v>0.01</v>
      </c>
      <c r="CX136">
        <v>0.02</v>
      </c>
      <c r="CY136">
        <v>-89.083693749999995</v>
      </c>
      <c r="CZ136">
        <v>-8.02172647058803</v>
      </c>
      <c r="DA136">
        <v>0.64146294170897999</v>
      </c>
      <c r="DB136">
        <v>0</v>
      </c>
      <c r="DC136">
        <v>4.6178812499999999</v>
      </c>
      <c r="DD136">
        <v>-3.1646470588246003E-2</v>
      </c>
      <c r="DE136">
        <v>2.4553077072945401E-3</v>
      </c>
      <c r="DF136">
        <v>1</v>
      </c>
      <c r="DG136">
        <v>1</v>
      </c>
      <c r="DH136">
        <v>2</v>
      </c>
      <c r="DI136" t="s">
        <v>348</v>
      </c>
      <c r="DJ136">
        <v>2.9363899999999998</v>
      </c>
      <c r="DK136">
        <v>2.6353300000000002</v>
      </c>
      <c r="DL136">
        <v>0.174015</v>
      </c>
      <c r="DM136">
        <v>0.183782</v>
      </c>
      <c r="DN136">
        <v>8.0230099999999999E-2</v>
      </c>
      <c r="DO136">
        <v>5.9200900000000001E-2</v>
      </c>
      <c r="DP136">
        <v>27834.1</v>
      </c>
      <c r="DQ136">
        <v>30743.1</v>
      </c>
      <c r="DR136">
        <v>29432.2</v>
      </c>
      <c r="DS136">
        <v>34669.699999999997</v>
      </c>
      <c r="DT136">
        <v>34189.300000000003</v>
      </c>
      <c r="DU136">
        <v>41269.4</v>
      </c>
      <c r="DV136">
        <v>40193.199999999997</v>
      </c>
      <c r="DW136">
        <v>47530.8</v>
      </c>
      <c r="DX136">
        <v>1.72682</v>
      </c>
      <c r="DY136">
        <v>2.0310800000000002</v>
      </c>
      <c r="DZ136">
        <v>7.22632E-2</v>
      </c>
      <c r="EA136">
        <v>0</v>
      </c>
      <c r="EB136">
        <v>21.651299999999999</v>
      </c>
      <c r="EC136">
        <v>999.9</v>
      </c>
      <c r="ED136">
        <v>62.293999999999997</v>
      </c>
      <c r="EE136">
        <v>23.786000000000001</v>
      </c>
      <c r="EF136">
        <v>18.0473</v>
      </c>
      <c r="EG136">
        <v>61.2776</v>
      </c>
      <c r="EH136">
        <v>45.02</v>
      </c>
      <c r="EI136">
        <v>1</v>
      </c>
      <c r="EJ136">
        <v>-0.26107000000000002</v>
      </c>
      <c r="EK136">
        <v>3.9934600000000001E-2</v>
      </c>
      <c r="EL136">
        <v>20.2912</v>
      </c>
      <c r="EM136">
        <v>5.2469400000000004</v>
      </c>
      <c r="EN136">
        <v>11.914099999999999</v>
      </c>
      <c r="EO136">
        <v>4.9896000000000003</v>
      </c>
      <c r="EP136">
        <v>3.2842799999999999</v>
      </c>
      <c r="EQ136">
        <v>9999</v>
      </c>
      <c r="ER136">
        <v>9999</v>
      </c>
      <c r="ES136">
        <v>999.9</v>
      </c>
      <c r="ET136">
        <v>9999</v>
      </c>
      <c r="EU136">
        <v>1.8840600000000001</v>
      </c>
      <c r="EV136">
        <v>1.88422</v>
      </c>
      <c r="EW136">
        <v>1.88507</v>
      </c>
      <c r="EX136">
        <v>1.8871199999999999</v>
      </c>
      <c r="EY136">
        <v>1.8835999999999999</v>
      </c>
      <c r="EZ136">
        <v>1.8768199999999999</v>
      </c>
      <c r="FA136">
        <v>1.8825400000000001</v>
      </c>
      <c r="FB136">
        <v>1.88812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11.196</v>
      </c>
      <c r="FQ136">
        <v>5.3199999999999997E-2</v>
      </c>
      <c r="FR136">
        <v>-0.66434949939203702</v>
      </c>
      <c r="FS136">
        <v>9.8787948123959593E-3</v>
      </c>
      <c r="FT136">
        <v>5.3251326344088904E-6</v>
      </c>
      <c r="FU136">
        <v>-1.29812346716052E-9</v>
      </c>
      <c r="FV136">
        <v>-3.0087886876822501E-2</v>
      </c>
      <c r="FW136">
        <v>-3.68478344840185E-3</v>
      </c>
      <c r="FX136">
        <v>8.3536045323785897E-4</v>
      </c>
      <c r="FY136">
        <v>-9.0991182514875006E-6</v>
      </c>
      <c r="FZ136">
        <v>5</v>
      </c>
      <c r="GA136">
        <v>1737</v>
      </c>
      <c r="GB136">
        <v>1</v>
      </c>
      <c r="GC136">
        <v>17</v>
      </c>
      <c r="GD136">
        <v>92.8</v>
      </c>
      <c r="GE136">
        <v>93</v>
      </c>
      <c r="GF136">
        <v>1.9116200000000001</v>
      </c>
      <c r="GG136">
        <v>2.4523899999999998</v>
      </c>
      <c r="GH136">
        <v>1.3513200000000001</v>
      </c>
      <c r="GI136">
        <v>2.2460900000000001</v>
      </c>
      <c r="GJ136">
        <v>1.3000499999999999</v>
      </c>
      <c r="GK136">
        <v>2.34375</v>
      </c>
      <c r="GL136">
        <v>28.3322</v>
      </c>
      <c r="GM136">
        <v>16.023299999999999</v>
      </c>
      <c r="GN136">
        <v>19</v>
      </c>
      <c r="GO136">
        <v>326.64</v>
      </c>
      <c r="GP136">
        <v>495.43299999999999</v>
      </c>
      <c r="GQ136">
        <v>22.384499999999999</v>
      </c>
      <c r="GR136">
        <v>24.134899999999998</v>
      </c>
      <c r="GS136">
        <v>30</v>
      </c>
      <c r="GT136">
        <v>24.417899999999999</v>
      </c>
      <c r="GU136">
        <v>24.442900000000002</v>
      </c>
      <c r="GV136">
        <v>38.201000000000001</v>
      </c>
      <c r="GW136">
        <v>48.446599999999997</v>
      </c>
      <c r="GX136">
        <v>100</v>
      </c>
      <c r="GY136">
        <v>22.3736</v>
      </c>
      <c r="GZ136">
        <v>999.90800000000002</v>
      </c>
      <c r="HA136">
        <v>9.1878700000000002</v>
      </c>
      <c r="HB136">
        <v>101.72199999999999</v>
      </c>
      <c r="HC136">
        <v>102.239</v>
      </c>
    </row>
    <row r="137" spans="1:211" x14ac:dyDescent="0.2">
      <c r="A137">
        <v>121</v>
      </c>
      <c r="B137">
        <v>1736454537.0999999</v>
      </c>
      <c r="C137">
        <v>241</v>
      </c>
      <c r="D137" t="s">
        <v>591</v>
      </c>
      <c r="E137" t="s">
        <v>592</v>
      </c>
      <c r="F137">
        <v>2</v>
      </c>
      <c r="G137">
        <v>1736454536.0999999</v>
      </c>
      <c r="H137">
        <f t="shared" si="34"/>
        <v>3.8976754144370361E-3</v>
      </c>
      <c r="I137">
        <f t="shared" si="35"/>
        <v>3.8976754144370362</v>
      </c>
      <c r="J137">
        <f t="shared" si="36"/>
        <v>44.305467014094198</v>
      </c>
      <c r="K137">
        <f t="shared" si="37"/>
        <v>890.02200000000005</v>
      </c>
      <c r="L137">
        <f t="shared" si="38"/>
        <v>623.08002091102128</v>
      </c>
      <c r="M137">
        <f t="shared" si="39"/>
        <v>63.605000540298342</v>
      </c>
      <c r="N137">
        <f t="shared" si="40"/>
        <v>90.854862764026194</v>
      </c>
      <c r="O137">
        <f t="shared" si="41"/>
        <v>0.29443704381308733</v>
      </c>
      <c r="P137">
        <f t="shared" si="42"/>
        <v>3.5298518991196493</v>
      </c>
      <c r="Q137">
        <f t="shared" si="43"/>
        <v>0.2814414465779656</v>
      </c>
      <c r="R137">
        <f t="shared" si="44"/>
        <v>0.17702070483100396</v>
      </c>
      <c r="S137">
        <f t="shared" si="45"/>
        <v>317.40462527796421</v>
      </c>
      <c r="T137">
        <f t="shared" si="46"/>
        <v>23.732347767623796</v>
      </c>
      <c r="U137">
        <f t="shared" si="47"/>
        <v>22.8338</v>
      </c>
      <c r="V137">
        <f t="shared" si="48"/>
        <v>2.7914814830866517</v>
      </c>
      <c r="W137">
        <f t="shared" si="49"/>
        <v>49.861925273688293</v>
      </c>
      <c r="X137">
        <f t="shared" si="50"/>
        <v>1.4068272533669399</v>
      </c>
      <c r="Y137">
        <f t="shared" si="51"/>
        <v>2.8214459141819592</v>
      </c>
      <c r="Z137">
        <f t="shared" si="52"/>
        <v>1.3846542297197117</v>
      </c>
      <c r="AA137">
        <f t="shared" si="53"/>
        <v>-171.88748577667329</v>
      </c>
      <c r="AB137">
        <f t="shared" si="54"/>
        <v>33.550132515695424</v>
      </c>
      <c r="AC137">
        <f t="shared" si="55"/>
        <v>1.9687045381648751</v>
      </c>
      <c r="AD137">
        <f t="shared" si="56"/>
        <v>181.03597655515125</v>
      </c>
      <c r="AE137">
        <f t="shared" si="57"/>
        <v>71.634845544363102</v>
      </c>
      <c r="AF137">
        <f t="shared" si="58"/>
        <v>3.8971359366811096</v>
      </c>
      <c r="AG137">
        <f t="shared" si="59"/>
        <v>44.305467014094198</v>
      </c>
      <c r="AH137">
        <v>979.388344834132</v>
      </c>
      <c r="AI137">
        <v>902.45326666666699</v>
      </c>
      <c r="AJ137">
        <v>3.3135715078971302</v>
      </c>
      <c r="AK137">
        <v>84.881134538593102</v>
      </c>
      <c r="AL137">
        <f t="shared" si="60"/>
        <v>3.8976754144370362</v>
      </c>
      <c r="AM137">
        <v>9.1708255794927105</v>
      </c>
      <c r="AN137">
        <v>13.7814405594406</v>
      </c>
      <c r="AO137">
        <v>-6.8025225725865303E-6</v>
      </c>
      <c r="AP137">
        <v>118.923516889192</v>
      </c>
      <c r="AQ137">
        <v>129</v>
      </c>
      <c r="AR137">
        <v>26</v>
      </c>
      <c r="AS137">
        <f t="shared" si="61"/>
        <v>1</v>
      </c>
      <c r="AT137">
        <f t="shared" si="62"/>
        <v>0</v>
      </c>
      <c r="AU137">
        <f t="shared" si="63"/>
        <v>54647.541370513922</v>
      </c>
      <c r="AV137">
        <f t="shared" si="64"/>
        <v>2000.03</v>
      </c>
      <c r="AW137">
        <f t="shared" si="65"/>
        <v>1686.0247679921699</v>
      </c>
      <c r="AX137">
        <f t="shared" si="66"/>
        <v>0.84299973900000003</v>
      </c>
      <c r="AY137">
        <f t="shared" si="67"/>
        <v>0.15869993214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1736454536.0999999</v>
      </c>
      <c r="BF137">
        <v>890.02200000000005</v>
      </c>
      <c r="BG137">
        <v>980.10299999999995</v>
      </c>
      <c r="BH137">
        <v>13.7814</v>
      </c>
      <c r="BI137">
        <v>9.1714900000000004</v>
      </c>
      <c r="BJ137">
        <v>878.774</v>
      </c>
      <c r="BK137">
        <v>13.728199999999999</v>
      </c>
      <c r="BL137">
        <v>500.23899999999998</v>
      </c>
      <c r="BM137">
        <v>102.047</v>
      </c>
      <c r="BN137">
        <v>3.4592100000000001E-2</v>
      </c>
      <c r="BO137">
        <v>23.010100000000001</v>
      </c>
      <c r="BP137">
        <v>22.8338</v>
      </c>
      <c r="BQ137">
        <v>999.9</v>
      </c>
      <c r="BR137">
        <v>0</v>
      </c>
      <c r="BS137">
        <v>0</v>
      </c>
      <c r="BT137">
        <v>9992.5</v>
      </c>
      <c r="BU137">
        <v>618.53899999999999</v>
      </c>
      <c r="BV137">
        <v>1166.8900000000001</v>
      </c>
      <c r="BW137">
        <v>-90.081000000000003</v>
      </c>
      <c r="BX137">
        <v>902.45899999999995</v>
      </c>
      <c r="BY137">
        <v>989.17499999999995</v>
      </c>
      <c r="BZ137">
        <v>4.6098999999999997</v>
      </c>
      <c r="CA137">
        <v>980.10299999999995</v>
      </c>
      <c r="CB137">
        <v>9.1714900000000004</v>
      </c>
      <c r="CC137">
        <v>1.4063600000000001</v>
      </c>
      <c r="CD137">
        <v>0.93592699999999995</v>
      </c>
      <c r="CE137">
        <v>11.9863</v>
      </c>
      <c r="CF137">
        <v>5.95533</v>
      </c>
      <c r="CG137">
        <v>2000.03</v>
      </c>
      <c r="CH137">
        <v>0.9</v>
      </c>
      <c r="CI137">
        <v>9.9999699999999997E-2</v>
      </c>
      <c r="CJ137">
        <v>24</v>
      </c>
      <c r="CK137">
        <v>42021.1</v>
      </c>
      <c r="CL137">
        <v>1736448967.0999999</v>
      </c>
      <c r="CM137" t="s">
        <v>347</v>
      </c>
      <c r="CN137">
        <v>1736448967.0999999</v>
      </c>
      <c r="CO137">
        <v>1736448953.0999999</v>
      </c>
      <c r="CP137">
        <v>2</v>
      </c>
      <c r="CQ137">
        <v>-0.42199999999999999</v>
      </c>
      <c r="CR137">
        <v>-1.2999999999999999E-2</v>
      </c>
      <c r="CS137">
        <v>1.4690000000000001</v>
      </c>
      <c r="CT137">
        <v>4.4999999999999998E-2</v>
      </c>
      <c r="CU137">
        <v>197</v>
      </c>
      <c r="CV137">
        <v>13</v>
      </c>
      <c r="CW137">
        <v>0.01</v>
      </c>
      <c r="CX137">
        <v>0.02</v>
      </c>
      <c r="CY137">
        <v>-89.308068750000004</v>
      </c>
      <c r="CZ137">
        <v>-7.0245264705880404</v>
      </c>
      <c r="DA137">
        <v>0.57645527549710096</v>
      </c>
      <c r="DB137">
        <v>0</v>
      </c>
      <c r="DC137">
        <v>4.6167181250000002</v>
      </c>
      <c r="DD137">
        <v>-3.4343823529423403E-2</v>
      </c>
      <c r="DE137">
        <v>2.6806370948665999E-3</v>
      </c>
      <c r="DF137">
        <v>1</v>
      </c>
      <c r="DG137">
        <v>1</v>
      </c>
      <c r="DH137">
        <v>2</v>
      </c>
      <c r="DI137" t="s">
        <v>348</v>
      </c>
      <c r="DJ137">
        <v>2.9362300000000001</v>
      </c>
      <c r="DK137">
        <v>2.6357699999999999</v>
      </c>
      <c r="DL137">
        <v>0.174844</v>
      </c>
      <c r="DM137">
        <v>0.18460699999999999</v>
      </c>
      <c r="DN137">
        <v>8.022E-2</v>
      </c>
      <c r="DO137">
        <v>5.9206300000000003E-2</v>
      </c>
      <c r="DP137">
        <v>27806.2</v>
      </c>
      <c r="DQ137">
        <v>30712.3</v>
      </c>
      <c r="DR137">
        <v>29432.2</v>
      </c>
      <c r="DS137">
        <v>34670</v>
      </c>
      <c r="DT137">
        <v>34189.300000000003</v>
      </c>
      <c r="DU137">
        <v>41269.199999999997</v>
      </c>
      <c r="DV137">
        <v>40192.9</v>
      </c>
      <c r="DW137">
        <v>47530.9</v>
      </c>
      <c r="DX137">
        <v>1.72543</v>
      </c>
      <c r="DY137">
        <v>2.0312999999999999</v>
      </c>
      <c r="DZ137">
        <v>7.1514400000000006E-2</v>
      </c>
      <c r="EA137">
        <v>0</v>
      </c>
      <c r="EB137">
        <v>21.651299999999999</v>
      </c>
      <c r="EC137">
        <v>999.9</v>
      </c>
      <c r="ED137">
        <v>62.293999999999997</v>
      </c>
      <c r="EE137">
        <v>23.786000000000001</v>
      </c>
      <c r="EF137">
        <v>18.047599999999999</v>
      </c>
      <c r="EG137">
        <v>61.077599999999997</v>
      </c>
      <c r="EH137">
        <v>44.378999999999998</v>
      </c>
      <c r="EI137">
        <v>1</v>
      </c>
      <c r="EJ137">
        <v>-0.26125500000000001</v>
      </c>
      <c r="EK137">
        <v>5.4967299999999997E-2</v>
      </c>
      <c r="EL137">
        <v>20.2911</v>
      </c>
      <c r="EM137">
        <v>5.2467899999999998</v>
      </c>
      <c r="EN137">
        <v>11.914099999999999</v>
      </c>
      <c r="EO137">
        <v>4.9895500000000004</v>
      </c>
      <c r="EP137">
        <v>3.2842199999999999</v>
      </c>
      <c r="EQ137">
        <v>9999</v>
      </c>
      <c r="ER137">
        <v>9999</v>
      </c>
      <c r="ES137">
        <v>999.9</v>
      </c>
      <c r="ET137">
        <v>9999</v>
      </c>
      <c r="EU137">
        <v>1.8840600000000001</v>
      </c>
      <c r="EV137">
        <v>1.8842300000000001</v>
      </c>
      <c r="EW137">
        <v>1.88507</v>
      </c>
      <c r="EX137">
        <v>1.8871</v>
      </c>
      <c r="EY137">
        <v>1.8835999999999999</v>
      </c>
      <c r="EZ137">
        <v>1.8768199999999999</v>
      </c>
      <c r="FA137">
        <v>1.8825400000000001</v>
      </c>
      <c r="FB137">
        <v>1.88812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11.3</v>
      </c>
      <c r="FQ137">
        <v>5.3199999999999997E-2</v>
      </c>
      <c r="FR137">
        <v>-0.66434949939203702</v>
      </c>
      <c r="FS137">
        <v>9.8787948123959593E-3</v>
      </c>
      <c r="FT137">
        <v>5.3251326344088904E-6</v>
      </c>
      <c r="FU137">
        <v>-1.29812346716052E-9</v>
      </c>
      <c r="FV137">
        <v>-3.0087886876822501E-2</v>
      </c>
      <c r="FW137">
        <v>-3.68478344840185E-3</v>
      </c>
      <c r="FX137">
        <v>8.3536045323785897E-4</v>
      </c>
      <c r="FY137">
        <v>-9.0991182514875006E-6</v>
      </c>
      <c r="FZ137">
        <v>5</v>
      </c>
      <c r="GA137">
        <v>1737</v>
      </c>
      <c r="GB137">
        <v>1</v>
      </c>
      <c r="GC137">
        <v>17</v>
      </c>
      <c r="GD137">
        <v>92.8</v>
      </c>
      <c r="GE137">
        <v>93.1</v>
      </c>
      <c r="GF137">
        <v>1.9201699999999999</v>
      </c>
      <c r="GG137">
        <v>2.4572799999999999</v>
      </c>
      <c r="GH137">
        <v>1.3513200000000001</v>
      </c>
      <c r="GI137">
        <v>2.2460900000000001</v>
      </c>
      <c r="GJ137">
        <v>1.3000499999999999</v>
      </c>
      <c r="GK137">
        <v>2.2631800000000002</v>
      </c>
      <c r="GL137">
        <v>28.3322</v>
      </c>
      <c r="GM137">
        <v>16.023299999999999</v>
      </c>
      <c r="GN137">
        <v>19</v>
      </c>
      <c r="GO137">
        <v>326.02800000000002</v>
      </c>
      <c r="GP137">
        <v>495.57400000000001</v>
      </c>
      <c r="GQ137">
        <v>22.382100000000001</v>
      </c>
      <c r="GR137">
        <v>24.134899999999998</v>
      </c>
      <c r="GS137">
        <v>30.0001</v>
      </c>
      <c r="GT137">
        <v>24.417899999999999</v>
      </c>
      <c r="GU137">
        <v>24.442299999999999</v>
      </c>
      <c r="GV137">
        <v>38.411700000000003</v>
      </c>
      <c r="GW137">
        <v>48.446599999999997</v>
      </c>
      <c r="GX137">
        <v>100</v>
      </c>
      <c r="GY137">
        <v>22.3736</v>
      </c>
      <c r="GZ137">
        <v>999.90800000000002</v>
      </c>
      <c r="HA137">
        <v>9.1920699999999993</v>
      </c>
      <c r="HB137">
        <v>101.721</v>
      </c>
      <c r="HC137">
        <v>102.24</v>
      </c>
    </row>
    <row r="138" spans="1:211" x14ac:dyDescent="0.2">
      <c r="A138">
        <v>122</v>
      </c>
      <c r="B138">
        <v>1736454539.0999999</v>
      </c>
      <c r="C138">
        <v>243</v>
      </c>
      <c r="D138" t="s">
        <v>593</v>
      </c>
      <c r="E138" t="s">
        <v>594</v>
      </c>
      <c r="F138">
        <v>2</v>
      </c>
      <c r="G138">
        <v>1736454537.0999999</v>
      </c>
      <c r="H138">
        <f t="shared" si="34"/>
        <v>3.8961240530180404E-3</v>
      </c>
      <c r="I138">
        <f t="shared" si="35"/>
        <v>3.8961240530180405</v>
      </c>
      <c r="J138">
        <f t="shared" si="36"/>
        <v>44.392762247393897</v>
      </c>
      <c r="K138">
        <f t="shared" si="37"/>
        <v>893.30399999999997</v>
      </c>
      <c r="L138">
        <f t="shared" si="38"/>
        <v>625.80955502803079</v>
      </c>
      <c r="M138">
        <f t="shared" si="39"/>
        <v>63.883733793011217</v>
      </c>
      <c r="N138">
        <f t="shared" si="40"/>
        <v>91.190034530035192</v>
      </c>
      <c r="O138">
        <f t="shared" si="41"/>
        <v>0.29442851160557182</v>
      </c>
      <c r="P138">
        <f t="shared" si="42"/>
        <v>3.5325156402014866</v>
      </c>
      <c r="Q138">
        <f t="shared" si="43"/>
        <v>0.28144298406573792</v>
      </c>
      <c r="R138">
        <f t="shared" si="44"/>
        <v>0.17702083377044028</v>
      </c>
      <c r="S138">
        <f t="shared" si="45"/>
        <v>317.40220787870538</v>
      </c>
      <c r="T138">
        <f t="shared" si="46"/>
        <v>23.73071125977248</v>
      </c>
      <c r="U138">
        <f t="shared" si="47"/>
        <v>22.82995</v>
      </c>
      <c r="V138">
        <f t="shared" si="48"/>
        <v>2.7908302451107807</v>
      </c>
      <c r="W138">
        <f t="shared" si="49"/>
        <v>49.862759331932622</v>
      </c>
      <c r="X138">
        <f t="shared" si="50"/>
        <v>1.40672733116352</v>
      </c>
      <c r="Y138">
        <f t="shared" si="51"/>
        <v>2.8211983251850192</v>
      </c>
      <c r="Z138">
        <f t="shared" si="52"/>
        <v>1.3841029139472607</v>
      </c>
      <c r="AA138">
        <f t="shared" si="53"/>
        <v>-171.81907073809558</v>
      </c>
      <c r="AB138">
        <f t="shared" si="54"/>
        <v>34.032518496864604</v>
      </c>
      <c r="AC138">
        <f t="shared" si="55"/>
        <v>1.9954512225457286</v>
      </c>
      <c r="AD138">
        <f t="shared" si="56"/>
        <v>181.61110686002016</v>
      </c>
      <c r="AE138">
        <f t="shared" si="57"/>
        <v>71.852664545731358</v>
      </c>
      <c r="AF138">
        <f t="shared" si="58"/>
        <v>3.8961183558661787</v>
      </c>
      <c r="AG138">
        <f t="shared" si="59"/>
        <v>44.392762247393897</v>
      </c>
      <c r="AH138">
        <v>986.17045192357898</v>
      </c>
      <c r="AI138">
        <v>909.10058181818204</v>
      </c>
      <c r="AJ138">
        <v>3.3183604476686099</v>
      </c>
      <c r="AK138">
        <v>84.881134538593102</v>
      </c>
      <c r="AL138">
        <f t="shared" si="60"/>
        <v>3.8961240530180405</v>
      </c>
      <c r="AM138">
        <v>9.1706528650799406</v>
      </c>
      <c r="AN138">
        <v>13.7791685314685</v>
      </c>
      <c r="AO138">
        <v>-7.4271563374537396E-6</v>
      </c>
      <c r="AP138">
        <v>118.923516889192</v>
      </c>
      <c r="AQ138">
        <v>129</v>
      </c>
      <c r="AR138">
        <v>26</v>
      </c>
      <c r="AS138">
        <f t="shared" si="61"/>
        <v>1</v>
      </c>
      <c r="AT138">
        <f t="shared" si="62"/>
        <v>0</v>
      </c>
      <c r="AU138">
        <f t="shared" si="63"/>
        <v>54706.820724270197</v>
      </c>
      <c r="AV138">
        <f t="shared" si="64"/>
        <v>2000.0150000000001</v>
      </c>
      <c r="AW138">
        <f t="shared" si="65"/>
        <v>1686.0124979988975</v>
      </c>
      <c r="AX138">
        <f t="shared" si="66"/>
        <v>0.8429999265</v>
      </c>
      <c r="AY138">
        <f t="shared" si="67"/>
        <v>0.15869991369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1736454537.0999999</v>
      </c>
      <c r="BF138">
        <v>893.30399999999997</v>
      </c>
      <c r="BG138">
        <v>983.65499999999997</v>
      </c>
      <c r="BH138">
        <v>13.7804</v>
      </c>
      <c r="BI138">
        <v>9.17197</v>
      </c>
      <c r="BJ138">
        <v>882.00350000000003</v>
      </c>
      <c r="BK138">
        <v>13.7272</v>
      </c>
      <c r="BL138">
        <v>500.26949999999999</v>
      </c>
      <c r="BM138">
        <v>102.047</v>
      </c>
      <c r="BN138">
        <v>3.4748800000000003E-2</v>
      </c>
      <c r="BO138">
        <v>23.008649999999999</v>
      </c>
      <c r="BP138">
        <v>22.82995</v>
      </c>
      <c r="BQ138">
        <v>999.9</v>
      </c>
      <c r="BR138">
        <v>0</v>
      </c>
      <c r="BS138">
        <v>0</v>
      </c>
      <c r="BT138">
        <v>10003.75</v>
      </c>
      <c r="BU138">
        <v>618.52599999999995</v>
      </c>
      <c r="BV138">
        <v>1319.55</v>
      </c>
      <c r="BW138">
        <v>-90.350899999999996</v>
      </c>
      <c r="BX138">
        <v>905.78599999999994</v>
      </c>
      <c r="BY138">
        <v>992.76049999999998</v>
      </c>
      <c r="BZ138">
        <v>4.6084350000000001</v>
      </c>
      <c r="CA138">
        <v>983.65499999999997</v>
      </c>
      <c r="CB138">
        <v>9.17197</v>
      </c>
      <c r="CC138">
        <v>1.406255</v>
      </c>
      <c r="CD138">
        <v>0.93597399999999997</v>
      </c>
      <c r="CE138">
        <v>11.985200000000001</v>
      </c>
      <c r="CF138">
        <v>5.9560599999999999</v>
      </c>
      <c r="CG138">
        <v>2000.0150000000001</v>
      </c>
      <c r="CH138">
        <v>0.90000100000000005</v>
      </c>
      <c r="CI138">
        <v>9.9998950000000003E-2</v>
      </c>
      <c r="CJ138">
        <v>24</v>
      </c>
      <c r="CK138">
        <v>42020.800000000003</v>
      </c>
      <c r="CL138">
        <v>1736448967.0999999</v>
      </c>
      <c r="CM138" t="s">
        <v>347</v>
      </c>
      <c r="CN138">
        <v>1736448967.0999999</v>
      </c>
      <c r="CO138">
        <v>1736448953.0999999</v>
      </c>
      <c r="CP138">
        <v>2</v>
      </c>
      <c r="CQ138">
        <v>-0.42199999999999999</v>
      </c>
      <c r="CR138">
        <v>-1.2999999999999999E-2</v>
      </c>
      <c r="CS138">
        <v>1.4690000000000001</v>
      </c>
      <c r="CT138">
        <v>4.4999999999999998E-2</v>
      </c>
      <c r="CU138">
        <v>197</v>
      </c>
      <c r="CV138">
        <v>13</v>
      </c>
      <c r="CW138">
        <v>0.01</v>
      </c>
      <c r="CX138">
        <v>0.02</v>
      </c>
      <c r="CY138">
        <v>-89.557737500000002</v>
      </c>
      <c r="CZ138">
        <v>-5.6480294117644103</v>
      </c>
      <c r="DA138">
        <v>0.45911557487603299</v>
      </c>
      <c r="DB138">
        <v>0</v>
      </c>
      <c r="DC138">
        <v>4.6152643749999998</v>
      </c>
      <c r="DD138">
        <v>-4.1792647058850101E-2</v>
      </c>
      <c r="DE138">
        <v>3.3277920021202302E-3</v>
      </c>
      <c r="DF138">
        <v>1</v>
      </c>
      <c r="DG138">
        <v>1</v>
      </c>
      <c r="DH138">
        <v>2</v>
      </c>
      <c r="DI138" t="s">
        <v>348</v>
      </c>
      <c r="DJ138">
        <v>2.9369000000000001</v>
      </c>
      <c r="DK138">
        <v>2.63673</v>
      </c>
      <c r="DL138">
        <v>0.175675</v>
      </c>
      <c r="DM138">
        <v>0.18546399999999999</v>
      </c>
      <c r="DN138">
        <v>8.0210000000000004E-2</v>
      </c>
      <c r="DO138">
        <v>5.9208999999999998E-2</v>
      </c>
      <c r="DP138">
        <v>27778.3</v>
      </c>
      <c r="DQ138">
        <v>30680.400000000001</v>
      </c>
      <c r="DR138">
        <v>29432.2</v>
      </c>
      <c r="DS138">
        <v>34670.199999999997</v>
      </c>
      <c r="DT138">
        <v>34189.800000000003</v>
      </c>
      <c r="DU138">
        <v>41269.199999999997</v>
      </c>
      <c r="DV138">
        <v>40193.1</v>
      </c>
      <c r="DW138">
        <v>47531.1</v>
      </c>
      <c r="DX138">
        <v>1.7243200000000001</v>
      </c>
      <c r="DY138">
        <v>2.0306700000000002</v>
      </c>
      <c r="DZ138">
        <v>7.1395200000000006E-2</v>
      </c>
      <c r="EA138">
        <v>0</v>
      </c>
      <c r="EB138">
        <v>21.651700000000002</v>
      </c>
      <c r="EC138">
        <v>999.9</v>
      </c>
      <c r="ED138">
        <v>62.293999999999997</v>
      </c>
      <c r="EE138">
        <v>23.786000000000001</v>
      </c>
      <c r="EF138">
        <v>18.051200000000001</v>
      </c>
      <c r="EG138">
        <v>60.697600000000001</v>
      </c>
      <c r="EH138">
        <v>44.519199999999998</v>
      </c>
      <c r="EI138">
        <v>1</v>
      </c>
      <c r="EJ138">
        <v>-0.261077</v>
      </c>
      <c r="EK138">
        <v>6.4430799999999996E-2</v>
      </c>
      <c r="EL138">
        <v>20.2911</v>
      </c>
      <c r="EM138">
        <v>5.2466400000000002</v>
      </c>
      <c r="EN138">
        <v>11.914099999999999</v>
      </c>
      <c r="EO138">
        <v>4.9896000000000003</v>
      </c>
      <c r="EP138">
        <v>3.2842799999999999</v>
      </c>
      <c r="EQ138">
        <v>9999</v>
      </c>
      <c r="ER138">
        <v>9999</v>
      </c>
      <c r="ES138">
        <v>999.9</v>
      </c>
      <c r="ET138">
        <v>9999</v>
      </c>
      <c r="EU138">
        <v>1.88405</v>
      </c>
      <c r="EV138">
        <v>1.8842399999999999</v>
      </c>
      <c r="EW138">
        <v>1.88507</v>
      </c>
      <c r="EX138">
        <v>1.8870899999999999</v>
      </c>
      <c r="EY138">
        <v>1.8835900000000001</v>
      </c>
      <c r="EZ138">
        <v>1.8768199999999999</v>
      </c>
      <c r="FA138">
        <v>1.88253</v>
      </c>
      <c r="FB138">
        <v>1.88812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11.406000000000001</v>
      </c>
      <c r="FQ138">
        <v>5.3199999999999997E-2</v>
      </c>
      <c r="FR138">
        <v>-0.66434949939203702</v>
      </c>
      <c r="FS138">
        <v>9.8787948123959593E-3</v>
      </c>
      <c r="FT138">
        <v>5.3251326344088904E-6</v>
      </c>
      <c r="FU138">
        <v>-1.29812346716052E-9</v>
      </c>
      <c r="FV138">
        <v>-3.0087886876822501E-2</v>
      </c>
      <c r="FW138">
        <v>-3.68478344840185E-3</v>
      </c>
      <c r="FX138">
        <v>8.3536045323785897E-4</v>
      </c>
      <c r="FY138">
        <v>-9.0991182514875006E-6</v>
      </c>
      <c r="FZ138">
        <v>5</v>
      </c>
      <c r="GA138">
        <v>1737</v>
      </c>
      <c r="GB138">
        <v>1</v>
      </c>
      <c r="GC138">
        <v>17</v>
      </c>
      <c r="GD138">
        <v>92.9</v>
      </c>
      <c r="GE138">
        <v>93.1</v>
      </c>
      <c r="GF138">
        <v>1.9323699999999999</v>
      </c>
      <c r="GG138">
        <v>2.4584999999999999</v>
      </c>
      <c r="GH138">
        <v>1.3513200000000001</v>
      </c>
      <c r="GI138">
        <v>2.2460900000000001</v>
      </c>
      <c r="GJ138">
        <v>1.3000499999999999</v>
      </c>
      <c r="GK138">
        <v>2.31812</v>
      </c>
      <c r="GL138">
        <v>28.3322</v>
      </c>
      <c r="GM138">
        <v>16.023299999999999</v>
      </c>
      <c r="GN138">
        <v>19</v>
      </c>
      <c r="GO138">
        <v>325.553</v>
      </c>
      <c r="GP138">
        <v>495.16</v>
      </c>
      <c r="GQ138">
        <v>22.377800000000001</v>
      </c>
      <c r="GR138">
        <v>24.134899999999998</v>
      </c>
      <c r="GS138">
        <v>30.0002</v>
      </c>
      <c r="GT138">
        <v>24.417899999999999</v>
      </c>
      <c r="GU138">
        <v>24.441400000000002</v>
      </c>
      <c r="GV138">
        <v>38.619</v>
      </c>
      <c r="GW138">
        <v>48.446599999999997</v>
      </c>
      <c r="GX138">
        <v>100</v>
      </c>
      <c r="GY138">
        <v>22.3736</v>
      </c>
      <c r="GZ138">
        <v>1013.58</v>
      </c>
      <c r="HA138">
        <v>9.1966900000000003</v>
      </c>
      <c r="HB138">
        <v>101.72199999999999</v>
      </c>
      <c r="HC138">
        <v>102.24</v>
      </c>
    </row>
    <row r="139" spans="1:211" x14ac:dyDescent="0.2">
      <c r="A139">
        <v>123</v>
      </c>
      <c r="B139">
        <v>1736454541.0999999</v>
      </c>
      <c r="C139">
        <v>245</v>
      </c>
      <c r="D139" t="s">
        <v>595</v>
      </c>
      <c r="E139" t="s">
        <v>596</v>
      </c>
      <c r="F139">
        <v>2</v>
      </c>
      <c r="G139">
        <v>1736454540.0999999</v>
      </c>
      <c r="H139">
        <f t="shared" si="34"/>
        <v>3.8956993894557518E-3</v>
      </c>
      <c r="I139">
        <f t="shared" si="35"/>
        <v>3.8956993894557517</v>
      </c>
      <c r="J139">
        <f t="shared" si="36"/>
        <v>44.375917048998296</v>
      </c>
      <c r="K139">
        <f t="shared" si="37"/>
        <v>903.25800000000004</v>
      </c>
      <c r="L139">
        <f t="shared" si="38"/>
        <v>635.50323030439995</v>
      </c>
      <c r="M139">
        <f t="shared" si="39"/>
        <v>64.87321960080962</v>
      </c>
      <c r="N139">
        <f t="shared" si="40"/>
        <v>92.206068822216011</v>
      </c>
      <c r="O139">
        <f t="shared" si="41"/>
        <v>0.29425277544764417</v>
      </c>
      <c r="P139">
        <f t="shared" si="42"/>
        <v>3.5369273850641112</v>
      </c>
      <c r="Q139">
        <f t="shared" si="43"/>
        <v>0.28129779047674153</v>
      </c>
      <c r="R139">
        <f t="shared" si="44"/>
        <v>0.17692753968701497</v>
      </c>
      <c r="S139">
        <f t="shared" si="45"/>
        <v>317.39815824127379</v>
      </c>
      <c r="T139">
        <f t="shared" si="46"/>
        <v>23.726984380893718</v>
      </c>
      <c r="U139">
        <f t="shared" si="47"/>
        <v>22.831099999999999</v>
      </c>
      <c r="V139">
        <f t="shared" si="48"/>
        <v>2.7910247568161006</v>
      </c>
      <c r="W139">
        <f t="shared" si="49"/>
        <v>49.85858693159291</v>
      </c>
      <c r="X139">
        <f t="shared" si="50"/>
        <v>1.4063585032736001</v>
      </c>
      <c r="Y139">
        <f t="shared" si="51"/>
        <v>2.8206946683089016</v>
      </c>
      <c r="Z139">
        <f t="shared" si="52"/>
        <v>1.3846662535425005</v>
      </c>
      <c r="AA139">
        <f t="shared" si="53"/>
        <v>-171.80034307499866</v>
      </c>
      <c r="AB139">
        <f t="shared" si="54"/>
        <v>33.293221975452752</v>
      </c>
      <c r="AC139">
        <f t="shared" si="55"/>
        <v>1.9496508289488055</v>
      </c>
      <c r="AD139">
        <f t="shared" si="56"/>
        <v>180.84068797067667</v>
      </c>
      <c r="AE139">
        <f t="shared" si="57"/>
        <v>72.45951300743819</v>
      </c>
      <c r="AF139">
        <f t="shared" si="58"/>
        <v>3.8943528676875574</v>
      </c>
      <c r="AG139">
        <f t="shared" si="59"/>
        <v>44.375917048998296</v>
      </c>
      <c r="AH139">
        <v>993.08629794097999</v>
      </c>
      <c r="AI139">
        <v>915.85418181818204</v>
      </c>
      <c r="AJ139">
        <v>3.3502855755149299</v>
      </c>
      <c r="AK139">
        <v>84.881134538593102</v>
      </c>
      <c r="AL139">
        <f t="shared" si="60"/>
        <v>3.8956993894557517</v>
      </c>
      <c r="AM139">
        <v>9.1711735848141807</v>
      </c>
      <c r="AN139">
        <v>13.776706293706299</v>
      </c>
      <c r="AO139">
        <v>-8.1680021909946599E-6</v>
      </c>
      <c r="AP139">
        <v>118.923516889192</v>
      </c>
      <c r="AQ139">
        <v>131</v>
      </c>
      <c r="AR139">
        <v>26</v>
      </c>
      <c r="AS139">
        <f t="shared" si="61"/>
        <v>1</v>
      </c>
      <c r="AT139">
        <f t="shared" si="62"/>
        <v>0</v>
      </c>
      <c r="AU139">
        <f t="shared" si="63"/>
        <v>54805.13956981463</v>
      </c>
      <c r="AV139">
        <f t="shared" si="64"/>
        <v>1999.99</v>
      </c>
      <c r="AW139">
        <f t="shared" si="65"/>
        <v>1685.9916239997297</v>
      </c>
      <c r="AX139">
        <f t="shared" si="66"/>
        <v>0.84300002699999987</v>
      </c>
      <c r="AY139">
        <f t="shared" si="67"/>
        <v>0.15869987261999999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1736454540.0999999</v>
      </c>
      <c r="BF139">
        <v>903.25800000000004</v>
      </c>
      <c r="BG139">
        <v>994.33199999999999</v>
      </c>
      <c r="BH139">
        <v>13.7768</v>
      </c>
      <c r="BI139">
        <v>9.1729400000000005</v>
      </c>
      <c r="BJ139">
        <v>891.798</v>
      </c>
      <c r="BK139">
        <v>13.723599999999999</v>
      </c>
      <c r="BL139">
        <v>500.541</v>
      </c>
      <c r="BM139">
        <v>102.04600000000001</v>
      </c>
      <c r="BN139">
        <v>3.5652000000000003E-2</v>
      </c>
      <c r="BO139">
        <v>23.005700000000001</v>
      </c>
      <c r="BP139">
        <v>22.831099999999999</v>
      </c>
      <c r="BQ139">
        <v>999.9</v>
      </c>
      <c r="BR139">
        <v>0</v>
      </c>
      <c r="BS139">
        <v>0</v>
      </c>
      <c r="BT139">
        <v>10022.5</v>
      </c>
      <c r="BU139">
        <v>618.53200000000004</v>
      </c>
      <c r="BV139">
        <v>1470.96</v>
      </c>
      <c r="BW139">
        <v>-91.074299999999994</v>
      </c>
      <c r="BX139">
        <v>915.87599999999998</v>
      </c>
      <c r="BY139">
        <v>1003.54</v>
      </c>
      <c r="BZ139">
        <v>4.6038199999999998</v>
      </c>
      <c r="CA139">
        <v>994.33199999999999</v>
      </c>
      <c r="CB139">
        <v>9.1729400000000005</v>
      </c>
      <c r="CC139">
        <v>1.40587</v>
      </c>
      <c r="CD139">
        <v>0.93606400000000001</v>
      </c>
      <c r="CE139">
        <v>11.9811</v>
      </c>
      <c r="CF139">
        <v>5.9574600000000002</v>
      </c>
      <c r="CG139">
        <v>1999.99</v>
      </c>
      <c r="CH139">
        <v>0.90000199999999997</v>
      </c>
      <c r="CI139">
        <v>9.9998100000000006E-2</v>
      </c>
      <c r="CJ139">
        <v>24</v>
      </c>
      <c r="CK139">
        <v>42020.4</v>
      </c>
      <c r="CL139">
        <v>1736448967.0999999</v>
      </c>
      <c r="CM139" t="s">
        <v>347</v>
      </c>
      <c r="CN139">
        <v>1736448967.0999999</v>
      </c>
      <c r="CO139">
        <v>1736448953.0999999</v>
      </c>
      <c r="CP139">
        <v>2</v>
      </c>
      <c r="CQ139">
        <v>-0.42199999999999999</v>
      </c>
      <c r="CR139">
        <v>-1.2999999999999999E-2</v>
      </c>
      <c r="CS139">
        <v>1.4690000000000001</v>
      </c>
      <c r="CT139">
        <v>4.4999999999999998E-2</v>
      </c>
      <c r="CU139">
        <v>197</v>
      </c>
      <c r="CV139">
        <v>13</v>
      </c>
      <c r="CW139">
        <v>0.01</v>
      </c>
      <c r="CX139">
        <v>0.02</v>
      </c>
      <c r="CY139">
        <v>-89.824412499999994</v>
      </c>
      <c r="CZ139">
        <v>-5.6717117647055897</v>
      </c>
      <c r="DA139">
        <v>0.46120009198150602</v>
      </c>
      <c r="DB139">
        <v>0</v>
      </c>
      <c r="DC139">
        <v>4.6136193749999999</v>
      </c>
      <c r="DD139">
        <v>-5.2003235294131402E-2</v>
      </c>
      <c r="DE139">
        <v>4.1294876630612902E-3</v>
      </c>
      <c r="DF139">
        <v>1</v>
      </c>
      <c r="DG139">
        <v>1</v>
      </c>
      <c r="DH139">
        <v>2</v>
      </c>
      <c r="DI139" t="s">
        <v>348</v>
      </c>
      <c r="DJ139">
        <v>2.93716</v>
      </c>
      <c r="DK139">
        <v>2.6375700000000002</v>
      </c>
      <c r="DL139">
        <v>0.17651500000000001</v>
      </c>
      <c r="DM139">
        <v>0.18629799999999999</v>
      </c>
      <c r="DN139">
        <v>8.0201599999999998E-2</v>
      </c>
      <c r="DO139">
        <v>5.9211600000000003E-2</v>
      </c>
      <c r="DP139">
        <v>27750.1</v>
      </c>
      <c r="DQ139">
        <v>30649</v>
      </c>
      <c r="DR139">
        <v>29432.3</v>
      </c>
      <c r="DS139">
        <v>34670.199999999997</v>
      </c>
      <c r="DT139">
        <v>34190.199999999997</v>
      </c>
      <c r="DU139">
        <v>41269.199999999997</v>
      </c>
      <c r="DV139">
        <v>40193.199999999997</v>
      </c>
      <c r="DW139">
        <v>47531.3</v>
      </c>
      <c r="DX139">
        <v>1.7215</v>
      </c>
      <c r="DY139">
        <v>2.0305800000000001</v>
      </c>
      <c r="DZ139">
        <v>7.1525599999999995E-2</v>
      </c>
      <c r="EA139">
        <v>0</v>
      </c>
      <c r="EB139">
        <v>21.652799999999999</v>
      </c>
      <c r="EC139">
        <v>999.9</v>
      </c>
      <c r="ED139">
        <v>62.293999999999997</v>
      </c>
      <c r="EE139">
        <v>23.806000000000001</v>
      </c>
      <c r="EF139">
        <v>18.071999999999999</v>
      </c>
      <c r="EG139">
        <v>61.067599999999999</v>
      </c>
      <c r="EH139">
        <v>43.4054</v>
      </c>
      <c r="EI139">
        <v>1</v>
      </c>
      <c r="EJ139">
        <v>-0.26084299999999999</v>
      </c>
      <c r="EK139">
        <v>5.42348E-2</v>
      </c>
      <c r="EL139">
        <v>20.2912</v>
      </c>
      <c r="EM139">
        <v>5.2466400000000002</v>
      </c>
      <c r="EN139">
        <v>11.914099999999999</v>
      </c>
      <c r="EO139">
        <v>4.9895500000000004</v>
      </c>
      <c r="EP139">
        <v>3.28437</v>
      </c>
      <c r="EQ139">
        <v>9999</v>
      </c>
      <c r="ER139">
        <v>9999</v>
      </c>
      <c r="ES139">
        <v>999.9</v>
      </c>
      <c r="ET139">
        <v>9999</v>
      </c>
      <c r="EU139">
        <v>1.8840600000000001</v>
      </c>
      <c r="EV139">
        <v>1.8842300000000001</v>
      </c>
      <c r="EW139">
        <v>1.88507</v>
      </c>
      <c r="EX139">
        <v>1.8870899999999999</v>
      </c>
      <c r="EY139">
        <v>1.88361</v>
      </c>
      <c r="EZ139">
        <v>1.87683</v>
      </c>
      <c r="FA139">
        <v>1.8825099999999999</v>
      </c>
      <c r="FB139">
        <v>1.88812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11.513</v>
      </c>
      <c r="FQ139">
        <v>5.3199999999999997E-2</v>
      </c>
      <c r="FR139">
        <v>-0.66434949939203702</v>
      </c>
      <c r="FS139">
        <v>9.8787948123959593E-3</v>
      </c>
      <c r="FT139">
        <v>5.3251326344088904E-6</v>
      </c>
      <c r="FU139">
        <v>-1.29812346716052E-9</v>
      </c>
      <c r="FV139">
        <v>-3.0087886876822501E-2</v>
      </c>
      <c r="FW139">
        <v>-3.68478344840185E-3</v>
      </c>
      <c r="FX139">
        <v>8.3536045323785897E-4</v>
      </c>
      <c r="FY139">
        <v>-9.0991182514875006E-6</v>
      </c>
      <c r="FZ139">
        <v>5</v>
      </c>
      <c r="GA139">
        <v>1737</v>
      </c>
      <c r="GB139">
        <v>1</v>
      </c>
      <c r="GC139">
        <v>17</v>
      </c>
      <c r="GD139">
        <v>92.9</v>
      </c>
      <c r="GE139">
        <v>93.1</v>
      </c>
      <c r="GF139">
        <v>1.94092</v>
      </c>
      <c r="GG139">
        <v>2.4548299999999998</v>
      </c>
      <c r="GH139">
        <v>1.3513200000000001</v>
      </c>
      <c r="GI139">
        <v>2.2460900000000001</v>
      </c>
      <c r="GJ139">
        <v>1.3000499999999999</v>
      </c>
      <c r="GK139">
        <v>2.2534200000000002</v>
      </c>
      <c r="GL139">
        <v>28.3322</v>
      </c>
      <c r="GM139">
        <v>16.0321</v>
      </c>
      <c r="GN139">
        <v>19</v>
      </c>
      <c r="GO139">
        <v>324.32299999999998</v>
      </c>
      <c r="GP139">
        <v>495.089</v>
      </c>
      <c r="GQ139">
        <v>22.3721</v>
      </c>
      <c r="GR139">
        <v>24.134899999999998</v>
      </c>
      <c r="GS139">
        <v>30.0001</v>
      </c>
      <c r="GT139">
        <v>24.417899999999999</v>
      </c>
      <c r="GU139">
        <v>24.440799999999999</v>
      </c>
      <c r="GV139">
        <v>38.823900000000002</v>
      </c>
      <c r="GW139">
        <v>48.446599999999997</v>
      </c>
      <c r="GX139">
        <v>100</v>
      </c>
      <c r="GY139">
        <v>22.366</v>
      </c>
      <c r="GZ139">
        <v>1013.58</v>
      </c>
      <c r="HA139">
        <v>9.1972500000000004</v>
      </c>
      <c r="HB139">
        <v>101.72199999999999</v>
      </c>
      <c r="HC139">
        <v>102.24</v>
      </c>
    </row>
    <row r="140" spans="1:211" x14ac:dyDescent="0.2">
      <c r="A140">
        <v>124</v>
      </c>
      <c r="B140">
        <v>1736454543.0999999</v>
      </c>
      <c r="C140">
        <v>247</v>
      </c>
      <c r="D140" t="s">
        <v>597</v>
      </c>
      <c r="E140" t="s">
        <v>598</v>
      </c>
      <c r="F140">
        <v>2</v>
      </c>
      <c r="G140">
        <v>1736454541.0999999</v>
      </c>
      <c r="H140">
        <f t="shared" si="34"/>
        <v>3.8935334040962294E-3</v>
      </c>
      <c r="I140">
        <f t="shared" si="35"/>
        <v>3.8935334040962295</v>
      </c>
      <c r="J140">
        <f t="shared" si="36"/>
        <v>44.432175164558664</v>
      </c>
      <c r="K140">
        <f t="shared" si="37"/>
        <v>906.60799999999995</v>
      </c>
      <c r="L140">
        <f t="shared" si="38"/>
        <v>638.24517080081637</v>
      </c>
      <c r="M140">
        <f t="shared" si="39"/>
        <v>65.152738213968945</v>
      </c>
      <c r="N140">
        <f t="shared" si="40"/>
        <v>92.547498028972797</v>
      </c>
      <c r="O140">
        <f t="shared" si="41"/>
        <v>0.29400485958879391</v>
      </c>
      <c r="P140">
        <f t="shared" si="42"/>
        <v>3.5317295194502893</v>
      </c>
      <c r="Q140">
        <f t="shared" si="43"/>
        <v>0.28105304565674166</v>
      </c>
      <c r="R140">
        <f t="shared" si="44"/>
        <v>0.17677427242286445</v>
      </c>
      <c r="S140">
        <f t="shared" si="45"/>
        <v>317.39749212095535</v>
      </c>
      <c r="T140">
        <f t="shared" si="46"/>
        <v>23.728507617326237</v>
      </c>
      <c r="U140">
        <f t="shared" si="47"/>
        <v>22.833349999999999</v>
      </c>
      <c r="V140">
        <f t="shared" si="48"/>
        <v>2.7914053575009468</v>
      </c>
      <c r="W140">
        <f t="shared" si="49"/>
        <v>49.856876158238215</v>
      </c>
      <c r="X140">
        <f t="shared" si="50"/>
        <v>1.4063145033148201</v>
      </c>
      <c r="Y140">
        <f t="shared" si="51"/>
        <v>2.8207032042107687</v>
      </c>
      <c r="Z140">
        <f t="shared" si="52"/>
        <v>1.3850908541861267</v>
      </c>
      <c r="AA140">
        <f t="shared" si="53"/>
        <v>-171.70482312064371</v>
      </c>
      <c r="AB140">
        <f t="shared" si="54"/>
        <v>32.825408559388869</v>
      </c>
      <c r="AC140">
        <f t="shared" si="55"/>
        <v>1.9251072215693958</v>
      </c>
      <c r="AD140">
        <f t="shared" si="56"/>
        <v>180.44318478126993</v>
      </c>
      <c r="AE140">
        <f t="shared" si="57"/>
        <v>72.525684945567718</v>
      </c>
      <c r="AF140">
        <f t="shared" si="58"/>
        <v>3.8932856733732772</v>
      </c>
      <c r="AG140">
        <f t="shared" si="59"/>
        <v>44.432175164558664</v>
      </c>
      <c r="AH140">
        <v>1000.25003899832</v>
      </c>
      <c r="AI140">
        <v>922.67649696969704</v>
      </c>
      <c r="AJ140">
        <v>3.3879774446294202</v>
      </c>
      <c r="AK140">
        <v>84.881134538593102</v>
      </c>
      <c r="AL140">
        <f t="shared" si="60"/>
        <v>3.8935334040962295</v>
      </c>
      <c r="AM140">
        <v>9.1720813740801503</v>
      </c>
      <c r="AN140">
        <v>13.7755692307692</v>
      </c>
      <c r="AO140">
        <v>-7.7020602747164501E-6</v>
      </c>
      <c r="AP140">
        <v>118.923516889192</v>
      </c>
      <c r="AQ140">
        <v>130</v>
      </c>
      <c r="AR140">
        <v>26</v>
      </c>
      <c r="AS140">
        <f t="shared" si="61"/>
        <v>1</v>
      </c>
      <c r="AT140">
        <f t="shared" si="62"/>
        <v>0</v>
      </c>
      <c r="AU140">
        <f t="shared" si="63"/>
        <v>54689.894469733241</v>
      </c>
      <c r="AV140">
        <f t="shared" si="64"/>
        <v>1999.9849999999999</v>
      </c>
      <c r="AW140">
        <f t="shared" si="65"/>
        <v>1685.9873819997974</v>
      </c>
      <c r="AX140">
        <f t="shared" si="66"/>
        <v>0.84300001349999998</v>
      </c>
      <c r="AY140">
        <f t="shared" si="67"/>
        <v>0.15869993631000001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1736454541.0999999</v>
      </c>
      <c r="BF140">
        <v>906.60799999999995</v>
      </c>
      <c r="BG140">
        <v>997.78599999999994</v>
      </c>
      <c r="BH140">
        <v>13.776450000000001</v>
      </c>
      <c r="BI140">
        <v>9.1733349999999998</v>
      </c>
      <c r="BJ140">
        <v>895.09450000000004</v>
      </c>
      <c r="BK140">
        <v>13.72325</v>
      </c>
      <c r="BL140">
        <v>500.48500000000001</v>
      </c>
      <c r="BM140">
        <v>102.045</v>
      </c>
      <c r="BN140">
        <v>3.6051600000000003E-2</v>
      </c>
      <c r="BO140">
        <v>23.005749999999999</v>
      </c>
      <c r="BP140">
        <v>22.833349999999999</v>
      </c>
      <c r="BQ140">
        <v>999.9</v>
      </c>
      <c r="BR140">
        <v>0</v>
      </c>
      <c r="BS140">
        <v>0</v>
      </c>
      <c r="BT140">
        <v>10000.625</v>
      </c>
      <c r="BU140">
        <v>618.495</v>
      </c>
      <c r="BV140">
        <v>1470.845</v>
      </c>
      <c r="BW140">
        <v>-91.179349999999999</v>
      </c>
      <c r="BX140">
        <v>919.27250000000004</v>
      </c>
      <c r="BY140">
        <v>1007.025</v>
      </c>
      <c r="BZ140">
        <v>4.6030800000000003</v>
      </c>
      <c r="CA140">
        <v>997.78599999999994</v>
      </c>
      <c r="CB140">
        <v>9.1733349999999998</v>
      </c>
      <c r="CC140">
        <v>1.4058200000000001</v>
      </c>
      <c r="CD140">
        <v>0.93609549999999997</v>
      </c>
      <c r="CE140">
        <v>11.980549999999999</v>
      </c>
      <c r="CF140">
        <v>5.9579399999999998</v>
      </c>
      <c r="CG140">
        <v>1999.9849999999999</v>
      </c>
      <c r="CH140">
        <v>0.90000100000000005</v>
      </c>
      <c r="CI140">
        <v>9.9999050000000006E-2</v>
      </c>
      <c r="CJ140">
        <v>24</v>
      </c>
      <c r="CK140">
        <v>42020.3</v>
      </c>
      <c r="CL140">
        <v>1736448967.0999999</v>
      </c>
      <c r="CM140" t="s">
        <v>347</v>
      </c>
      <c r="CN140">
        <v>1736448967.0999999</v>
      </c>
      <c r="CO140">
        <v>1736448953.0999999</v>
      </c>
      <c r="CP140">
        <v>2</v>
      </c>
      <c r="CQ140">
        <v>-0.42199999999999999</v>
      </c>
      <c r="CR140">
        <v>-1.2999999999999999E-2</v>
      </c>
      <c r="CS140">
        <v>1.4690000000000001</v>
      </c>
      <c r="CT140">
        <v>4.4999999999999998E-2</v>
      </c>
      <c r="CU140">
        <v>197</v>
      </c>
      <c r="CV140">
        <v>13</v>
      </c>
      <c r="CW140">
        <v>0.01</v>
      </c>
      <c r="CX140">
        <v>0.02</v>
      </c>
      <c r="CY140">
        <v>-90.070218749999995</v>
      </c>
      <c r="CZ140">
        <v>-6.9859499999996499</v>
      </c>
      <c r="DA140">
        <v>0.57142420124933102</v>
      </c>
      <c r="DB140">
        <v>0</v>
      </c>
      <c r="DC140">
        <v>4.6116762500000004</v>
      </c>
      <c r="DD140">
        <v>-6.0951176470599999E-2</v>
      </c>
      <c r="DE140">
        <v>4.8168660389822301E-3</v>
      </c>
      <c r="DF140">
        <v>1</v>
      </c>
      <c r="DG140">
        <v>1</v>
      </c>
      <c r="DH140">
        <v>2</v>
      </c>
      <c r="DI140" t="s">
        <v>348</v>
      </c>
      <c r="DJ140">
        <v>2.9362699999999999</v>
      </c>
      <c r="DK140">
        <v>2.6366100000000001</v>
      </c>
      <c r="DL140">
        <v>0.17735200000000001</v>
      </c>
      <c r="DM140">
        <v>0.18709500000000001</v>
      </c>
      <c r="DN140">
        <v>8.0199999999999994E-2</v>
      </c>
      <c r="DO140">
        <v>5.92127E-2</v>
      </c>
      <c r="DP140">
        <v>27721.9</v>
      </c>
      <c r="DQ140">
        <v>30619</v>
      </c>
      <c r="DR140">
        <v>29432.2</v>
      </c>
      <c r="DS140">
        <v>34670.199999999997</v>
      </c>
      <c r="DT140">
        <v>34190.300000000003</v>
      </c>
      <c r="DU140">
        <v>41269.199999999997</v>
      </c>
      <c r="DV140">
        <v>40193.199999999997</v>
      </c>
      <c r="DW140">
        <v>47531.4</v>
      </c>
      <c r="DX140">
        <v>1.72342</v>
      </c>
      <c r="DY140">
        <v>2.03125</v>
      </c>
      <c r="DZ140">
        <v>7.1629899999999996E-2</v>
      </c>
      <c r="EA140">
        <v>0</v>
      </c>
      <c r="EB140">
        <v>21.653199999999998</v>
      </c>
      <c r="EC140">
        <v>999.9</v>
      </c>
      <c r="ED140">
        <v>62.27</v>
      </c>
      <c r="EE140">
        <v>23.786000000000001</v>
      </c>
      <c r="EF140">
        <v>18.042400000000001</v>
      </c>
      <c r="EG140">
        <v>61.587600000000002</v>
      </c>
      <c r="EH140">
        <v>45.02</v>
      </c>
      <c r="EI140">
        <v>1</v>
      </c>
      <c r="EJ140">
        <v>-0.26109199999999999</v>
      </c>
      <c r="EK140">
        <v>5.5947700000000003E-2</v>
      </c>
      <c r="EL140">
        <v>20.2911</v>
      </c>
      <c r="EM140">
        <v>5.2469400000000004</v>
      </c>
      <c r="EN140">
        <v>11.914099999999999</v>
      </c>
      <c r="EO140">
        <v>4.9894999999999996</v>
      </c>
      <c r="EP140">
        <v>3.2844000000000002</v>
      </c>
      <c r="EQ140">
        <v>9999</v>
      </c>
      <c r="ER140">
        <v>9999</v>
      </c>
      <c r="ES140">
        <v>999.9</v>
      </c>
      <c r="ET140">
        <v>9999</v>
      </c>
      <c r="EU140">
        <v>1.8840300000000001</v>
      </c>
      <c r="EV140">
        <v>1.8842000000000001</v>
      </c>
      <c r="EW140">
        <v>1.88507</v>
      </c>
      <c r="EX140">
        <v>1.88707</v>
      </c>
      <c r="EY140">
        <v>1.8835999999999999</v>
      </c>
      <c r="EZ140">
        <v>1.8768199999999999</v>
      </c>
      <c r="FA140">
        <v>1.8825000000000001</v>
      </c>
      <c r="FB140">
        <v>1.88811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11.621</v>
      </c>
      <c r="FQ140">
        <v>5.3199999999999997E-2</v>
      </c>
      <c r="FR140">
        <v>-0.66434949939203702</v>
      </c>
      <c r="FS140">
        <v>9.8787948123959593E-3</v>
      </c>
      <c r="FT140">
        <v>5.3251326344088904E-6</v>
      </c>
      <c r="FU140">
        <v>-1.29812346716052E-9</v>
      </c>
      <c r="FV140">
        <v>-3.0087886876822501E-2</v>
      </c>
      <c r="FW140">
        <v>-3.68478344840185E-3</v>
      </c>
      <c r="FX140">
        <v>8.3536045323785897E-4</v>
      </c>
      <c r="FY140">
        <v>-9.0991182514875006E-6</v>
      </c>
      <c r="FZ140">
        <v>5</v>
      </c>
      <c r="GA140">
        <v>1737</v>
      </c>
      <c r="GB140">
        <v>1</v>
      </c>
      <c r="GC140">
        <v>17</v>
      </c>
      <c r="GD140">
        <v>92.9</v>
      </c>
      <c r="GE140">
        <v>93.2</v>
      </c>
      <c r="GF140">
        <v>1.95312</v>
      </c>
      <c r="GG140">
        <v>2.4548299999999998</v>
      </c>
      <c r="GH140">
        <v>1.3513200000000001</v>
      </c>
      <c r="GI140">
        <v>2.2460900000000001</v>
      </c>
      <c r="GJ140">
        <v>1.3000499999999999</v>
      </c>
      <c r="GK140">
        <v>2.2607400000000002</v>
      </c>
      <c r="GL140">
        <v>28.3322</v>
      </c>
      <c r="GM140">
        <v>16.023299999999999</v>
      </c>
      <c r="GN140">
        <v>19</v>
      </c>
      <c r="GO140">
        <v>325.16199999999998</v>
      </c>
      <c r="GP140">
        <v>495.52699999999999</v>
      </c>
      <c r="GQ140">
        <v>22.368300000000001</v>
      </c>
      <c r="GR140">
        <v>24.134899999999998</v>
      </c>
      <c r="GS140">
        <v>30</v>
      </c>
      <c r="GT140">
        <v>24.417899999999999</v>
      </c>
      <c r="GU140">
        <v>24.440799999999999</v>
      </c>
      <c r="GV140">
        <v>39.037399999999998</v>
      </c>
      <c r="GW140">
        <v>48.446599999999997</v>
      </c>
      <c r="GX140">
        <v>100</v>
      </c>
      <c r="GY140">
        <v>22.366</v>
      </c>
      <c r="GZ140">
        <v>1027.21</v>
      </c>
      <c r="HA140">
        <v>9.20289</v>
      </c>
      <c r="HB140">
        <v>101.72199999999999</v>
      </c>
      <c r="HC140">
        <v>102.241</v>
      </c>
    </row>
    <row r="141" spans="1:211" x14ac:dyDescent="0.2">
      <c r="A141">
        <v>125</v>
      </c>
      <c r="B141">
        <v>1736454545.0999999</v>
      </c>
      <c r="C141">
        <v>249</v>
      </c>
      <c r="D141" t="s">
        <v>599</v>
      </c>
      <c r="E141" t="s">
        <v>600</v>
      </c>
      <c r="F141">
        <v>2</v>
      </c>
      <c r="G141">
        <v>1736454544.0999999</v>
      </c>
      <c r="H141">
        <f t="shared" si="34"/>
        <v>3.8906805890124622E-3</v>
      </c>
      <c r="I141">
        <f t="shared" si="35"/>
        <v>3.8906805890124621</v>
      </c>
      <c r="J141">
        <f t="shared" si="36"/>
        <v>44.600205022064735</v>
      </c>
      <c r="K141">
        <f t="shared" si="37"/>
        <v>916.67</v>
      </c>
      <c r="L141">
        <f t="shared" si="38"/>
        <v>646.93943003668142</v>
      </c>
      <c r="M141">
        <f t="shared" si="39"/>
        <v>66.038977822844345</v>
      </c>
      <c r="N141">
        <f t="shared" si="40"/>
        <v>93.572824580246007</v>
      </c>
      <c r="O141">
        <f t="shared" si="41"/>
        <v>0.29378897137078874</v>
      </c>
      <c r="P141">
        <f t="shared" si="42"/>
        <v>3.5204417905143899</v>
      </c>
      <c r="Q141">
        <f t="shared" si="43"/>
        <v>0.28081622173207971</v>
      </c>
      <c r="R141">
        <f t="shared" si="44"/>
        <v>0.17662794935577381</v>
      </c>
      <c r="S141">
        <f t="shared" si="45"/>
        <v>317.39697599850001</v>
      </c>
      <c r="T141">
        <f t="shared" si="46"/>
        <v>23.731769404878328</v>
      </c>
      <c r="U141">
        <f t="shared" si="47"/>
        <v>22.833300000000001</v>
      </c>
      <c r="V141">
        <f t="shared" si="48"/>
        <v>2.7913968992146545</v>
      </c>
      <c r="W141">
        <f t="shared" si="49"/>
        <v>49.850752596607649</v>
      </c>
      <c r="X141">
        <f t="shared" si="50"/>
        <v>1.40618007322452</v>
      </c>
      <c r="Y141">
        <f t="shared" si="51"/>
        <v>2.8207800283444682</v>
      </c>
      <c r="Z141">
        <f t="shared" si="52"/>
        <v>1.3852168259901345</v>
      </c>
      <c r="AA141">
        <f t="shared" si="53"/>
        <v>-171.57901397544958</v>
      </c>
      <c r="AB141">
        <f t="shared" si="54"/>
        <v>32.815392595385333</v>
      </c>
      <c r="AC141">
        <f t="shared" si="55"/>
        <v>1.9306943947524815</v>
      </c>
      <c r="AD141">
        <f t="shared" si="56"/>
        <v>180.56404901318825</v>
      </c>
      <c r="AE141">
        <f t="shared" si="57"/>
        <v>72.588082257556593</v>
      </c>
      <c r="AF141">
        <f t="shared" si="58"/>
        <v>3.8898724104022557</v>
      </c>
      <c r="AG141">
        <f t="shared" si="59"/>
        <v>44.600205022064735</v>
      </c>
      <c r="AH141">
        <v>1007.39498107873</v>
      </c>
      <c r="AI141">
        <v>929.47921212121196</v>
      </c>
      <c r="AJ141">
        <v>3.4024367298712401</v>
      </c>
      <c r="AK141">
        <v>84.881134538593102</v>
      </c>
      <c r="AL141">
        <f t="shared" si="60"/>
        <v>3.8906805890124621</v>
      </c>
      <c r="AM141">
        <v>9.1729920814710404</v>
      </c>
      <c r="AN141">
        <v>13.775309090909101</v>
      </c>
      <c r="AO141">
        <v>-6.1504725214314002E-6</v>
      </c>
      <c r="AP141">
        <v>118.923516889192</v>
      </c>
      <c r="AQ141">
        <v>128</v>
      </c>
      <c r="AR141">
        <v>26</v>
      </c>
      <c r="AS141">
        <f t="shared" si="61"/>
        <v>1</v>
      </c>
      <c r="AT141">
        <f t="shared" si="62"/>
        <v>0</v>
      </c>
      <c r="AU141">
        <f t="shared" si="63"/>
        <v>54439.939379820033</v>
      </c>
      <c r="AV141">
        <f t="shared" si="64"/>
        <v>1999.98</v>
      </c>
      <c r="AW141">
        <f t="shared" si="65"/>
        <v>1685.9831999994001</v>
      </c>
      <c r="AX141">
        <f t="shared" si="66"/>
        <v>0.84300003000000001</v>
      </c>
      <c r="AY141">
        <f t="shared" si="67"/>
        <v>0.158700075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1736454544.0999999</v>
      </c>
      <c r="BF141">
        <v>916.67</v>
      </c>
      <c r="BG141">
        <v>1008.01</v>
      </c>
      <c r="BH141">
        <v>13.775399999999999</v>
      </c>
      <c r="BI141">
        <v>9.1740999999999993</v>
      </c>
      <c r="BJ141">
        <v>904.995</v>
      </c>
      <c r="BK141">
        <v>13.722300000000001</v>
      </c>
      <c r="BL141">
        <v>500.24400000000003</v>
      </c>
      <c r="BM141">
        <v>102.044</v>
      </c>
      <c r="BN141">
        <v>3.5073800000000002E-2</v>
      </c>
      <c r="BO141">
        <v>23.0062</v>
      </c>
      <c r="BP141">
        <v>22.833300000000001</v>
      </c>
      <c r="BQ141">
        <v>999.9</v>
      </c>
      <c r="BR141">
        <v>0</v>
      </c>
      <c r="BS141">
        <v>0</v>
      </c>
      <c r="BT141">
        <v>9953.1200000000008</v>
      </c>
      <c r="BU141">
        <v>618.37199999999996</v>
      </c>
      <c r="BV141">
        <v>1471.43</v>
      </c>
      <c r="BW141">
        <v>-91.34</v>
      </c>
      <c r="BX141">
        <v>929.47400000000005</v>
      </c>
      <c r="BY141">
        <v>1017.34</v>
      </c>
      <c r="BZ141">
        <v>4.6013299999999999</v>
      </c>
      <c r="CA141">
        <v>1008.01</v>
      </c>
      <c r="CB141">
        <v>9.1740999999999993</v>
      </c>
      <c r="CC141">
        <v>1.4056999999999999</v>
      </c>
      <c r="CD141">
        <v>0.93616500000000002</v>
      </c>
      <c r="CE141">
        <v>11.9793</v>
      </c>
      <c r="CF141">
        <v>5.9590100000000001</v>
      </c>
      <c r="CG141">
        <v>1999.98</v>
      </c>
      <c r="CH141">
        <v>0.89999899999999999</v>
      </c>
      <c r="CI141">
        <v>0.10000100000000001</v>
      </c>
      <c r="CJ141">
        <v>24</v>
      </c>
      <c r="CK141">
        <v>42020.2</v>
      </c>
      <c r="CL141">
        <v>1736448967.0999999</v>
      </c>
      <c r="CM141" t="s">
        <v>347</v>
      </c>
      <c r="CN141">
        <v>1736448967.0999999</v>
      </c>
      <c r="CO141">
        <v>1736448953.0999999</v>
      </c>
      <c r="CP141">
        <v>2</v>
      </c>
      <c r="CQ141">
        <v>-0.42199999999999999</v>
      </c>
      <c r="CR141">
        <v>-1.2999999999999999E-2</v>
      </c>
      <c r="CS141">
        <v>1.4690000000000001</v>
      </c>
      <c r="CT141">
        <v>4.4999999999999998E-2</v>
      </c>
      <c r="CU141">
        <v>197</v>
      </c>
      <c r="CV141">
        <v>13</v>
      </c>
      <c r="CW141">
        <v>0.01</v>
      </c>
      <c r="CX141">
        <v>0.02</v>
      </c>
      <c r="CY141">
        <v>-90.296324999999996</v>
      </c>
      <c r="CZ141">
        <v>-8.1827647058821302</v>
      </c>
      <c r="DA141">
        <v>0.65005100232597102</v>
      </c>
      <c r="DB141">
        <v>0</v>
      </c>
      <c r="DC141">
        <v>4.6097587500000001</v>
      </c>
      <c r="DD141">
        <v>-6.5460000000009996E-2</v>
      </c>
      <c r="DE141">
        <v>5.1258741632525502E-3</v>
      </c>
      <c r="DF141">
        <v>1</v>
      </c>
      <c r="DG141">
        <v>1</v>
      </c>
      <c r="DH141">
        <v>2</v>
      </c>
      <c r="DI141" t="s">
        <v>348</v>
      </c>
      <c r="DJ141">
        <v>2.93635</v>
      </c>
      <c r="DK141">
        <v>2.6359599999999999</v>
      </c>
      <c r="DL141">
        <v>0.17819499999999999</v>
      </c>
      <c r="DM141">
        <v>0.187889</v>
      </c>
      <c r="DN141">
        <v>8.0195199999999994E-2</v>
      </c>
      <c r="DO141">
        <v>5.9215900000000002E-2</v>
      </c>
      <c r="DP141">
        <v>27693.5</v>
      </c>
      <c r="DQ141">
        <v>30589.4</v>
      </c>
      <c r="DR141">
        <v>29432.2</v>
      </c>
      <c r="DS141">
        <v>34670.400000000001</v>
      </c>
      <c r="DT141">
        <v>34190.400000000001</v>
      </c>
      <c r="DU141">
        <v>41269.199999999997</v>
      </c>
      <c r="DV141">
        <v>40193.199999999997</v>
      </c>
      <c r="DW141">
        <v>47531.7</v>
      </c>
      <c r="DX141">
        <v>1.7262500000000001</v>
      </c>
      <c r="DY141">
        <v>2.0312199999999998</v>
      </c>
      <c r="DZ141">
        <v>7.1644799999999995E-2</v>
      </c>
      <c r="EA141">
        <v>0</v>
      </c>
      <c r="EB141">
        <v>21.652699999999999</v>
      </c>
      <c r="EC141">
        <v>999.9</v>
      </c>
      <c r="ED141">
        <v>62.27</v>
      </c>
      <c r="EE141">
        <v>23.806000000000001</v>
      </c>
      <c r="EF141">
        <v>18.060500000000001</v>
      </c>
      <c r="EG141">
        <v>60.937600000000003</v>
      </c>
      <c r="EH141">
        <v>43.637799999999999</v>
      </c>
      <c r="EI141">
        <v>1</v>
      </c>
      <c r="EJ141">
        <v>-0.26117899999999999</v>
      </c>
      <c r="EK141">
        <v>4.7728800000000002E-2</v>
      </c>
      <c r="EL141">
        <v>20.2911</v>
      </c>
      <c r="EM141">
        <v>5.2467899999999998</v>
      </c>
      <c r="EN141">
        <v>11.914099999999999</v>
      </c>
      <c r="EO141">
        <v>4.9894999999999996</v>
      </c>
      <c r="EP141">
        <v>3.2843</v>
      </c>
      <c r="EQ141">
        <v>9999</v>
      </c>
      <c r="ER141">
        <v>9999</v>
      </c>
      <c r="ES141">
        <v>999.9</v>
      </c>
      <c r="ET141">
        <v>9999</v>
      </c>
      <c r="EU141">
        <v>1.88402</v>
      </c>
      <c r="EV141">
        <v>1.88418</v>
      </c>
      <c r="EW141">
        <v>1.88507</v>
      </c>
      <c r="EX141">
        <v>1.88707</v>
      </c>
      <c r="EY141">
        <v>1.88358</v>
      </c>
      <c r="EZ141">
        <v>1.8768100000000001</v>
      </c>
      <c r="FA141">
        <v>1.8825099999999999</v>
      </c>
      <c r="FB141">
        <v>1.8880999999999999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11.728999999999999</v>
      </c>
      <c r="FQ141">
        <v>5.3100000000000001E-2</v>
      </c>
      <c r="FR141">
        <v>-0.66434949939203702</v>
      </c>
      <c r="FS141">
        <v>9.8787948123959593E-3</v>
      </c>
      <c r="FT141">
        <v>5.3251326344088904E-6</v>
      </c>
      <c r="FU141">
        <v>-1.29812346716052E-9</v>
      </c>
      <c r="FV141">
        <v>-3.0087886876822501E-2</v>
      </c>
      <c r="FW141">
        <v>-3.68478344840185E-3</v>
      </c>
      <c r="FX141">
        <v>8.3536045323785897E-4</v>
      </c>
      <c r="FY141">
        <v>-9.0991182514875006E-6</v>
      </c>
      <c r="FZ141">
        <v>5</v>
      </c>
      <c r="GA141">
        <v>1737</v>
      </c>
      <c r="GB141">
        <v>1</v>
      </c>
      <c r="GC141">
        <v>17</v>
      </c>
      <c r="GD141">
        <v>93</v>
      </c>
      <c r="GE141">
        <v>93.2</v>
      </c>
      <c r="GF141">
        <v>1.96167</v>
      </c>
      <c r="GG141">
        <v>2.4401899999999999</v>
      </c>
      <c r="GH141">
        <v>1.3513200000000001</v>
      </c>
      <c r="GI141">
        <v>2.2460900000000001</v>
      </c>
      <c r="GJ141">
        <v>1.3000499999999999</v>
      </c>
      <c r="GK141">
        <v>2.3840300000000001</v>
      </c>
      <c r="GL141">
        <v>28.3322</v>
      </c>
      <c r="GM141">
        <v>16.040800000000001</v>
      </c>
      <c r="GN141">
        <v>19</v>
      </c>
      <c r="GO141">
        <v>326.39100000000002</v>
      </c>
      <c r="GP141">
        <v>495.51100000000002</v>
      </c>
      <c r="GQ141">
        <v>22.364799999999999</v>
      </c>
      <c r="GR141">
        <v>24.134899999999998</v>
      </c>
      <c r="GS141">
        <v>30.0001</v>
      </c>
      <c r="GT141">
        <v>24.417899999999999</v>
      </c>
      <c r="GU141">
        <v>24.440799999999999</v>
      </c>
      <c r="GV141">
        <v>39.248199999999997</v>
      </c>
      <c r="GW141">
        <v>48.446599999999997</v>
      </c>
      <c r="GX141">
        <v>100</v>
      </c>
      <c r="GY141">
        <v>22.36</v>
      </c>
      <c r="GZ141">
        <v>1027.21</v>
      </c>
      <c r="HA141">
        <v>9.2043999999999997</v>
      </c>
      <c r="HB141">
        <v>101.72199999999999</v>
      </c>
      <c r="HC141">
        <v>102.241</v>
      </c>
    </row>
    <row r="142" spans="1:211" x14ac:dyDescent="0.2">
      <c r="A142">
        <v>126</v>
      </c>
      <c r="B142">
        <v>1736454547.0999999</v>
      </c>
      <c r="C142">
        <v>251</v>
      </c>
      <c r="D142" t="s">
        <v>601</v>
      </c>
      <c r="E142" t="s">
        <v>602</v>
      </c>
      <c r="F142">
        <v>2</v>
      </c>
      <c r="G142">
        <v>1736454545.0999999</v>
      </c>
      <c r="H142">
        <f t="shared" si="34"/>
        <v>3.8883527839987451E-3</v>
      </c>
      <c r="I142">
        <f t="shared" si="35"/>
        <v>3.8883527839987453</v>
      </c>
      <c r="J142">
        <f t="shared" si="36"/>
        <v>44.70113030325161</v>
      </c>
      <c r="K142">
        <f t="shared" si="37"/>
        <v>920.01649999999995</v>
      </c>
      <c r="L142">
        <f t="shared" si="38"/>
        <v>649.50684625425367</v>
      </c>
      <c r="M142">
        <f t="shared" si="39"/>
        <v>66.301587257504423</v>
      </c>
      <c r="N142">
        <f t="shared" si="40"/>
        <v>93.91518288818088</v>
      </c>
      <c r="O142">
        <f t="shared" si="41"/>
        <v>0.2935957842421687</v>
      </c>
      <c r="P142">
        <f t="shared" si="42"/>
        <v>3.5267148392467123</v>
      </c>
      <c r="Q142">
        <f t="shared" si="43"/>
        <v>0.28066163962671908</v>
      </c>
      <c r="R142">
        <f t="shared" si="44"/>
        <v>0.17652811971218554</v>
      </c>
      <c r="S142">
        <f t="shared" si="45"/>
        <v>317.39764925977676</v>
      </c>
      <c r="T142">
        <f t="shared" si="46"/>
        <v>23.730963798911734</v>
      </c>
      <c r="U142">
        <f t="shared" si="47"/>
        <v>22.832149999999999</v>
      </c>
      <c r="V142">
        <f t="shared" si="48"/>
        <v>2.7912023648186293</v>
      </c>
      <c r="W142">
        <f t="shared" si="49"/>
        <v>49.846024472163393</v>
      </c>
      <c r="X142">
        <f t="shared" si="50"/>
        <v>1.4060381934275252</v>
      </c>
      <c r="Y142">
        <f t="shared" si="51"/>
        <v>2.8207629561565737</v>
      </c>
      <c r="Z142">
        <f t="shared" si="52"/>
        <v>1.385164171391104</v>
      </c>
      <c r="AA142">
        <f t="shared" si="53"/>
        <v>-171.47635777434465</v>
      </c>
      <c r="AB142">
        <f t="shared" si="54"/>
        <v>33.073504959423154</v>
      </c>
      <c r="AC142">
        <f t="shared" si="55"/>
        <v>1.9424069540316211</v>
      </c>
      <c r="AD142">
        <f t="shared" si="56"/>
        <v>180.93720339888691</v>
      </c>
      <c r="AE142">
        <f t="shared" si="57"/>
        <v>72.608667016414628</v>
      </c>
      <c r="AF142">
        <f t="shared" si="58"/>
        <v>3.8887964874383254</v>
      </c>
      <c r="AG142">
        <f t="shared" si="59"/>
        <v>44.70113030325161</v>
      </c>
      <c r="AH142">
        <v>1014.31085517587</v>
      </c>
      <c r="AI142">
        <v>936.27282424242401</v>
      </c>
      <c r="AJ142">
        <v>3.40185280937024</v>
      </c>
      <c r="AK142">
        <v>84.881134538593102</v>
      </c>
      <c r="AL142">
        <f t="shared" si="60"/>
        <v>3.8883527839987453</v>
      </c>
      <c r="AM142">
        <v>9.1735780976003003</v>
      </c>
      <c r="AN142">
        <v>13.773368531468501</v>
      </c>
      <c r="AO142">
        <v>-5.8696841143588003E-6</v>
      </c>
      <c r="AP142">
        <v>118.923516889192</v>
      </c>
      <c r="AQ142">
        <v>128</v>
      </c>
      <c r="AR142">
        <v>26</v>
      </c>
      <c r="AS142">
        <f t="shared" si="61"/>
        <v>1</v>
      </c>
      <c r="AT142">
        <f t="shared" si="62"/>
        <v>0</v>
      </c>
      <c r="AU142">
        <f t="shared" si="63"/>
        <v>54578.794230802247</v>
      </c>
      <c r="AV142">
        <f t="shared" si="64"/>
        <v>1999.9849999999999</v>
      </c>
      <c r="AW142">
        <f t="shared" si="65"/>
        <v>1685.9872110010797</v>
      </c>
      <c r="AX142">
        <f t="shared" si="66"/>
        <v>0.8429999279999999</v>
      </c>
      <c r="AY142">
        <f t="shared" si="67"/>
        <v>0.15870001487999999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1736454545.0999999</v>
      </c>
      <c r="BF142">
        <v>920.01649999999995</v>
      </c>
      <c r="BG142">
        <v>1011.4</v>
      </c>
      <c r="BH142">
        <v>13.773899999999999</v>
      </c>
      <c r="BI142">
        <v>9.1736450000000005</v>
      </c>
      <c r="BJ142">
        <v>908.28750000000002</v>
      </c>
      <c r="BK142">
        <v>13.720800000000001</v>
      </c>
      <c r="BL142">
        <v>500.22</v>
      </c>
      <c r="BM142">
        <v>102.04600000000001</v>
      </c>
      <c r="BN142">
        <v>3.3889750000000003E-2</v>
      </c>
      <c r="BO142">
        <v>23.0061</v>
      </c>
      <c r="BP142">
        <v>22.832149999999999</v>
      </c>
      <c r="BQ142">
        <v>999.9</v>
      </c>
      <c r="BR142">
        <v>0</v>
      </c>
      <c r="BS142">
        <v>0</v>
      </c>
      <c r="BT142">
        <v>9979.36</v>
      </c>
      <c r="BU142">
        <v>618.34249999999997</v>
      </c>
      <c r="BV142">
        <v>1471.09</v>
      </c>
      <c r="BW142">
        <v>-91.384</v>
      </c>
      <c r="BX142">
        <v>932.8655</v>
      </c>
      <c r="BY142">
        <v>1020.765</v>
      </c>
      <c r="BZ142">
        <v>4.6002450000000001</v>
      </c>
      <c r="CA142">
        <v>1011.4</v>
      </c>
      <c r="CB142">
        <v>9.1736450000000005</v>
      </c>
      <c r="CC142">
        <v>1.40557</v>
      </c>
      <c r="CD142">
        <v>0.93613500000000005</v>
      </c>
      <c r="CE142">
        <v>11.97785</v>
      </c>
      <c r="CF142">
        <v>5.958545</v>
      </c>
      <c r="CG142">
        <v>1999.9849999999999</v>
      </c>
      <c r="CH142">
        <v>0.89999949999999995</v>
      </c>
      <c r="CI142">
        <v>0.1000004</v>
      </c>
      <c r="CJ142">
        <v>24</v>
      </c>
      <c r="CK142">
        <v>42020.2</v>
      </c>
      <c r="CL142">
        <v>1736448967.0999999</v>
      </c>
      <c r="CM142" t="s">
        <v>347</v>
      </c>
      <c r="CN142">
        <v>1736448967.0999999</v>
      </c>
      <c r="CO142">
        <v>1736448953.0999999</v>
      </c>
      <c r="CP142">
        <v>2</v>
      </c>
      <c r="CQ142">
        <v>-0.42199999999999999</v>
      </c>
      <c r="CR142">
        <v>-1.2999999999999999E-2</v>
      </c>
      <c r="CS142">
        <v>1.4690000000000001</v>
      </c>
      <c r="CT142">
        <v>4.4999999999999998E-2</v>
      </c>
      <c r="CU142">
        <v>197</v>
      </c>
      <c r="CV142">
        <v>13</v>
      </c>
      <c r="CW142">
        <v>0.01</v>
      </c>
      <c r="CX142">
        <v>0.02</v>
      </c>
      <c r="CY142">
        <v>-90.519274999999993</v>
      </c>
      <c r="CZ142">
        <v>-8.2916470588231803</v>
      </c>
      <c r="DA142">
        <v>0.65688064793004897</v>
      </c>
      <c r="DB142">
        <v>0</v>
      </c>
      <c r="DC142">
        <v>4.6078537500000003</v>
      </c>
      <c r="DD142">
        <v>-6.74382352941202E-2</v>
      </c>
      <c r="DE142">
        <v>5.2539162476670596E-3</v>
      </c>
      <c r="DF142">
        <v>1</v>
      </c>
      <c r="DG142">
        <v>1</v>
      </c>
      <c r="DH142">
        <v>2</v>
      </c>
      <c r="DI142" t="s">
        <v>348</v>
      </c>
      <c r="DJ142">
        <v>2.9366599999999998</v>
      </c>
      <c r="DK142">
        <v>2.6334</v>
      </c>
      <c r="DL142">
        <v>0.179032</v>
      </c>
      <c r="DM142">
        <v>0.18869900000000001</v>
      </c>
      <c r="DN142">
        <v>8.0186999999999994E-2</v>
      </c>
      <c r="DO142">
        <v>5.9214099999999999E-2</v>
      </c>
      <c r="DP142">
        <v>27665.200000000001</v>
      </c>
      <c r="DQ142">
        <v>30559</v>
      </c>
      <c r="DR142">
        <v>29432.1</v>
      </c>
      <c r="DS142">
        <v>34670.400000000001</v>
      </c>
      <c r="DT142">
        <v>34190.5</v>
      </c>
      <c r="DU142">
        <v>41269.300000000003</v>
      </c>
      <c r="DV142">
        <v>40192.9</v>
      </c>
      <c r="DW142">
        <v>47531.7</v>
      </c>
      <c r="DX142">
        <v>1.7275</v>
      </c>
      <c r="DY142">
        <v>2.0309300000000001</v>
      </c>
      <c r="DZ142">
        <v>7.1596400000000004E-2</v>
      </c>
      <c r="EA142">
        <v>0</v>
      </c>
      <c r="EB142">
        <v>21.651800000000001</v>
      </c>
      <c r="EC142">
        <v>999.9</v>
      </c>
      <c r="ED142">
        <v>62.27</v>
      </c>
      <c r="EE142">
        <v>23.806000000000001</v>
      </c>
      <c r="EF142">
        <v>18.0627</v>
      </c>
      <c r="EG142">
        <v>61.217599999999997</v>
      </c>
      <c r="EH142">
        <v>43.858199999999997</v>
      </c>
      <c r="EI142">
        <v>1</v>
      </c>
      <c r="EJ142">
        <v>-0.26097100000000001</v>
      </c>
      <c r="EK142">
        <v>4.7785899999999999E-2</v>
      </c>
      <c r="EL142">
        <v>20.2911</v>
      </c>
      <c r="EM142">
        <v>5.2464899999999997</v>
      </c>
      <c r="EN142">
        <v>11.914099999999999</v>
      </c>
      <c r="EO142">
        <v>4.9893999999999998</v>
      </c>
      <c r="EP142">
        <v>3.2843</v>
      </c>
      <c r="EQ142">
        <v>9999</v>
      </c>
      <c r="ER142">
        <v>9999</v>
      </c>
      <c r="ES142">
        <v>999.9</v>
      </c>
      <c r="ET142">
        <v>9999</v>
      </c>
      <c r="EU142">
        <v>1.88402</v>
      </c>
      <c r="EV142">
        <v>1.88419</v>
      </c>
      <c r="EW142">
        <v>1.88507</v>
      </c>
      <c r="EX142">
        <v>1.88707</v>
      </c>
      <c r="EY142">
        <v>1.88358</v>
      </c>
      <c r="EZ142">
        <v>1.8768100000000001</v>
      </c>
      <c r="FA142">
        <v>1.8825099999999999</v>
      </c>
      <c r="FB142">
        <v>1.88809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11.837</v>
      </c>
      <c r="FQ142">
        <v>5.3100000000000001E-2</v>
      </c>
      <c r="FR142">
        <v>-0.66434949939203702</v>
      </c>
      <c r="FS142">
        <v>9.8787948123959593E-3</v>
      </c>
      <c r="FT142">
        <v>5.3251326344088904E-6</v>
      </c>
      <c r="FU142">
        <v>-1.29812346716052E-9</v>
      </c>
      <c r="FV142">
        <v>-3.0087886876822501E-2</v>
      </c>
      <c r="FW142">
        <v>-3.68478344840185E-3</v>
      </c>
      <c r="FX142">
        <v>8.3536045323785897E-4</v>
      </c>
      <c r="FY142">
        <v>-9.0991182514875006E-6</v>
      </c>
      <c r="FZ142">
        <v>5</v>
      </c>
      <c r="GA142">
        <v>1737</v>
      </c>
      <c r="GB142">
        <v>1</v>
      </c>
      <c r="GC142">
        <v>17</v>
      </c>
      <c r="GD142">
        <v>93</v>
      </c>
      <c r="GE142">
        <v>93.2</v>
      </c>
      <c r="GF142">
        <v>1.9738800000000001</v>
      </c>
      <c r="GG142">
        <v>2.4450699999999999</v>
      </c>
      <c r="GH142">
        <v>1.3513200000000001</v>
      </c>
      <c r="GI142">
        <v>2.2460900000000001</v>
      </c>
      <c r="GJ142">
        <v>1.3000499999999999</v>
      </c>
      <c r="GK142">
        <v>2.2875999999999999</v>
      </c>
      <c r="GL142">
        <v>28.3322</v>
      </c>
      <c r="GM142">
        <v>16.0321</v>
      </c>
      <c r="GN142">
        <v>19</v>
      </c>
      <c r="GO142">
        <v>326.935</v>
      </c>
      <c r="GP142">
        <v>495.31599999999997</v>
      </c>
      <c r="GQ142">
        <v>22.362500000000001</v>
      </c>
      <c r="GR142">
        <v>24.1343</v>
      </c>
      <c r="GS142">
        <v>30.0002</v>
      </c>
      <c r="GT142">
        <v>24.417899999999999</v>
      </c>
      <c r="GU142">
        <v>24.440799999999999</v>
      </c>
      <c r="GV142">
        <v>39.4559</v>
      </c>
      <c r="GW142">
        <v>48.446599999999997</v>
      </c>
      <c r="GX142">
        <v>100</v>
      </c>
      <c r="GY142">
        <v>22.36</v>
      </c>
      <c r="GZ142">
        <v>1040.79</v>
      </c>
      <c r="HA142">
        <v>9.2094900000000006</v>
      </c>
      <c r="HB142">
        <v>101.721</v>
      </c>
      <c r="HC142">
        <v>102.241</v>
      </c>
    </row>
    <row r="143" spans="1:211" x14ac:dyDescent="0.2">
      <c r="A143">
        <v>127</v>
      </c>
      <c r="B143">
        <v>1736454549.0999999</v>
      </c>
      <c r="C143">
        <v>253</v>
      </c>
      <c r="D143" t="s">
        <v>603</v>
      </c>
      <c r="E143" t="s">
        <v>604</v>
      </c>
      <c r="F143">
        <v>2</v>
      </c>
      <c r="G143">
        <v>1736454548.0999999</v>
      </c>
      <c r="H143">
        <f t="shared" si="34"/>
        <v>3.8874130145011387E-3</v>
      </c>
      <c r="I143">
        <f t="shared" si="35"/>
        <v>3.8874130145011385</v>
      </c>
      <c r="J143">
        <f t="shared" si="36"/>
        <v>44.886441577501124</v>
      </c>
      <c r="K143">
        <f t="shared" si="37"/>
        <v>929.99599999999998</v>
      </c>
      <c r="L143">
        <f t="shared" si="38"/>
        <v>658.14018030654859</v>
      </c>
      <c r="M143">
        <f t="shared" si="39"/>
        <v>67.184974703027279</v>
      </c>
      <c r="N143">
        <f t="shared" si="40"/>
        <v>94.936853277692009</v>
      </c>
      <c r="O143">
        <f t="shared" si="41"/>
        <v>0.29345271173608567</v>
      </c>
      <c r="P143">
        <f t="shared" si="42"/>
        <v>3.5376575792496707</v>
      </c>
      <c r="Q143">
        <f t="shared" si="43"/>
        <v>0.28056895545950705</v>
      </c>
      <c r="R143">
        <f t="shared" si="44"/>
        <v>0.17646601150440128</v>
      </c>
      <c r="S143">
        <f t="shared" si="45"/>
        <v>317.38697305323842</v>
      </c>
      <c r="T143">
        <f t="shared" si="46"/>
        <v>23.727798633917875</v>
      </c>
      <c r="U143">
        <f t="shared" si="47"/>
        <v>22.831600000000002</v>
      </c>
      <c r="V143">
        <f t="shared" si="48"/>
        <v>2.7911093308222101</v>
      </c>
      <c r="W143">
        <f t="shared" si="49"/>
        <v>49.840343532661649</v>
      </c>
      <c r="X143">
        <f t="shared" si="50"/>
        <v>1.4057758450592999</v>
      </c>
      <c r="Y143">
        <f t="shared" si="51"/>
        <v>2.8205580969522392</v>
      </c>
      <c r="Z143">
        <f t="shared" si="52"/>
        <v>1.3853334857629103</v>
      </c>
      <c r="AA143">
        <f t="shared" si="53"/>
        <v>-171.43491393950021</v>
      </c>
      <c r="AB143">
        <f t="shared" si="54"/>
        <v>33.052156464987213</v>
      </c>
      <c r="AC143">
        <f t="shared" si="55"/>
        <v>1.9351315831542082</v>
      </c>
      <c r="AD143">
        <f t="shared" si="56"/>
        <v>180.93934716187962</v>
      </c>
      <c r="AE143">
        <f t="shared" si="57"/>
        <v>72.629736374419409</v>
      </c>
      <c r="AF143">
        <f t="shared" si="58"/>
        <v>3.8885714478850137</v>
      </c>
      <c r="AG143">
        <f t="shared" si="59"/>
        <v>44.886441577501124</v>
      </c>
      <c r="AH143">
        <v>1021.11251371823</v>
      </c>
      <c r="AI143">
        <v>943.005939393939</v>
      </c>
      <c r="AJ143">
        <v>3.3832713052523</v>
      </c>
      <c r="AK143">
        <v>84.881134538593102</v>
      </c>
      <c r="AL143">
        <f t="shared" si="60"/>
        <v>3.8874130145011385</v>
      </c>
      <c r="AM143">
        <v>9.1738156637205197</v>
      </c>
      <c r="AN143">
        <v>13.7709475524476</v>
      </c>
      <c r="AO143">
        <v>-6.29609139146323E-6</v>
      </c>
      <c r="AP143">
        <v>118.923516889192</v>
      </c>
      <c r="AQ143">
        <v>125</v>
      </c>
      <c r="AR143">
        <v>25</v>
      </c>
      <c r="AS143">
        <f t="shared" si="61"/>
        <v>1</v>
      </c>
      <c r="AT143">
        <f t="shared" si="62"/>
        <v>0</v>
      </c>
      <c r="AU143">
        <f t="shared" si="63"/>
        <v>54821.614783192694</v>
      </c>
      <c r="AV143">
        <f t="shared" si="64"/>
        <v>1999.92</v>
      </c>
      <c r="AW143">
        <f t="shared" si="65"/>
        <v>1685.9318040302401</v>
      </c>
      <c r="AX143">
        <f t="shared" si="66"/>
        <v>0.842999622</v>
      </c>
      <c r="AY143">
        <f t="shared" si="67"/>
        <v>0.15869983452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1736454548.0999999</v>
      </c>
      <c r="BF143">
        <v>929.99599999999998</v>
      </c>
      <c r="BG143">
        <v>1021.42</v>
      </c>
      <c r="BH143">
        <v>13.770899999999999</v>
      </c>
      <c r="BI143">
        <v>9.1724599999999992</v>
      </c>
      <c r="BJ143">
        <v>918.10599999999999</v>
      </c>
      <c r="BK143">
        <v>13.7178</v>
      </c>
      <c r="BL143">
        <v>500.39</v>
      </c>
      <c r="BM143">
        <v>102.05200000000001</v>
      </c>
      <c r="BN143">
        <v>3.1077E-2</v>
      </c>
      <c r="BO143">
        <v>23.004899999999999</v>
      </c>
      <c r="BP143">
        <v>22.831600000000002</v>
      </c>
      <c r="BQ143">
        <v>999.9</v>
      </c>
      <c r="BR143">
        <v>0</v>
      </c>
      <c r="BS143">
        <v>0</v>
      </c>
      <c r="BT143">
        <v>10025</v>
      </c>
      <c r="BU143">
        <v>618.27800000000002</v>
      </c>
      <c r="BV143">
        <v>1471.84</v>
      </c>
      <c r="BW143">
        <v>-91.427800000000005</v>
      </c>
      <c r="BX143">
        <v>942.98099999999999</v>
      </c>
      <c r="BY143">
        <v>1030.8800000000001</v>
      </c>
      <c r="BZ143">
        <v>4.5983999999999998</v>
      </c>
      <c r="CA143">
        <v>1021.42</v>
      </c>
      <c r="CB143">
        <v>9.1724599999999992</v>
      </c>
      <c r="CC143">
        <v>1.40534</v>
      </c>
      <c r="CD143">
        <v>0.93606599999999995</v>
      </c>
      <c r="CE143">
        <v>11.9754</v>
      </c>
      <c r="CF143">
        <v>5.95749</v>
      </c>
      <c r="CG143">
        <v>1999.92</v>
      </c>
      <c r="CH143">
        <v>0.90000100000000005</v>
      </c>
      <c r="CI143">
        <v>9.9998600000000007E-2</v>
      </c>
      <c r="CJ143">
        <v>24</v>
      </c>
      <c r="CK143">
        <v>42018.9</v>
      </c>
      <c r="CL143">
        <v>1736448967.0999999</v>
      </c>
      <c r="CM143" t="s">
        <v>347</v>
      </c>
      <c r="CN143">
        <v>1736448967.0999999</v>
      </c>
      <c r="CO143">
        <v>1736448953.0999999</v>
      </c>
      <c r="CP143">
        <v>2</v>
      </c>
      <c r="CQ143">
        <v>-0.42199999999999999</v>
      </c>
      <c r="CR143">
        <v>-1.2999999999999999E-2</v>
      </c>
      <c r="CS143">
        <v>1.4690000000000001</v>
      </c>
      <c r="CT143">
        <v>4.4999999999999998E-2</v>
      </c>
      <c r="CU143">
        <v>197</v>
      </c>
      <c r="CV143">
        <v>13</v>
      </c>
      <c r="CW143">
        <v>0.01</v>
      </c>
      <c r="CX143">
        <v>0.02</v>
      </c>
      <c r="CY143">
        <v>-90.746406250000007</v>
      </c>
      <c r="CZ143">
        <v>-7.7472794117642998</v>
      </c>
      <c r="DA143">
        <v>0.622800751112214</v>
      </c>
      <c r="DB143">
        <v>0</v>
      </c>
      <c r="DC143">
        <v>4.6058149999999998</v>
      </c>
      <c r="DD143">
        <v>-6.6772941176478195E-2</v>
      </c>
      <c r="DE143">
        <v>5.2044091883709197E-3</v>
      </c>
      <c r="DF143">
        <v>1</v>
      </c>
      <c r="DG143">
        <v>1</v>
      </c>
      <c r="DH143">
        <v>2</v>
      </c>
      <c r="DI143" t="s">
        <v>348</v>
      </c>
      <c r="DJ143">
        <v>2.9363899999999998</v>
      </c>
      <c r="DK143">
        <v>2.6307700000000001</v>
      </c>
      <c r="DL143">
        <v>0.17985599999999999</v>
      </c>
      <c r="DM143">
        <v>0.18947800000000001</v>
      </c>
      <c r="DN143">
        <v>8.0187099999999997E-2</v>
      </c>
      <c r="DO143">
        <v>5.9211899999999998E-2</v>
      </c>
      <c r="DP143">
        <v>27637.4</v>
      </c>
      <c r="DQ143">
        <v>30529.4</v>
      </c>
      <c r="DR143">
        <v>29432</v>
      </c>
      <c r="DS143">
        <v>34670.1</v>
      </c>
      <c r="DT143">
        <v>34190.400000000001</v>
      </c>
      <c r="DU143">
        <v>41268.800000000003</v>
      </c>
      <c r="DV143">
        <v>40192.9</v>
      </c>
      <c r="DW143">
        <v>47531.1</v>
      </c>
      <c r="DX143">
        <v>1.73258</v>
      </c>
      <c r="DY143">
        <v>2.0314000000000001</v>
      </c>
      <c r="DZ143">
        <v>7.1700700000000006E-2</v>
      </c>
      <c r="EA143">
        <v>0</v>
      </c>
      <c r="EB143">
        <v>21.651299999999999</v>
      </c>
      <c r="EC143">
        <v>999.9</v>
      </c>
      <c r="ED143">
        <v>62.27</v>
      </c>
      <c r="EE143">
        <v>23.786000000000001</v>
      </c>
      <c r="EF143">
        <v>18.038900000000002</v>
      </c>
      <c r="EG143">
        <v>61.257599999999996</v>
      </c>
      <c r="EH143">
        <v>45.236400000000003</v>
      </c>
      <c r="EI143">
        <v>1</v>
      </c>
      <c r="EJ143">
        <v>-0.26108700000000001</v>
      </c>
      <c r="EK143">
        <v>4.9376400000000001E-2</v>
      </c>
      <c r="EL143">
        <v>20.2912</v>
      </c>
      <c r="EM143">
        <v>5.2469400000000004</v>
      </c>
      <c r="EN143">
        <v>11.914099999999999</v>
      </c>
      <c r="EO143">
        <v>4.9896000000000003</v>
      </c>
      <c r="EP143">
        <v>3.28443</v>
      </c>
      <c r="EQ143">
        <v>9999</v>
      </c>
      <c r="ER143">
        <v>9999</v>
      </c>
      <c r="ES143">
        <v>999.9</v>
      </c>
      <c r="ET143">
        <v>9999</v>
      </c>
      <c r="EU143">
        <v>1.88402</v>
      </c>
      <c r="EV143">
        <v>1.8842300000000001</v>
      </c>
      <c r="EW143">
        <v>1.88507</v>
      </c>
      <c r="EX143">
        <v>1.8870499999999999</v>
      </c>
      <c r="EY143">
        <v>1.8835900000000001</v>
      </c>
      <c r="EZ143">
        <v>1.8768</v>
      </c>
      <c r="FA143">
        <v>1.8825099999999999</v>
      </c>
      <c r="FB143">
        <v>1.8880999999999999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11.943</v>
      </c>
      <c r="FQ143">
        <v>5.2999999999999999E-2</v>
      </c>
      <c r="FR143">
        <v>-0.66434949939203702</v>
      </c>
      <c r="FS143">
        <v>9.8787948123959593E-3</v>
      </c>
      <c r="FT143">
        <v>5.3251326344088904E-6</v>
      </c>
      <c r="FU143">
        <v>-1.29812346716052E-9</v>
      </c>
      <c r="FV143">
        <v>-3.0087886876822501E-2</v>
      </c>
      <c r="FW143">
        <v>-3.68478344840185E-3</v>
      </c>
      <c r="FX143">
        <v>8.3536045323785897E-4</v>
      </c>
      <c r="FY143">
        <v>-9.0991182514875006E-6</v>
      </c>
      <c r="FZ143">
        <v>5</v>
      </c>
      <c r="GA143">
        <v>1737</v>
      </c>
      <c r="GB143">
        <v>1</v>
      </c>
      <c r="GC143">
        <v>17</v>
      </c>
      <c r="GD143">
        <v>93</v>
      </c>
      <c r="GE143">
        <v>93.3</v>
      </c>
      <c r="GF143">
        <v>1.9836400000000001</v>
      </c>
      <c r="GG143">
        <v>2.4365199999999998</v>
      </c>
      <c r="GH143">
        <v>1.3513200000000001</v>
      </c>
      <c r="GI143">
        <v>2.2460900000000001</v>
      </c>
      <c r="GJ143">
        <v>1.3000499999999999</v>
      </c>
      <c r="GK143">
        <v>2.4133300000000002</v>
      </c>
      <c r="GL143">
        <v>28.3322</v>
      </c>
      <c r="GM143">
        <v>16.040800000000001</v>
      </c>
      <c r="GN143">
        <v>19</v>
      </c>
      <c r="GO143">
        <v>329.154</v>
      </c>
      <c r="GP143">
        <v>495.625</v>
      </c>
      <c r="GQ143">
        <v>22.3598</v>
      </c>
      <c r="GR143">
        <v>24.133199999999999</v>
      </c>
      <c r="GS143">
        <v>30.0001</v>
      </c>
      <c r="GT143">
        <v>24.416799999999999</v>
      </c>
      <c r="GU143">
        <v>24.440799999999999</v>
      </c>
      <c r="GV143">
        <v>39.670299999999997</v>
      </c>
      <c r="GW143">
        <v>48.446599999999997</v>
      </c>
      <c r="GX143">
        <v>100</v>
      </c>
      <c r="GY143">
        <v>22.36</v>
      </c>
      <c r="GZ143">
        <v>1040.79</v>
      </c>
      <c r="HA143">
        <v>9.2105300000000003</v>
      </c>
      <c r="HB143">
        <v>101.721</v>
      </c>
      <c r="HC143">
        <v>102.24</v>
      </c>
    </row>
    <row r="144" spans="1:211" x14ac:dyDescent="0.2">
      <c r="A144">
        <v>128</v>
      </c>
      <c r="B144">
        <v>1736454551.0999999</v>
      </c>
      <c r="C144">
        <v>255</v>
      </c>
      <c r="D144" t="s">
        <v>605</v>
      </c>
      <c r="E144" t="s">
        <v>606</v>
      </c>
      <c r="F144">
        <v>2</v>
      </c>
      <c r="G144">
        <v>1736454549.0999999</v>
      </c>
      <c r="H144">
        <f t="shared" si="34"/>
        <v>3.8859020938615189E-3</v>
      </c>
      <c r="I144">
        <f t="shared" si="35"/>
        <v>3.8859020938615187</v>
      </c>
      <c r="J144">
        <f t="shared" si="36"/>
        <v>44.973615997987423</v>
      </c>
      <c r="K144">
        <f t="shared" si="37"/>
        <v>933.34400000000005</v>
      </c>
      <c r="L144">
        <f t="shared" si="38"/>
        <v>660.81831377066908</v>
      </c>
      <c r="M144">
        <f t="shared" si="39"/>
        <v>67.45849275963198</v>
      </c>
      <c r="N144">
        <f t="shared" si="40"/>
        <v>95.278805314854395</v>
      </c>
      <c r="O144">
        <f t="shared" si="41"/>
        <v>0.29332678466979978</v>
      </c>
      <c r="P144">
        <f t="shared" si="42"/>
        <v>3.5363570297868416</v>
      </c>
      <c r="Q144">
        <f t="shared" si="43"/>
        <v>0.28044931191354772</v>
      </c>
      <c r="R144">
        <f t="shared" si="44"/>
        <v>0.17639069549596095</v>
      </c>
      <c r="S144">
        <f t="shared" si="45"/>
        <v>317.39420502420836</v>
      </c>
      <c r="T144">
        <f t="shared" si="46"/>
        <v>23.727166249166125</v>
      </c>
      <c r="U144">
        <f t="shared" si="47"/>
        <v>22.831700000000001</v>
      </c>
      <c r="V144">
        <f t="shared" si="48"/>
        <v>2.7911262458924906</v>
      </c>
      <c r="W144">
        <f t="shared" si="49"/>
        <v>49.842759596603628</v>
      </c>
      <c r="X144">
        <f t="shared" si="50"/>
        <v>1.4057376364858001</v>
      </c>
      <c r="Y144">
        <f t="shared" si="51"/>
        <v>2.8203447157881469</v>
      </c>
      <c r="Z144">
        <f t="shared" si="52"/>
        <v>1.3853886094066905</v>
      </c>
      <c r="AA144">
        <f t="shared" si="53"/>
        <v>-171.36828233929299</v>
      </c>
      <c r="AB144">
        <f t="shared" si="54"/>
        <v>32.782625188647636</v>
      </c>
      <c r="AC144">
        <f t="shared" si="55"/>
        <v>1.9200457911405135</v>
      </c>
      <c r="AD144">
        <f t="shared" si="56"/>
        <v>180.72859366470354</v>
      </c>
      <c r="AE144">
        <f t="shared" si="57"/>
        <v>72.632443459618486</v>
      </c>
      <c r="AF144">
        <f t="shared" si="58"/>
        <v>3.8876590057342972</v>
      </c>
      <c r="AG144">
        <f t="shared" si="59"/>
        <v>44.973615997987423</v>
      </c>
      <c r="AH144">
        <v>1027.8885558859399</v>
      </c>
      <c r="AI144">
        <v>949.74075151515103</v>
      </c>
      <c r="AJ144">
        <v>3.3723620161721199</v>
      </c>
      <c r="AK144">
        <v>84.881134538593102</v>
      </c>
      <c r="AL144">
        <f t="shared" si="60"/>
        <v>3.8859020938615187</v>
      </c>
      <c r="AM144">
        <v>9.1735561345843006</v>
      </c>
      <c r="AN144">
        <v>13.769616783216801</v>
      </c>
      <c r="AO144">
        <v>-6.0389623499627502E-6</v>
      </c>
      <c r="AP144">
        <v>118.923516889192</v>
      </c>
      <c r="AQ144">
        <v>124</v>
      </c>
      <c r="AR144">
        <v>25</v>
      </c>
      <c r="AS144">
        <f t="shared" si="61"/>
        <v>1</v>
      </c>
      <c r="AT144">
        <f t="shared" si="62"/>
        <v>0</v>
      </c>
      <c r="AU144">
        <f t="shared" si="63"/>
        <v>54793.027203504993</v>
      </c>
      <c r="AV144">
        <f t="shared" si="64"/>
        <v>1999.9649999999999</v>
      </c>
      <c r="AW144">
        <f t="shared" si="65"/>
        <v>1685.9700870071399</v>
      </c>
      <c r="AX144">
        <f t="shared" si="66"/>
        <v>0.84299979599999997</v>
      </c>
      <c r="AY144">
        <f t="shared" si="67"/>
        <v>0.15869987976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1736454549.0999999</v>
      </c>
      <c r="BF144">
        <v>933.34400000000005</v>
      </c>
      <c r="BG144">
        <v>1024.8</v>
      </c>
      <c r="BH144">
        <v>13.7705</v>
      </c>
      <c r="BI144">
        <v>9.1724250000000005</v>
      </c>
      <c r="BJ144">
        <v>921.40049999999997</v>
      </c>
      <c r="BK144">
        <v>13.717449999999999</v>
      </c>
      <c r="BL144">
        <v>500.3125</v>
      </c>
      <c r="BM144">
        <v>102.053</v>
      </c>
      <c r="BN144">
        <v>3.0267599999999999E-2</v>
      </c>
      <c r="BO144">
        <v>23.00365</v>
      </c>
      <c r="BP144">
        <v>22.831700000000001</v>
      </c>
      <c r="BQ144">
        <v>999.9</v>
      </c>
      <c r="BR144">
        <v>0</v>
      </c>
      <c r="BS144">
        <v>0</v>
      </c>
      <c r="BT144">
        <v>10019.4</v>
      </c>
      <c r="BU144">
        <v>618.31899999999996</v>
      </c>
      <c r="BV144">
        <v>1472.4749999999999</v>
      </c>
      <c r="BW144">
        <v>-91.456199999999995</v>
      </c>
      <c r="BX144">
        <v>946.37599999999998</v>
      </c>
      <c r="BY144">
        <v>1034.29</v>
      </c>
      <c r="BZ144">
        <v>4.5980749999999997</v>
      </c>
      <c r="CA144">
        <v>1024.8</v>
      </c>
      <c r="CB144">
        <v>9.1724250000000005</v>
      </c>
      <c r="CC144">
        <v>1.4053150000000001</v>
      </c>
      <c r="CD144">
        <v>0.93607099999999999</v>
      </c>
      <c r="CE144">
        <v>11.975149999999999</v>
      </c>
      <c r="CF144">
        <v>5.9575649999999998</v>
      </c>
      <c r="CG144">
        <v>1999.9649999999999</v>
      </c>
      <c r="CH144">
        <v>0.90000100000000005</v>
      </c>
      <c r="CI144">
        <v>9.9998799999999999E-2</v>
      </c>
      <c r="CJ144">
        <v>24</v>
      </c>
      <c r="CK144">
        <v>42019.85</v>
      </c>
      <c r="CL144">
        <v>1736448967.0999999</v>
      </c>
      <c r="CM144" t="s">
        <v>347</v>
      </c>
      <c r="CN144">
        <v>1736448967.0999999</v>
      </c>
      <c r="CO144">
        <v>1736448953.0999999</v>
      </c>
      <c r="CP144">
        <v>2</v>
      </c>
      <c r="CQ144">
        <v>-0.42199999999999999</v>
      </c>
      <c r="CR144">
        <v>-1.2999999999999999E-2</v>
      </c>
      <c r="CS144">
        <v>1.4690000000000001</v>
      </c>
      <c r="CT144">
        <v>4.4999999999999998E-2</v>
      </c>
      <c r="CU144">
        <v>197</v>
      </c>
      <c r="CV144">
        <v>13</v>
      </c>
      <c r="CW144">
        <v>0.01</v>
      </c>
      <c r="CX144">
        <v>0.02</v>
      </c>
      <c r="CY144">
        <v>-90.942737500000007</v>
      </c>
      <c r="CZ144">
        <v>-6.7042235294114603</v>
      </c>
      <c r="DA144">
        <v>0.56161360813618999</v>
      </c>
      <c r="DB144">
        <v>0</v>
      </c>
      <c r="DC144">
        <v>4.6038518750000001</v>
      </c>
      <c r="DD144">
        <v>-5.8278529411777899E-2</v>
      </c>
      <c r="DE144">
        <v>4.5993942790735296E-3</v>
      </c>
      <c r="DF144">
        <v>1</v>
      </c>
      <c r="DG144">
        <v>1</v>
      </c>
      <c r="DH144">
        <v>2</v>
      </c>
      <c r="DI144" t="s">
        <v>348</v>
      </c>
      <c r="DJ144">
        <v>2.9369900000000002</v>
      </c>
      <c r="DK144">
        <v>2.6321099999999999</v>
      </c>
      <c r="DL144">
        <v>0.18068699999999999</v>
      </c>
      <c r="DM144">
        <v>0.19028200000000001</v>
      </c>
      <c r="DN144">
        <v>8.0178399999999997E-2</v>
      </c>
      <c r="DO144">
        <v>5.9211300000000001E-2</v>
      </c>
      <c r="DP144">
        <v>27609.7</v>
      </c>
      <c r="DQ144">
        <v>30499</v>
      </c>
      <c r="DR144">
        <v>29432.2</v>
      </c>
      <c r="DS144">
        <v>34669.800000000003</v>
      </c>
      <c r="DT144">
        <v>34190.800000000003</v>
      </c>
      <c r="DU144">
        <v>41268.400000000001</v>
      </c>
      <c r="DV144">
        <v>40193</v>
      </c>
      <c r="DW144">
        <v>47530.7</v>
      </c>
      <c r="DX144">
        <v>1.73573</v>
      </c>
      <c r="DY144">
        <v>2.0307300000000001</v>
      </c>
      <c r="DZ144">
        <v>7.1566599999999994E-2</v>
      </c>
      <c r="EA144">
        <v>0</v>
      </c>
      <c r="EB144">
        <v>21.651299999999999</v>
      </c>
      <c r="EC144">
        <v>999.9</v>
      </c>
      <c r="ED144">
        <v>62.27</v>
      </c>
      <c r="EE144">
        <v>23.786000000000001</v>
      </c>
      <c r="EF144">
        <v>18.041899999999998</v>
      </c>
      <c r="EG144">
        <v>61.0276</v>
      </c>
      <c r="EH144">
        <v>44.058500000000002</v>
      </c>
      <c r="EI144">
        <v>1</v>
      </c>
      <c r="EJ144">
        <v>-0.26128800000000002</v>
      </c>
      <c r="EK144">
        <v>4.1593100000000001E-2</v>
      </c>
      <c r="EL144">
        <v>20.2912</v>
      </c>
      <c r="EM144">
        <v>5.2472399999999997</v>
      </c>
      <c r="EN144">
        <v>11.914099999999999</v>
      </c>
      <c r="EO144">
        <v>4.9896500000000001</v>
      </c>
      <c r="EP144">
        <v>3.2844699999999998</v>
      </c>
      <c r="EQ144">
        <v>9999</v>
      </c>
      <c r="ER144">
        <v>9999</v>
      </c>
      <c r="ES144">
        <v>999.9</v>
      </c>
      <c r="ET144">
        <v>9999</v>
      </c>
      <c r="EU144">
        <v>1.88402</v>
      </c>
      <c r="EV144">
        <v>1.88425</v>
      </c>
      <c r="EW144">
        <v>1.88507</v>
      </c>
      <c r="EX144">
        <v>1.88707</v>
      </c>
      <c r="EY144">
        <v>1.88358</v>
      </c>
      <c r="EZ144">
        <v>1.8767799999999999</v>
      </c>
      <c r="FA144">
        <v>1.8825099999999999</v>
      </c>
      <c r="FB144">
        <v>1.88811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12.052</v>
      </c>
      <c r="FQ144">
        <v>5.3100000000000001E-2</v>
      </c>
      <c r="FR144">
        <v>-0.66434949939203702</v>
      </c>
      <c r="FS144">
        <v>9.8787948123959593E-3</v>
      </c>
      <c r="FT144">
        <v>5.3251326344088904E-6</v>
      </c>
      <c r="FU144">
        <v>-1.29812346716052E-9</v>
      </c>
      <c r="FV144">
        <v>-3.0087886876822501E-2</v>
      </c>
      <c r="FW144">
        <v>-3.68478344840185E-3</v>
      </c>
      <c r="FX144">
        <v>8.3536045323785897E-4</v>
      </c>
      <c r="FY144">
        <v>-9.0991182514875006E-6</v>
      </c>
      <c r="FZ144">
        <v>5</v>
      </c>
      <c r="GA144">
        <v>1737</v>
      </c>
      <c r="GB144">
        <v>1</v>
      </c>
      <c r="GC144">
        <v>17</v>
      </c>
      <c r="GD144">
        <v>93.1</v>
      </c>
      <c r="GE144">
        <v>93.3</v>
      </c>
      <c r="GF144">
        <v>1.9934099999999999</v>
      </c>
      <c r="GG144">
        <v>2.4536099999999998</v>
      </c>
      <c r="GH144">
        <v>1.3513200000000001</v>
      </c>
      <c r="GI144">
        <v>2.2460900000000001</v>
      </c>
      <c r="GJ144">
        <v>1.3000499999999999</v>
      </c>
      <c r="GK144">
        <v>2.3938000000000001</v>
      </c>
      <c r="GL144">
        <v>28.3322</v>
      </c>
      <c r="GM144">
        <v>16.0321</v>
      </c>
      <c r="GN144">
        <v>19</v>
      </c>
      <c r="GO144">
        <v>330.52499999999998</v>
      </c>
      <c r="GP144">
        <v>495.18900000000002</v>
      </c>
      <c r="GQ144">
        <v>22.357700000000001</v>
      </c>
      <c r="GR144">
        <v>24.1328</v>
      </c>
      <c r="GS144">
        <v>30.0001</v>
      </c>
      <c r="GT144">
        <v>24.416</v>
      </c>
      <c r="GU144">
        <v>24.440799999999999</v>
      </c>
      <c r="GV144">
        <v>39.956299999999999</v>
      </c>
      <c r="GW144">
        <v>48.446599999999997</v>
      </c>
      <c r="GX144">
        <v>100</v>
      </c>
      <c r="GY144">
        <v>22.355499999999999</v>
      </c>
      <c r="GZ144">
        <v>1054.3399999999999</v>
      </c>
      <c r="HA144">
        <v>9.2184299999999997</v>
      </c>
      <c r="HB144">
        <v>101.72199999999999</v>
      </c>
      <c r="HC144">
        <v>102.239</v>
      </c>
    </row>
    <row r="145" spans="1:211" x14ac:dyDescent="0.2">
      <c r="A145">
        <v>129</v>
      </c>
      <c r="B145">
        <v>1736454553.0999999</v>
      </c>
      <c r="C145">
        <v>257</v>
      </c>
      <c r="D145" t="s">
        <v>607</v>
      </c>
      <c r="E145" t="s">
        <v>608</v>
      </c>
      <c r="F145">
        <v>2</v>
      </c>
      <c r="G145">
        <v>1736454552.0999999</v>
      </c>
      <c r="H145">
        <f t="shared" ref="H145:H208" si="68">(I145)/1000</f>
        <v>3.8858036978997876E-3</v>
      </c>
      <c r="I145">
        <f t="shared" ref="I145:I208" si="69">IF(BD145, AL145, AF145)</f>
        <v>3.8858036978997874</v>
      </c>
      <c r="J145">
        <f t="shared" ref="J145:J208" si="70">IF(BD145, AG145, AE145)</f>
        <v>44.761936837899178</v>
      </c>
      <c r="K145">
        <f t="shared" ref="K145:K208" si="71">BF145 - IF(AS145&gt;1, J145*AZ145*100/(AU145), 0)</f>
        <v>943.45100000000002</v>
      </c>
      <c r="L145">
        <f t="shared" ref="L145:L208" si="72">((R145-H145/2)*K145-J145)/(R145+H145/2)</f>
        <v>671.81905271165363</v>
      </c>
      <c r="M145">
        <f t="shared" ref="M145:M208" si="73">L145*(BM145+BN145)/1000</f>
        <v>68.580722025208843</v>
      </c>
      <c r="N145">
        <f t="shared" ref="N145:N208" si="74">(BF145 - IF(AS145&gt;1, J145*AZ145*100/(AU145), 0))*(BM145+BN145)/1000</f>
        <v>96.309490649673194</v>
      </c>
      <c r="O145">
        <f t="shared" ref="O145:O208" si="75">2/((1/Q145-1/P145)+SIGN(Q145)*SQRT((1/Q145-1/P145)*(1/Q145-1/P145) + 4*BA145/((BA145+1)*(BA145+1))*(2*1/Q145*1/P145-1/P145*1/P145)))</f>
        <v>0.29326715027014905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3.5290794810314998</v>
      </c>
      <c r="Q145">
        <f t="shared" ref="Q145:Q208" si="77">H145*(1000-(1000*0.61365*EXP(17.502*U145/(240.97+U145))/(BM145+BN145)+BH145)/2)/(1000*0.61365*EXP(17.502*U145/(240.97+U145))/(BM145+BN145)-BH145)</f>
        <v>0.2803694995192999</v>
      </c>
      <c r="R145">
        <f t="shared" ref="R145:R208" si="78">1/((BA145+1)/(O145/1.6)+1/(P145/1.37)) + BA145/((BA145+1)/(O145/1.6) + BA145/(P145/1.37))</f>
        <v>0.17634246813766116</v>
      </c>
      <c r="S145">
        <f t="shared" ref="S145:S208" si="79">(AV145*AY145)</f>
        <v>317.41269599999998</v>
      </c>
      <c r="T145">
        <f t="shared" ref="T145:T208" si="80">(BO145+(S145+2*0.95*0.0000000567*(((BO145+$B$7)+273)^4-(BO145+273)^4)-44100*H145)/(1.84*29.3*P145+8*0.95*0.0000000567*(BO145+273)^3))</f>
        <v>23.724040713724001</v>
      </c>
      <c r="U145">
        <f t="shared" ref="U145:U208" si="81">($C$7*BP145+$D$7*BQ145+$E$7*T145)</f>
        <v>22.831900000000001</v>
      </c>
      <c r="V145">
        <f t="shared" ref="V145:V208" si="82">0.61365*EXP(17.502*U145/(240.97+U145))</f>
        <v>2.7911600763021109</v>
      </c>
      <c r="W145">
        <f t="shared" ref="W145:W208" si="83">(X145/Y145*100)</f>
        <v>49.84573594248279</v>
      </c>
      <c r="X145">
        <f t="shared" ref="X145:X208" si="84">BH145*(BM145+BN145)/1000</f>
        <v>1.40542597704432</v>
      </c>
      <c r="Y145">
        <f t="shared" ref="Y145:Y208" si="85">0.61365*EXP(17.502*BO145/(240.97+BO145))</f>
        <v>2.819551061832144</v>
      </c>
      <c r="Z145">
        <f t="shared" ref="Z145:Z208" si="86">(V145-BH145*(BM145+BN145)/1000)</f>
        <v>1.3857340992577909</v>
      </c>
      <c r="AA145">
        <f t="shared" ref="AA145:AA208" si="87">(-H145*44100)</f>
        <v>-171.36394307738064</v>
      </c>
      <c r="AB145">
        <f t="shared" ref="AB145:AB208" si="88">2*29.3*P145*0.92*(BO145-U145)</f>
        <v>31.792401381186547</v>
      </c>
      <c r="AC145">
        <f t="shared" ref="AC145:AC208" si="89">2*0.95*0.0000000567*(((BO145+$B$7)+273)^4-(U145+273)^4)</f>
        <v>1.8658471246554782</v>
      </c>
      <c r="AD145">
        <f t="shared" ref="AD145:AD208" si="90">S145+AC145+AA145+AB145</f>
        <v>179.70700142846138</v>
      </c>
      <c r="AE145">
        <f t="shared" ref="AE145:AE208" si="91">BL145*AS145*(BG145-BF145*(1000-AS145*BI145)/(1000-AS145*BH145))/(100*AZ145)</f>
        <v>72.821467584736425</v>
      </c>
      <c r="AF145">
        <f t="shared" ref="AF145:AF208" si="92">1000*BL145*AS145*(BH145-BI145)/(100*AZ145*(1000-AS145*BH145))</f>
        <v>3.886197414524204</v>
      </c>
      <c r="AG145">
        <f t="shared" ref="AG145:AG208" si="93">(AH145 - AI145 - BM145*1000/(8.314*(BO145+273.15)) * AK145/BL145 * AJ145) * BL145/(100*AZ145) * (1000 - BI145)/1000</f>
        <v>44.761936837899178</v>
      </c>
      <c r="AH145">
        <v>1034.6836659391399</v>
      </c>
      <c r="AI145">
        <v>956.60242424242404</v>
      </c>
      <c r="AJ145">
        <v>3.4016322820214002</v>
      </c>
      <c r="AK145">
        <v>84.881134538593102</v>
      </c>
      <c r="AL145">
        <f t="shared" ref="AL145:AL208" si="94">(AN145 - AM145 + BM145*1000/(8.314*(BO145+273.15)) * AP145/BL145 * AO145) * BL145/(100*AZ145) * 1000/(1000 - AN145)</f>
        <v>3.8858036978997874</v>
      </c>
      <c r="AM145">
        <v>9.1729291473324306</v>
      </c>
      <c r="AN145">
        <v>13.767927972028</v>
      </c>
      <c r="AO145">
        <v>-6.6923518194745404E-6</v>
      </c>
      <c r="AP145">
        <v>118.923516889192</v>
      </c>
      <c r="AQ145">
        <v>122</v>
      </c>
      <c r="AR145">
        <v>24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54632.591861022367</v>
      </c>
      <c r="AV145">
        <f t="shared" ref="AV145:AV208" si="98">$B$11*BU145+$C$11*BV145+$D$11*CG145</f>
        <v>2000.08</v>
      </c>
      <c r="AW145">
        <f t="shared" ref="AW145:AW208" si="99">AV145*AX145</f>
        <v>1686.0674399999998</v>
      </c>
      <c r="AX145">
        <f t="shared" ref="AX145:AX208" si="100">($B$11*$D$9+$C$11*$D$9+$D$11*(CH145*$E$9+CI145*$G$9))/($B$11+$C$11+$D$11)</f>
        <v>0.84299999999999997</v>
      </c>
      <c r="AY145">
        <f t="shared" ref="AY145:AY208" si="101">($B$11*$K$9+$C$11*$K$9+$D$11*(CH145*$L$9+CI145*$N$9))/($B$11+$C$11+$D$11)</f>
        <v>0.15870000000000001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1736454552.0999999</v>
      </c>
      <c r="BF145">
        <v>943.45100000000002</v>
      </c>
      <c r="BG145">
        <v>1035.1600000000001</v>
      </c>
      <c r="BH145">
        <v>13.7676</v>
      </c>
      <c r="BI145">
        <v>9.1722000000000001</v>
      </c>
      <c r="BJ145">
        <v>931.34400000000005</v>
      </c>
      <c r="BK145">
        <v>13.714600000000001</v>
      </c>
      <c r="BL145">
        <v>500.41699999999997</v>
      </c>
      <c r="BM145">
        <v>102.05200000000001</v>
      </c>
      <c r="BN145">
        <v>3.0133199999999999E-2</v>
      </c>
      <c r="BO145">
        <v>22.998999999999999</v>
      </c>
      <c r="BP145">
        <v>22.831900000000001</v>
      </c>
      <c r="BQ145">
        <v>999.9</v>
      </c>
      <c r="BR145">
        <v>0</v>
      </c>
      <c r="BS145">
        <v>0</v>
      </c>
      <c r="BT145">
        <v>9988.75</v>
      </c>
      <c r="BU145">
        <v>618.41</v>
      </c>
      <c r="BV145">
        <v>1472.48</v>
      </c>
      <c r="BW145">
        <v>-91.708699999999993</v>
      </c>
      <c r="BX145">
        <v>956.62099999999998</v>
      </c>
      <c r="BY145">
        <v>1044.74</v>
      </c>
      <c r="BZ145">
        <v>4.5953999999999997</v>
      </c>
      <c r="CA145">
        <v>1035.1600000000001</v>
      </c>
      <c r="CB145">
        <v>9.1722000000000001</v>
      </c>
      <c r="CC145">
        <v>1.4050100000000001</v>
      </c>
      <c r="CD145">
        <v>0.93603999999999998</v>
      </c>
      <c r="CE145">
        <v>11.9718</v>
      </c>
      <c r="CF145">
        <v>5.9570800000000004</v>
      </c>
      <c r="CG145">
        <v>2000.08</v>
      </c>
      <c r="CH145">
        <v>0.9</v>
      </c>
      <c r="CI145">
        <v>0.1</v>
      </c>
      <c r="CJ145">
        <v>24</v>
      </c>
      <c r="CK145">
        <v>42022.3</v>
      </c>
      <c r="CL145">
        <v>1736448967.0999999</v>
      </c>
      <c r="CM145" t="s">
        <v>347</v>
      </c>
      <c r="CN145">
        <v>1736448967.0999999</v>
      </c>
      <c r="CO145">
        <v>1736448953.0999999</v>
      </c>
      <c r="CP145">
        <v>2</v>
      </c>
      <c r="CQ145">
        <v>-0.42199999999999999</v>
      </c>
      <c r="CR145">
        <v>-1.2999999999999999E-2</v>
      </c>
      <c r="CS145">
        <v>1.4690000000000001</v>
      </c>
      <c r="CT145">
        <v>4.4999999999999998E-2</v>
      </c>
      <c r="CU145">
        <v>197</v>
      </c>
      <c r="CV145">
        <v>13</v>
      </c>
      <c r="CW145">
        <v>0.01</v>
      </c>
      <c r="CX145">
        <v>0.02</v>
      </c>
      <c r="CY145">
        <v>-91.147649999999999</v>
      </c>
      <c r="CZ145">
        <v>-4.9726411764704199</v>
      </c>
      <c r="DA145">
        <v>0.43541872806529602</v>
      </c>
      <c r="DB145">
        <v>0</v>
      </c>
      <c r="DC145">
        <v>4.6019818749999999</v>
      </c>
      <c r="DD145">
        <v>-4.8085588235309298E-2</v>
      </c>
      <c r="DE145">
        <v>3.7921880536669599E-3</v>
      </c>
      <c r="DF145">
        <v>1</v>
      </c>
      <c r="DG145">
        <v>1</v>
      </c>
      <c r="DH145">
        <v>2</v>
      </c>
      <c r="DI145" t="s">
        <v>348</v>
      </c>
      <c r="DJ145">
        <v>2.9365999999999999</v>
      </c>
      <c r="DK145">
        <v>2.6316700000000002</v>
      </c>
      <c r="DL145">
        <v>0.18151800000000001</v>
      </c>
      <c r="DM145">
        <v>0.19108</v>
      </c>
      <c r="DN145">
        <v>8.0165600000000004E-2</v>
      </c>
      <c r="DO145">
        <v>5.92086E-2</v>
      </c>
      <c r="DP145">
        <v>27581.9</v>
      </c>
      <c r="DQ145">
        <v>30469.1</v>
      </c>
      <c r="DR145">
        <v>29432.400000000001</v>
      </c>
      <c r="DS145">
        <v>34669.9</v>
      </c>
      <c r="DT145">
        <v>34191.300000000003</v>
      </c>
      <c r="DU145">
        <v>41268.5</v>
      </c>
      <c r="DV145">
        <v>40193.1</v>
      </c>
      <c r="DW145">
        <v>47530.7</v>
      </c>
      <c r="DX145">
        <v>1.74055</v>
      </c>
      <c r="DY145">
        <v>2.0311300000000001</v>
      </c>
      <c r="DZ145">
        <v>7.1395200000000006E-2</v>
      </c>
      <c r="EA145">
        <v>0</v>
      </c>
      <c r="EB145">
        <v>21.651299999999999</v>
      </c>
      <c r="EC145">
        <v>999.9</v>
      </c>
      <c r="ED145">
        <v>62.27</v>
      </c>
      <c r="EE145">
        <v>23.806000000000001</v>
      </c>
      <c r="EF145">
        <v>18.064299999999999</v>
      </c>
      <c r="EG145">
        <v>61.0976</v>
      </c>
      <c r="EH145">
        <v>44.158700000000003</v>
      </c>
      <c r="EI145">
        <v>1</v>
      </c>
      <c r="EJ145">
        <v>-0.26122699999999999</v>
      </c>
      <c r="EK145">
        <v>4.2224900000000003E-2</v>
      </c>
      <c r="EL145">
        <v>20.2911</v>
      </c>
      <c r="EM145">
        <v>5.2469400000000004</v>
      </c>
      <c r="EN145">
        <v>11.914099999999999</v>
      </c>
      <c r="EO145">
        <v>4.9895500000000004</v>
      </c>
      <c r="EP145">
        <v>3.2842799999999999</v>
      </c>
      <c r="EQ145">
        <v>9999</v>
      </c>
      <c r="ER145">
        <v>9999</v>
      </c>
      <c r="ES145">
        <v>999.9</v>
      </c>
      <c r="ET145">
        <v>9999</v>
      </c>
      <c r="EU145">
        <v>1.8840300000000001</v>
      </c>
      <c r="EV145">
        <v>1.8842399999999999</v>
      </c>
      <c r="EW145">
        <v>1.88507</v>
      </c>
      <c r="EX145">
        <v>1.88707</v>
      </c>
      <c r="EY145">
        <v>1.8835999999999999</v>
      </c>
      <c r="EZ145">
        <v>1.8768</v>
      </c>
      <c r="FA145">
        <v>1.8825400000000001</v>
      </c>
      <c r="FB145">
        <v>1.8880999999999999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12.161</v>
      </c>
      <c r="FQ145">
        <v>5.2999999999999999E-2</v>
      </c>
      <c r="FR145">
        <v>-0.66434949939203702</v>
      </c>
      <c r="FS145">
        <v>9.8787948123959593E-3</v>
      </c>
      <c r="FT145">
        <v>5.3251326344088904E-6</v>
      </c>
      <c r="FU145">
        <v>-1.29812346716052E-9</v>
      </c>
      <c r="FV145">
        <v>-3.0087886876822501E-2</v>
      </c>
      <c r="FW145">
        <v>-3.68478344840185E-3</v>
      </c>
      <c r="FX145">
        <v>8.3536045323785897E-4</v>
      </c>
      <c r="FY145">
        <v>-9.0991182514875006E-6</v>
      </c>
      <c r="FZ145">
        <v>5</v>
      </c>
      <c r="GA145">
        <v>1737</v>
      </c>
      <c r="GB145">
        <v>1</v>
      </c>
      <c r="GC145">
        <v>17</v>
      </c>
      <c r="GD145">
        <v>93.1</v>
      </c>
      <c r="GE145">
        <v>93.3</v>
      </c>
      <c r="GF145">
        <v>2.00684</v>
      </c>
      <c r="GG145">
        <v>2.4475099999999999</v>
      </c>
      <c r="GH145">
        <v>1.3513200000000001</v>
      </c>
      <c r="GI145">
        <v>2.2460900000000001</v>
      </c>
      <c r="GJ145">
        <v>1.3000499999999999</v>
      </c>
      <c r="GK145">
        <v>2.4511699999999998</v>
      </c>
      <c r="GL145">
        <v>28.3322</v>
      </c>
      <c r="GM145">
        <v>16.0321</v>
      </c>
      <c r="GN145">
        <v>19</v>
      </c>
      <c r="GO145">
        <v>332.65199999999999</v>
      </c>
      <c r="GP145">
        <v>495.44799999999998</v>
      </c>
      <c r="GQ145">
        <v>22.355699999999999</v>
      </c>
      <c r="GR145">
        <v>24.1328</v>
      </c>
      <c r="GS145">
        <v>30.0001</v>
      </c>
      <c r="GT145">
        <v>24.416</v>
      </c>
      <c r="GU145">
        <v>24.440799999999999</v>
      </c>
      <c r="GV145">
        <v>40.117899999999999</v>
      </c>
      <c r="GW145">
        <v>48.446599999999997</v>
      </c>
      <c r="GX145">
        <v>100</v>
      </c>
      <c r="GY145">
        <v>22.355499999999999</v>
      </c>
      <c r="GZ145">
        <v>1061.1300000000001</v>
      </c>
      <c r="HA145">
        <v>9.2223000000000006</v>
      </c>
      <c r="HB145">
        <v>101.72199999999999</v>
      </c>
      <c r="HC145">
        <v>102.239</v>
      </c>
    </row>
    <row r="146" spans="1:211" x14ac:dyDescent="0.2">
      <c r="A146">
        <v>130</v>
      </c>
      <c r="B146">
        <v>1736454555.0999999</v>
      </c>
      <c r="C146">
        <v>259</v>
      </c>
      <c r="D146" t="s">
        <v>609</v>
      </c>
      <c r="E146" t="s">
        <v>610</v>
      </c>
      <c r="F146">
        <v>2</v>
      </c>
      <c r="G146">
        <v>1736454553.0999999</v>
      </c>
      <c r="H146">
        <f t="shared" si="68"/>
        <v>3.8840181785691967E-3</v>
      </c>
      <c r="I146">
        <f t="shared" si="69"/>
        <v>3.8840181785691965</v>
      </c>
      <c r="J146">
        <f t="shared" si="70"/>
        <v>44.565234288403715</v>
      </c>
      <c r="K146">
        <f t="shared" si="71"/>
        <v>946.83749999999998</v>
      </c>
      <c r="L146">
        <f t="shared" si="72"/>
        <v>676.12269534828306</v>
      </c>
      <c r="M146">
        <f t="shared" si="73"/>
        <v>69.019797353975065</v>
      </c>
      <c r="N146">
        <f t="shared" si="74"/>
        <v>96.654842126666267</v>
      </c>
      <c r="O146">
        <f t="shared" si="75"/>
        <v>0.29313533544229325</v>
      </c>
      <c r="P146">
        <f t="shared" si="76"/>
        <v>3.5274501713998463</v>
      </c>
      <c r="Q146">
        <f t="shared" si="77"/>
        <v>0.28024333175022248</v>
      </c>
      <c r="R146">
        <f t="shared" si="78"/>
        <v>0.17626312606252426</v>
      </c>
      <c r="S146">
        <f t="shared" si="79"/>
        <v>317.40630275909524</v>
      </c>
      <c r="T146">
        <f t="shared" si="80"/>
        <v>23.723266930276509</v>
      </c>
      <c r="U146">
        <f t="shared" si="81"/>
        <v>22.8309</v>
      </c>
      <c r="V146">
        <f t="shared" si="82"/>
        <v>2.7909909278414511</v>
      </c>
      <c r="W146">
        <f t="shared" si="83"/>
        <v>49.844680260323528</v>
      </c>
      <c r="X146">
        <f t="shared" si="84"/>
        <v>1.4052728741119851</v>
      </c>
      <c r="Y146">
        <f t="shared" si="85"/>
        <v>2.8193036183052524</v>
      </c>
      <c r="Z146">
        <f t="shared" si="86"/>
        <v>1.385718053729466</v>
      </c>
      <c r="AA146">
        <f t="shared" si="87"/>
        <v>-171.28520167490157</v>
      </c>
      <c r="AB146">
        <f t="shared" si="88"/>
        <v>31.692146075190866</v>
      </c>
      <c r="AC146">
        <f t="shared" si="89"/>
        <v>1.8607992912802065</v>
      </c>
      <c r="AD146">
        <f t="shared" si="90"/>
        <v>179.67404645066475</v>
      </c>
      <c r="AE146">
        <f t="shared" si="91"/>
        <v>72.835422399863887</v>
      </c>
      <c r="AF146">
        <f t="shared" si="92"/>
        <v>3.8850861597716739</v>
      </c>
      <c r="AG146">
        <f t="shared" si="93"/>
        <v>44.565234288403715</v>
      </c>
      <c r="AH146">
        <v>1041.55181539619</v>
      </c>
      <c r="AI146">
        <v>963.49960606060597</v>
      </c>
      <c r="AJ146">
        <v>3.43167593035467</v>
      </c>
      <c r="AK146">
        <v>84.881134538593102</v>
      </c>
      <c r="AL146">
        <f t="shared" si="94"/>
        <v>3.8840181785691965</v>
      </c>
      <c r="AM146">
        <v>9.1723007157307599</v>
      </c>
      <c r="AN146">
        <v>13.7650748251748</v>
      </c>
      <c r="AO146">
        <v>-7.8120140056159003E-6</v>
      </c>
      <c r="AP146">
        <v>118.923516889192</v>
      </c>
      <c r="AQ146">
        <v>115</v>
      </c>
      <c r="AR146">
        <v>23</v>
      </c>
      <c r="AS146">
        <f t="shared" si="95"/>
        <v>1</v>
      </c>
      <c r="AT146">
        <f t="shared" si="96"/>
        <v>0</v>
      </c>
      <c r="AU146">
        <f t="shared" si="97"/>
        <v>54596.780194031257</v>
      </c>
      <c r="AV146">
        <f t="shared" si="98"/>
        <v>2000.04</v>
      </c>
      <c r="AW146">
        <f t="shared" si="99"/>
        <v>1686.0335459965199</v>
      </c>
      <c r="AX146">
        <f t="shared" si="100"/>
        <v>0.84299991299999999</v>
      </c>
      <c r="AY146">
        <f t="shared" si="101"/>
        <v>0.15869997738000002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1736454553.0999999</v>
      </c>
      <c r="BF146">
        <v>946.83749999999998</v>
      </c>
      <c r="BG146">
        <v>1038.575</v>
      </c>
      <c r="BH146">
        <v>13.76615</v>
      </c>
      <c r="BI146">
        <v>9.1721950000000003</v>
      </c>
      <c r="BJ146">
        <v>934.67600000000004</v>
      </c>
      <c r="BK146">
        <v>13.713150000000001</v>
      </c>
      <c r="BL146">
        <v>500.43200000000002</v>
      </c>
      <c r="BM146">
        <v>102.05200000000001</v>
      </c>
      <c r="BN146">
        <v>2.9763899999999999E-2</v>
      </c>
      <c r="BO146">
        <v>22.99755</v>
      </c>
      <c r="BP146">
        <v>22.8309</v>
      </c>
      <c r="BQ146">
        <v>999.9</v>
      </c>
      <c r="BR146">
        <v>0</v>
      </c>
      <c r="BS146">
        <v>0</v>
      </c>
      <c r="BT146">
        <v>9981.875</v>
      </c>
      <c r="BU146">
        <v>618.40700000000004</v>
      </c>
      <c r="BV146">
        <v>1472.2049999999999</v>
      </c>
      <c r="BW146">
        <v>-91.739800000000002</v>
      </c>
      <c r="BX146">
        <v>960.05349999999999</v>
      </c>
      <c r="BY146">
        <v>1048.19</v>
      </c>
      <c r="BZ146">
        <v>4.5939300000000003</v>
      </c>
      <c r="CA146">
        <v>1038.575</v>
      </c>
      <c r="CB146">
        <v>9.1721950000000003</v>
      </c>
      <c r="CC146">
        <v>1.40486</v>
      </c>
      <c r="CD146">
        <v>0.93603950000000002</v>
      </c>
      <c r="CE146">
        <v>11.9702</v>
      </c>
      <c r="CF146">
        <v>5.9570749999999997</v>
      </c>
      <c r="CG146">
        <v>2000.04</v>
      </c>
      <c r="CH146">
        <v>0.9</v>
      </c>
      <c r="CI146">
        <v>9.9999900000000003E-2</v>
      </c>
      <c r="CJ146">
        <v>24</v>
      </c>
      <c r="CK146">
        <v>42021.45</v>
      </c>
      <c r="CL146">
        <v>1736448967.0999999</v>
      </c>
      <c r="CM146" t="s">
        <v>347</v>
      </c>
      <c r="CN146">
        <v>1736448967.0999999</v>
      </c>
      <c r="CO146">
        <v>1736448953.0999999</v>
      </c>
      <c r="CP146">
        <v>2</v>
      </c>
      <c r="CQ146">
        <v>-0.42199999999999999</v>
      </c>
      <c r="CR146">
        <v>-1.2999999999999999E-2</v>
      </c>
      <c r="CS146">
        <v>1.4690000000000001</v>
      </c>
      <c r="CT146">
        <v>4.4999999999999998E-2</v>
      </c>
      <c r="CU146">
        <v>197</v>
      </c>
      <c r="CV146">
        <v>13</v>
      </c>
      <c r="CW146">
        <v>0.01</v>
      </c>
      <c r="CX146">
        <v>0.02</v>
      </c>
      <c r="CY146">
        <v>-91.339849999999998</v>
      </c>
      <c r="CZ146">
        <v>-3.32530588235272</v>
      </c>
      <c r="DA146">
        <v>0.27782154119146302</v>
      </c>
      <c r="DB146">
        <v>0</v>
      </c>
      <c r="DC146">
        <v>4.6002262500000004</v>
      </c>
      <c r="DD146">
        <v>-4.3750588235313401E-2</v>
      </c>
      <c r="DE146">
        <v>3.4124823717493502E-3</v>
      </c>
      <c r="DF146">
        <v>1</v>
      </c>
      <c r="DG146">
        <v>1</v>
      </c>
      <c r="DH146">
        <v>2</v>
      </c>
      <c r="DI146" t="s">
        <v>348</v>
      </c>
      <c r="DJ146">
        <v>2.9357099999999998</v>
      </c>
      <c r="DK146">
        <v>2.6278299999999999</v>
      </c>
      <c r="DL146">
        <v>0.18234500000000001</v>
      </c>
      <c r="DM146">
        <v>0.191881</v>
      </c>
      <c r="DN146">
        <v>8.0151500000000001E-2</v>
      </c>
      <c r="DO146">
        <v>5.9212399999999998E-2</v>
      </c>
      <c r="DP146">
        <v>27554.1</v>
      </c>
      <c r="DQ146">
        <v>30439.200000000001</v>
      </c>
      <c r="DR146">
        <v>29432.400000000001</v>
      </c>
      <c r="DS146">
        <v>34670.199999999997</v>
      </c>
      <c r="DT146">
        <v>34191.800000000003</v>
      </c>
      <c r="DU146">
        <v>41268.699999999997</v>
      </c>
      <c r="DV146">
        <v>40193</v>
      </c>
      <c r="DW146">
        <v>47531.199999999997</v>
      </c>
      <c r="DX146">
        <v>1.7527999999999999</v>
      </c>
      <c r="DY146">
        <v>2.0322499999999999</v>
      </c>
      <c r="DZ146">
        <v>7.1417499999999995E-2</v>
      </c>
      <c r="EA146">
        <v>0</v>
      </c>
      <c r="EB146">
        <v>21.650400000000001</v>
      </c>
      <c r="EC146">
        <v>999.9</v>
      </c>
      <c r="ED146">
        <v>62.27</v>
      </c>
      <c r="EE146">
        <v>23.786000000000001</v>
      </c>
      <c r="EF146">
        <v>18.040500000000002</v>
      </c>
      <c r="EG146">
        <v>61.257599999999996</v>
      </c>
      <c r="EH146">
        <v>44.010399999999997</v>
      </c>
      <c r="EI146">
        <v>1</v>
      </c>
      <c r="EJ146">
        <v>-0.26124999999999998</v>
      </c>
      <c r="EK146">
        <v>3.6116599999999999E-2</v>
      </c>
      <c r="EL146">
        <v>20.2912</v>
      </c>
      <c r="EM146">
        <v>5.2469400000000004</v>
      </c>
      <c r="EN146">
        <v>11.914099999999999</v>
      </c>
      <c r="EO146">
        <v>4.9896000000000003</v>
      </c>
      <c r="EP146">
        <v>3.2841999999999998</v>
      </c>
      <c r="EQ146">
        <v>9999</v>
      </c>
      <c r="ER146">
        <v>9999</v>
      </c>
      <c r="ES146">
        <v>999.9</v>
      </c>
      <c r="ET146">
        <v>9999</v>
      </c>
      <c r="EU146">
        <v>1.8840399999999999</v>
      </c>
      <c r="EV146">
        <v>1.88426</v>
      </c>
      <c r="EW146">
        <v>1.88507</v>
      </c>
      <c r="EX146">
        <v>1.88707</v>
      </c>
      <c r="EY146">
        <v>1.8835999999999999</v>
      </c>
      <c r="EZ146">
        <v>1.8768199999999999</v>
      </c>
      <c r="FA146">
        <v>1.88256</v>
      </c>
      <c r="FB146">
        <v>1.8880999999999999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12.27</v>
      </c>
      <c r="FQ146">
        <v>5.2900000000000003E-2</v>
      </c>
      <c r="FR146">
        <v>-0.66434949939203702</v>
      </c>
      <c r="FS146">
        <v>9.8787948123959593E-3</v>
      </c>
      <c r="FT146">
        <v>5.3251326344088904E-6</v>
      </c>
      <c r="FU146">
        <v>-1.29812346716052E-9</v>
      </c>
      <c r="FV146">
        <v>-3.0087886876822501E-2</v>
      </c>
      <c r="FW146">
        <v>-3.68478344840185E-3</v>
      </c>
      <c r="FX146">
        <v>8.3536045323785897E-4</v>
      </c>
      <c r="FY146">
        <v>-9.0991182514875006E-6</v>
      </c>
      <c r="FZ146">
        <v>5</v>
      </c>
      <c r="GA146">
        <v>1737</v>
      </c>
      <c r="GB146">
        <v>1</v>
      </c>
      <c r="GC146">
        <v>17</v>
      </c>
      <c r="GD146">
        <v>93.1</v>
      </c>
      <c r="GE146">
        <v>93.4</v>
      </c>
      <c r="GF146">
        <v>2.0153799999999999</v>
      </c>
      <c r="GG146">
        <v>2.4499499999999999</v>
      </c>
      <c r="GH146">
        <v>1.3513200000000001</v>
      </c>
      <c r="GI146">
        <v>2.2460900000000001</v>
      </c>
      <c r="GJ146">
        <v>1.3000499999999999</v>
      </c>
      <c r="GK146">
        <v>2.35107</v>
      </c>
      <c r="GL146">
        <v>28.3322</v>
      </c>
      <c r="GM146">
        <v>16.023299999999999</v>
      </c>
      <c r="GN146">
        <v>19</v>
      </c>
      <c r="GO146">
        <v>338.15</v>
      </c>
      <c r="GP146">
        <v>496.17200000000003</v>
      </c>
      <c r="GQ146">
        <v>22.3537</v>
      </c>
      <c r="GR146">
        <v>24.1328</v>
      </c>
      <c r="GS146">
        <v>30</v>
      </c>
      <c r="GT146">
        <v>24.416</v>
      </c>
      <c r="GU146">
        <v>24.440300000000001</v>
      </c>
      <c r="GV146">
        <v>40.313600000000001</v>
      </c>
      <c r="GW146">
        <v>48.446599999999997</v>
      </c>
      <c r="GX146">
        <v>100</v>
      </c>
      <c r="GY146">
        <v>22.487400000000001</v>
      </c>
      <c r="GZ146">
        <v>1061.1300000000001</v>
      </c>
      <c r="HA146">
        <v>9.2327300000000001</v>
      </c>
      <c r="HB146">
        <v>101.72199999999999</v>
      </c>
      <c r="HC146">
        <v>102.24</v>
      </c>
    </row>
    <row r="147" spans="1:211" x14ac:dyDescent="0.2">
      <c r="A147">
        <v>131</v>
      </c>
      <c r="B147">
        <v>1736454557.0999999</v>
      </c>
      <c r="C147">
        <v>261</v>
      </c>
      <c r="D147" t="s">
        <v>611</v>
      </c>
      <c r="E147" t="s">
        <v>612</v>
      </c>
      <c r="F147">
        <v>2</v>
      </c>
      <c r="G147">
        <v>1736454556.0999999</v>
      </c>
      <c r="H147">
        <f t="shared" si="68"/>
        <v>3.8799897440269077E-3</v>
      </c>
      <c r="I147">
        <f t="shared" si="69"/>
        <v>3.8799897440269078</v>
      </c>
      <c r="J147">
        <f t="shared" si="70"/>
        <v>44.728954210572326</v>
      </c>
      <c r="K147">
        <f t="shared" si="71"/>
        <v>956.95699999999999</v>
      </c>
      <c r="L147">
        <f t="shared" si="72"/>
        <v>685.05655065382541</v>
      </c>
      <c r="M147">
        <f t="shared" si="73"/>
        <v>69.931744137444113</v>
      </c>
      <c r="N147">
        <f t="shared" si="74"/>
        <v>97.687806956469998</v>
      </c>
      <c r="O147">
        <f t="shared" si="75"/>
        <v>0.29304948859889812</v>
      </c>
      <c r="P147">
        <f t="shared" si="76"/>
        <v>3.5312216185295862</v>
      </c>
      <c r="Q147">
        <f t="shared" si="77"/>
        <v>0.28017796788912908</v>
      </c>
      <c r="R147">
        <f t="shared" si="78"/>
        <v>0.17622056967480138</v>
      </c>
      <c r="S147">
        <f t="shared" si="79"/>
        <v>317.39034228407161</v>
      </c>
      <c r="T147">
        <f t="shared" si="80"/>
        <v>23.718089208692597</v>
      </c>
      <c r="U147">
        <f t="shared" si="81"/>
        <v>22.821400000000001</v>
      </c>
      <c r="V147">
        <f t="shared" si="82"/>
        <v>2.7893844647055341</v>
      </c>
      <c r="W147">
        <f t="shared" si="83"/>
        <v>49.842567042693474</v>
      </c>
      <c r="X147">
        <f t="shared" si="84"/>
        <v>1.404766827652</v>
      </c>
      <c r="Y147">
        <f t="shared" si="85"/>
        <v>2.8184078609930419</v>
      </c>
      <c r="Z147">
        <f t="shared" si="86"/>
        <v>1.3846176370535341</v>
      </c>
      <c r="AA147">
        <f t="shared" si="87"/>
        <v>-171.10754771158662</v>
      </c>
      <c r="AB147">
        <f t="shared" si="88"/>
        <v>32.535125080596679</v>
      </c>
      <c r="AC147">
        <f t="shared" si="89"/>
        <v>1.908111753183751</v>
      </c>
      <c r="AD147">
        <f t="shared" si="90"/>
        <v>180.72603140626541</v>
      </c>
      <c r="AE147">
        <f t="shared" si="91"/>
        <v>73.117842102534965</v>
      </c>
      <c r="AF147">
        <f t="shared" si="92"/>
        <v>3.8801064598148036</v>
      </c>
      <c r="AG147">
        <f t="shared" si="93"/>
        <v>44.728954210572326</v>
      </c>
      <c r="AH147">
        <v>1048.5381764260001</v>
      </c>
      <c r="AI147">
        <v>970.31997575757498</v>
      </c>
      <c r="AJ147">
        <v>3.4250769901304001</v>
      </c>
      <c r="AK147">
        <v>84.881134538593102</v>
      </c>
      <c r="AL147">
        <f t="shared" si="94"/>
        <v>3.8799897440269078</v>
      </c>
      <c r="AM147">
        <v>9.1720944010217806</v>
      </c>
      <c r="AN147">
        <v>13.7609111888112</v>
      </c>
      <c r="AO147">
        <v>-9.4884890744011894E-6</v>
      </c>
      <c r="AP147">
        <v>118.923516889192</v>
      </c>
      <c r="AQ147">
        <v>117</v>
      </c>
      <c r="AR147">
        <v>23</v>
      </c>
      <c r="AS147">
        <f t="shared" si="95"/>
        <v>1</v>
      </c>
      <c r="AT147">
        <f t="shared" si="96"/>
        <v>0</v>
      </c>
      <c r="AU147">
        <f t="shared" si="97"/>
        <v>54681.345361993845</v>
      </c>
      <c r="AV147">
        <f t="shared" si="98"/>
        <v>1999.94</v>
      </c>
      <c r="AW147">
        <f t="shared" si="99"/>
        <v>1685.94889801566</v>
      </c>
      <c r="AX147">
        <f t="shared" si="100"/>
        <v>0.84299973900000003</v>
      </c>
      <c r="AY147">
        <f t="shared" si="101"/>
        <v>0.15869993214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1736454556.0999999</v>
      </c>
      <c r="BF147">
        <v>956.95699999999999</v>
      </c>
      <c r="BG147">
        <v>1049.0899999999999</v>
      </c>
      <c r="BH147">
        <v>13.761200000000001</v>
      </c>
      <c r="BI147">
        <v>9.1723400000000002</v>
      </c>
      <c r="BJ147">
        <v>944.63199999999995</v>
      </c>
      <c r="BK147">
        <v>13.708299999999999</v>
      </c>
      <c r="BL147">
        <v>500.34800000000001</v>
      </c>
      <c r="BM147">
        <v>102.05500000000001</v>
      </c>
      <c r="BN147">
        <v>2.6710000000000001E-2</v>
      </c>
      <c r="BO147">
        <v>22.9923</v>
      </c>
      <c r="BP147">
        <v>22.821400000000001</v>
      </c>
      <c r="BQ147">
        <v>999.9</v>
      </c>
      <c r="BR147">
        <v>0</v>
      </c>
      <c r="BS147">
        <v>0</v>
      </c>
      <c r="BT147">
        <v>9997.5</v>
      </c>
      <c r="BU147">
        <v>618.46900000000005</v>
      </c>
      <c r="BV147">
        <v>1471.87</v>
      </c>
      <c r="BW147">
        <v>-92.132099999999994</v>
      </c>
      <c r="BX147">
        <v>970.31</v>
      </c>
      <c r="BY147">
        <v>1058.8</v>
      </c>
      <c r="BZ147">
        <v>4.5888999999999998</v>
      </c>
      <c r="CA147">
        <v>1049.0899999999999</v>
      </c>
      <c r="CB147">
        <v>9.1723400000000002</v>
      </c>
      <c r="CC147">
        <v>1.4044000000000001</v>
      </c>
      <c r="CD147">
        <v>0.93607799999999997</v>
      </c>
      <c r="CE147">
        <v>11.965199999999999</v>
      </c>
      <c r="CF147">
        <v>5.9576799999999999</v>
      </c>
      <c r="CG147">
        <v>1999.94</v>
      </c>
      <c r="CH147">
        <v>0.9</v>
      </c>
      <c r="CI147">
        <v>9.9999699999999997E-2</v>
      </c>
      <c r="CJ147">
        <v>24</v>
      </c>
      <c r="CK147">
        <v>42019.199999999997</v>
      </c>
      <c r="CL147">
        <v>1736448967.0999999</v>
      </c>
      <c r="CM147" t="s">
        <v>347</v>
      </c>
      <c r="CN147">
        <v>1736448967.0999999</v>
      </c>
      <c r="CO147">
        <v>1736448953.0999999</v>
      </c>
      <c r="CP147">
        <v>2</v>
      </c>
      <c r="CQ147">
        <v>-0.42199999999999999</v>
      </c>
      <c r="CR147">
        <v>-1.2999999999999999E-2</v>
      </c>
      <c r="CS147">
        <v>1.4690000000000001</v>
      </c>
      <c r="CT147">
        <v>4.4999999999999998E-2</v>
      </c>
      <c r="CU147">
        <v>197</v>
      </c>
      <c r="CV147">
        <v>13</v>
      </c>
      <c r="CW147">
        <v>0.01</v>
      </c>
      <c r="CX147">
        <v>0.02</v>
      </c>
      <c r="CY147">
        <v>-91.474037499999994</v>
      </c>
      <c r="CZ147">
        <v>-2.70335294117629</v>
      </c>
      <c r="DA147">
        <v>0.21515094083863501</v>
      </c>
      <c r="DB147">
        <v>0</v>
      </c>
      <c r="DC147">
        <v>4.5983787500000002</v>
      </c>
      <c r="DD147">
        <v>-4.7313529411776599E-2</v>
      </c>
      <c r="DE147">
        <v>3.74366610924375E-3</v>
      </c>
      <c r="DF147">
        <v>1</v>
      </c>
      <c r="DG147">
        <v>1</v>
      </c>
      <c r="DH147">
        <v>2</v>
      </c>
      <c r="DI147" t="s">
        <v>348</v>
      </c>
      <c r="DJ147">
        <v>2.93689</v>
      </c>
      <c r="DK147">
        <v>2.6292</v>
      </c>
      <c r="DL147">
        <v>0.183166</v>
      </c>
      <c r="DM147">
        <v>0.19271199999999999</v>
      </c>
      <c r="DN147">
        <v>8.0138899999999999E-2</v>
      </c>
      <c r="DO147">
        <v>5.9209999999999999E-2</v>
      </c>
      <c r="DP147">
        <v>27526.400000000001</v>
      </c>
      <c r="DQ147">
        <v>30408.1</v>
      </c>
      <c r="DR147">
        <v>29432.3</v>
      </c>
      <c r="DS147">
        <v>34670.300000000003</v>
      </c>
      <c r="DT147">
        <v>34192.199999999997</v>
      </c>
      <c r="DU147">
        <v>41268.800000000003</v>
      </c>
      <c r="DV147">
        <v>40193</v>
      </c>
      <c r="DW147">
        <v>47531.199999999997</v>
      </c>
      <c r="DX147">
        <v>1.75085</v>
      </c>
      <c r="DY147">
        <v>2.0312199999999998</v>
      </c>
      <c r="DZ147">
        <v>7.0910899999999999E-2</v>
      </c>
      <c r="EA147">
        <v>0</v>
      </c>
      <c r="EB147">
        <v>21.6495</v>
      </c>
      <c r="EC147">
        <v>999.9</v>
      </c>
      <c r="ED147">
        <v>62.27</v>
      </c>
      <c r="EE147">
        <v>23.786000000000001</v>
      </c>
      <c r="EF147">
        <v>18.040400000000002</v>
      </c>
      <c r="EG147">
        <v>61.087600000000002</v>
      </c>
      <c r="EH147">
        <v>44.671500000000002</v>
      </c>
      <c r="EI147">
        <v>1</v>
      </c>
      <c r="EJ147">
        <v>-0.2611</v>
      </c>
      <c r="EK147">
        <v>-0.29607600000000001</v>
      </c>
      <c r="EL147">
        <v>20.290299999999998</v>
      </c>
      <c r="EM147">
        <v>5.2472399999999997</v>
      </c>
      <c r="EN147">
        <v>11.914099999999999</v>
      </c>
      <c r="EO147">
        <v>4.9896500000000001</v>
      </c>
      <c r="EP147">
        <v>3.2841999999999998</v>
      </c>
      <c r="EQ147">
        <v>9999</v>
      </c>
      <c r="ER147">
        <v>9999</v>
      </c>
      <c r="ES147">
        <v>999.9</v>
      </c>
      <c r="ET147">
        <v>9999</v>
      </c>
      <c r="EU147">
        <v>1.8840399999999999</v>
      </c>
      <c r="EV147">
        <v>1.88425</v>
      </c>
      <c r="EW147">
        <v>1.88507</v>
      </c>
      <c r="EX147">
        <v>1.8870800000000001</v>
      </c>
      <c r="EY147">
        <v>1.88357</v>
      </c>
      <c r="EZ147">
        <v>1.8768199999999999</v>
      </c>
      <c r="FA147">
        <v>1.8825499999999999</v>
      </c>
      <c r="FB147">
        <v>1.88809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12.38</v>
      </c>
      <c r="FQ147">
        <v>5.2900000000000003E-2</v>
      </c>
      <c r="FR147">
        <v>-0.66434949939203702</v>
      </c>
      <c r="FS147">
        <v>9.8787948123959593E-3</v>
      </c>
      <c r="FT147">
        <v>5.3251326344088904E-6</v>
      </c>
      <c r="FU147">
        <v>-1.29812346716052E-9</v>
      </c>
      <c r="FV147">
        <v>-3.0087886876822501E-2</v>
      </c>
      <c r="FW147">
        <v>-3.68478344840185E-3</v>
      </c>
      <c r="FX147">
        <v>8.3536045323785897E-4</v>
      </c>
      <c r="FY147">
        <v>-9.0991182514875006E-6</v>
      </c>
      <c r="FZ147">
        <v>5</v>
      </c>
      <c r="GA147">
        <v>1737</v>
      </c>
      <c r="GB147">
        <v>1</v>
      </c>
      <c r="GC147">
        <v>17</v>
      </c>
      <c r="GD147">
        <v>93.2</v>
      </c>
      <c r="GE147">
        <v>93.4</v>
      </c>
      <c r="GF147">
        <v>2.02515</v>
      </c>
      <c r="GG147">
        <v>2.4365199999999998</v>
      </c>
      <c r="GH147">
        <v>1.3513200000000001</v>
      </c>
      <c r="GI147">
        <v>2.2460900000000001</v>
      </c>
      <c r="GJ147">
        <v>1.3000499999999999</v>
      </c>
      <c r="GK147">
        <v>2.50244</v>
      </c>
      <c r="GL147">
        <v>28.3322</v>
      </c>
      <c r="GM147">
        <v>16.040800000000001</v>
      </c>
      <c r="GN147">
        <v>19</v>
      </c>
      <c r="GO147">
        <v>337.28100000000001</v>
      </c>
      <c r="GP147">
        <v>495.49700000000001</v>
      </c>
      <c r="GQ147">
        <v>22.363</v>
      </c>
      <c r="GR147">
        <v>24.1328</v>
      </c>
      <c r="GS147">
        <v>30.0002</v>
      </c>
      <c r="GT147">
        <v>24.416</v>
      </c>
      <c r="GU147">
        <v>24.4392</v>
      </c>
      <c r="GV147">
        <v>40.502299999999998</v>
      </c>
      <c r="GW147">
        <v>48.446599999999997</v>
      </c>
      <c r="GX147">
        <v>100</v>
      </c>
      <c r="GY147">
        <v>22.487400000000001</v>
      </c>
      <c r="GZ147">
        <v>1068.94</v>
      </c>
      <c r="HA147">
        <v>9.2348300000000005</v>
      </c>
      <c r="HB147">
        <v>101.72199999999999</v>
      </c>
      <c r="HC147">
        <v>102.24</v>
      </c>
    </row>
    <row r="148" spans="1:211" x14ac:dyDescent="0.2">
      <c r="A148">
        <v>132</v>
      </c>
      <c r="B148">
        <v>1736454559.0999999</v>
      </c>
      <c r="C148">
        <v>263</v>
      </c>
      <c r="D148" t="s">
        <v>613</v>
      </c>
      <c r="E148" t="s">
        <v>614</v>
      </c>
      <c r="F148">
        <v>2</v>
      </c>
      <c r="G148">
        <v>1736454557.0999999</v>
      </c>
      <c r="H148">
        <f t="shared" si="68"/>
        <v>3.8779809068497663E-3</v>
      </c>
      <c r="I148">
        <f t="shared" si="69"/>
        <v>3.8779809068497664</v>
      </c>
      <c r="J148">
        <f t="shared" si="70"/>
        <v>44.990194287360076</v>
      </c>
      <c r="K148">
        <f t="shared" si="71"/>
        <v>960.31899999999996</v>
      </c>
      <c r="L148">
        <f t="shared" si="72"/>
        <v>686.91492672560003</v>
      </c>
      <c r="M148">
        <f t="shared" si="73"/>
        <v>70.121560319753726</v>
      </c>
      <c r="N148">
        <f t="shared" si="74"/>
        <v>98.031159412561905</v>
      </c>
      <c r="O148">
        <f t="shared" si="75"/>
        <v>0.29307669609123427</v>
      </c>
      <c r="P148">
        <f t="shared" si="76"/>
        <v>3.5320746776439425</v>
      </c>
      <c r="Q148">
        <f t="shared" si="77"/>
        <v>0.28020580413542551</v>
      </c>
      <c r="R148">
        <f t="shared" si="78"/>
        <v>0.17623791982601128</v>
      </c>
      <c r="S148">
        <f t="shared" si="79"/>
        <v>317.3951711410179</v>
      </c>
      <c r="T148">
        <f t="shared" si="80"/>
        <v>23.715238314315812</v>
      </c>
      <c r="U148">
        <f t="shared" si="81"/>
        <v>22.815899999999999</v>
      </c>
      <c r="V148">
        <f t="shared" si="82"/>
        <v>2.7884547769099868</v>
      </c>
      <c r="W148">
        <f t="shared" si="83"/>
        <v>49.849070360342331</v>
      </c>
      <c r="X148">
        <f t="shared" si="84"/>
        <v>1.4046822612305352</v>
      </c>
      <c r="Y148">
        <f t="shared" si="85"/>
        <v>2.8178705261232655</v>
      </c>
      <c r="Z148">
        <f t="shared" si="86"/>
        <v>1.3837725156794516</v>
      </c>
      <c r="AA148">
        <f t="shared" si="87"/>
        <v>-171.01895799207469</v>
      </c>
      <c r="AB148">
        <f t="shared" si="88"/>
        <v>32.990474636162446</v>
      </c>
      <c r="AC148">
        <f t="shared" si="89"/>
        <v>1.9342648732708334</v>
      </c>
      <c r="AD148">
        <f t="shared" si="90"/>
        <v>181.30095265837647</v>
      </c>
      <c r="AE148">
        <f t="shared" si="91"/>
        <v>73.141888939901307</v>
      </c>
      <c r="AF148">
        <f t="shared" si="92"/>
        <v>3.8795418953826282</v>
      </c>
      <c r="AG148">
        <f t="shared" si="93"/>
        <v>44.990194287360076</v>
      </c>
      <c r="AH148">
        <v>1055.59262000998</v>
      </c>
      <c r="AI148">
        <v>977.13352121212097</v>
      </c>
      <c r="AJ148">
        <v>3.4144877442757702</v>
      </c>
      <c r="AK148">
        <v>84.881134538593102</v>
      </c>
      <c r="AL148">
        <f t="shared" si="94"/>
        <v>3.8779809068497664</v>
      </c>
      <c r="AM148">
        <v>9.1721416594589407</v>
      </c>
      <c r="AN148">
        <v>13.7585615384615</v>
      </c>
      <c r="AO148">
        <v>-1.04216078315079E-5</v>
      </c>
      <c r="AP148">
        <v>118.923516889192</v>
      </c>
      <c r="AQ148">
        <v>124</v>
      </c>
      <c r="AR148">
        <v>25</v>
      </c>
      <c r="AS148">
        <f t="shared" si="95"/>
        <v>1</v>
      </c>
      <c r="AT148">
        <f t="shared" si="96"/>
        <v>0</v>
      </c>
      <c r="AU148">
        <f t="shared" si="97"/>
        <v>54700.795968796003</v>
      </c>
      <c r="AV148">
        <f t="shared" si="98"/>
        <v>1999.97</v>
      </c>
      <c r="AW148">
        <f t="shared" si="99"/>
        <v>1685.9744490039152</v>
      </c>
      <c r="AX148">
        <f t="shared" si="100"/>
        <v>0.84299986950000005</v>
      </c>
      <c r="AY148">
        <f t="shared" si="101"/>
        <v>0.15869996607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1736454557.0999999</v>
      </c>
      <c r="BF148">
        <v>960.31899999999996</v>
      </c>
      <c r="BG148">
        <v>1052.4949999999999</v>
      </c>
      <c r="BH148">
        <v>13.760350000000001</v>
      </c>
      <c r="BI148">
        <v>9.1721950000000003</v>
      </c>
      <c r="BJ148">
        <v>947.93949999999995</v>
      </c>
      <c r="BK148">
        <v>13.70745</v>
      </c>
      <c r="BL148">
        <v>500.35250000000002</v>
      </c>
      <c r="BM148">
        <v>102.0535</v>
      </c>
      <c r="BN148">
        <v>2.8370099999999999E-2</v>
      </c>
      <c r="BO148">
        <v>22.989149999999999</v>
      </c>
      <c r="BP148">
        <v>22.815899999999999</v>
      </c>
      <c r="BQ148">
        <v>999.9</v>
      </c>
      <c r="BR148">
        <v>0</v>
      </c>
      <c r="BS148">
        <v>0</v>
      </c>
      <c r="BT148">
        <v>10001.25</v>
      </c>
      <c r="BU148">
        <v>618.50850000000003</v>
      </c>
      <c r="BV148">
        <v>1471.4849999999999</v>
      </c>
      <c r="BW148">
        <v>-92.178250000000006</v>
      </c>
      <c r="BX148">
        <v>973.71749999999997</v>
      </c>
      <c r="BY148">
        <v>1062.24</v>
      </c>
      <c r="BZ148">
        <v>4.5881600000000002</v>
      </c>
      <c r="CA148">
        <v>1052.4949999999999</v>
      </c>
      <c r="CB148">
        <v>9.1721950000000003</v>
      </c>
      <c r="CC148">
        <v>1.4042950000000001</v>
      </c>
      <c r="CD148">
        <v>0.93605349999999998</v>
      </c>
      <c r="CE148">
        <v>11.96405</v>
      </c>
      <c r="CF148">
        <v>5.9572950000000002</v>
      </c>
      <c r="CG148">
        <v>1999.97</v>
      </c>
      <c r="CH148">
        <v>0.9</v>
      </c>
      <c r="CI148">
        <v>9.9999850000000001E-2</v>
      </c>
      <c r="CJ148">
        <v>24</v>
      </c>
      <c r="CK148">
        <v>42019.85</v>
      </c>
      <c r="CL148">
        <v>1736448967.0999999</v>
      </c>
      <c r="CM148" t="s">
        <v>347</v>
      </c>
      <c r="CN148">
        <v>1736448967.0999999</v>
      </c>
      <c r="CO148">
        <v>1736448953.0999999</v>
      </c>
      <c r="CP148">
        <v>2</v>
      </c>
      <c r="CQ148">
        <v>-0.42199999999999999</v>
      </c>
      <c r="CR148">
        <v>-1.2999999999999999E-2</v>
      </c>
      <c r="CS148">
        <v>1.4690000000000001</v>
      </c>
      <c r="CT148">
        <v>4.4999999999999998E-2</v>
      </c>
      <c r="CU148">
        <v>197</v>
      </c>
      <c r="CV148">
        <v>13</v>
      </c>
      <c r="CW148">
        <v>0.01</v>
      </c>
      <c r="CX148">
        <v>0.02</v>
      </c>
      <c r="CY148">
        <v>-91.610256250000006</v>
      </c>
      <c r="CZ148">
        <v>-3.6544676470586199</v>
      </c>
      <c r="DA148">
        <v>0.30455426029024202</v>
      </c>
      <c r="DB148">
        <v>0</v>
      </c>
      <c r="DC148">
        <v>4.5965106249999996</v>
      </c>
      <c r="DD148">
        <v>-5.6450294117652997E-2</v>
      </c>
      <c r="DE148">
        <v>4.4789039797002899E-3</v>
      </c>
      <c r="DF148">
        <v>1</v>
      </c>
      <c r="DG148">
        <v>1</v>
      </c>
      <c r="DH148">
        <v>2</v>
      </c>
      <c r="DI148" t="s">
        <v>348</v>
      </c>
      <c r="DJ148">
        <v>2.9374699999999998</v>
      </c>
      <c r="DK148">
        <v>2.6345700000000001</v>
      </c>
      <c r="DL148">
        <v>0.183974</v>
      </c>
      <c r="DM148">
        <v>0.193438</v>
      </c>
      <c r="DN148">
        <v>8.0135100000000001E-2</v>
      </c>
      <c r="DO148">
        <v>5.9209400000000002E-2</v>
      </c>
      <c r="DP148">
        <v>27499.200000000001</v>
      </c>
      <c r="DQ148">
        <v>30380.7</v>
      </c>
      <c r="DR148">
        <v>29432.3</v>
      </c>
      <c r="DS148">
        <v>34670.1</v>
      </c>
      <c r="DT148">
        <v>34192.400000000001</v>
      </c>
      <c r="DU148">
        <v>41268.6</v>
      </c>
      <c r="DV148">
        <v>40193.1</v>
      </c>
      <c r="DW148">
        <v>47531</v>
      </c>
      <c r="DX148">
        <v>1.73542</v>
      </c>
      <c r="DY148">
        <v>2.0305</v>
      </c>
      <c r="DZ148">
        <v>7.0322300000000004E-2</v>
      </c>
      <c r="EA148">
        <v>0</v>
      </c>
      <c r="EB148">
        <v>21.648499999999999</v>
      </c>
      <c r="EC148">
        <v>999.9</v>
      </c>
      <c r="ED148">
        <v>62.27</v>
      </c>
      <c r="EE148">
        <v>23.806000000000001</v>
      </c>
      <c r="EF148">
        <v>18.064599999999999</v>
      </c>
      <c r="EG148">
        <v>61.067599999999999</v>
      </c>
      <c r="EH148">
        <v>43.942300000000003</v>
      </c>
      <c r="EI148">
        <v>1</v>
      </c>
      <c r="EJ148">
        <v>-0.26085399999999997</v>
      </c>
      <c r="EK148">
        <v>-0.50701300000000005</v>
      </c>
      <c r="EL148">
        <v>20.2898</v>
      </c>
      <c r="EM148">
        <v>5.24709</v>
      </c>
      <c r="EN148">
        <v>11.914099999999999</v>
      </c>
      <c r="EO148">
        <v>4.9897499999999999</v>
      </c>
      <c r="EP148">
        <v>3.2841800000000001</v>
      </c>
      <c r="EQ148">
        <v>9999</v>
      </c>
      <c r="ER148">
        <v>9999</v>
      </c>
      <c r="ES148">
        <v>999.9</v>
      </c>
      <c r="ET148">
        <v>9999</v>
      </c>
      <c r="EU148">
        <v>1.8840399999999999</v>
      </c>
      <c r="EV148">
        <v>1.8842399999999999</v>
      </c>
      <c r="EW148">
        <v>1.88507</v>
      </c>
      <c r="EX148">
        <v>1.8870899999999999</v>
      </c>
      <c r="EY148">
        <v>1.8835599999999999</v>
      </c>
      <c r="EZ148">
        <v>1.8768100000000001</v>
      </c>
      <c r="FA148">
        <v>1.8825400000000001</v>
      </c>
      <c r="FB148">
        <v>1.88808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12.489000000000001</v>
      </c>
      <c r="FQ148">
        <v>5.2900000000000003E-2</v>
      </c>
      <c r="FR148">
        <v>-0.66434949939203702</v>
      </c>
      <c r="FS148">
        <v>9.8787948123959593E-3</v>
      </c>
      <c r="FT148">
        <v>5.3251326344088904E-6</v>
      </c>
      <c r="FU148">
        <v>-1.29812346716052E-9</v>
      </c>
      <c r="FV148">
        <v>-3.0087886876822501E-2</v>
      </c>
      <c r="FW148">
        <v>-3.68478344840185E-3</v>
      </c>
      <c r="FX148">
        <v>8.3536045323785897E-4</v>
      </c>
      <c r="FY148">
        <v>-9.0991182514875006E-6</v>
      </c>
      <c r="FZ148">
        <v>5</v>
      </c>
      <c r="GA148">
        <v>1737</v>
      </c>
      <c r="GB148">
        <v>1</v>
      </c>
      <c r="GC148">
        <v>17</v>
      </c>
      <c r="GD148">
        <v>93.2</v>
      </c>
      <c r="GE148">
        <v>93.4</v>
      </c>
      <c r="GF148">
        <v>2.03491</v>
      </c>
      <c r="GG148">
        <v>2.4536099999999998</v>
      </c>
      <c r="GH148">
        <v>1.3513200000000001</v>
      </c>
      <c r="GI148">
        <v>2.2460900000000001</v>
      </c>
      <c r="GJ148">
        <v>1.3000499999999999</v>
      </c>
      <c r="GK148">
        <v>2.32422</v>
      </c>
      <c r="GL148">
        <v>28.3322</v>
      </c>
      <c r="GM148">
        <v>16.023299999999999</v>
      </c>
      <c r="GN148">
        <v>19</v>
      </c>
      <c r="GO148">
        <v>330.38799999999998</v>
      </c>
      <c r="GP148">
        <v>495.02100000000002</v>
      </c>
      <c r="GQ148">
        <v>22.4115</v>
      </c>
      <c r="GR148">
        <v>24.1328</v>
      </c>
      <c r="GS148">
        <v>30.0002</v>
      </c>
      <c r="GT148">
        <v>24.416</v>
      </c>
      <c r="GU148">
        <v>24.438800000000001</v>
      </c>
      <c r="GV148">
        <v>40.711300000000001</v>
      </c>
      <c r="GW148">
        <v>48.446599999999997</v>
      </c>
      <c r="GX148">
        <v>100</v>
      </c>
      <c r="GY148">
        <v>22.487400000000001</v>
      </c>
      <c r="GZ148">
        <v>1075.74</v>
      </c>
      <c r="HA148">
        <v>9.2403200000000005</v>
      </c>
      <c r="HB148">
        <v>101.72199999999999</v>
      </c>
      <c r="HC148">
        <v>102.24</v>
      </c>
    </row>
    <row r="149" spans="1:211" x14ac:dyDescent="0.2">
      <c r="A149">
        <v>133</v>
      </c>
      <c r="B149">
        <v>1736454561.0999999</v>
      </c>
      <c r="C149">
        <v>265</v>
      </c>
      <c r="D149" t="s">
        <v>615</v>
      </c>
      <c r="E149" t="s">
        <v>616</v>
      </c>
      <c r="F149">
        <v>2</v>
      </c>
      <c r="G149">
        <v>1736454560.0999999</v>
      </c>
      <c r="H149">
        <f t="shared" si="68"/>
        <v>3.8791717462039652E-3</v>
      </c>
      <c r="I149">
        <f t="shared" si="69"/>
        <v>3.8791717462039652</v>
      </c>
      <c r="J149">
        <f t="shared" si="70"/>
        <v>45.230263843755282</v>
      </c>
      <c r="K149">
        <f t="shared" si="71"/>
        <v>970.38099999999997</v>
      </c>
      <c r="L149">
        <f t="shared" si="72"/>
        <v>695.78265198886186</v>
      </c>
      <c r="M149">
        <f t="shared" si="73"/>
        <v>71.026753316562306</v>
      </c>
      <c r="N149">
        <f t="shared" si="74"/>
        <v>99.0582500340672</v>
      </c>
      <c r="O149">
        <f t="shared" si="75"/>
        <v>0.29351417527876911</v>
      </c>
      <c r="P149">
        <f t="shared" si="76"/>
        <v>3.5278018549578505</v>
      </c>
      <c r="Q149">
        <f t="shared" si="77"/>
        <v>0.28059084464193645</v>
      </c>
      <c r="R149">
        <f t="shared" si="78"/>
        <v>0.17648296749208117</v>
      </c>
      <c r="S149">
        <f t="shared" si="79"/>
        <v>317.40952199999998</v>
      </c>
      <c r="T149">
        <f t="shared" si="80"/>
        <v>23.707832698146465</v>
      </c>
      <c r="U149">
        <f t="shared" si="81"/>
        <v>22.8063</v>
      </c>
      <c r="V149">
        <f t="shared" si="82"/>
        <v>2.7868326986710175</v>
      </c>
      <c r="W149">
        <f t="shared" si="83"/>
        <v>49.867720535284796</v>
      </c>
      <c r="X149">
        <f t="shared" si="84"/>
        <v>1.4045232239385603</v>
      </c>
      <c r="Y149">
        <f t="shared" si="85"/>
        <v>2.8164977441564925</v>
      </c>
      <c r="Z149">
        <f t="shared" si="86"/>
        <v>1.3823094747324571</v>
      </c>
      <c r="AA149">
        <f t="shared" si="87"/>
        <v>-171.07147400759487</v>
      </c>
      <c r="AB149">
        <f t="shared" si="88"/>
        <v>33.245361210064665</v>
      </c>
      <c r="AC149">
        <f t="shared" si="89"/>
        <v>1.9513953819840781</v>
      </c>
      <c r="AD149">
        <f t="shared" si="90"/>
        <v>181.53480458445384</v>
      </c>
      <c r="AE149">
        <f t="shared" si="91"/>
        <v>72.844860613343059</v>
      </c>
      <c r="AF149">
        <f t="shared" si="92"/>
        <v>3.8789082037436691</v>
      </c>
      <c r="AG149">
        <f t="shared" si="93"/>
        <v>45.230263843755282</v>
      </c>
      <c r="AH149">
        <v>1062.5700029524701</v>
      </c>
      <c r="AI149">
        <v>983.92584848484898</v>
      </c>
      <c r="AJ149">
        <v>3.4028469879850398</v>
      </c>
      <c r="AK149">
        <v>84.881134538593102</v>
      </c>
      <c r="AL149">
        <f t="shared" si="94"/>
        <v>3.8791717462039652</v>
      </c>
      <c r="AM149">
        <v>9.1720997750512794</v>
      </c>
      <c r="AN149">
        <v>13.758569230769201</v>
      </c>
      <c r="AO149">
        <v>-8.8127963330811499E-6</v>
      </c>
      <c r="AP149">
        <v>118.923516889192</v>
      </c>
      <c r="AQ149">
        <v>128</v>
      </c>
      <c r="AR149">
        <v>26</v>
      </c>
      <c r="AS149">
        <f t="shared" si="95"/>
        <v>1</v>
      </c>
      <c r="AT149">
        <f t="shared" si="96"/>
        <v>0</v>
      </c>
      <c r="AU149">
        <f t="shared" si="97"/>
        <v>54607.515175967936</v>
      </c>
      <c r="AV149">
        <f t="shared" si="98"/>
        <v>2000.06</v>
      </c>
      <c r="AW149">
        <f t="shared" si="99"/>
        <v>1686.0505799999999</v>
      </c>
      <c r="AX149">
        <f t="shared" si="100"/>
        <v>0.84299999999999997</v>
      </c>
      <c r="AY149">
        <f t="shared" si="101"/>
        <v>0.15870000000000001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1736454560.0999999</v>
      </c>
      <c r="BF149">
        <v>970.38099999999997</v>
      </c>
      <c r="BG149">
        <v>1062.22</v>
      </c>
      <c r="BH149">
        <v>13.758800000000001</v>
      </c>
      <c r="BI149">
        <v>9.1727299999999996</v>
      </c>
      <c r="BJ149">
        <v>957.83900000000006</v>
      </c>
      <c r="BK149">
        <v>13.7059</v>
      </c>
      <c r="BL149">
        <v>500.49900000000002</v>
      </c>
      <c r="BM149">
        <v>102.048</v>
      </c>
      <c r="BN149">
        <v>3.38112E-2</v>
      </c>
      <c r="BO149">
        <v>22.981100000000001</v>
      </c>
      <c r="BP149">
        <v>22.8063</v>
      </c>
      <c r="BQ149">
        <v>999.9</v>
      </c>
      <c r="BR149">
        <v>0</v>
      </c>
      <c r="BS149">
        <v>0</v>
      </c>
      <c r="BT149">
        <v>9983.75</v>
      </c>
      <c r="BU149">
        <v>618.53499999999997</v>
      </c>
      <c r="BV149">
        <v>1471.17</v>
      </c>
      <c r="BW149">
        <v>-91.834999999999994</v>
      </c>
      <c r="BX149">
        <v>983.91899999999998</v>
      </c>
      <c r="BY149">
        <v>1072.05</v>
      </c>
      <c r="BZ149">
        <v>4.5860399999999997</v>
      </c>
      <c r="CA149">
        <v>1062.22</v>
      </c>
      <c r="CB149">
        <v>9.1727299999999996</v>
      </c>
      <c r="CC149">
        <v>1.4040600000000001</v>
      </c>
      <c r="CD149">
        <v>0.93606199999999995</v>
      </c>
      <c r="CE149">
        <v>11.961499999999999</v>
      </c>
      <c r="CF149">
        <v>5.9574199999999999</v>
      </c>
      <c r="CG149">
        <v>2000.06</v>
      </c>
      <c r="CH149">
        <v>0.9</v>
      </c>
      <c r="CI149">
        <v>0.1</v>
      </c>
      <c r="CJ149">
        <v>24</v>
      </c>
      <c r="CK149">
        <v>42021.8</v>
      </c>
      <c r="CL149">
        <v>1736448967.0999999</v>
      </c>
      <c r="CM149" t="s">
        <v>347</v>
      </c>
      <c r="CN149">
        <v>1736448967.0999999</v>
      </c>
      <c r="CO149">
        <v>1736448953.0999999</v>
      </c>
      <c r="CP149">
        <v>2</v>
      </c>
      <c r="CQ149">
        <v>-0.42199999999999999</v>
      </c>
      <c r="CR149">
        <v>-1.2999999999999999E-2</v>
      </c>
      <c r="CS149">
        <v>1.4690000000000001</v>
      </c>
      <c r="CT149">
        <v>4.4999999999999998E-2</v>
      </c>
      <c r="CU149">
        <v>197</v>
      </c>
      <c r="CV149">
        <v>13</v>
      </c>
      <c r="CW149">
        <v>0.01</v>
      </c>
      <c r="CX149">
        <v>0.02</v>
      </c>
      <c r="CY149">
        <v>-91.715362499999998</v>
      </c>
      <c r="CZ149">
        <v>-3.9671294117645299</v>
      </c>
      <c r="DA149">
        <v>0.325368389051163</v>
      </c>
      <c r="DB149">
        <v>0</v>
      </c>
      <c r="DC149">
        <v>4.5946487500000002</v>
      </c>
      <c r="DD149">
        <v>-6.08629411764849E-2</v>
      </c>
      <c r="DE149">
        <v>4.7929882054413798E-3</v>
      </c>
      <c r="DF149">
        <v>1</v>
      </c>
      <c r="DG149">
        <v>1</v>
      </c>
      <c r="DH149">
        <v>2</v>
      </c>
      <c r="DI149" t="s">
        <v>348</v>
      </c>
      <c r="DJ149">
        <v>2.9369399999999999</v>
      </c>
      <c r="DK149">
        <v>2.6355400000000002</v>
      </c>
      <c r="DL149">
        <v>0.18476899999999999</v>
      </c>
      <c r="DM149">
        <v>0.19414200000000001</v>
      </c>
      <c r="DN149">
        <v>8.0128500000000005E-2</v>
      </c>
      <c r="DO149">
        <v>5.9215799999999999E-2</v>
      </c>
      <c r="DP149">
        <v>27472.5</v>
      </c>
      <c r="DQ149">
        <v>30354.3</v>
      </c>
      <c r="DR149">
        <v>29432.3</v>
      </c>
      <c r="DS149">
        <v>34670.199999999997</v>
      </c>
      <c r="DT149">
        <v>34192.5</v>
      </c>
      <c r="DU149">
        <v>41268.300000000003</v>
      </c>
      <c r="DV149">
        <v>40193</v>
      </c>
      <c r="DW149">
        <v>47531</v>
      </c>
      <c r="DX149">
        <v>1.72803</v>
      </c>
      <c r="DY149">
        <v>2.0310000000000001</v>
      </c>
      <c r="DZ149">
        <v>7.0300000000000001E-2</v>
      </c>
      <c r="EA149">
        <v>0</v>
      </c>
      <c r="EB149">
        <v>21.647099999999998</v>
      </c>
      <c r="EC149">
        <v>999.9</v>
      </c>
      <c r="ED149">
        <v>62.27</v>
      </c>
      <c r="EE149">
        <v>23.806000000000001</v>
      </c>
      <c r="EF149">
        <v>18.062100000000001</v>
      </c>
      <c r="EG149">
        <v>61.407600000000002</v>
      </c>
      <c r="EH149">
        <v>44.507199999999997</v>
      </c>
      <c r="EI149">
        <v>1</v>
      </c>
      <c r="EJ149">
        <v>-0.26079799999999997</v>
      </c>
      <c r="EK149">
        <v>-0.34340100000000001</v>
      </c>
      <c r="EL149">
        <v>20.290400000000002</v>
      </c>
      <c r="EM149">
        <v>5.2469400000000004</v>
      </c>
      <c r="EN149">
        <v>11.914099999999999</v>
      </c>
      <c r="EO149">
        <v>4.9897</v>
      </c>
      <c r="EP149">
        <v>3.2841300000000002</v>
      </c>
      <c r="EQ149">
        <v>9999</v>
      </c>
      <c r="ER149">
        <v>9999</v>
      </c>
      <c r="ES149">
        <v>999.9</v>
      </c>
      <c r="ET149">
        <v>9999</v>
      </c>
      <c r="EU149">
        <v>1.88408</v>
      </c>
      <c r="EV149">
        <v>1.88422</v>
      </c>
      <c r="EW149">
        <v>1.88507</v>
      </c>
      <c r="EX149">
        <v>1.8870899999999999</v>
      </c>
      <c r="EY149">
        <v>1.88358</v>
      </c>
      <c r="EZ149">
        <v>1.8768199999999999</v>
      </c>
      <c r="FA149">
        <v>1.8825400000000001</v>
      </c>
      <c r="FB149">
        <v>1.8880999999999999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12.596</v>
      </c>
      <c r="FQ149">
        <v>5.2900000000000003E-2</v>
      </c>
      <c r="FR149">
        <v>-0.66434949939203702</v>
      </c>
      <c r="FS149">
        <v>9.8787948123959593E-3</v>
      </c>
      <c r="FT149">
        <v>5.3251326344088904E-6</v>
      </c>
      <c r="FU149">
        <v>-1.29812346716052E-9</v>
      </c>
      <c r="FV149">
        <v>-3.0087886876822501E-2</v>
      </c>
      <c r="FW149">
        <v>-3.68478344840185E-3</v>
      </c>
      <c r="FX149">
        <v>8.3536045323785897E-4</v>
      </c>
      <c r="FY149">
        <v>-9.0991182514875006E-6</v>
      </c>
      <c r="FZ149">
        <v>5</v>
      </c>
      <c r="GA149">
        <v>1737</v>
      </c>
      <c r="GB149">
        <v>1</v>
      </c>
      <c r="GC149">
        <v>17</v>
      </c>
      <c r="GD149">
        <v>93.2</v>
      </c>
      <c r="GE149">
        <v>93.5</v>
      </c>
      <c r="GF149">
        <v>2.0471200000000001</v>
      </c>
      <c r="GG149">
        <v>2.4414099999999999</v>
      </c>
      <c r="GH149">
        <v>1.3513200000000001</v>
      </c>
      <c r="GI149">
        <v>2.2460900000000001</v>
      </c>
      <c r="GJ149">
        <v>1.3000499999999999</v>
      </c>
      <c r="GK149">
        <v>2.51831</v>
      </c>
      <c r="GL149">
        <v>28.3322</v>
      </c>
      <c r="GM149">
        <v>16.040800000000001</v>
      </c>
      <c r="GN149">
        <v>19</v>
      </c>
      <c r="GO149">
        <v>327.14299999999997</v>
      </c>
      <c r="GP149">
        <v>495.34399999999999</v>
      </c>
      <c r="GQ149">
        <v>22.467300000000002</v>
      </c>
      <c r="GR149">
        <v>24.1328</v>
      </c>
      <c r="GS149">
        <v>30.0001</v>
      </c>
      <c r="GT149">
        <v>24.415500000000002</v>
      </c>
      <c r="GU149">
        <v>24.438800000000001</v>
      </c>
      <c r="GV149">
        <v>40.947899999999997</v>
      </c>
      <c r="GW149">
        <v>48.446599999999997</v>
      </c>
      <c r="GX149">
        <v>100</v>
      </c>
      <c r="GY149">
        <v>22.4969</v>
      </c>
      <c r="GZ149">
        <v>1082.54</v>
      </c>
      <c r="HA149">
        <v>9.2414400000000008</v>
      </c>
      <c r="HB149">
        <v>101.72199999999999</v>
      </c>
      <c r="HC149">
        <v>102.24</v>
      </c>
    </row>
    <row r="150" spans="1:211" x14ac:dyDescent="0.2">
      <c r="A150">
        <v>134</v>
      </c>
      <c r="B150">
        <v>1736454563.0999999</v>
      </c>
      <c r="C150">
        <v>267</v>
      </c>
      <c r="D150" t="s">
        <v>617</v>
      </c>
      <c r="E150" t="s">
        <v>618</v>
      </c>
      <c r="F150">
        <v>2</v>
      </c>
      <c r="G150">
        <v>1736454561.0999999</v>
      </c>
      <c r="H150">
        <f t="shared" si="68"/>
        <v>3.8788171547156193E-3</v>
      </c>
      <c r="I150">
        <f t="shared" si="69"/>
        <v>3.8788171547156192</v>
      </c>
      <c r="J150">
        <f t="shared" si="70"/>
        <v>45.447461137569512</v>
      </c>
      <c r="K150">
        <f t="shared" si="71"/>
        <v>973.67650000000003</v>
      </c>
      <c r="L150">
        <f t="shared" si="72"/>
        <v>697.72235069323631</v>
      </c>
      <c r="M150">
        <f t="shared" si="73"/>
        <v>71.223905551910121</v>
      </c>
      <c r="N150">
        <f t="shared" si="74"/>
        <v>99.393466477333376</v>
      </c>
      <c r="O150">
        <f t="shared" si="75"/>
        <v>0.29344303603820437</v>
      </c>
      <c r="P150">
        <f t="shared" si="76"/>
        <v>3.5261488188739487</v>
      </c>
      <c r="Q150">
        <f t="shared" si="77"/>
        <v>0.28052005209467534</v>
      </c>
      <c r="R150">
        <f t="shared" si="78"/>
        <v>0.17643868203143037</v>
      </c>
      <c r="S150">
        <f t="shared" si="79"/>
        <v>317.39680338022623</v>
      </c>
      <c r="T150">
        <f t="shared" si="80"/>
        <v>23.707169384011358</v>
      </c>
      <c r="U150">
        <f t="shared" si="81"/>
        <v>22.80735</v>
      </c>
      <c r="V150">
        <f t="shared" si="82"/>
        <v>2.7870100732596854</v>
      </c>
      <c r="W150">
        <f t="shared" si="83"/>
        <v>49.869777734671729</v>
      </c>
      <c r="X150">
        <f t="shared" si="84"/>
        <v>1.4044961413998249</v>
      </c>
      <c r="Y150">
        <f t="shared" si="85"/>
        <v>2.8163272530957273</v>
      </c>
      <c r="Z150">
        <f t="shared" si="86"/>
        <v>1.3825139318598605</v>
      </c>
      <c r="AA150">
        <f t="shared" si="87"/>
        <v>-171.0558365229588</v>
      </c>
      <c r="AB150">
        <f t="shared" si="88"/>
        <v>32.840074742521232</v>
      </c>
      <c r="AC150">
        <f t="shared" si="89"/>
        <v>1.9285105091382044</v>
      </c>
      <c r="AD150">
        <f t="shared" si="90"/>
        <v>181.10955210892689</v>
      </c>
      <c r="AE150">
        <f t="shared" si="91"/>
        <v>72.879649210241851</v>
      </c>
      <c r="AF150">
        <f t="shared" si="92"/>
        <v>3.8777577432115229</v>
      </c>
      <c r="AG150">
        <f t="shared" si="93"/>
        <v>45.447461137569512</v>
      </c>
      <c r="AH150">
        <v>1069.2863427382999</v>
      </c>
      <c r="AI150">
        <v>990.61063636363701</v>
      </c>
      <c r="AJ150">
        <v>3.36889328920229</v>
      </c>
      <c r="AK150">
        <v>84.881134538593102</v>
      </c>
      <c r="AL150">
        <f t="shared" si="94"/>
        <v>3.8788171547156192</v>
      </c>
      <c r="AM150">
        <v>9.1722621873810901</v>
      </c>
      <c r="AN150">
        <v>13.758724475524501</v>
      </c>
      <c r="AO150">
        <v>-6.0642129780493902E-6</v>
      </c>
      <c r="AP150">
        <v>118.923516889192</v>
      </c>
      <c r="AQ150">
        <v>128</v>
      </c>
      <c r="AR150">
        <v>26</v>
      </c>
      <c r="AS150">
        <f t="shared" si="95"/>
        <v>1</v>
      </c>
      <c r="AT150">
        <f t="shared" si="96"/>
        <v>0</v>
      </c>
      <c r="AU150">
        <f t="shared" si="97"/>
        <v>54571.079633286463</v>
      </c>
      <c r="AV150">
        <f t="shared" si="98"/>
        <v>1999.98</v>
      </c>
      <c r="AW150">
        <f t="shared" si="99"/>
        <v>1685.9830530008701</v>
      </c>
      <c r="AX150">
        <f t="shared" si="100"/>
        <v>0.84299995650000004</v>
      </c>
      <c r="AY150">
        <f t="shared" si="101"/>
        <v>0.15869998869000002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1736454561.0999999</v>
      </c>
      <c r="BF150">
        <v>973.67650000000003</v>
      </c>
      <c r="BG150">
        <v>1065.58</v>
      </c>
      <c r="BH150">
        <v>13.758699999999999</v>
      </c>
      <c r="BI150">
        <v>9.1735500000000005</v>
      </c>
      <c r="BJ150">
        <v>961.08050000000003</v>
      </c>
      <c r="BK150">
        <v>13.7058</v>
      </c>
      <c r="BL150">
        <v>500.45100000000002</v>
      </c>
      <c r="BM150">
        <v>102.047</v>
      </c>
      <c r="BN150">
        <v>3.3584749999999997E-2</v>
      </c>
      <c r="BO150">
        <v>22.9801</v>
      </c>
      <c r="BP150">
        <v>22.80735</v>
      </c>
      <c r="BQ150">
        <v>999.9</v>
      </c>
      <c r="BR150">
        <v>0</v>
      </c>
      <c r="BS150">
        <v>0</v>
      </c>
      <c r="BT150">
        <v>9976.875</v>
      </c>
      <c r="BU150">
        <v>618.50149999999996</v>
      </c>
      <c r="BV150">
        <v>1471.875</v>
      </c>
      <c r="BW150">
        <v>-91.902100000000004</v>
      </c>
      <c r="BX150">
        <v>987.26</v>
      </c>
      <c r="BY150">
        <v>1075.4449999999999</v>
      </c>
      <c r="BZ150">
        <v>4.5851150000000001</v>
      </c>
      <c r="CA150">
        <v>1065.58</v>
      </c>
      <c r="CB150">
        <v>9.1735500000000005</v>
      </c>
      <c r="CC150">
        <v>1.4040349999999999</v>
      </c>
      <c r="CD150">
        <v>0.93613449999999998</v>
      </c>
      <c r="CE150">
        <v>11.96125</v>
      </c>
      <c r="CF150">
        <v>5.958545</v>
      </c>
      <c r="CG150">
        <v>1999.98</v>
      </c>
      <c r="CH150">
        <v>0.9</v>
      </c>
      <c r="CI150">
        <v>9.9999950000000004E-2</v>
      </c>
      <c r="CJ150">
        <v>24</v>
      </c>
      <c r="CK150">
        <v>42020.15</v>
      </c>
      <c r="CL150">
        <v>1736448967.0999999</v>
      </c>
      <c r="CM150" t="s">
        <v>347</v>
      </c>
      <c r="CN150">
        <v>1736448967.0999999</v>
      </c>
      <c r="CO150">
        <v>1736448953.0999999</v>
      </c>
      <c r="CP150">
        <v>2</v>
      </c>
      <c r="CQ150">
        <v>-0.42199999999999999</v>
      </c>
      <c r="CR150">
        <v>-1.2999999999999999E-2</v>
      </c>
      <c r="CS150">
        <v>1.4690000000000001</v>
      </c>
      <c r="CT150">
        <v>4.4999999999999998E-2</v>
      </c>
      <c r="CU150">
        <v>197</v>
      </c>
      <c r="CV150">
        <v>13</v>
      </c>
      <c r="CW150">
        <v>0.01</v>
      </c>
      <c r="CX150">
        <v>0.02</v>
      </c>
      <c r="CY150">
        <v>-91.767481250000003</v>
      </c>
      <c r="CZ150">
        <v>-2.7480088235292102</v>
      </c>
      <c r="DA150">
        <v>0.291164732623024</v>
      </c>
      <c r="DB150">
        <v>0</v>
      </c>
      <c r="DC150">
        <v>4.5927125000000002</v>
      </c>
      <c r="DD150">
        <v>-6.4261764705895605E-2</v>
      </c>
      <c r="DE150">
        <v>5.03083429959686E-3</v>
      </c>
      <c r="DF150">
        <v>1</v>
      </c>
      <c r="DG150">
        <v>1</v>
      </c>
      <c r="DH150">
        <v>2</v>
      </c>
      <c r="DI150" t="s">
        <v>348</v>
      </c>
      <c r="DJ150">
        <v>2.93648</v>
      </c>
      <c r="DK150">
        <v>2.6337299999999999</v>
      </c>
      <c r="DL150">
        <v>0.185562</v>
      </c>
      <c r="DM150">
        <v>0.19497</v>
      </c>
      <c r="DN150">
        <v>8.0133599999999999E-2</v>
      </c>
      <c r="DO150">
        <v>5.9219300000000002E-2</v>
      </c>
      <c r="DP150">
        <v>27445.8</v>
      </c>
      <c r="DQ150">
        <v>30323.1</v>
      </c>
      <c r="DR150">
        <v>29432.3</v>
      </c>
      <c r="DS150">
        <v>34670.199999999997</v>
      </c>
      <c r="DT150">
        <v>34192.300000000003</v>
      </c>
      <c r="DU150">
        <v>41268.1</v>
      </c>
      <c r="DV150">
        <v>40193</v>
      </c>
      <c r="DW150">
        <v>47531</v>
      </c>
      <c r="DX150">
        <v>1.7276499999999999</v>
      </c>
      <c r="DY150">
        <v>2.0310999999999999</v>
      </c>
      <c r="DZ150">
        <v>7.0493700000000006E-2</v>
      </c>
      <c r="EA150">
        <v>0</v>
      </c>
      <c r="EB150">
        <v>21.645900000000001</v>
      </c>
      <c r="EC150">
        <v>999.9</v>
      </c>
      <c r="ED150">
        <v>62.27</v>
      </c>
      <c r="EE150">
        <v>23.806000000000001</v>
      </c>
      <c r="EF150">
        <v>18.061299999999999</v>
      </c>
      <c r="EG150">
        <v>61.447600000000001</v>
      </c>
      <c r="EH150">
        <v>45.180300000000003</v>
      </c>
      <c r="EI150">
        <v>1</v>
      </c>
      <c r="EJ150">
        <v>-0.26082100000000003</v>
      </c>
      <c r="EK150">
        <v>-0.27417999999999998</v>
      </c>
      <c r="EL150">
        <v>20.290600000000001</v>
      </c>
      <c r="EM150">
        <v>5.2467899999999998</v>
      </c>
      <c r="EN150">
        <v>11.914099999999999</v>
      </c>
      <c r="EO150">
        <v>4.9895500000000004</v>
      </c>
      <c r="EP150">
        <v>3.2840799999999999</v>
      </c>
      <c r="EQ150">
        <v>9999</v>
      </c>
      <c r="ER150">
        <v>9999</v>
      </c>
      <c r="ES150">
        <v>999.9</v>
      </c>
      <c r="ET150">
        <v>9999</v>
      </c>
      <c r="EU150">
        <v>1.88409</v>
      </c>
      <c r="EV150">
        <v>1.8842099999999999</v>
      </c>
      <c r="EW150">
        <v>1.88507</v>
      </c>
      <c r="EX150">
        <v>1.8870800000000001</v>
      </c>
      <c r="EY150">
        <v>1.8835900000000001</v>
      </c>
      <c r="EZ150">
        <v>1.87683</v>
      </c>
      <c r="FA150">
        <v>1.8825499999999999</v>
      </c>
      <c r="FB150">
        <v>1.88811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12.702</v>
      </c>
      <c r="FQ150">
        <v>5.2999999999999999E-2</v>
      </c>
      <c r="FR150">
        <v>-0.66434949939203702</v>
      </c>
      <c r="FS150">
        <v>9.8787948123959593E-3</v>
      </c>
      <c r="FT150">
        <v>5.3251326344088904E-6</v>
      </c>
      <c r="FU150">
        <v>-1.29812346716052E-9</v>
      </c>
      <c r="FV150">
        <v>-3.0087886876822501E-2</v>
      </c>
      <c r="FW150">
        <v>-3.68478344840185E-3</v>
      </c>
      <c r="FX150">
        <v>8.3536045323785897E-4</v>
      </c>
      <c r="FY150">
        <v>-9.0991182514875006E-6</v>
      </c>
      <c r="FZ150">
        <v>5</v>
      </c>
      <c r="GA150">
        <v>1737</v>
      </c>
      <c r="GB150">
        <v>1</v>
      </c>
      <c r="GC150">
        <v>17</v>
      </c>
      <c r="GD150">
        <v>93.3</v>
      </c>
      <c r="GE150">
        <v>93.5</v>
      </c>
      <c r="GF150">
        <v>2.0593300000000001</v>
      </c>
      <c r="GG150">
        <v>2.4414099999999999</v>
      </c>
      <c r="GH150">
        <v>1.3513200000000001</v>
      </c>
      <c r="GI150">
        <v>2.2460900000000001</v>
      </c>
      <c r="GJ150">
        <v>1.3000499999999999</v>
      </c>
      <c r="GK150">
        <v>2.47559</v>
      </c>
      <c r="GL150">
        <v>28.3322</v>
      </c>
      <c r="GM150">
        <v>16.0321</v>
      </c>
      <c r="GN150">
        <v>19</v>
      </c>
      <c r="GO150">
        <v>326.98599999999999</v>
      </c>
      <c r="GP150">
        <v>495.40899999999999</v>
      </c>
      <c r="GQ150">
        <v>22.490400000000001</v>
      </c>
      <c r="GR150">
        <v>24.1328</v>
      </c>
      <c r="GS150">
        <v>30.0001</v>
      </c>
      <c r="GT150">
        <v>24.414899999999999</v>
      </c>
      <c r="GU150">
        <v>24.438800000000001</v>
      </c>
      <c r="GV150">
        <v>41.159799999999997</v>
      </c>
      <c r="GW150">
        <v>48.446599999999997</v>
      </c>
      <c r="GX150">
        <v>100</v>
      </c>
      <c r="GY150">
        <v>22.4969</v>
      </c>
      <c r="GZ150">
        <v>1096.24</v>
      </c>
      <c r="HA150">
        <v>9.2433599999999991</v>
      </c>
      <c r="HB150">
        <v>101.72199999999999</v>
      </c>
      <c r="HC150">
        <v>102.24</v>
      </c>
    </row>
    <row r="151" spans="1:211" x14ac:dyDescent="0.2">
      <c r="A151">
        <v>135</v>
      </c>
      <c r="B151">
        <v>1736454565.0999999</v>
      </c>
      <c r="C151">
        <v>269</v>
      </c>
      <c r="D151" t="s">
        <v>619</v>
      </c>
      <c r="E151" t="s">
        <v>620</v>
      </c>
      <c r="F151">
        <v>2</v>
      </c>
      <c r="G151">
        <v>1736454564.0999999</v>
      </c>
      <c r="H151">
        <f t="shared" si="68"/>
        <v>3.8778712071384893E-3</v>
      </c>
      <c r="I151">
        <f t="shared" si="69"/>
        <v>3.8778712071384893</v>
      </c>
      <c r="J151">
        <f t="shared" si="70"/>
        <v>45.630996219623157</v>
      </c>
      <c r="K151">
        <f t="shared" si="71"/>
        <v>983.49400000000003</v>
      </c>
      <c r="L151">
        <f t="shared" si="72"/>
        <v>706.22633545649558</v>
      </c>
      <c r="M151">
        <f t="shared" si="73"/>
        <v>72.091455648960746</v>
      </c>
      <c r="N151">
        <f t="shared" si="74"/>
        <v>100.3948883273932</v>
      </c>
      <c r="O151">
        <f t="shared" si="75"/>
        <v>0.29334871393610695</v>
      </c>
      <c r="P151">
        <f t="shared" si="76"/>
        <v>3.5292828675575256</v>
      </c>
      <c r="Q151">
        <f t="shared" si="77"/>
        <v>0.28044476616069286</v>
      </c>
      <c r="R151">
        <f t="shared" si="78"/>
        <v>0.17639004251951268</v>
      </c>
      <c r="S151">
        <f t="shared" si="79"/>
        <v>317.39050895907121</v>
      </c>
      <c r="T151">
        <f t="shared" si="80"/>
        <v>23.70633555183386</v>
      </c>
      <c r="U151">
        <f t="shared" si="81"/>
        <v>22.808199999999999</v>
      </c>
      <c r="V151">
        <f t="shared" si="82"/>
        <v>2.7871536694466976</v>
      </c>
      <c r="W151">
        <f t="shared" si="83"/>
        <v>49.875322667484809</v>
      </c>
      <c r="X151">
        <f t="shared" si="84"/>
        <v>1.404618292928</v>
      </c>
      <c r="Y151">
        <f t="shared" si="85"/>
        <v>2.8162590591994543</v>
      </c>
      <c r="Z151">
        <f t="shared" si="86"/>
        <v>1.3825353765186976</v>
      </c>
      <c r="AA151">
        <f t="shared" si="87"/>
        <v>-171.01412023480736</v>
      </c>
      <c r="AB151">
        <f t="shared" si="88"/>
        <v>32.631424699413401</v>
      </c>
      <c r="AC151">
        <f t="shared" si="89"/>
        <v>1.9145603843847663</v>
      </c>
      <c r="AD151">
        <f t="shared" si="90"/>
        <v>180.92237380806199</v>
      </c>
      <c r="AE151">
        <f t="shared" si="91"/>
        <v>73.580412854455076</v>
      </c>
      <c r="AF151">
        <f t="shared" si="92"/>
        <v>3.8767908249006329</v>
      </c>
      <c r="AG151">
        <f t="shared" si="93"/>
        <v>45.630996219623157</v>
      </c>
      <c r="AH151">
        <v>1075.84054943713</v>
      </c>
      <c r="AI151">
        <v>997.20944242424298</v>
      </c>
      <c r="AJ151">
        <v>3.32635779212732</v>
      </c>
      <c r="AK151">
        <v>84.881134538593102</v>
      </c>
      <c r="AL151">
        <f t="shared" si="94"/>
        <v>3.8778712071384893</v>
      </c>
      <c r="AM151">
        <v>9.1728800054057906</v>
      </c>
      <c r="AN151">
        <v>13.7600496503497</v>
      </c>
      <c r="AO151">
        <v>-2.2212942697436201E-6</v>
      </c>
      <c r="AP151">
        <v>118.923516889192</v>
      </c>
      <c r="AQ151">
        <v>122</v>
      </c>
      <c r="AR151">
        <v>24</v>
      </c>
      <c r="AS151">
        <f t="shared" si="95"/>
        <v>1</v>
      </c>
      <c r="AT151">
        <f t="shared" si="96"/>
        <v>0</v>
      </c>
      <c r="AU151">
        <f t="shared" si="97"/>
        <v>54640.572027694703</v>
      </c>
      <c r="AV151">
        <f t="shared" si="98"/>
        <v>1999.94</v>
      </c>
      <c r="AW151">
        <f t="shared" si="99"/>
        <v>1685.9500559809201</v>
      </c>
      <c r="AX151">
        <f t="shared" si="100"/>
        <v>0.84300031799999997</v>
      </c>
      <c r="AY151">
        <f t="shared" si="101"/>
        <v>0.15870001548000001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1736454564.0999999</v>
      </c>
      <c r="BF151">
        <v>983.49400000000003</v>
      </c>
      <c r="BG151">
        <v>1076.32</v>
      </c>
      <c r="BH151">
        <v>13.76</v>
      </c>
      <c r="BI151">
        <v>9.1741299999999999</v>
      </c>
      <c r="BJ151">
        <v>970.73800000000006</v>
      </c>
      <c r="BK151">
        <v>13.707100000000001</v>
      </c>
      <c r="BL151">
        <v>500.24700000000001</v>
      </c>
      <c r="BM151">
        <v>102.048</v>
      </c>
      <c r="BN151">
        <v>3.18178E-2</v>
      </c>
      <c r="BO151">
        <v>22.979700000000001</v>
      </c>
      <c r="BP151">
        <v>22.808199999999999</v>
      </c>
      <c r="BQ151">
        <v>999.9</v>
      </c>
      <c r="BR151">
        <v>0</v>
      </c>
      <c r="BS151">
        <v>0</v>
      </c>
      <c r="BT151">
        <v>9990</v>
      </c>
      <c r="BU151">
        <v>618.47699999999998</v>
      </c>
      <c r="BV151">
        <v>1471.6</v>
      </c>
      <c r="BW151">
        <v>-92.830600000000004</v>
      </c>
      <c r="BX151">
        <v>997.21600000000001</v>
      </c>
      <c r="BY151">
        <v>1086.29</v>
      </c>
      <c r="BZ151">
        <v>4.5858999999999996</v>
      </c>
      <c r="CA151">
        <v>1076.32</v>
      </c>
      <c r="CB151">
        <v>9.1741299999999999</v>
      </c>
      <c r="CC151">
        <v>1.40419</v>
      </c>
      <c r="CD151">
        <v>0.93620499999999995</v>
      </c>
      <c r="CE151">
        <v>11.962899999999999</v>
      </c>
      <c r="CF151">
        <v>5.9596299999999998</v>
      </c>
      <c r="CG151">
        <v>1999.94</v>
      </c>
      <c r="CH151">
        <v>0.90000100000000005</v>
      </c>
      <c r="CI151">
        <v>9.9999400000000002E-2</v>
      </c>
      <c r="CJ151">
        <v>24</v>
      </c>
      <c r="CK151">
        <v>42019.199999999997</v>
      </c>
      <c r="CL151">
        <v>1736448967.0999999</v>
      </c>
      <c r="CM151" t="s">
        <v>347</v>
      </c>
      <c r="CN151">
        <v>1736448967.0999999</v>
      </c>
      <c r="CO151">
        <v>1736448953.0999999</v>
      </c>
      <c r="CP151">
        <v>2</v>
      </c>
      <c r="CQ151">
        <v>-0.42199999999999999</v>
      </c>
      <c r="CR151">
        <v>-1.2999999999999999E-2</v>
      </c>
      <c r="CS151">
        <v>1.4690000000000001</v>
      </c>
      <c r="CT151">
        <v>4.4999999999999998E-2</v>
      </c>
      <c r="CU151">
        <v>197</v>
      </c>
      <c r="CV151">
        <v>13</v>
      </c>
      <c r="CW151">
        <v>0.01</v>
      </c>
      <c r="CX151">
        <v>0.02</v>
      </c>
      <c r="CY151">
        <v>-91.854924999999994</v>
      </c>
      <c r="CZ151">
        <v>-2.6882647058821498</v>
      </c>
      <c r="DA151">
        <v>0.29309415402733702</v>
      </c>
      <c r="DB151">
        <v>0</v>
      </c>
      <c r="DC151">
        <v>4.5909337499999996</v>
      </c>
      <c r="DD151">
        <v>-6.4854705882361002E-2</v>
      </c>
      <c r="DE151">
        <v>5.0762977096993501E-3</v>
      </c>
      <c r="DF151">
        <v>1</v>
      </c>
      <c r="DG151">
        <v>1</v>
      </c>
      <c r="DH151">
        <v>2</v>
      </c>
      <c r="DI151" t="s">
        <v>348</v>
      </c>
      <c r="DJ151">
        <v>2.9363299999999999</v>
      </c>
      <c r="DK151">
        <v>2.6312099999999998</v>
      </c>
      <c r="DL151">
        <v>0.18636</v>
      </c>
      <c r="DM151">
        <v>0.19581999999999999</v>
      </c>
      <c r="DN151">
        <v>8.0140000000000003E-2</v>
      </c>
      <c r="DO151">
        <v>5.92168E-2</v>
      </c>
      <c r="DP151">
        <v>27418.799999999999</v>
      </c>
      <c r="DQ151">
        <v>30291</v>
      </c>
      <c r="DR151">
        <v>29432.2</v>
      </c>
      <c r="DS151">
        <v>34670</v>
      </c>
      <c r="DT151">
        <v>34192</v>
      </c>
      <c r="DU151">
        <v>41268</v>
      </c>
      <c r="DV151">
        <v>40192.9</v>
      </c>
      <c r="DW151">
        <v>47530.8</v>
      </c>
      <c r="DX151">
        <v>1.7386699999999999</v>
      </c>
      <c r="DY151">
        <v>2.03132</v>
      </c>
      <c r="DZ151">
        <v>7.05905E-2</v>
      </c>
      <c r="EA151">
        <v>0</v>
      </c>
      <c r="EB151">
        <v>21.644400000000001</v>
      </c>
      <c r="EC151">
        <v>999.9</v>
      </c>
      <c r="ED151">
        <v>62.244999999999997</v>
      </c>
      <c r="EE151">
        <v>23.806000000000001</v>
      </c>
      <c r="EF151">
        <v>18.054300000000001</v>
      </c>
      <c r="EG151">
        <v>61.397599999999997</v>
      </c>
      <c r="EH151">
        <v>44.218800000000002</v>
      </c>
      <c r="EI151">
        <v>1</v>
      </c>
      <c r="EJ151">
        <v>-0.26090200000000002</v>
      </c>
      <c r="EK151">
        <v>-0.22058800000000001</v>
      </c>
      <c r="EL151">
        <v>20.290700000000001</v>
      </c>
      <c r="EM151">
        <v>5.2466400000000002</v>
      </c>
      <c r="EN151">
        <v>11.914099999999999</v>
      </c>
      <c r="EO151">
        <v>4.9895500000000004</v>
      </c>
      <c r="EP151">
        <v>3.2841</v>
      </c>
      <c r="EQ151">
        <v>9999</v>
      </c>
      <c r="ER151">
        <v>9999</v>
      </c>
      <c r="ES151">
        <v>999.9</v>
      </c>
      <c r="ET151">
        <v>9999</v>
      </c>
      <c r="EU151">
        <v>1.8840600000000001</v>
      </c>
      <c r="EV151">
        <v>1.88419</v>
      </c>
      <c r="EW151">
        <v>1.88507</v>
      </c>
      <c r="EX151">
        <v>1.8870899999999999</v>
      </c>
      <c r="EY151">
        <v>1.8835900000000001</v>
      </c>
      <c r="EZ151">
        <v>1.87683</v>
      </c>
      <c r="FA151">
        <v>1.8825499999999999</v>
      </c>
      <c r="FB151">
        <v>1.88811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12.81</v>
      </c>
      <c r="FQ151">
        <v>5.2999999999999999E-2</v>
      </c>
      <c r="FR151">
        <v>-0.66434949939203702</v>
      </c>
      <c r="FS151">
        <v>9.8787948123959593E-3</v>
      </c>
      <c r="FT151">
        <v>5.3251326344088904E-6</v>
      </c>
      <c r="FU151">
        <v>-1.29812346716052E-9</v>
      </c>
      <c r="FV151">
        <v>-3.0087886876822501E-2</v>
      </c>
      <c r="FW151">
        <v>-3.68478344840185E-3</v>
      </c>
      <c r="FX151">
        <v>8.3536045323785897E-4</v>
      </c>
      <c r="FY151">
        <v>-9.0991182514875006E-6</v>
      </c>
      <c r="FZ151">
        <v>5</v>
      </c>
      <c r="GA151">
        <v>1737</v>
      </c>
      <c r="GB151">
        <v>1</v>
      </c>
      <c r="GC151">
        <v>17</v>
      </c>
      <c r="GD151">
        <v>93.3</v>
      </c>
      <c r="GE151">
        <v>93.5</v>
      </c>
      <c r="GF151">
        <v>2.0678700000000001</v>
      </c>
      <c r="GG151">
        <v>2.4475099999999999</v>
      </c>
      <c r="GH151">
        <v>1.3513200000000001</v>
      </c>
      <c r="GI151">
        <v>2.2460900000000001</v>
      </c>
      <c r="GJ151">
        <v>1.3000499999999999</v>
      </c>
      <c r="GK151">
        <v>2.50854</v>
      </c>
      <c r="GL151">
        <v>28.3322</v>
      </c>
      <c r="GM151">
        <v>16.040800000000001</v>
      </c>
      <c r="GN151">
        <v>19</v>
      </c>
      <c r="GO151">
        <v>331.85500000000002</v>
      </c>
      <c r="GP151">
        <v>495.55599999999998</v>
      </c>
      <c r="GQ151">
        <v>22.503799999999998</v>
      </c>
      <c r="GR151">
        <v>24.1327</v>
      </c>
      <c r="GS151">
        <v>30</v>
      </c>
      <c r="GT151">
        <v>24.4148</v>
      </c>
      <c r="GU151">
        <v>24.438800000000001</v>
      </c>
      <c r="GV151">
        <v>41.378900000000002</v>
      </c>
      <c r="GW151">
        <v>48.446599999999997</v>
      </c>
      <c r="GX151">
        <v>100</v>
      </c>
      <c r="GY151">
        <v>22.511199999999999</v>
      </c>
      <c r="GZ151">
        <v>1096.24</v>
      </c>
      <c r="HA151">
        <v>9.2500699999999991</v>
      </c>
      <c r="HB151">
        <v>101.721</v>
      </c>
      <c r="HC151">
        <v>102.24</v>
      </c>
    </row>
    <row r="152" spans="1:211" x14ac:dyDescent="0.2">
      <c r="A152">
        <v>136</v>
      </c>
      <c r="B152">
        <v>1736454567.0999999</v>
      </c>
      <c r="C152">
        <v>271</v>
      </c>
      <c r="D152" t="s">
        <v>621</v>
      </c>
      <c r="E152" t="s">
        <v>622</v>
      </c>
      <c r="F152">
        <v>2</v>
      </c>
      <c r="G152">
        <v>1736454565.0999999</v>
      </c>
      <c r="H152">
        <f t="shared" si="68"/>
        <v>3.8771732392092655E-3</v>
      </c>
      <c r="I152">
        <f t="shared" si="69"/>
        <v>3.8771732392092657</v>
      </c>
      <c r="J152">
        <f t="shared" si="70"/>
        <v>45.723773520280737</v>
      </c>
      <c r="K152">
        <f t="shared" si="71"/>
        <v>986.8415</v>
      </c>
      <c r="L152">
        <f t="shared" si="72"/>
        <v>708.91372544203011</v>
      </c>
      <c r="M152">
        <f t="shared" si="73"/>
        <v>72.366353895676923</v>
      </c>
      <c r="N152">
        <f t="shared" si="74"/>
        <v>100.7373939380447</v>
      </c>
      <c r="O152">
        <f t="shared" si="75"/>
        <v>0.29327192754943759</v>
      </c>
      <c r="P152">
        <f t="shared" si="76"/>
        <v>3.5288966081452315</v>
      </c>
      <c r="Q152">
        <f t="shared" si="77"/>
        <v>0.28037322972914103</v>
      </c>
      <c r="R152">
        <f t="shared" si="78"/>
        <v>0.17634488668286952</v>
      </c>
      <c r="S152">
        <f t="shared" si="79"/>
        <v>317.40238884006254</v>
      </c>
      <c r="T152">
        <f t="shared" si="80"/>
        <v>23.707272203159445</v>
      </c>
      <c r="U152">
        <f t="shared" si="81"/>
        <v>22.809000000000001</v>
      </c>
      <c r="V152">
        <f t="shared" si="82"/>
        <v>2.7872888247122649</v>
      </c>
      <c r="W152">
        <f t="shared" si="83"/>
        <v>49.874115487865836</v>
      </c>
      <c r="X152">
        <f t="shared" si="84"/>
        <v>1.4046395640301801</v>
      </c>
      <c r="Y152">
        <f t="shared" si="85"/>
        <v>2.8163698750144714</v>
      </c>
      <c r="Z152">
        <f t="shared" si="86"/>
        <v>1.3826492606820848</v>
      </c>
      <c r="AA152">
        <f t="shared" si="87"/>
        <v>-170.98333984912861</v>
      </c>
      <c r="AB152">
        <f t="shared" si="88"/>
        <v>32.599315899332183</v>
      </c>
      <c r="AC152">
        <f t="shared" si="89"/>
        <v>1.9128999023979649</v>
      </c>
      <c r="AD152">
        <f t="shared" si="90"/>
        <v>180.93126479266408</v>
      </c>
      <c r="AE152">
        <f t="shared" si="91"/>
        <v>73.788463242914077</v>
      </c>
      <c r="AF152">
        <f t="shared" si="92"/>
        <v>3.876808376356164</v>
      </c>
      <c r="AG152">
        <f t="shared" si="93"/>
        <v>45.723773520280737</v>
      </c>
      <c r="AH152">
        <v>1082.8017826661601</v>
      </c>
      <c r="AI152">
        <v>1003.94344848485</v>
      </c>
      <c r="AJ152">
        <v>3.3411369663720998</v>
      </c>
      <c r="AK152">
        <v>84.881134538593102</v>
      </c>
      <c r="AL152">
        <f t="shared" si="94"/>
        <v>3.8771732392092657</v>
      </c>
      <c r="AM152">
        <v>9.1736935758264799</v>
      </c>
      <c r="AN152">
        <v>13.7606188811189</v>
      </c>
      <c r="AO152">
        <v>3.9942222648971997E-7</v>
      </c>
      <c r="AP152">
        <v>118.923516889192</v>
      </c>
      <c r="AQ152">
        <v>120</v>
      </c>
      <c r="AR152">
        <v>24</v>
      </c>
      <c r="AS152">
        <f t="shared" si="95"/>
        <v>1</v>
      </c>
      <c r="AT152">
        <f t="shared" si="96"/>
        <v>0</v>
      </c>
      <c r="AU152">
        <f t="shared" si="97"/>
        <v>54631.951471249333</v>
      </c>
      <c r="AV152">
        <f t="shared" si="98"/>
        <v>2000.0150000000001</v>
      </c>
      <c r="AW152">
        <f t="shared" si="99"/>
        <v>1686.0131940041176</v>
      </c>
      <c r="AX152">
        <f t="shared" si="100"/>
        <v>0.84300027450000004</v>
      </c>
      <c r="AY152">
        <f t="shared" si="101"/>
        <v>0.15870000416999999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1736454565.0999999</v>
      </c>
      <c r="BF152">
        <v>986.8415</v>
      </c>
      <c r="BG152">
        <v>1079.9449999999999</v>
      </c>
      <c r="BH152">
        <v>13.7601</v>
      </c>
      <c r="BI152">
        <v>9.1736000000000004</v>
      </c>
      <c r="BJ152">
        <v>974.03099999999995</v>
      </c>
      <c r="BK152">
        <v>13.7072</v>
      </c>
      <c r="BL152">
        <v>500.18049999999999</v>
      </c>
      <c r="BM152">
        <v>102.0505</v>
      </c>
      <c r="BN152">
        <v>3.0121800000000001E-2</v>
      </c>
      <c r="BO152">
        <v>22.980350000000001</v>
      </c>
      <c r="BP152">
        <v>22.809000000000001</v>
      </c>
      <c r="BQ152">
        <v>999.9</v>
      </c>
      <c r="BR152">
        <v>0</v>
      </c>
      <c r="BS152">
        <v>0</v>
      </c>
      <c r="BT152">
        <v>9988.125</v>
      </c>
      <c r="BU152">
        <v>618.52099999999996</v>
      </c>
      <c r="BV152">
        <v>1471.57</v>
      </c>
      <c r="BW152">
        <v>-93.105800000000002</v>
      </c>
      <c r="BX152">
        <v>1000.6079999999999</v>
      </c>
      <c r="BY152">
        <v>1089.9449999999999</v>
      </c>
      <c r="BZ152">
        <v>4.5865150000000003</v>
      </c>
      <c r="CA152">
        <v>1079.9449999999999</v>
      </c>
      <c r="CB152">
        <v>9.1736000000000004</v>
      </c>
      <c r="CC152">
        <v>1.4042300000000001</v>
      </c>
      <c r="CD152">
        <v>0.93617249999999996</v>
      </c>
      <c r="CE152">
        <v>11.96335</v>
      </c>
      <c r="CF152">
        <v>5.95913</v>
      </c>
      <c r="CG152">
        <v>2000.0150000000001</v>
      </c>
      <c r="CH152">
        <v>0.90000100000000005</v>
      </c>
      <c r="CI152">
        <v>9.9999350000000001E-2</v>
      </c>
      <c r="CJ152">
        <v>24</v>
      </c>
      <c r="CK152">
        <v>42020.85</v>
      </c>
      <c r="CL152">
        <v>1736448967.0999999</v>
      </c>
      <c r="CM152" t="s">
        <v>347</v>
      </c>
      <c r="CN152">
        <v>1736448967.0999999</v>
      </c>
      <c r="CO152">
        <v>1736448953.0999999</v>
      </c>
      <c r="CP152">
        <v>2</v>
      </c>
      <c r="CQ152">
        <v>-0.42199999999999999</v>
      </c>
      <c r="CR152">
        <v>-1.2999999999999999E-2</v>
      </c>
      <c r="CS152">
        <v>1.4690000000000001</v>
      </c>
      <c r="CT152">
        <v>4.4999999999999998E-2</v>
      </c>
      <c r="CU152">
        <v>197</v>
      </c>
      <c r="CV152">
        <v>13</v>
      </c>
      <c r="CW152">
        <v>0.01</v>
      </c>
      <c r="CX152">
        <v>0.02</v>
      </c>
      <c r="CY152">
        <v>-92.047687499999995</v>
      </c>
      <c r="CZ152">
        <v>-4.2104117647055199</v>
      </c>
      <c r="DA152">
        <v>0.43724504124546698</v>
      </c>
      <c r="DB152">
        <v>0</v>
      </c>
      <c r="DC152">
        <v>4.5894081250000003</v>
      </c>
      <c r="DD152">
        <v>-5.2285588235304499E-2</v>
      </c>
      <c r="DE152">
        <v>4.3615396059618599E-3</v>
      </c>
      <c r="DF152">
        <v>1</v>
      </c>
      <c r="DG152">
        <v>1</v>
      </c>
      <c r="DH152">
        <v>2</v>
      </c>
      <c r="DI152" t="s">
        <v>348</v>
      </c>
      <c r="DJ152">
        <v>2.93648</v>
      </c>
      <c r="DK152">
        <v>2.6299299999999999</v>
      </c>
      <c r="DL152">
        <v>0.18717900000000001</v>
      </c>
      <c r="DM152">
        <v>0.196633</v>
      </c>
      <c r="DN152">
        <v>8.0138500000000001E-2</v>
      </c>
      <c r="DO152">
        <v>5.9212899999999999E-2</v>
      </c>
      <c r="DP152">
        <v>27391.200000000001</v>
      </c>
      <c r="DQ152">
        <v>30260.5</v>
      </c>
      <c r="DR152">
        <v>29432.1</v>
      </c>
      <c r="DS152">
        <v>34670</v>
      </c>
      <c r="DT152">
        <v>34191.800000000003</v>
      </c>
      <c r="DU152">
        <v>41268</v>
      </c>
      <c r="DV152">
        <v>40192.699999999997</v>
      </c>
      <c r="DW152">
        <v>47530.8</v>
      </c>
      <c r="DX152">
        <v>1.74413</v>
      </c>
      <c r="DY152">
        <v>2.0314000000000001</v>
      </c>
      <c r="DZ152">
        <v>7.0959300000000003E-2</v>
      </c>
      <c r="EA152">
        <v>0</v>
      </c>
      <c r="EB152">
        <v>21.6431</v>
      </c>
      <c r="EC152">
        <v>999.9</v>
      </c>
      <c r="ED152">
        <v>62.244999999999997</v>
      </c>
      <c r="EE152">
        <v>23.806000000000001</v>
      </c>
      <c r="EF152">
        <v>18.056899999999999</v>
      </c>
      <c r="EG152">
        <v>61.1676</v>
      </c>
      <c r="EH152">
        <v>44.1066</v>
      </c>
      <c r="EI152">
        <v>1</v>
      </c>
      <c r="EJ152">
        <v>-0.26086599999999999</v>
      </c>
      <c r="EK152">
        <v>-0.204956</v>
      </c>
      <c r="EL152">
        <v>20.290800000000001</v>
      </c>
      <c r="EM152">
        <v>5.24709</v>
      </c>
      <c r="EN152">
        <v>11.914099999999999</v>
      </c>
      <c r="EO152">
        <v>4.9897</v>
      </c>
      <c r="EP152">
        <v>3.2841800000000001</v>
      </c>
      <c r="EQ152">
        <v>9999</v>
      </c>
      <c r="ER152">
        <v>9999</v>
      </c>
      <c r="ES152">
        <v>999.9</v>
      </c>
      <c r="ET152">
        <v>9999</v>
      </c>
      <c r="EU152">
        <v>1.8840600000000001</v>
      </c>
      <c r="EV152">
        <v>1.8842000000000001</v>
      </c>
      <c r="EW152">
        <v>1.8850800000000001</v>
      </c>
      <c r="EX152">
        <v>1.8870899999999999</v>
      </c>
      <c r="EY152">
        <v>1.88358</v>
      </c>
      <c r="EZ152">
        <v>1.8768199999999999</v>
      </c>
      <c r="FA152">
        <v>1.8825499999999999</v>
      </c>
      <c r="FB152">
        <v>1.88811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12.920999999999999</v>
      </c>
      <c r="FQ152">
        <v>5.2999999999999999E-2</v>
      </c>
      <c r="FR152">
        <v>-0.66434949939203702</v>
      </c>
      <c r="FS152">
        <v>9.8787948123959593E-3</v>
      </c>
      <c r="FT152">
        <v>5.3251326344088904E-6</v>
      </c>
      <c r="FU152">
        <v>-1.29812346716052E-9</v>
      </c>
      <c r="FV152">
        <v>-3.0087886876822501E-2</v>
      </c>
      <c r="FW152">
        <v>-3.68478344840185E-3</v>
      </c>
      <c r="FX152">
        <v>8.3536045323785897E-4</v>
      </c>
      <c r="FY152">
        <v>-9.0991182514875006E-6</v>
      </c>
      <c r="FZ152">
        <v>5</v>
      </c>
      <c r="GA152">
        <v>1737</v>
      </c>
      <c r="GB152">
        <v>1</v>
      </c>
      <c r="GC152">
        <v>17</v>
      </c>
      <c r="GD152">
        <v>93.3</v>
      </c>
      <c r="GE152">
        <v>93.6</v>
      </c>
      <c r="GF152">
        <v>2.0800800000000002</v>
      </c>
      <c r="GG152">
        <v>2.4401899999999999</v>
      </c>
      <c r="GH152">
        <v>1.3513200000000001</v>
      </c>
      <c r="GI152">
        <v>2.2460900000000001</v>
      </c>
      <c r="GJ152">
        <v>1.3000499999999999</v>
      </c>
      <c r="GK152">
        <v>2.5061</v>
      </c>
      <c r="GL152">
        <v>28.3322</v>
      </c>
      <c r="GM152">
        <v>16.0321</v>
      </c>
      <c r="GN152">
        <v>19</v>
      </c>
      <c r="GO152">
        <v>334.24299999999999</v>
      </c>
      <c r="GP152">
        <v>495.60599999999999</v>
      </c>
      <c r="GQ152">
        <v>22.511099999999999</v>
      </c>
      <c r="GR152">
        <v>24.131699999999999</v>
      </c>
      <c r="GS152">
        <v>30.0001</v>
      </c>
      <c r="GT152">
        <v>24.414300000000001</v>
      </c>
      <c r="GU152">
        <v>24.438800000000001</v>
      </c>
      <c r="GV152">
        <v>41.578600000000002</v>
      </c>
      <c r="GW152">
        <v>48.175699999999999</v>
      </c>
      <c r="GX152">
        <v>100</v>
      </c>
      <c r="GY152">
        <v>22.511199999999999</v>
      </c>
      <c r="GZ152">
        <v>1109.96</v>
      </c>
      <c r="HA152">
        <v>9.2560599999999997</v>
      </c>
      <c r="HB152">
        <v>101.721</v>
      </c>
      <c r="HC152">
        <v>102.24</v>
      </c>
    </row>
    <row r="153" spans="1:211" x14ac:dyDescent="0.2">
      <c r="A153">
        <v>137</v>
      </c>
      <c r="B153">
        <v>1736454569.0999999</v>
      </c>
      <c r="C153">
        <v>273</v>
      </c>
      <c r="D153" t="s">
        <v>623</v>
      </c>
      <c r="E153" t="s">
        <v>624</v>
      </c>
      <c r="F153">
        <v>2</v>
      </c>
      <c r="G153">
        <v>1736454568.0999999</v>
      </c>
      <c r="H153">
        <f t="shared" si="68"/>
        <v>3.8781482004388037E-3</v>
      </c>
      <c r="I153">
        <f t="shared" si="69"/>
        <v>3.8781482004388037</v>
      </c>
      <c r="J153">
        <f t="shared" si="70"/>
        <v>45.43247334563236</v>
      </c>
      <c r="K153">
        <f t="shared" si="71"/>
        <v>997.13800000000003</v>
      </c>
      <c r="L153">
        <f t="shared" si="72"/>
        <v>720.57608973164622</v>
      </c>
      <c r="M153">
        <f t="shared" si="73"/>
        <v>73.556526711322121</v>
      </c>
      <c r="N153">
        <f t="shared" si="74"/>
        <v>101.7880123654804</v>
      </c>
      <c r="O153">
        <f t="shared" si="75"/>
        <v>0.29321007262725984</v>
      </c>
      <c r="P153">
        <f t="shared" si="76"/>
        <v>3.5343945241016566</v>
      </c>
      <c r="Q153">
        <f t="shared" si="77"/>
        <v>0.2803357963171268</v>
      </c>
      <c r="R153">
        <f t="shared" si="78"/>
        <v>0.1763194656896061</v>
      </c>
      <c r="S153">
        <f t="shared" si="79"/>
        <v>317.40937199549995</v>
      </c>
      <c r="T153">
        <f t="shared" si="80"/>
        <v>23.706075526883243</v>
      </c>
      <c r="U153">
        <f t="shared" si="81"/>
        <v>22.811399999999999</v>
      </c>
      <c r="V153">
        <f t="shared" si="82"/>
        <v>2.7876943249144657</v>
      </c>
      <c r="W153">
        <f t="shared" si="83"/>
        <v>49.86975477118191</v>
      </c>
      <c r="X153">
        <f t="shared" si="84"/>
        <v>1.4045210012422</v>
      </c>
      <c r="Y153">
        <f t="shared" si="85"/>
        <v>2.8163783994659353</v>
      </c>
      <c r="Z153">
        <f t="shared" si="86"/>
        <v>1.3831733236722656</v>
      </c>
      <c r="AA153">
        <f t="shared" si="87"/>
        <v>-171.02633563935123</v>
      </c>
      <c r="AB153">
        <f t="shared" si="88"/>
        <v>32.202320911589375</v>
      </c>
      <c r="AC153">
        <f t="shared" si="89"/>
        <v>1.8866886367614926</v>
      </c>
      <c r="AD153">
        <f t="shared" si="90"/>
        <v>180.47204590449959</v>
      </c>
      <c r="AE153">
        <f t="shared" si="91"/>
        <v>73.96152590920056</v>
      </c>
      <c r="AF153">
        <f t="shared" si="92"/>
        <v>3.8762861016222203</v>
      </c>
      <c r="AG153">
        <f t="shared" si="93"/>
        <v>45.43247334563236</v>
      </c>
      <c r="AH153">
        <v>1090.2067389983599</v>
      </c>
      <c r="AI153">
        <v>1011.00844242424</v>
      </c>
      <c r="AJ153">
        <v>3.44513475105876</v>
      </c>
      <c r="AK153">
        <v>84.881134538593102</v>
      </c>
      <c r="AL153">
        <f t="shared" si="94"/>
        <v>3.8781482004388037</v>
      </c>
      <c r="AM153">
        <v>9.1739234496916406</v>
      </c>
      <c r="AN153">
        <v>13.7597272727273</v>
      </c>
      <c r="AO153">
        <v>4.7509976986346202E-7</v>
      </c>
      <c r="AP153">
        <v>118.923516889192</v>
      </c>
      <c r="AQ153">
        <v>121</v>
      </c>
      <c r="AR153">
        <v>24</v>
      </c>
      <c r="AS153">
        <f t="shared" si="95"/>
        <v>1</v>
      </c>
      <c r="AT153">
        <f t="shared" si="96"/>
        <v>0</v>
      </c>
      <c r="AU153">
        <f t="shared" si="97"/>
        <v>54753.796785447536</v>
      </c>
      <c r="AV153">
        <f t="shared" si="98"/>
        <v>2000.06</v>
      </c>
      <c r="AW153">
        <f t="shared" si="99"/>
        <v>1686.0505199982001</v>
      </c>
      <c r="AX153">
        <f t="shared" si="100"/>
        <v>0.84299997000000004</v>
      </c>
      <c r="AY153">
        <f t="shared" si="101"/>
        <v>0.15869992499999999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1736454568.0999999</v>
      </c>
      <c r="BF153">
        <v>997.13800000000003</v>
      </c>
      <c r="BG153">
        <v>1090.45</v>
      </c>
      <c r="BH153">
        <v>13.759</v>
      </c>
      <c r="BI153">
        <v>9.1753900000000002</v>
      </c>
      <c r="BJ153">
        <v>984.16</v>
      </c>
      <c r="BK153">
        <v>13.706099999999999</v>
      </c>
      <c r="BL153">
        <v>500.42899999999997</v>
      </c>
      <c r="BM153">
        <v>102.05200000000001</v>
      </c>
      <c r="BN153">
        <v>2.8165800000000001E-2</v>
      </c>
      <c r="BO153">
        <v>22.980399999999999</v>
      </c>
      <c r="BP153">
        <v>22.811399999999999</v>
      </c>
      <c r="BQ153">
        <v>999.9</v>
      </c>
      <c r="BR153">
        <v>0</v>
      </c>
      <c r="BS153">
        <v>0</v>
      </c>
      <c r="BT153">
        <v>10011.200000000001</v>
      </c>
      <c r="BU153">
        <v>618.52200000000005</v>
      </c>
      <c r="BV153">
        <v>1472.02</v>
      </c>
      <c r="BW153">
        <v>-93.312299999999993</v>
      </c>
      <c r="BX153">
        <v>1011.05</v>
      </c>
      <c r="BY153">
        <v>1100.55</v>
      </c>
      <c r="BZ153">
        <v>4.5835900000000001</v>
      </c>
      <c r="CA153">
        <v>1090.45</v>
      </c>
      <c r="CB153">
        <v>9.1753900000000002</v>
      </c>
      <c r="CC153">
        <v>1.4041300000000001</v>
      </c>
      <c r="CD153">
        <v>0.93636799999999998</v>
      </c>
      <c r="CE153">
        <v>11.962300000000001</v>
      </c>
      <c r="CF153">
        <v>5.9621399999999998</v>
      </c>
      <c r="CG153">
        <v>2000.06</v>
      </c>
      <c r="CH153">
        <v>0.90000100000000005</v>
      </c>
      <c r="CI153">
        <v>9.9999000000000005E-2</v>
      </c>
      <c r="CJ153">
        <v>24</v>
      </c>
      <c r="CK153">
        <v>42021.9</v>
      </c>
      <c r="CL153">
        <v>1736448967.0999999</v>
      </c>
      <c r="CM153" t="s">
        <v>347</v>
      </c>
      <c r="CN153">
        <v>1736448967.0999999</v>
      </c>
      <c r="CO153">
        <v>1736448953.0999999</v>
      </c>
      <c r="CP153">
        <v>2</v>
      </c>
      <c r="CQ153">
        <v>-0.42199999999999999</v>
      </c>
      <c r="CR153">
        <v>-1.2999999999999999E-2</v>
      </c>
      <c r="CS153">
        <v>1.4690000000000001</v>
      </c>
      <c r="CT153">
        <v>4.4999999999999998E-2</v>
      </c>
      <c r="CU153">
        <v>197</v>
      </c>
      <c r="CV153">
        <v>13</v>
      </c>
      <c r="CW153">
        <v>0.01</v>
      </c>
      <c r="CX153">
        <v>0.02</v>
      </c>
      <c r="CY153">
        <v>-92.282631249999994</v>
      </c>
      <c r="CZ153">
        <v>-6.0761382352939002</v>
      </c>
      <c r="DA153">
        <v>0.58856588067814297</v>
      </c>
      <c r="DB153">
        <v>0</v>
      </c>
      <c r="DC153">
        <v>4.5881412499999996</v>
      </c>
      <c r="DD153">
        <v>-3.3068823529417903E-2</v>
      </c>
      <c r="DE153">
        <v>3.2257574207462201E-3</v>
      </c>
      <c r="DF153">
        <v>1</v>
      </c>
      <c r="DG153">
        <v>1</v>
      </c>
      <c r="DH153">
        <v>2</v>
      </c>
      <c r="DI153" t="s">
        <v>348</v>
      </c>
      <c r="DJ153">
        <v>2.9368699999999999</v>
      </c>
      <c r="DK153">
        <v>2.6303299999999998</v>
      </c>
      <c r="DL153">
        <v>0.18800600000000001</v>
      </c>
      <c r="DM153">
        <v>0.19741800000000001</v>
      </c>
      <c r="DN153">
        <v>8.0130199999999999E-2</v>
      </c>
      <c r="DO153">
        <v>5.9270200000000002E-2</v>
      </c>
      <c r="DP153">
        <v>27363.3</v>
      </c>
      <c r="DQ153">
        <v>30231.1</v>
      </c>
      <c r="DR153">
        <v>29432</v>
      </c>
      <c r="DS153">
        <v>34670.1</v>
      </c>
      <c r="DT153">
        <v>34192</v>
      </c>
      <c r="DU153">
        <v>41265.4</v>
      </c>
      <c r="DV153">
        <v>40192.6</v>
      </c>
      <c r="DW153">
        <v>47530.7</v>
      </c>
      <c r="DX153">
        <v>1.7427299999999999</v>
      </c>
      <c r="DY153">
        <v>2.0312199999999998</v>
      </c>
      <c r="DZ153">
        <v>7.0903499999999994E-2</v>
      </c>
      <c r="EA153">
        <v>0</v>
      </c>
      <c r="EB153">
        <v>21.6417</v>
      </c>
      <c r="EC153">
        <v>999.9</v>
      </c>
      <c r="ED153">
        <v>62.244999999999997</v>
      </c>
      <c r="EE153">
        <v>23.806000000000001</v>
      </c>
      <c r="EF153">
        <v>18.0564</v>
      </c>
      <c r="EG153">
        <v>61.357599999999998</v>
      </c>
      <c r="EH153">
        <v>43.786099999999998</v>
      </c>
      <c r="EI153">
        <v>1</v>
      </c>
      <c r="EJ153">
        <v>-0.26076700000000003</v>
      </c>
      <c r="EK153">
        <v>-0.19173999999999999</v>
      </c>
      <c r="EL153">
        <v>20.290900000000001</v>
      </c>
      <c r="EM153">
        <v>5.24709</v>
      </c>
      <c r="EN153">
        <v>11.914099999999999</v>
      </c>
      <c r="EO153">
        <v>4.9897</v>
      </c>
      <c r="EP153">
        <v>3.2841499999999999</v>
      </c>
      <c r="EQ153">
        <v>9999</v>
      </c>
      <c r="ER153">
        <v>9999</v>
      </c>
      <c r="ES153">
        <v>999.9</v>
      </c>
      <c r="ET153">
        <v>9999</v>
      </c>
      <c r="EU153">
        <v>1.8840699999999999</v>
      </c>
      <c r="EV153">
        <v>1.88422</v>
      </c>
      <c r="EW153">
        <v>1.8850800000000001</v>
      </c>
      <c r="EX153">
        <v>1.8870899999999999</v>
      </c>
      <c r="EY153">
        <v>1.88357</v>
      </c>
      <c r="EZ153">
        <v>1.8768199999999999</v>
      </c>
      <c r="FA153">
        <v>1.88256</v>
      </c>
      <c r="FB153">
        <v>1.88811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13.032</v>
      </c>
      <c r="FQ153">
        <v>5.2900000000000003E-2</v>
      </c>
      <c r="FR153">
        <v>-0.66434949939203702</v>
      </c>
      <c r="FS153">
        <v>9.8787948123959593E-3</v>
      </c>
      <c r="FT153">
        <v>5.3251326344088904E-6</v>
      </c>
      <c r="FU153">
        <v>-1.29812346716052E-9</v>
      </c>
      <c r="FV153">
        <v>-3.0087886876822501E-2</v>
      </c>
      <c r="FW153">
        <v>-3.68478344840185E-3</v>
      </c>
      <c r="FX153">
        <v>8.3536045323785897E-4</v>
      </c>
      <c r="FY153">
        <v>-9.0991182514875006E-6</v>
      </c>
      <c r="FZ153">
        <v>5</v>
      </c>
      <c r="GA153">
        <v>1737</v>
      </c>
      <c r="GB153">
        <v>1</v>
      </c>
      <c r="GC153">
        <v>17</v>
      </c>
      <c r="GD153">
        <v>93.4</v>
      </c>
      <c r="GE153">
        <v>93.6</v>
      </c>
      <c r="GF153">
        <v>2.0898400000000001</v>
      </c>
      <c r="GG153">
        <v>2.4450699999999999</v>
      </c>
      <c r="GH153">
        <v>1.3513200000000001</v>
      </c>
      <c r="GI153">
        <v>2.2460900000000001</v>
      </c>
      <c r="GJ153">
        <v>1.3000499999999999</v>
      </c>
      <c r="GK153">
        <v>2.52563</v>
      </c>
      <c r="GL153">
        <v>28.3322</v>
      </c>
      <c r="GM153">
        <v>16.040800000000001</v>
      </c>
      <c r="GN153">
        <v>19</v>
      </c>
      <c r="GO153">
        <v>333.60599999999999</v>
      </c>
      <c r="GP153">
        <v>495.49200000000002</v>
      </c>
      <c r="GQ153">
        <v>22.5183</v>
      </c>
      <c r="GR153">
        <v>24.130800000000001</v>
      </c>
      <c r="GS153">
        <v>30.0002</v>
      </c>
      <c r="GT153">
        <v>24.413900000000002</v>
      </c>
      <c r="GU153">
        <v>24.438800000000001</v>
      </c>
      <c r="GV153">
        <v>41.7898</v>
      </c>
      <c r="GW153">
        <v>48.175699999999999</v>
      </c>
      <c r="GX153">
        <v>100</v>
      </c>
      <c r="GY153">
        <v>22.511199999999999</v>
      </c>
      <c r="GZ153">
        <v>1109.96</v>
      </c>
      <c r="HA153">
        <v>9.2614599999999996</v>
      </c>
      <c r="HB153">
        <v>101.721</v>
      </c>
      <c r="HC153">
        <v>102.24</v>
      </c>
    </row>
    <row r="154" spans="1:211" x14ac:dyDescent="0.2">
      <c r="A154">
        <v>138</v>
      </c>
      <c r="B154">
        <v>1736454571.0999999</v>
      </c>
      <c r="C154">
        <v>275</v>
      </c>
      <c r="D154" t="s">
        <v>625</v>
      </c>
      <c r="E154" t="s">
        <v>626</v>
      </c>
      <c r="F154">
        <v>2</v>
      </c>
      <c r="G154">
        <v>1736454569.0999999</v>
      </c>
      <c r="H154">
        <f t="shared" si="68"/>
        <v>3.8755588945180186E-3</v>
      </c>
      <c r="I154">
        <f t="shared" si="69"/>
        <v>3.8755588945180186</v>
      </c>
      <c r="J154">
        <f t="shared" si="70"/>
        <v>45.197076395725929</v>
      </c>
      <c r="K154">
        <f t="shared" si="71"/>
        <v>1000.5890000000001</v>
      </c>
      <c r="L154">
        <f t="shared" si="72"/>
        <v>725.10431389378937</v>
      </c>
      <c r="M154">
        <f t="shared" si="73"/>
        <v>74.018622548564451</v>
      </c>
      <c r="N154">
        <f t="shared" si="74"/>
        <v>102.14008949903162</v>
      </c>
      <c r="O154">
        <f t="shared" si="75"/>
        <v>0.29300459231632092</v>
      </c>
      <c r="P154">
        <f t="shared" si="76"/>
        <v>3.5354236522937463</v>
      </c>
      <c r="Q154">
        <f t="shared" si="77"/>
        <v>0.28015149487869345</v>
      </c>
      <c r="R154">
        <f t="shared" si="78"/>
        <v>0.17620249647178937</v>
      </c>
      <c r="S154">
        <f t="shared" si="79"/>
        <v>317.40461099774996</v>
      </c>
      <c r="T154">
        <f t="shared" si="80"/>
        <v>23.705318758658589</v>
      </c>
      <c r="U154">
        <f t="shared" si="81"/>
        <v>22.810449999999999</v>
      </c>
      <c r="V154">
        <f t="shared" si="82"/>
        <v>2.7875338082465162</v>
      </c>
      <c r="W154">
        <f t="shared" si="83"/>
        <v>49.867902591818229</v>
      </c>
      <c r="X154">
        <f t="shared" si="84"/>
        <v>1.4043753182294401</v>
      </c>
      <c r="Y154">
        <f t="shared" si="85"/>
        <v>2.8161908667477311</v>
      </c>
      <c r="Z154">
        <f t="shared" si="86"/>
        <v>1.3831584900170761</v>
      </c>
      <c r="AA154">
        <f t="shared" si="87"/>
        <v>-170.91214724824462</v>
      </c>
      <c r="AB154">
        <f t="shared" si="88"/>
        <v>32.183107166284266</v>
      </c>
      <c r="AC154">
        <f t="shared" si="89"/>
        <v>1.8849944714614708</v>
      </c>
      <c r="AD154">
        <f t="shared" si="90"/>
        <v>180.56056538725107</v>
      </c>
      <c r="AE154">
        <f t="shared" si="91"/>
        <v>74.041284327939053</v>
      </c>
      <c r="AF154">
        <f t="shared" si="92"/>
        <v>3.8656602565032023</v>
      </c>
      <c r="AG154">
        <f t="shared" si="93"/>
        <v>45.197076395725929</v>
      </c>
      <c r="AH154">
        <v>1097.5157281156401</v>
      </c>
      <c r="AI154">
        <v>1018.0995030303</v>
      </c>
      <c r="AJ154">
        <v>3.5153480742351801</v>
      </c>
      <c r="AK154">
        <v>84.881134538593102</v>
      </c>
      <c r="AL154">
        <f t="shared" si="94"/>
        <v>3.8755588945180186</v>
      </c>
      <c r="AM154">
        <v>9.1735389735580704</v>
      </c>
      <c r="AN154">
        <v>13.756810489510499</v>
      </c>
      <c r="AO154">
        <v>-1.6930262058449501E-6</v>
      </c>
      <c r="AP154">
        <v>118.923516889192</v>
      </c>
      <c r="AQ154">
        <v>119</v>
      </c>
      <c r="AR154">
        <v>24</v>
      </c>
      <c r="AS154">
        <f t="shared" si="95"/>
        <v>1</v>
      </c>
      <c r="AT154">
        <f t="shared" si="96"/>
        <v>0</v>
      </c>
      <c r="AU154">
        <f t="shared" si="97"/>
        <v>54776.805145080019</v>
      </c>
      <c r="AV154">
        <f t="shared" si="98"/>
        <v>2000.03</v>
      </c>
      <c r="AW154">
        <f t="shared" si="99"/>
        <v>1686.0252299991</v>
      </c>
      <c r="AX154">
        <f t="shared" si="100"/>
        <v>0.84299997000000004</v>
      </c>
      <c r="AY154">
        <f t="shared" si="101"/>
        <v>0.15869992499999999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1736454569.0999999</v>
      </c>
      <c r="BF154">
        <v>1000.5890000000001</v>
      </c>
      <c r="BG154">
        <v>1094.01</v>
      </c>
      <c r="BH154">
        <v>13.7576</v>
      </c>
      <c r="BI154">
        <v>9.1860549999999996</v>
      </c>
      <c r="BJ154">
        <v>987.553</v>
      </c>
      <c r="BK154">
        <v>13.704700000000001</v>
      </c>
      <c r="BL154">
        <v>500.375</v>
      </c>
      <c r="BM154">
        <v>102.0515</v>
      </c>
      <c r="BN154">
        <v>2.8464400000000001E-2</v>
      </c>
      <c r="BO154">
        <v>22.979299999999999</v>
      </c>
      <c r="BP154">
        <v>22.810449999999999</v>
      </c>
      <c r="BQ154">
        <v>999.9</v>
      </c>
      <c r="BR154">
        <v>0</v>
      </c>
      <c r="BS154">
        <v>0</v>
      </c>
      <c r="BT154">
        <v>10015.6</v>
      </c>
      <c r="BU154">
        <v>618.49549999999999</v>
      </c>
      <c r="BV154">
        <v>1471.625</v>
      </c>
      <c r="BW154">
        <v>-93.420199999999994</v>
      </c>
      <c r="BX154">
        <v>1014.545</v>
      </c>
      <c r="BY154">
        <v>1104.1500000000001</v>
      </c>
      <c r="BZ154">
        <v>4.5715349999999999</v>
      </c>
      <c r="CA154">
        <v>1094.01</v>
      </c>
      <c r="CB154">
        <v>9.1860549999999996</v>
      </c>
      <c r="CC154">
        <v>1.403985</v>
      </c>
      <c r="CD154">
        <v>0.93745250000000002</v>
      </c>
      <c r="CE154">
        <v>11.960699999999999</v>
      </c>
      <c r="CF154">
        <v>5.9788699999999997</v>
      </c>
      <c r="CG154">
        <v>2000.03</v>
      </c>
      <c r="CH154">
        <v>0.90000100000000005</v>
      </c>
      <c r="CI154">
        <v>9.9999000000000005E-2</v>
      </c>
      <c r="CJ154">
        <v>24</v>
      </c>
      <c r="CK154">
        <v>42021.2</v>
      </c>
      <c r="CL154">
        <v>1736448967.0999999</v>
      </c>
      <c r="CM154" t="s">
        <v>347</v>
      </c>
      <c r="CN154">
        <v>1736448967.0999999</v>
      </c>
      <c r="CO154">
        <v>1736448953.0999999</v>
      </c>
      <c r="CP154">
        <v>2</v>
      </c>
      <c r="CQ154">
        <v>-0.42199999999999999</v>
      </c>
      <c r="CR154">
        <v>-1.2999999999999999E-2</v>
      </c>
      <c r="CS154">
        <v>1.4690000000000001</v>
      </c>
      <c r="CT154">
        <v>4.4999999999999998E-2</v>
      </c>
      <c r="CU154">
        <v>197</v>
      </c>
      <c r="CV154">
        <v>13</v>
      </c>
      <c r="CW154">
        <v>0.01</v>
      </c>
      <c r="CX154">
        <v>0.02</v>
      </c>
      <c r="CY154">
        <v>-92.493549999999999</v>
      </c>
      <c r="CZ154">
        <v>-7.1030647058822503</v>
      </c>
      <c r="DA154">
        <v>0.65054388783540196</v>
      </c>
      <c r="DB154">
        <v>0</v>
      </c>
      <c r="DC154">
        <v>4.5861175000000003</v>
      </c>
      <c r="DD154">
        <v>-3.60405882353022E-2</v>
      </c>
      <c r="DE154">
        <v>3.8727549948325102E-3</v>
      </c>
      <c r="DF154">
        <v>1</v>
      </c>
      <c r="DG154">
        <v>1</v>
      </c>
      <c r="DH154">
        <v>2</v>
      </c>
      <c r="DI154" t="s">
        <v>348</v>
      </c>
      <c r="DJ154">
        <v>2.9366500000000002</v>
      </c>
      <c r="DK154">
        <v>2.63028</v>
      </c>
      <c r="DL154">
        <v>0.18881999999999999</v>
      </c>
      <c r="DM154">
        <v>0.19819400000000001</v>
      </c>
      <c r="DN154">
        <v>8.0118700000000001E-2</v>
      </c>
      <c r="DO154">
        <v>5.9403699999999997E-2</v>
      </c>
      <c r="DP154">
        <v>27336</v>
      </c>
      <c r="DQ154">
        <v>30201.8</v>
      </c>
      <c r="DR154">
        <v>29432</v>
      </c>
      <c r="DS154">
        <v>34669.9</v>
      </c>
      <c r="DT154">
        <v>34192.5</v>
      </c>
      <c r="DU154">
        <v>41259.199999999997</v>
      </c>
      <c r="DV154">
        <v>40192.800000000003</v>
      </c>
      <c r="DW154">
        <v>47530.5</v>
      </c>
      <c r="DX154">
        <v>1.7459</v>
      </c>
      <c r="DY154">
        <v>2.0310999999999999</v>
      </c>
      <c r="DZ154">
        <v>7.0769299999999993E-2</v>
      </c>
      <c r="EA154">
        <v>0</v>
      </c>
      <c r="EB154">
        <v>21.6402</v>
      </c>
      <c r="EC154">
        <v>999.9</v>
      </c>
      <c r="ED154">
        <v>62.244999999999997</v>
      </c>
      <c r="EE154">
        <v>23.806000000000001</v>
      </c>
      <c r="EF154">
        <v>18.055099999999999</v>
      </c>
      <c r="EG154">
        <v>60.887599999999999</v>
      </c>
      <c r="EH154">
        <v>44.951900000000002</v>
      </c>
      <c r="EI154">
        <v>1</v>
      </c>
      <c r="EJ154">
        <v>-0.26080300000000001</v>
      </c>
      <c r="EK154">
        <v>-0.165384</v>
      </c>
      <c r="EL154">
        <v>20.291</v>
      </c>
      <c r="EM154">
        <v>5.24709</v>
      </c>
      <c r="EN154">
        <v>11.914099999999999</v>
      </c>
      <c r="EO154">
        <v>4.9897</v>
      </c>
      <c r="EP154">
        <v>3.2841</v>
      </c>
      <c r="EQ154">
        <v>9999</v>
      </c>
      <c r="ER154">
        <v>9999</v>
      </c>
      <c r="ES154">
        <v>999.9</v>
      </c>
      <c r="ET154">
        <v>9999</v>
      </c>
      <c r="EU154">
        <v>1.88405</v>
      </c>
      <c r="EV154">
        <v>1.8842300000000001</v>
      </c>
      <c r="EW154">
        <v>1.88507</v>
      </c>
      <c r="EX154">
        <v>1.8871100000000001</v>
      </c>
      <c r="EY154">
        <v>1.88357</v>
      </c>
      <c r="EZ154">
        <v>1.8768100000000001</v>
      </c>
      <c r="FA154">
        <v>1.8825499999999999</v>
      </c>
      <c r="FB154">
        <v>1.88811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13.144</v>
      </c>
      <c r="FQ154">
        <v>5.28E-2</v>
      </c>
      <c r="FR154">
        <v>-0.66434949939203702</v>
      </c>
      <c r="FS154">
        <v>9.8787948123959593E-3</v>
      </c>
      <c r="FT154">
        <v>5.3251326344088904E-6</v>
      </c>
      <c r="FU154">
        <v>-1.29812346716052E-9</v>
      </c>
      <c r="FV154">
        <v>-3.0087886876822501E-2</v>
      </c>
      <c r="FW154">
        <v>-3.68478344840185E-3</v>
      </c>
      <c r="FX154">
        <v>8.3536045323785897E-4</v>
      </c>
      <c r="FY154">
        <v>-9.0991182514875006E-6</v>
      </c>
      <c r="FZ154">
        <v>5</v>
      </c>
      <c r="GA154">
        <v>1737</v>
      </c>
      <c r="GB154">
        <v>1</v>
      </c>
      <c r="GC154">
        <v>17</v>
      </c>
      <c r="GD154">
        <v>93.4</v>
      </c>
      <c r="GE154">
        <v>93.6</v>
      </c>
      <c r="GF154">
        <v>2.0922900000000002</v>
      </c>
      <c r="GG154">
        <v>2.4487299999999999</v>
      </c>
      <c r="GH154">
        <v>1.3513200000000001</v>
      </c>
      <c r="GI154">
        <v>2.2460900000000001</v>
      </c>
      <c r="GJ154">
        <v>1.3000499999999999</v>
      </c>
      <c r="GK154">
        <v>2.2534200000000002</v>
      </c>
      <c r="GL154">
        <v>28.3322</v>
      </c>
      <c r="GM154">
        <v>16.023299999999999</v>
      </c>
      <c r="GN154">
        <v>19</v>
      </c>
      <c r="GO154">
        <v>335.06299999999999</v>
      </c>
      <c r="GP154">
        <v>495.40699999999998</v>
      </c>
      <c r="GQ154">
        <v>22.523700000000002</v>
      </c>
      <c r="GR154">
        <v>24.130800000000001</v>
      </c>
      <c r="GS154">
        <v>30.0001</v>
      </c>
      <c r="GT154">
        <v>24.413900000000002</v>
      </c>
      <c r="GU154">
        <v>24.438199999999998</v>
      </c>
      <c r="GV154">
        <v>41.912100000000002</v>
      </c>
      <c r="GW154">
        <v>48.175699999999999</v>
      </c>
      <c r="GX154">
        <v>100</v>
      </c>
      <c r="GY154">
        <v>22.525200000000002</v>
      </c>
      <c r="GZ154">
        <v>1116.8399999999999</v>
      </c>
      <c r="HA154">
        <v>9.2657799999999995</v>
      </c>
      <c r="HB154">
        <v>101.721</v>
      </c>
      <c r="HC154">
        <v>102.239</v>
      </c>
    </row>
    <row r="155" spans="1:211" x14ac:dyDescent="0.2">
      <c r="A155">
        <v>139</v>
      </c>
      <c r="B155">
        <v>1736454573.0999999</v>
      </c>
      <c r="C155">
        <v>277</v>
      </c>
      <c r="D155" t="s">
        <v>627</v>
      </c>
      <c r="E155" t="s">
        <v>628</v>
      </c>
      <c r="F155">
        <v>2</v>
      </c>
      <c r="G155">
        <v>1736454572.0999999</v>
      </c>
      <c r="H155">
        <f t="shared" si="68"/>
        <v>3.8688808514680526E-3</v>
      </c>
      <c r="I155">
        <f t="shared" si="69"/>
        <v>3.8688808514680528</v>
      </c>
      <c r="J155">
        <f t="shared" si="70"/>
        <v>45.404853561860037</v>
      </c>
      <c r="K155">
        <f t="shared" si="71"/>
        <v>1010.88</v>
      </c>
      <c r="L155">
        <f t="shared" si="72"/>
        <v>733.68274135066258</v>
      </c>
      <c r="M155">
        <f t="shared" si="73"/>
        <v>74.894023302329856</v>
      </c>
      <c r="N155">
        <f t="shared" si="74"/>
        <v>103.19020198905601</v>
      </c>
      <c r="O155">
        <f t="shared" si="75"/>
        <v>0.29262765411219199</v>
      </c>
      <c r="P155">
        <f t="shared" si="76"/>
        <v>3.5300915328006011</v>
      </c>
      <c r="Q155">
        <f t="shared" si="77"/>
        <v>0.27978837542253165</v>
      </c>
      <c r="R155">
        <f t="shared" si="78"/>
        <v>0.17597434582015731</v>
      </c>
      <c r="S155">
        <f t="shared" si="79"/>
        <v>317.39995476000007</v>
      </c>
      <c r="T155">
        <f t="shared" si="80"/>
        <v>23.703594827540581</v>
      </c>
      <c r="U155">
        <f t="shared" si="81"/>
        <v>22.805599999999998</v>
      </c>
      <c r="V155">
        <f t="shared" si="82"/>
        <v>2.7867144544323259</v>
      </c>
      <c r="W155">
        <f t="shared" si="83"/>
        <v>49.872417115045586</v>
      </c>
      <c r="X155">
        <f t="shared" si="84"/>
        <v>1.4041454024614799</v>
      </c>
      <c r="Y155">
        <f t="shared" si="85"/>
        <v>2.8154749332128826</v>
      </c>
      <c r="Z155">
        <f t="shared" si="86"/>
        <v>1.382569051970846</v>
      </c>
      <c r="AA155">
        <f t="shared" si="87"/>
        <v>-170.61764554974113</v>
      </c>
      <c r="AB155">
        <f t="shared" si="88"/>
        <v>32.258272954421194</v>
      </c>
      <c r="AC155">
        <f t="shared" si="89"/>
        <v>1.892164081056819</v>
      </c>
      <c r="AD155">
        <f t="shared" si="90"/>
        <v>180.93274624573695</v>
      </c>
      <c r="AE155">
        <f t="shared" si="91"/>
        <v>73.914125439247627</v>
      </c>
      <c r="AF155">
        <f t="shared" si="92"/>
        <v>3.831104460884585</v>
      </c>
      <c r="AG155">
        <f t="shared" si="93"/>
        <v>45.404853561860037</v>
      </c>
      <c r="AH155">
        <v>1104.5885691594499</v>
      </c>
      <c r="AI155">
        <v>1025.0217939393899</v>
      </c>
      <c r="AJ155">
        <v>3.4987664097929501</v>
      </c>
      <c r="AK155">
        <v>84.881134538593102</v>
      </c>
      <c r="AL155">
        <f t="shared" si="94"/>
        <v>3.8688808514680528</v>
      </c>
      <c r="AM155">
        <v>9.1783004430036996</v>
      </c>
      <c r="AN155">
        <v>13.754478321678301</v>
      </c>
      <c r="AO155">
        <v>-4.2111873169383403E-6</v>
      </c>
      <c r="AP155">
        <v>118.923516889192</v>
      </c>
      <c r="AQ155">
        <v>118</v>
      </c>
      <c r="AR155">
        <v>24</v>
      </c>
      <c r="AS155">
        <f t="shared" si="95"/>
        <v>1</v>
      </c>
      <c r="AT155">
        <f t="shared" si="96"/>
        <v>0</v>
      </c>
      <c r="AU155">
        <f t="shared" si="97"/>
        <v>54659.39912291451</v>
      </c>
      <c r="AV155">
        <f t="shared" si="98"/>
        <v>2000</v>
      </c>
      <c r="AW155">
        <f t="shared" si="99"/>
        <v>1685.999826</v>
      </c>
      <c r="AX155">
        <f t="shared" si="100"/>
        <v>0.84299991299999999</v>
      </c>
      <c r="AY155">
        <f t="shared" si="101"/>
        <v>0.15869997738000002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1736454572.0999999</v>
      </c>
      <c r="BF155">
        <v>1010.88</v>
      </c>
      <c r="BG155">
        <v>1104.17</v>
      </c>
      <c r="BH155">
        <v>13.7554</v>
      </c>
      <c r="BI155">
        <v>9.2239500000000003</v>
      </c>
      <c r="BJ155">
        <v>997.67899999999997</v>
      </c>
      <c r="BK155">
        <v>13.702500000000001</v>
      </c>
      <c r="BL155">
        <v>500.291</v>
      </c>
      <c r="BM155">
        <v>102.051</v>
      </c>
      <c r="BN155">
        <v>2.85762E-2</v>
      </c>
      <c r="BO155">
        <v>22.975100000000001</v>
      </c>
      <c r="BP155">
        <v>22.805599999999998</v>
      </c>
      <c r="BQ155">
        <v>999.9</v>
      </c>
      <c r="BR155">
        <v>0</v>
      </c>
      <c r="BS155">
        <v>0</v>
      </c>
      <c r="BT155">
        <v>9993.1200000000008</v>
      </c>
      <c r="BU155">
        <v>618.56200000000001</v>
      </c>
      <c r="BV155">
        <v>1470.85</v>
      </c>
      <c r="BW155">
        <v>-93.291600000000003</v>
      </c>
      <c r="BX155">
        <v>1024.98</v>
      </c>
      <c r="BY155">
        <v>1114.45</v>
      </c>
      <c r="BZ155">
        <v>4.5314199999999998</v>
      </c>
      <c r="CA155">
        <v>1104.17</v>
      </c>
      <c r="CB155">
        <v>9.2239500000000003</v>
      </c>
      <c r="CC155">
        <v>1.4037599999999999</v>
      </c>
      <c r="CD155">
        <v>0.94131699999999996</v>
      </c>
      <c r="CE155">
        <v>11.958299999999999</v>
      </c>
      <c r="CF155">
        <v>6.0383899999999997</v>
      </c>
      <c r="CG155">
        <v>2000</v>
      </c>
      <c r="CH155">
        <v>0.9</v>
      </c>
      <c r="CI155">
        <v>9.9999900000000003E-2</v>
      </c>
      <c r="CJ155">
        <v>24</v>
      </c>
      <c r="CK155">
        <v>42020.6</v>
      </c>
      <c r="CL155">
        <v>1736448967.0999999</v>
      </c>
      <c r="CM155" t="s">
        <v>347</v>
      </c>
      <c r="CN155">
        <v>1736448967.0999999</v>
      </c>
      <c r="CO155">
        <v>1736448953.0999999</v>
      </c>
      <c r="CP155">
        <v>2</v>
      </c>
      <c r="CQ155">
        <v>-0.42199999999999999</v>
      </c>
      <c r="CR155">
        <v>-1.2999999999999999E-2</v>
      </c>
      <c r="CS155">
        <v>1.4690000000000001</v>
      </c>
      <c r="CT155">
        <v>4.4999999999999998E-2</v>
      </c>
      <c r="CU155">
        <v>197</v>
      </c>
      <c r="CV155">
        <v>13</v>
      </c>
      <c r="CW155">
        <v>0.01</v>
      </c>
      <c r="CX155">
        <v>0.02</v>
      </c>
      <c r="CY155">
        <v>-92.706418749999997</v>
      </c>
      <c r="CZ155">
        <v>-7.5872735294114904</v>
      </c>
      <c r="DA155">
        <v>0.67817383116236296</v>
      </c>
      <c r="DB155">
        <v>0</v>
      </c>
      <c r="DC155">
        <v>4.5811818750000004</v>
      </c>
      <c r="DD155">
        <v>-0.10553029411765701</v>
      </c>
      <c r="DE155">
        <v>1.1901850286168801E-2</v>
      </c>
      <c r="DF155">
        <v>1</v>
      </c>
      <c r="DG155">
        <v>1</v>
      </c>
      <c r="DH155">
        <v>2</v>
      </c>
      <c r="DI155" t="s">
        <v>348</v>
      </c>
      <c r="DJ155">
        <v>2.9367100000000002</v>
      </c>
      <c r="DK155">
        <v>2.6295600000000001</v>
      </c>
      <c r="DL155">
        <v>0.18962999999999999</v>
      </c>
      <c r="DM155">
        <v>0.198828</v>
      </c>
      <c r="DN155">
        <v>8.0123E-2</v>
      </c>
      <c r="DO155">
        <v>5.9506799999999999E-2</v>
      </c>
      <c r="DP155">
        <v>27308.9</v>
      </c>
      <c r="DQ155">
        <v>30177.7</v>
      </c>
      <c r="DR155">
        <v>29432.3</v>
      </c>
      <c r="DS155">
        <v>34669.599999999999</v>
      </c>
      <c r="DT155">
        <v>34192.5</v>
      </c>
      <c r="DU155">
        <v>41254.400000000001</v>
      </c>
      <c r="DV155">
        <v>40193</v>
      </c>
      <c r="DW155">
        <v>47530.2</v>
      </c>
      <c r="DX155">
        <v>1.7480500000000001</v>
      </c>
      <c r="DY155">
        <v>2.03118</v>
      </c>
      <c r="DZ155">
        <v>7.0840100000000003E-2</v>
      </c>
      <c r="EA155">
        <v>0</v>
      </c>
      <c r="EB155">
        <v>21.638999999999999</v>
      </c>
      <c r="EC155">
        <v>999.9</v>
      </c>
      <c r="ED155">
        <v>62.244999999999997</v>
      </c>
      <c r="EE155">
        <v>23.806000000000001</v>
      </c>
      <c r="EF155">
        <v>18.053699999999999</v>
      </c>
      <c r="EG155">
        <v>61.107599999999998</v>
      </c>
      <c r="EH155">
        <v>43.713900000000002</v>
      </c>
      <c r="EI155">
        <v>1</v>
      </c>
      <c r="EJ155">
        <v>-0.26078000000000001</v>
      </c>
      <c r="EK155">
        <v>-0.16727400000000001</v>
      </c>
      <c r="EL155">
        <v>20.2912</v>
      </c>
      <c r="EM155">
        <v>5.2472399999999997</v>
      </c>
      <c r="EN155">
        <v>11.914099999999999</v>
      </c>
      <c r="EO155">
        <v>4.9897499999999999</v>
      </c>
      <c r="EP155">
        <v>3.2841800000000001</v>
      </c>
      <c r="EQ155">
        <v>9999</v>
      </c>
      <c r="ER155">
        <v>9999</v>
      </c>
      <c r="ES155">
        <v>999.9</v>
      </c>
      <c r="ET155">
        <v>9999</v>
      </c>
      <c r="EU155">
        <v>1.8840600000000001</v>
      </c>
      <c r="EV155">
        <v>1.8842399999999999</v>
      </c>
      <c r="EW155">
        <v>1.88507</v>
      </c>
      <c r="EX155">
        <v>1.8871100000000001</v>
      </c>
      <c r="EY155">
        <v>1.88357</v>
      </c>
      <c r="EZ155">
        <v>1.8768199999999999</v>
      </c>
      <c r="FA155">
        <v>1.8825499999999999</v>
      </c>
      <c r="FB155">
        <v>1.8880999999999999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13.26</v>
      </c>
      <c r="FQ155">
        <v>5.28E-2</v>
      </c>
      <c r="FR155">
        <v>-0.66434949939203702</v>
      </c>
      <c r="FS155">
        <v>9.8787948123959593E-3</v>
      </c>
      <c r="FT155">
        <v>5.3251326344088904E-6</v>
      </c>
      <c r="FU155">
        <v>-1.29812346716052E-9</v>
      </c>
      <c r="FV155">
        <v>-3.0087886876822501E-2</v>
      </c>
      <c r="FW155">
        <v>-3.68478344840185E-3</v>
      </c>
      <c r="FX155">
        <v>8.3536045323785897E-4</v>
      </c>
      <c r="FY155">
        <v>-9.0991182514875006E-6</v>
      </c>
      <c r="FZ155">
        <v>5</v>
      </c>
      <c r="GA155">
        <v>1737</v>
      </c>
      <c r="GB155">
        <v>1</v>
      </c>
      <c r="GC155">
        <v>17</v>
      </c>
      <c r="GD155">
        <v>93.4</v>
      </c>
      <c r="GE155">
        <v>93.7</v>
      </c>
      <c r="GF155">
        <v>2.1020500000000002</v>
      </c>
      <c r="GG155">
        <v>2.4536099999999998</v>
      </c>
      <c r="GH155">
        <v>1.3513200000000001</v>
      </c>
      <c r="GI155">
        <v>2.2460900000000001</v>
      </c>
      <c r="GJ155">
        <v>1.3000499999999999</v>
      </c>
      <c r="GK155">
        <v>2.3010299999999999</v>
      </c>
      <c r="GL155">
        <v>28.3322</v>
      </c>
      <c r="GM155">
        <v>16.023299999999999</v>
      </c>
      <c r="GN155">
        <v>19</v>
      </c>
      <c r="GO155">
        <v>335.99799999999999</v>
      </c>
      <c r="GP155">
        <v>495.44499999999999</v>
      </c>
      <c r="GQ155">
        <v>22.527100000000001</v>
      </c>
      <c r="GR155">
        <v>24.130800000000001</v>
      </c>
      <c r="GS155">
        <v>30.0002</v>
      </c>
      <c r="GT155">
        <v>24.413900000000002</v>
      </c>
      <c r="GU155">
        <v>24.4373</v>
      </c>
      <c r="GV155">
        <v>42.025300000000001</v>
      </c>
      <c r="GW155">
        <v>48.175699999999999</v>
      </c>
      <c r="GX155">
        <v>100</v>
      </c>
      <c r="GY155">
        <v>22.525200000000002</v>
      </c>
      <c r="GZ155">
        <v>1123.68</v>
      </c>
      <c r="HA155">
        <v>9.2666000000000004</v>
      </c>
      <c r="HB155">
        <v>101.72199999999999</v>
      </c>
      <c r="HC155">
        <v>102.238</v>
      </c>
    </row>
    <row r="156" spans="1:211" x14ac:dyDescent="0.2">
      <c r="A156">
        <v>140</v>
      </c>
      <c r="B156">
        <v>1736454575.0999999</v>
      </c>
      <c r="C156">
        <v>279</v>
      </c>
      <c r="D156" t="s">
        <v>629</v>
      </c>
      <c r="E156" t="s">
        <v>630</v>
      </c>
      <c r="F156">
        <v>2</v>
      </c>
      <c r="G156">
        <v>1736454573.0999999</v>
      </c>
      <c r="H156">
        <f t="shared" si="68"/>
        <v>3.8582553005380793E-3</v>
      </c>
      <c r="I156">
        <f t="shared" si="69"/>
        <v>3.8582553005380795</v>
      </c>
      <c r="J156">
        <f t="shared" si="70"/>
        <v>45.515169317434541</v>
      </c>
      <c r="K156">
        <f t="shared" si="71"/>
        <v>1014.29</v>
      </c>
      <c r="L156">
        <f t="shared" si="72"/>
        <v>735.64129102018842</v>
      </c>
      <c r="M156">
        <f t="shared" si="73"/>
        <v>75.09331956416716</v>
      </c>
      <c r="N156">
        <f t="shared" si="74"/>
        <v>103.53742242378949</v>
      </c>
      <c r="O156">
        <f t="shared" si="75"/>
        <v>0.29172990567534496</v>
      </c>
      <c r="P156">
        <f t="shared" si="76"/>
        <v>3.5315576324164848</v>
      </c>
      <c r="Q156">
        <f t="shared" si="77"/>
        <v>0.27897248755366094</v>
      </c>
      <c r="R156">
        <f t="shared" si="78"/>
        <v>0.17545751543587726</v>
      </c>
      <c r="S156">
        <f t="shared" si="79"/>
        <v>317.40005238000003</v>
      </c>
      <c r="T156">
        <f t="shared" si="80"/>
        <v>23.70428493015552</v>
      </c>
      <c r="U156">
        <f t="shared" si="81"/>
        <v>22.807500000000001</v>
      </c>
      <c r="V156">
        <f t="shared" si="82"/>
        <v>2.7870354132929274</v>
      </c>
      <c r="W156">
        <f t="shared" si="83"/>
        <v>49.880062126845502</v>
      </c>
      <c r="X156">
        <f t="shared" si="84"/>
        <v>1.404245877976575</v>
      </c>
      <c r="Y156">
        <f t="shared" si="85"/>
        <v>2.8152448455368067</v>
      </c>
      <c r="Z156">
        <f t="shared" si="86"/>
        <v>1.3827895353163524</v>
      </c>
      <c r="AA156">
        <f t="shared" si="87"/>
        <v>-170.14905875372929</v>
      </c>
      <c r="AB156">
        <f t="shared" si="88"/>
        <v>31.652891956856362</v>
      </c>
      <c r="AC156">
        <f t="shared" si="89"/>
        <v>1.8558888176117347</v>
      </c>
      <c r="AD156">
        <f t="shared" si="90"/>
        <v>180.75977440073885</v>
      </c>
      <c r="AE156">
        <f t="shared" si="91"/>
        <v>73.100063898449662</v>
      </c>
      <c r="AF156">
        <f t="shared" si="92"/>
        <v>3.8276095609248642</v>
      </c>
      <c r="AG156">
        <f t="shared" si="93"/>
        <v>45.515169317434541</v>
      </c>
      <c r="AH156">
        <v>1111.3449415447899</v>
      </c>
      <c r="AI156">
        <v>1031.90145454546</v>
      </c>
      <c r="AJ156">
        <v>3.4646611640607099</v>
      </c>
      <c r="AK156">
        <v>84.881134538593102</v>
      </c>
      <c r="AL156">
        <f t="shared" si="94"/>
        <v>3.8582553005380795</v>
      </c>
      <c r="AM156">
        <v>9.1936638760552096</v>
      </c>
      <c r="AN156">
        <v>13.756262237762201</v>
      </c>
      <c r="AO156">
        <v>-3.27477691950196E-6</v>
      </c>
      <c r="AP156">
        <v>118.923516889192</v>
      </c>
      <c r="AQ156">
        <v>118</v>
      </c>
      <c r="AR156">
        <v>24</v>
      </c>
      <c r="AS156">
        <f t="shared" si="95"/>
        <v>1</v>
      </c>
      <c r="AT156">
        <f t="shared" si="96"/>
        <v>0</v>
      </c>
      <c r="AU156">
        <f t="shared" si="97"/>
        <v>54692.119216462386</v>
      </c>
      <c r="AV156">
        <f t="shared" si="98"/>
        <v>2000</v>
      </c>
      <c r="AW156">
        <f t="shared" si="99"/>
        <v>1685.9999429999998</v>
      </c>
      <c r="AX156">
        <f t="shared" si="100"/>
        <v>0.84299997149999994</v>
      </c>
      <c r="AY156">
        <f t="shared" si="101"/>
        <v>0.15870002619000001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1736454573.0999999</v>
      </c>
      <c r="BF156">
        <v>1014.29</v>
      </c>
      <c r="BG156">
        <v>1106.595</v>
      </c>
      <c r="BH156">
        <v>13.756500000000001</v>
      </c>
      <c r="BI156">
        <v>9.2301749999999991</v>
      </c>
      <c r="BJ156">
        <v>1001.0345</v>
      </c>
      <c r="BK156">
        <v>13.7036</v>
      </c>
      <c r="BL156">
        <v>500.4</v>
      </c>
      <c r="BM156">
        <v>102.0505</v>
      </c>
      <c r="BN156">
        <v>2.8217550000000001E-2</v>
      </c>
      <c r="BO156">
        <v>22.973749999999999</v>
      </c>
      <c r="BP156">
        <v>22.807500000000001</v>
      </c>
      <c r="BQ156">
        <v>999.9</v>
      </c>
      <c r="BR156">
        <v>0</v>
      </c>
      <c r="BS156">
        <v>0</v>
      </c>
      <c r="BT156">
        <v>9999.36</v>
      </c>
      <c r="BU156">
        <v>618.57249999999999</v>
      </c>
      <c r="BV156">
        <v>1471.25</v>
      </c>
      <c r="BW156">
        <v>-92.306399999999996</v>
      </c>
      <c r="BX156">
        <v>1028.44</v>
      </c>
      <c r="BY156">
        <v>1116.905</v>
      </c>
      <c r="BZ156">
        <v>4.5263200000000001</v>
      </c>
      <c r="CA156">
        <v>1106.595</v>
      </c>
      <c r="CB156">
        <v>9.2301749999999991</v>
      </c>
      <c r="CC156">
        <v>1.4038649999999999</v>
      </c>
      <c r="CD156">
        <v>0.94194800000000001</v>
      </c>
      <c r="CE156">
        <v>11.95945</v>
      </c>
      <c r="CF156">
        <v>6.0480749999999999</v>
      </c>
      <c r="CG156">
        <v>2000</v>
      </c>
      <c r="CH156">
        <v>0.89999949999999995</v>
      </c>
      <c r="CI156">
        <v>0.10000045</v>
      </c>
      <c r="CJ156">
        <v>24</v>
      </c>
      <c r="CK156">
        <v>42020.6</v>
      </c>
      <c r="CL156">
        <v>1736448967.0999999</v>
      </c>
      <c r="CM156" t="s">
        <v>347</v>
      </c>
      <c r="CN156">
        <v>1736448967.0999999</v>
      </c>
      <c r="CO156">
        <v>1736448953.0999999</v>
      </c>
      <c r="CP156">
        <v>2</v>
      </c>
      <c r="CQ156">
        <v>-0.42199999999999999</v>
      </c>
      <c r="CR156">
        <v>-1.2999999999999999E-2</v>
      </c>
      <c r="CS156">
        <v>1.4690000000000001</v>
      </c>
      <c r="CT156">
        <v>4.4999999999999998E-2</v>
      </c>
      <c r="CU156">
        <v>197</v>
      </c>
      <c r="CV156">
        <v>13</v>
      </c>
      <c r="CW156">
        <v>0.01</v>
      </c>
      <c r="CX156">
        <v>0.02</v>
      </c>
      <c r="CY156">
        <v>-92.776912499999995</v>
      </c>
      <c r="CZ156">
        <v>-6.3231705882350298</v>
      </c>
      <c r="DA156">
        <v>0.67609316839008904</v>
      </c>
      <c r="DB156">
        <v>0</v>
      </c>
      <c r="DC156">
        <v>4.5736224999999999</v>
      </c>
      <c r="DD156">
        <v>-0.214960588235314</v>
      </c>
      <c r="DE156">
        <v>2.0850509136469599E-2</v>
      </c>
      <c r="DF156">
        <v>1</v>
      </c>
      <c r="DG156">
        <v>1</v>
      </c>
      <c r="DH156">
        <v>2</v>
      </c>
      <c r="DI156" t="s">
        <v>348</v>
      </c>
      <c r="DJ156">
        <v>2.9367700000000001</v>
      </c>
      <c r="DK156">
        <v>2.6292300000000002</v>
      </c>
      <c r="DL156">
        <v>0.190419</v>
      </c>
      <c r="DM156">
        <v>0.19932</v>
      </c>
      <c r="DN156">
        <v>8.0135100000000001E-2</v>
      </c>
      <c r="DO156">
        <v>5.9544300000000001E-2</v>
      </c>
      <c r="DP156">
        <v>27282.400000000001</v>
      </c>
      <c r="DQ156">
        <v>30159.200000000001</v>
      </c>
      <c r="DR156">
        <v>29432.2</v>
      </c>
      <c r="DS156">
        <v>34669.599999999999</v>
      </c>
      <c r="DT156">
        <v>34192.1</v>
      </c>
      <c r="DU156">
        <v>41252.6</v>
      </c>
      <c r="DV156">
        <v>40193</v>
      </c>
      <c r="DW156">
        <v>47530.1</v>
      </c>
      <c r="DX156">
        <v>1.7481</v>
      </c>
      <c r="DY156">
        <v>2.0312999999999999</v>
      </c>
      <c r="DZ156">
        <v>7.1130700000000005E-2</v>
      </c>
      <c r="EA156">
        <v>0</v>
      </c>
      <c r="EB156">
        <v>21.637499999999999</v>
      </c>
      <c r="EC156">
        <v>999.9</v>
      </c>
      <c r="ED156">
        <v>62.244999999999997</v>
      </c>
      <c r="EE156">
        <v>23.806000000000001</v>
      </c>
      <c r="EF156">
        <v>18.056899999999999</v>
      </c>
      <c r="EG156">
        <v>61.357599999999998</v>
      </c>
      <c r="EH156">
        <v>45.124200000000002</v>
      </c>
      <c r="EI156">
        <v>1</v>
      </c>
      <c r="EJ156">
        <v>-0.260828</v>
      </c>
      <c r="EK156">
        <v>-0.150757</v>
      </c>
      <c r="EL156">
        <v>20.2911</v>
      </c>
      <c r="EM156">
        <v>5.2472399999999997</v>
      </c>
      <c r="EN156">
        <v>11.914099999999999</v>
      </c>
      <c r="EO156">
        <v>4.9897499999999999</v>
      </c>
      <c r="EP156">
        <v>3.2842500000000001</v>
      </c>
      <c r="EQ156">
        <v>9999</v>
      </c>
      <c r="ER156">
        <v>9999</v>
      </c>
      <c r="ES156">
        <v>999.9</v>
      </c>
      <c r="ET156">
        <v>9999</v>
      </c>
      <c r="EU156">
        <v>1.88405</v>
      </c>
      <c r="EV156">
        <v>1.8842399999999999</v>
      </c>
      <c r="EW156">
        <v>1.88507</v>
      </c>
      <c r="EX156">
        <v>1.8871100000000001</v>
      </c>
      <c r="EY156">
        <v>1.88358</v>
      </c>
      <c r="EZ156">
        <v>1.87683</v>
      </c>
      <c r="FA156">
        <v>1.88256</v>
      </c>
      <c r="FB156">
        <v>1.88809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13.37</v>
      </c>
      <c r="FQ156">
        <v>5.2900000000000003E-2</v>
      </c>
      <c r="FR156">
        <v>-0.66434949939203702</v>
      </c>
      <c r="FS156">
        <v>9.8787948123959593E-3</v>
      </c>
      <c r="FT156">
        <v>5.3251326344088904E-6</v>
      </c>
      <c r="FU156">
        <v>-1.29812346716052E-9</v>
      </c>
      <c r="FV156">
        <v>-3.0087886876822501E-2</v>
      </c>
      <c r="FW156">
        <v>-3.68478344840185E-3</v>
      </c>
      <c r="FX156">
        <v>8.3536045323785897E-4</v>
      </c>
      <c r="FY156">
        <v>-9.0991182514875006E-6</v>
      </c>
      <c r="FZ156">
        <v>5</v>
      </c>
      <c r="GA156">
        <v>1737</v>
      </c>
      <c r="GB156">
        <v>1</v>
      </c>
      <c r="GC156">
        <v>17</v>
      </c>
      <c r="GD156">
        <v>93.5</v>
      </c>
      <c r="GE156">
        <v>93.7</v>
      </c>
      <c r="GF156">
        <v>2.1166999999999998</v>
      </c>
      <c r="GG156">
        <v>2.4401899999999999</v>
      </c>
      <c r="GH156">
        <v>1.3513200000000001</v>
      </c>
      <c r="GI156">
        <v>2.2460900000000001</v>
      </c>
      <c r="GJ156">
        <v>1.3000499999999999</v>
      </c>
      <c r="GK156">
        <v>2.33887</v>
      </c>
      <c r="GL156">
        <v>28.3322</v>
      </c>
      <c r="GM156">
        <v>16.0321</v>
      </c>
      <c r="GN156">
        <v>19</v>
      </c>
      <c r="GO156">
        <v>335.98099999999999</v>
      </c>
      <c r="GP156">
        <v>495.52100000000002</v>
      </c>
      <c r="GQ156">
        <v>22.5321</v>
      </c>
      <c r="GR156">
        <v>24.130800000000001</v>
      </c>
      <c r="GS156">
        <v>30.0001</v>
      </c>
      <c r="GT156">
        <v>24.413799999999998</v>
      </c>
      <c r="GU156">
        <v>24.436800000000002</v>
      </c>
      <c r="GV156">
        <v>42.374200000000002</v>
      </c>
      <c r="GW156">
        <v>48.175699999999999</v>
      </c>
      <c r="GX156">
        <v>100</v>
      </c>
      <c r="GY156">
        <v>22.543500000000002</v>
      </c>
      <c r="GZ156">
        <v>1130.47</v>
      </c>
      <c r="HA156">
        <v>9.2693200000000004</v>
      </c>
      <c r="HB156">
        <v>101.72199999999999</v>
      </c>
      <c r="HC156">
        <v>102.238</v>
      </c>
    </row>
    <row r="157" spans="1:211" x14ac:dyDescent="0.2">
      <c r="A157">
        <v>141</v>
      </c>
      <c r="B157">
        <v>1736454577.0999999</v>
      </c>
      <c r="C157">
        <v>281</v>
      </c>
      <c r="D157" t="s">
        <v>631</v>
      </c>
      <c r="E157" t="s">
        <v>632</v>
      </c>
      <c r="F157">
        <v>2</v>
      </c>
      <c r="G157">
        <v>1736454576.0999999</v>
      </c>
      <c r="H157">
        <f t="shared" si="68"/>
        <v>3.8443031175743802E-3</v>
      </c>
      <c r="I157">
        <f t="shared" si="69"/>
        <v>3.84430311757438</v>
      </c>
      <c r="J157">
        <f t="shared" si="70"/>
        <v>45.298345503387843</v>
      </c>
      <c r="K157">
        <f t="shared" si="71"/>
        <v>1024.24</v>
      </c>
      <c r="L157">
        <f t="shared" si="72"/>
        <v>745.62668758836628</v>
      </c>
      <c r="M157">
        <f t="shared" si="73"/>
        <v>76.111499725079611</v>
      </c>
      <c r="N157">
        <f t="shared" si="74"/>
        <v>104.55157222249601</v>
      </c>
      <c r="O157">
        <f t="shared" si="75"/>
        <v>0.29058659260162156</v>
      </c>
      <c r="P157">
        <f t="shared" si="76"/>
        <v>3.5313784086204372</v>
      </c>
      <c r="Q157">
        <f t="shared" si="77"/>
        <v>0.27792602845719749</v>
      </c>
      <c r="R157">
        <f t="shared" si="78"/>
        <v>0.17479529995978701</v>
      </c>
      <c r="S157">
        <f t="shared" si="79"/>
        <v>317.40015</v>
      </c>
      <c r="T157">
        <f t="shared" si="80"/>
        <v>23.703224847220806</v>
      </c>
      <c r="U157">
        <f t="shared" si="81"/>
        <v>22.8111</v>
      </c>
      <c r="V157">
        <f t="shared" si="82"/>
        <v>2.7876436345667428</v>
      </c>
      <c r="W157">
        <f t="shared" si="83"/>
        <v>49.908546849531149</v>
      </c>
      <c r="X157">
        <f t="shared" si="84"/>
        <v>1.4046948376464401</v>
      </c>
      <c r="Y157">
        <f t="shared" si="85"/>
        <v>2.8145376419823291</v>
      </c>
      <c r="Z157">
        <f t="shared" si="86"/>
        <v>1.3829487969203027</v>
      </c>
      <c r="AA157">
        <f t="shared" si="87"/>
        <v>-169.53376748503015</v>
      </c>
      <c r="AB157">
        <f t="shared" si="88"/>
        <v>30.175812133338901</v>
      </c>
      <c r="AC157">
        <f t="shared" si="89"/>
        <v>1.7693687537328997</v>
      </c>
      <c r="AD157">
        <f t="shared" si="90"/>
        <v>179.81156340204166</v>
      </c>
      <c r="AE157">
        <f t="shared" si="91"/>
        <v>70.550112135162507</v>
      </c>
      <c r="AF157">
        <f t="shared" si="92"/>
        <v>3.8222532949673758</v>
      </c>
      <c r="AG157">
        <f t="shared" si="93"/>
        <v>45.298345503387843</v>
      </c>
      <c r="AH157">
        <v>1117.23937964331</v>
      </c>
      <c r="AI157">
        <v>1038.57775757576</v>
      </c>
      <c r="AJ157">
        <v>3.3927696552579198</v>
      </c>
      <c r="AK157">
        <v>84.881134538593102</v>
      </c>
      <c r="AL157">
        <f t="shared" si="94"/>
        <v>3.84430311757438</v>
      </c>
      <c r="AM157">
        <v>9.2155486870606005</v>
      </c>
      <c r="AN157">
        <v>13.760739160839201</v>
      </c>
      <c r="AO157">
        <v>1.13263488819125E-6</v>
      </c>
      <c r="AP157">
        <v>118.923516889192</v>
      </c>
      <c r="AQ157">
        <v>120</v>
      </c>
      <c r="AR157">
        <v>24</v>
      </c>
      <c r="AS157">
        <f t="shared" si="95"/>
        <v>1</v>
      </c>
      <c r="AT157">
        <f t="shared" si="96"/>
        <v>0</v>
      </c>
      <c r="AU157">
        <f t="shared" si="97"/>
        <v>54688.88204291508</v>
      </c>
      <c r="AV157">
        <f t="shared" si="98"/>
        <v>2000</v>
      </c>
      <c r="AW157">
        <f t="shared" si="99"/>
        <v>1686.0000600000001</v>
      </c>
      <c r="AX157">
        <f t="shared" si="100"/>
        <v>0.84300003000000001</v>
      </c>
      <c r="AY157">
        <f t="shared" si="101"/>
        <v>0.158700075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1736454576.0999999</v>
      </c>
      <c r="BF157">
        <v>1024.24</v>
      </c>
      <c r="BG157">
        <v>1113.51</v>
      </c>
      <c r="BH157">
        <v>13.761100000000001</v>
      </c>
      <c r="BI157">
        <v>9.2419700000000002</v>
      </c>
      <c r="BJ157">
        <v>1010.82</v>
      </c>
      <c r="BK157">
        <v>13.7081</v>
      </c>
      <c r="BL157">
        <v>500.49299999999999</v>
      </c>
      <c r="BM157">
        <v>102.04900000000001</v>
      </c>
      <c r="BN157">
        <v>2.82204E-2</v>
      </c>
      <c r="BO157">
        <v>22.9696</v>
      </c>
      <c r="BP157">
        <v>22.8111</v>
      </c>
      <c r="BQ157">
        <v>999.9</v>
      </c>
      <c r="BR157">
        <v>0</v>
      </c>
      <c r="BS157">
        <v>0</v>
      </c>
      <c r="BT157">
        <v>9998.75</v>
      </c>
      <c r="BU157">
        <v>618.56500000000005</v>
      </c>
      <c r="BV157">
        <v>1472.83</v>
      </c>
      <c r="BW157">
        <v>-89.272199999999998</v>
      </c>
      <c r="BX157">
        <v>1038.53</v>
      </c>
      <c r="BY157">
        <v>1123.9000000000001</v>
      </c>
      <c r="BZ157">
        <v>4.5190999999999999</v>
      </c>
      <c r="CA157">
        <v>1113.51</v>
      </c>
      <c r="CB157">
        <v>9.2419700000000002</v>
      </c>
      <c r="CC157">
        <v>1.4043000000000001</v>
      </c>
      <c r="CD157">
        <v>0.94313499999999995</v>
      </c>
      <c r="CE157">
        <v>11.9642</v>
      </c>
      <c r="CF157">
        <v>6.0663</v>
      </c>
      <c r="CG157">
        <v>2000</v>
      </c>
      <c r="CH157">
        <v>0.89999899999999999</v>
      </c>
      <c r="CI157">
        <v>0.10000100000000001</v>
      </c>
      <c r="CJ157">
        <v>24</v>
      </c>
      <c r="CK157">
        <v>42020.5</v>
      </c>
      <c r="CL157">
        <v>1736448967.0999999</v>
      </c>
      <c r="CM157" t="s">
        <v>347</v>
      </c>
      <c r="CN157">
        <v>1736448967.0999999</v>
      </c>
      <c r="CO157">
        <v>1736448953.0999999</v>
      </c>
      <c r="CP157">
        <v>2</v>
      </c>
      <c r="CQ157">
        <v>-0.42199999999999999</v>
      </c>
      <c r="CR157">
        <v>-1.2999999999999999E-2</v>
      </c>
      <c r="CS157">
        <v>1.4690000000000001</v>
      </c>
      <c r="CT157">
        <v>4.4999999999999998E-2</v>
      </c>
      <c r="CU157">
        <v>197</v>
      </c>
      <c r="CV157">
        <v>13</v>
      </c>
      <c r="CW157">
        <v>0.01</v>
      </c>
      <c r="CX157">
        <v>0.02</v>
      </c>
      <c r="CY157">
        <v>-92.595462499999996</v>
      </c>
      <c r="CZ157">
        <v>0.94699411764711805</v>
      </c>
      <c r="DA157">
        <v>0.98337190121222595</v>
      </c>
      <c r="DB157">
        <v>0</v>
      </c>
      <c r="DC157">
        <v>4.5652549999999996</v>
      </c>
      <c r="DD157">
        <v>-0.30295235294119399</v>
      </c>
      <c r="DE157">
        <v>2.6366661004002898E-2</v>
      </c>
      <c r="DF157">
        <v>1</v>
      </c>
      <c r="DG157">
        <v>1</v>
      </c>
      <c r="DH157">
        <v>2</v>
      </c>
      <c r="DI157" t="s">
        <v>348</v>
      </c>
      <c r="DJ157">
        <v>2.9365600000000001</v>
      </c>
      <c r="DK157">
        <v>2.6298400000000002</v>
      </c>
      <c r="DL157">
        <v>0.19115799999999999</v>
      </c>
      <c r="DM157">
        <v>0.19997599999999999</v>
      </c>
      <c r="DN157">
        <v>8.0149399999999996E-2</v>
      </c>
      <c r="DO157">
        <v>5.9561299999999998E-2</v>
      </c>
      <c r="DP157">
        <v>27257.5</v>
      </c>
      <c r="DQ157">
        <v>30134.799999999999</v>
      </c>
      <c r="DR157">
        <v>29432.2</v>
      </c>
      <c r="DS157">
        <v>34669.800000000003</v>
      </c>
      <c r="DT157">
        <v>34191.5</v>
      </c>
      <c r="DU157">
        <v>41252.1</v>
      </c>
      <c r="DV157">
        <v>40193</v>
      </c>
      <c r="DW157">
        <v>47530.400000000001</v>
      </c>
      <c r="DX157">
        <v>1.74363</v>
      </c>
      <c r="DY157">
        <v>2.0314000000000001</v>
      </c>
      <c r="DZ157">
        <v>7.1026400000000003E-2</v>
      </c>
      <c r="EA157">
        <v>0</v>
      </c>
      <c r="EB157">
        <v>21.6358</v>
      </c>
      <c r="EC157">
        <v>999.9</v>
      </c>
      <c r="ED157">
        <v>62.244999999999997</v>
      </c>
      <c r="EE157">
        <v>23.806000000000001</v>
      </c>
      <c r="EF157">
        <v>18.055399999999999</v>
      </c>
      <c r="EG157">
        <v>61.217599999999997</v>
      </c>
      <c r="EH157">
        <v>44.711500000000001</v>
      </c>
      <c r="EI157">
        <v>1</v>
      </c>
      <c r="EJ157">
        <v>-0.26094000000000001</v>
      </c>
      <c r="EK157">
        <v>-0.16856199999999999</v>
      </c>
      <c r="EL157">
        <v>20.2911</v>
      </c>
      <c r="EM157">
        <v>5.2476900000000004</v>
      </c>
      <c r="EN157">
        <v>11.914099999999999</v>
      </c>
      <c r="EO157">
        <v>4.9897499999999999</v>
      </c>
      <c r="EP157">
        <v>3.2841999999999998</v>
      </c>
      <c r="EQ157">
        <v>9999</v>
      </c>
      <c r="ER157">
        <v>9999</v>
      </c>
      <c r="ES157">
        <v>999.9</v>
      </c>
      <c r="ET157">
        <v>9999</v>
      </c>
      <c r="EU157">
        <v>1.88405</v>
      </c>
      <c r="EV157">
        <v>1.8842399999999999</v>
      </c>
      <c r="EW157">
        <v>1.88507</v>
      </c>
      <c r="EX157">
        <v>1.8871100000000001</v>
      </c>
      <c r="EY157">
        <v>1.88358</v>
      </c>
      <c r="EZ157">
        <v>1.87683</v>
      </c>
      <c r="FA157">
        <v>1.8825499999999999</v>
      </c>
      <c r="FB157">
        <v>1.8880999999999999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13.47</v>
      </c>
      <c r="FQ157">
        <v>5.2999999999999999E-2</v>
      </c>
      <c r="FR157">
        <v>-0.66434949939203702</v>
      </c>
      <c r="FS157">
        <v>9.8787948123959593E-3</v>
      </c>
      <c r="FT157">
        <v>5.3251326344088904E-6</v>
      </c>
      <c r="FU157">
        <v>-1.29812346716052E-9</v>
      </c>
      <c r="FV157">
        <v>-3.0087886876822501E-2</v>
      </c>
      <c r="FW157">
        <v>-3.68478344840185E-3</v>
      </c>
      <c r="FX157">
        <v>8.3536045323785897E-4</v>
      </c>
      <c r="FY157">
        <v>-9.0991182514875006E-6</v>
      </c>
      <c r="FZ157">
        <v>5</v>
      </c>
      <c r="GA157">
        <v>1737</v>
      </c>
      <c r="GB157">
        <v>1</v>
      </c>
      <c r="GC157">
        <v>17</v>
      </c>
      <c r="GD157">
        <v>93.5</v>
      </c>
      <c r="GE157">
        <v>93.7</v>
      </c>
      <c r="GF157">
        <v>2.1252399999999998</v>
      </c>
      <c r="GG157">
        <v>2.4499499999999999</v>
      </c>
      <c r="GH157">
        <v>1.3513200000000001</v>
      </c>
      <c r="GI157">
        <v>2.2460900000000001</v>
      </c>
      <c r="GJ157">
        <v>1.3000499999999999</v>
      </c>
      <c r="GK157">
        <v>2.2522000000000002</v>
      </c>
      <c r="GL157">
        <v>28.3322</v>
      </c>
      <c r="GM157">
        <v>16.023299999999999</v>
      </c>
      <c r="GN157">
        <v>19</v>
      </c>
      <c r="GO157">
        <v>334.012</v>
      </c>
      <c r="GP157">
        <v>495.58600000000001</v>
      </c>
      <c r="GQ157">
        <v>22.535299999999999</v>
      </c>
      <c r="GR157">
        <v>24.130700000000001</v>
      </c>
      <c r="GS157">
        <v>30</v>
      </c>
      <c r="GT157">
        <v>24.412800000000001</v>
      </c>
      <c r="GU157">
        <v>24.436800000000002</v>
      </c>
      <c r="GV157">
        <v>42.476900000000001</v>
      </c>
      <c r="GW157">
        <v>48.175699999999999</v>
      </c>
      <c r="GX157">
        <v>100</v>
      </c>
      <c r="GY157">
        <v>22.543500000000002</v>
      </c>
      <c r="GZ157">
        <v>1137.26</v>
      </c>
      <c r="HA157">
        <v>9.27121</v>
      </c>
      <c r="HB157">
        <v>101.72199999999999</v>
      </c>
      <c r="HC157">
        <v>102.239</v>
      </c>
    </row>
    <row r="158" spans="1:211" x14ac:dyDescent="0.2">
      <c r="A158">
        <v>142</v>
      </c>
      <c r="B158">
        <v>1736454579.0999999</v>
      </c>
      <c r="C158">
        <v>283</v>
      </c>
      <c r="D158" t="s">
        <v>633</v>
      </c>
      <c r="E158" t="s">
        <v>634</v>
      </c>
      <c r="F158">
        <v>2</v>
      </c>
      <c r="G158">
        <v>1736454577.0999999</v>
      </c>
      <c r="H158">
        <f t="shared" si="68"/>
        <v>3.8321945921447323E-3</v>
      </c>
      <c r="I158">
        <f t="shared" si="69"/>
        <v>3.8321945921447322</v>
      </c>
      <c r="J158">
        <f t="shared" si="70"/>
        <v>45.400680691182721</v>
      </c>
      <c r="K158">
        <f t="shared" si="71"/>
        <v>1027.2650000000001</v>
      </c>
      <c r="L158">
        <f t="shared" si="72"/>
        <v>747.37630306001631</v>
      </c>
      <c r="M158">
        <f t="shared" si="73"/>
        <v>76.290993806035488</v>
      </c>
      <c r="N158">
        <f t="shared" si="74"/>
        <v>104.86159038128301</v>
      </c>
      <c r="O158">
        <f t="shared" si="75"/>
        <v>0.28983468213092595</v>
      </c>
      <c r="P158">
        <f t="shared" si="76"/>
        <v>3.530798035328917</v>
      </c>
      <c r="Q158">
        <f t="shared" si="77"/>
        <v>0.27723605275411645</v>
      </c>
      <c r="R158">
        <f t="shared" si="78"/>
        <v>0.1743588313033545</v>
      </c>
      <c r="S158">
        <f t="shared" si="79"/>
        <v>317.40015</v>
      </c>
      <c r="T158">
        <f t="shared" si="80"/>
        <v>23.704788979181391</v>
      </c>
      <c r="U158">
        <f t="shared" si="81"/>
        <v>22.806899999999999</v>
      </c>
      <c r="V158">
        <f t="shared" si="82"/>
        <v>2.7869340543694046</v>
      </c>
      <c r="W158">
        <f t="shared" si="83"/>
        <v>49.919107793594009</v>
      </c>
      <c r="X158">
        <f t="shared" si="84"/>
        <v>1.4048900129752699</v>
      </c>
      <c r="Y158">
        <f t="shared" si="85"/>
        <v>2.8143331783577188</v>
      </c>
      <c r="Z158">
        <f t="shared" si="86"/>
        <v>1.3820440413941346</v>
      </c>
      <c r="AA158">
        <f t="shared" si="87"/>
        <v>-168.99978151358269</v>
      </c>
      <c r="AB158">
        <f t="shared" si="88"/>
        <v>30.741909964425428</v>
      </c>
      <c r="AC158">
        <f t="shared" si="89"/>
        <v>1.8028090352772803</v>
      </c>
      <c r="AD158">
        <f t="shared" si="90"/>
        <v>180.94508748612</v>
      </c>
      <c r="AE158">
        <f t="shared" si="91"/>
        <v>71.03061179888023</v>
      </c>
      <c r="AF158">
        <f t="shared" si="92"/>
        <v>3.8232151403189394</v>
      </c>
      <c r="AG158">
        <f t="shared" si="93"/>
        <v>45.400680691182721</v>
      </c>
      <c r="AH158">
        <v>1122.2604536926401</v>
      </c>
      <c r="AI158">
        <v>1044.7381212121199</v>
      </c>
      <c r="AJ158">
        <v>3.2131883926604701</v>
      </c>
      <c r="AK158">
        <v>84.881134538593102</v>
      </c>
      <c r="AL158">
        <f t="shared" si="94"/>
        <v>3.8321945921447322</v>
      </c>
      <c r="AM158">
        <v>9.23451961310173</v>
      </c>
      <c r="AN158">
        <v>13.7652657342657</v>
      </c>
      <c r="AO158">
        <v>6.5211931145759E-6</v>
      </c>
      <c r="AP158">
        <v>118.923516889192</v>
      </c>
      <c r="AQ158">
        <v>122</v>
      </c>
      <c r="AR158">
        <v>24</v>
      </c>
      <c r="AS158">
        <f t="shared" si="95"/>
        <v>1</v>
      </c>
      <c r="AT158">
        <f t="shared" si="96"/>
        <v>0</v>
      </c>
      <c r="AU158">
        <f t="shared" si="97"/>
        <v>54676.25568670185</v>
      </c>
      <c r="AV158">
        <f t="shared" si="98"/>
        <v>2000</v>
      </c>
      <c r="AW158">
        <f t="shared" si="99"/>
        <v>1686.0000600000001</v>
      </c>
      <c r="AX158">
        <f t="shared" si="100"/>
        <v>0.84300003000000001</v>
      </c>
      <c r="AY158">
        <f t="shared" si="101"/>
        <v>0.158700075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1736454577.0999999</v>
      </c>
      <c r="BF158">
        <v>1027.2650000000001</v>
      </c>
      <c r="BG158">
        <v>1117.125</v>
      </c>
      <c r="BH158">
        <v>13.76285</v>
      </c>
      <c r="BI158">
        <v>9.2426449999999996</v>
      </c>
      <c r="BJ158">
        <v>1013.795</v>
      </c>
      <c r="BK158">
        <v>13.709849999999999</v>
      </c>
      <c r="BL158">
        <v>500.49900000000002</v>
      </c>
      <c r="BM158">
        <v>102.04949999999999</v>
      </c>
      <c r="BN158">
        <v>2.8922199999999999E-2</v>
      </c>
      <c r="BO158">
        <v>22.968399999999999</v>
      </c>
      <c r="BP158">
        <v>22.806899999999999</v>
      </c>
      <c r="BQ158">
        <v>999.9</v>
      </c>
      <c r="BR158">
        <v>0</v>
      </c>
      <c r="BS158">
        <v>0</v>
      </c>
      <c r="BT158">
        <v>9996.25</v>
      </c>
      <c r="BU158">
        <v>618.58749999999998</v>
      </c>
      <c r="BV158">
        <v>1472.4549999999999</v>
      </c>
      <c r="BW158">
        <v>-89.860849999999999</v>
      </c>
      <c r="BX158">
        <v>1041.5999999999999</v>
      </c>
      <c r="BY158">
        <v>1127.55</v>
      </c>
      <c r="BZ158">
        <v>4.5201700000000002</v>
      </c>
      <c r="CA158">
        <v>1117.125</v>
      </c>
      <c r="CB158">
        <v>9.2426449999999996</v>
      </c>
      <c r="CC158">
        <v>1.404485</v>
      </c>
      <c r="CD158">
        <v>0.94320700000000002</v>
      </c>
      <c r="CE158">
        <v>11.966150000000001</v>
      </c>
      <c r="CF158">
        <v>6.0674049999999999</v>
      </c>
      <c r="CG158">
        <v>2000</v>
      </c>
      <c r="CH158">
        <v>0.89999899999999999</v>
      </c>
      <c r="CI158">
        <v>0.10000100000000001</v>
      </c>
      <c r="CJ158">
        <v>24</v>
      </c>
      <c r="CK158">
        <v>42020.5</v>
      </c>
      <c r="CL158">
        <v>1736448967.0999999</v>
      </c>
      <c r="CM158" t="s">
        <v>347</v>
      </c>
      <c r="CN158">
        <v>1736448967.0999999</v>
      </c>
      <c r="CO158">
        <v>1736448953.0999999</v>
      </c>
      <c r="CP158">
        <v>2</v>
      </c>
      <c r="CQ158">
        <v>-0.42199999999999999</v>
      </c>
      <c r="CR158">
        <v>-1.2999999999999999E-2</v>
      </c>
      <c r="CS158">
        <v>1.4690000000000001</v>
      </c>
      <c r="CT158">
        <v>4.4999999999999998E-2</v>
      </c>
      <c r="CU158">
        <v>197</v>
      </c>
      <c r="CV158">
        <v>13</v>
      </c>
      <c r="CW158">
        <v>0.01</v>
      </c>
      <c r="CX158">
        <v>0.02</v>
      </c>
      <c r="CY158">
        <v>-92.311343750000006</v>
      </c>
      <c r="CZ158">
        <v>11.362261764706099</v>
      </c>
      <c r="DA158">
        <v>1.4225217427902199</v>
      </c>
      <c r="DB158">
        <v>0</v>
      </c>
      <c r="DC158">
        <v>4.5570018750000001</v>
      </c>
      <c r="DD158">
        <v>-0.35249029411764699</v>
      </c>
      <c r="DE158">
        <v>2.8989926099153501E-2</v>
      </c>
      <c r="DF158">
        <v>1</v>
      </c>
      <c r="DG158">
        <v>1</v>
      </c>
      <c r="DH158">
        <v>2</v>
      </c>
      <c r="DI158" t="s">
        <v>348</v>
      </c>
      <c r="DJ158">
        <v>2.9365600000000001</v>
      </c>
      <c r="DK158">
        <v>2.6303100000000001</v>
      </c>
      <c r="DL158">
        <v>0.191859</v>
      </c>
      <c r="DM158">
        <v>0.20083400000000001</v>
      </c>
      <c r="DN158">
        <v>8.0165899999999998E-2</v>
      </c>
      <c r="DO158">
        <v>5.9565600000000003E-2</v>
      </c>
      <c r="DP158">
        <v>27234.1</v>
      </c>
      <c r="DQ158">
        <v>30102.7</v>
      </c>
      <c r="DR158">
        <v>29432.400000000001</v>
      </c>
      <c r="DS158">
        <v>34670</v>
      </c>
      <c r="DT158">
        <v>34190.9</v>
      </c>
      <c r="DU158">
        <v>41252.1</v>
      </c>
      <c r="DV158">
        <v>40193.1</v>
      </c>
      <c r="DW158">
        <v>47530.8</v>
      </c>
      <c r="DX158">
        <v>1.73908</v>
      </c>
      <c r="DY158">
        <v>2.03125</v>
      </c>
      <c r="DZ158">
        <v>7.0743299999999995E-2</v>
      </c>
      <c r="EA158">
        <v>0</v>
      </c>
      <c r="EB158">
        <v>21.6343</v>
      </c>
      <c r="EC158">
        <v>999.9</v>
      </c>
      <c r="ED158">
        <v>62.220999999999997</v>
      </c>
      <c r="EE158">
        <v>23.815999999999999</v>
      </c>
      <c r="EF158">
        <v>18.060099999999998</v>
      </c>
      <c r="EG158">
        <v>61.407600000000002</v>
      </c>
      <c r="EH158">
        <v>45.196300000000001</v>
      </c>
      <c r="EI158">
        <v>1</v>
      </c>
      <c r="EJ158">
        <v>-0.26092700000000002</v>
      </c>
      <c r="EK158">
        <v>-0.18531</v>
      </c>
      <c r="EL158">
        <v>20.2911</v>
      </c>
      <c r="EM158">
        <v>5.24709</v>
      </c>
      <c r="EN158">
        <v>11.914099999999999</v>
      </c>
      <c r="EO158">
        <v>4.9885999999999999</v>
      </c>
      <c r="EP158">
        <v>3.2841499999999999</v>
      </c>
      <c r="EQ158">
        <v>9999</v>
      </c>
      <c r="ER158">
        <v>9999</v>
      </c>
      <c r="ES158">
        <v>999.9</v>
      </c>
      <c r="ET158">
        <v>9999</v>
      </c>
      <c r="EU158">
        <v>1.88409</v>
      </c>
      <c r="EV158">
        <v>1.8842300000000001</v>
      </c>
      <c r="EW158">
        <v>1.88507</v>
      </c>
      <c r="EX158">
        <v>1.8871100000000001</v>
      </c>
      <c r="EY158">
        <v>1.8835900000000001</v>
      </c>
      <c r="EZ158">
        <v>1.87683</v>
      </c>
      <c r="FA158">
        <v>1.8825400000000001</v>
      </c>
      <c r="FB158">
        <v>1.88811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13.57</v>
      </c>
      <c r="FQ158">
        <v>5.2999999999999999E-2</v>
      </c>
      <c r="FR158">
        <v>-0.66434949939203702</v>
      </c>
      <c r="FS158">
        <v>9.8787948123959593E-3</v>
      </c>
      <c r="FT158">
        <v>5.3251326344088904E-6</v>
      </c>
      <c r="FU158">
        <v>-1.29812346716052E-9</v>
      </c>
      <c r="FV158">
        <v>-3.0087886876822501E-2</v>
      </c>
      <c r="FW158">
        <v>-3.68478344840185E-3</v>
      </c>
      <c r="FX158">
        <v>8.3536045323785897E-4</v>
      </c>
      <c r="FY158">
        <v>-9.0991182514875006E-6</v>
      </c>
      <c r="FZ158">
        <v>5</v>
      </c>
      <c r="GA158">
        <v>1737</v>
      </c>
      <c r="GB158">
        <v>1</v>
      </c>
      <c r="GC158">
        <v>17</v>
      </c>
      <c r="GD158">
        <v>93.5</v>
      </c>
      <c r="GE158">
        <v>93.8</v>
      </c>
      <c r="GF158">
        <v>2.1313499999999999</v>
      </c>
      <c r="GG158">
        <v>2.4401899999999999</v>
      </c>
      <c r="GH158">
        <v>1.3513200000000001</v>
      </c>
      <c r="GI158">
        <v>2.2460900000000001</v>
      </c>
      <c r="GJ158">
        <v>1.3000499999999999</v>
      </c>
      <c r="GK158">
        <v>2.3815900000000001</v>
      </c>
      <c r="GL158">
        <v>28.3322</v>
      </c>
      <c r="GM158">
        <v>16.0321</v>
      </c>
      <c r="GN158">
        <v>19</v>
      </c>
      <c r="GO158">
        <v>331.98399999999998</v>
      </c>
      <c r="GP158">
        <v>495.48700000000002</v>
      </c>
      <c r="GQ158">
        <v>22.541699999999999</v>
      </c>
      <c r="GR158">
        <v>24.1296</v>
      </c>
      <c r="GS158">
        <v>30</v>
      </c>
      <c r="GT158">
        <v>24.411899999999999</v>
      </c>
      <c r="GU158">
        <v>24.436800000000002</v>
      </c>
      <c r="GV158">
        <v>42.6999</v>
      </c>
      <c r="GW158">
        <v>48.175699999999999</v>
      </c>
      <c r="GX158">
        <v>100</v>
      </c>
      <c r="GY158">
        <v>22.543500000000002</v>
      </c>
      <c r="GZ158">
        <v>1144.1099999999999</v>
      </c>
      <c r="HA158">
        <v>9.2705300000000008</v>
      </c>
      <c r="HB158">
        <v>101.72199999999999</v>
      </c>
      <c r="HC158">
        <v>102.24</v>
      </c>
    </row>
    <row r="159" spans="1:211" x14ac:dyDescent="0.2">
      <c r="A159">
        <v>143</v>
      </c>
      <c r="B159">
        <v>1736454581.0999999</v>
      </c>
      <c r="C159">
        <v>285</v>
      </c>
      <c r="D159" t="s">
        <v>635</v>
      </c>
      <c r="E159" t="s">
        <v>636</v>
      </c>
      <c r="F159">
        <v>2</v>
      </c>
      <c r="G159">
        <v>1736454580.0999999</v>
      </c>
      <c r="H159">
        <f t="shared" si="68"/>
        <v>3.8248799368626883E-3</v>
      </c>
      <c r="I159">
        <f t="shared" si="69"/>
        <v>3.8248799368626885</v>
      </c>
      <c r="J159">
        <f t="shared" si="70"/>
        <v>45.918539811972899</v>
      </c>
      <c r="K159">
        <f t="shared" si="71"/>
        <v>1036.3399999999999</v>
      </c>
      <c r="L159">
        <f t="shared" si="72"/>
        <v>753.20849670554753</v>
      </c>
      <c r="M159">
        <f t="shared" si="73"/>
        <v>76.887920209259221</v>
      </c>
      <c r="N159">
        <f t="shared" si="74"/>
        <v>105.79013324754601</v>
      </c>
      <c r="O159">
        <f t="shared" si="75"/>
        <v>0.28968017891714493</v>
      </c>
      <c r="P159">
        <f t="shared" si="76"/>
        <v>3.5304131607260789</v>
      </c>
      <c r="Q159">
        <f t="shared" si="77"/>
        <v>0.27709335650663119</v>
      </c>
      <c r="R159">
        <f t="shared" si="78"/>
        <v>0.1742686465772938</v>
      </c>
      <c r="S159">
        <f t="shared" si="79"/>
        <v>317.40015</v>
      </c>
      <c r="T159">
        <f t="shared" si="80"/>
        <v>23.70336693858582</v>
      </c>
      <c r="U159">
        <f t="shared" si="81"/>
        <v>22.798200000000001</v>
      </c>
      <c r="V159">
        <f t="shared" si="82"/>
        <v>2.7854647123588361</v>
      </c>
      <c r="W159">
        <f t="shared" si="83"/>
        <v>49.943474025232675</v>
      </c>
      <c r="X159">
        <f t="shared" si="84"/>
        <v>1.4053119896742301</v>
      </c>
      <c r="Y159">
        <f t="shared" si="85"/>
        <v>2.8138050408031923</v>
      </c>
      <c r="Z159">
        <f t="shared" si="86"/>
        <v>1.380152722684606</v>
      </c>
      <c r="AA159">
        <f t="shared" si="87"/>
        <v>-168.67720521564456</v>
      </c>
      <c r="AB159">
        <f t="shared" si="88"/>
        <v>31.80441609504944</v>
      </c>
      <c r="AC159">
        <f t="shared" si="89"/>
        <v>1.865209727546177</v>
      </c>
      <c r="AD159">
        <f t="shared" si="90"/>
        <v>182.39257060695107</v>
      </c>
      <c r="AE159">
        <f t="shared" si="91"/>
        <v>72.649227175009926</v>
      </c>
      <c r="AF159">
        <f t="shared" si="92"/>
        <v>3.8230527545561479</v>
      </c>
      <c r="AG159">
        <f t="shared" si="93"/>
        <v>45.918539811972899</v>
      </c>
      <c r="AH159">
        <v>1127.8986068388299</v>
      </c>
      <c r="AI159">
        <v>1050.7298787878799</v>
      </c>
      <c r="AJ159">
        <v>3.0666830553980802</v>
      </c>
      <c r="AK159">
        <v>84.881134538593102</v>
      </c>
      <c r="AL159">
        <f t="shared" si="94"/>
        <v>3.8248799368626885</v>
      </c>
      <c r="AM159">
        <v>9.2429643812854092</v>
      </c>
      <c r="AN159">
        <v>13.767880419580401</v>
      </c>
      <c r="AO159">
        <v>1.01658800365546E-5</v>
      </c>
      <c r="AP159">
        <v>118.923516889192</v>
      </c>
      <c r="AQ159">
        <v>118</v>
      </c>
      <c r="AR159">
        <v>24</v>
      </c>
      <c r="AS159">
        <f t="shared" si="95"/>
        <v>1</v>
      </c>
      <c r="AT159">
        <f t="shared" si="96"/>
        <v>0</v>
      </c>
      <c r="AU159">
        <f t="shared" si="97"/>
        <v>54668.356073229566</v>
      </c>
      <c r="AV159">
        <f t="shared" si="98"/>
        <v>2000</v>
      </c>
      <c r="AW159">
        <f t="shared" si="99"/>
        <v>1686.0000600000001</v>
      </c>
      <c r="AX159">
        <f t="shared" si="100"/>
        <v>0.84300003000000001</v>
      </c>
      <c r="AY159">
        <f t="shared" si="101"/>
        <v>0.158700075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1736454580.0999999</v>
      </c>
      <c r="BF159">
        <v>1036.3399999999999</v>
      </c>
      <c r="BG159">
        <v>1128.24</v>
      </c>
      <c r="BH159">
        <v>13.7667</v>
      </c>
      <c r="BI159">
        <v>9.2438400000000005</v>
      </c>
      <c r="BJ159">
        <v>1022.72</v>
      </c>
      <c r="BK159">
        <v>13.713699999999999</v>
      </c>
      <c r="BL159">
        <v>500.18200000000002</v>
      </c>
      <c r="BM159">
        <v>102.05200000000001</v>
      </c>
      <c r="BN159">
        <v>2.8526900000000001E-2</v>
      </c>
      <c r="BO159">
        <v>22.965299999999999</v>
      </c>
      <c r="BP159">
        <v>22.798200000000001</v>
      </c>
      <c r="BQ159">
        <v>999.9</v>
      </c>
      <c r="BR159">
        <v>0</v>
      </c>
      <c r="BS159">
        <v>0</v>
      </c>
      <c r="BT159">
        <v>9994.3799999999992</v>
      </c>
      <c r="BU159">
        <v>618.65800000000002</v>
      </c>
      <c r="BV159">
        <v>1471.8</v>
      </c>
      <c r="BW159">
        <v>-91.898399999999995</v>
      </c>
      <c r="BX159">
        <v>1050.81</v>
      </c>
      <c r="BY159">
        <v>1138.77</v>
      </c>
      <c r="BZ159">
        <v>4.5228999999999999</v>
      </c>
      <c r="CA159">
        <v>1128.24</v>
      </c>
      <c r="CB159">
        <v>9.2438400000000005</v>
      </c>
      <c r="CC159">
        <v>1.4049199999999999</v>
      </c>
      <c r="CD159">
        <v>0.94335100000000005</v>
      </c>
      <c r="CE159">
        <v>11.9709</v>
      </c>
      <c r="CF159">
        <v>6.0696199999999996</v>
      </c>
      <c r="CG159">
        <v>2000</v>
      </c>
      <c r="CH159">
        <v>0.89999899999999999</v>
      </c>
      <c r="CI159">
        <v>0.10000100000000001</v>
      </c>
      <c r="CJ159">
        <v>24</v>
      </c>
      <c r="CK159">
        <v>42020.5</v>
      </c>
      <c r="CL159">
        <v>1736448967.0999999</v>
      </c>
      <c r="CM159" t="s">
        <v>347</v>
      </c>
      <c r="CN159">
        <v>1736448967.0999999</v>
      </c>
      <c r="CO159">
        <v>1736448953.0999999</v>
      </c>
      <c r="CP159">
        <v>2</v>
      </c>
      <c r="CQ159">
        <v>-0.42199999999999999</v>
      </c>
      <c r="CR159">
        <v>-1.2999999999999999E-2</v>
      </c>
      <c r="CS159">
        <v>1.4690000000000001</v>
      </c>
      <c r="CT159">
        <v>4.4999999999999998E-2</v>
      </c>
      <c r="CU159">
        <v>197</v>
      </c>
      <c r="CV159">
        <v>13</v>
      </c>
      <c r="CW159">
        <v>0.01</v>
      </c>
      <c r="CX159">
        <v>0.02</v>
      </c>
      <c r="CY159">
        <v>-92.158706249999994</v>
      </c>
      <c r="CZ159">
        <v>15.263214705882699</v>
      </c>
      <c r="DA159">
        <v>1.5038620533765501</v>
      </c>
      <c r="DB159">
        <v>0</v>
      </c>
      <c r="DC159">
        <v>4.5491587500000001</v>
      </c>
      <c r="DD159">
        <v>-0.351735882352955</v>
      </c>
      <c r="DE159">
        <v>2.89559313602154E-2</v>
      </c>
      <c r="DF159">
        <v>1</v>
      </c>
      <c r="DG159">
        <v>1</v>
      </c>
      <c r="DH159">
        <v>2</v>
      </c>
      <c r="DI159" t="s">
        <v>348</v>
      </c>
      <c r="DJ159">
        <v>2.9364599999999998</v>
      </c>
      <c r="DK159">
        <v>2.62968</v>
      </c>
      <c r="DL159">
        <v>0.19259000000000001</v>
      </c>
      <c r="DM159">
        <v>0.201541</v>
      </c>
      <c r="DN159">
        <v>8.0174099999999998E-2</v>
      </c>
      <c r="DO159">
        <v>5.9567299999999997E-2</v>
      </c>
      <c r="DP159">
        <v>27209.5</v>
      </c>
      <c r="DQ159">
        <v>30076.1</v>
      </c>
      <c r="DR159">
        <v>29432.400000000001</v>
      </c>
      <c r="DS159">
        <v>34670</v>
      </c>
      <c r="DT159">
        <v>34190.6</v>
      </c>
      <c r="DU159">
        <v>41252</v>
      </c>
      <c r="DV159">
        <v>40193.1</v>
      </c>
      <c r="DW159">
        <v>47530.7</v>
      </c>
      <c r="DX159">
        <v>1.7479</v>
      </c>
      <c r="DY159">
        <v>2.0316299999999998</v>
      </c>
      <c r="DZ159">
        <v>7.0944400000000005E-2</v>
      </c>
      <c r="EA159">
        <v>0</v>
      </c>
      <c r="EB159">
        <v>21.632999999999999</v>
      </c>
      <c r="EC159">
        <v>999.9</v>
      </c>
      <c r="ED159">
        <v>62.244999999999997</v>
      </c>
      <c r="EE159">
        <v>23.806000000000001</v>
      </c>
      <c r="EF159">
        <v>18.055700000000002</v>
      </c>
      <c r="EG159">
        <v>61.537599999999998</v>
      </c>
      <c r="EH159">
        <v>44.166699999999999</v>
      </c>
      <c r="EI159">
        <v>1</v>
      </c>
      <c r="EJ159">
        <v>-0.26084099999999999</v>
      </c>
      <c r="EK159">
        <v>-0.17927799999999999</v>
      </c>
      <c r="EL159">
        <v>20.291</v>
      </c>
      <c r="EM159">
        <v>5.2467899999999998</v>
      </c>
      <c r="EN159">
        <v>11.914099999999999</v>
      </c>
      <c r="EO159">
        <v>4.9885999999999999</v>
      </c>
      <c r="EP159">
        <v>3.2841</v>
      </c>
      <c r="EQ159">
        <v>9999</v>
      </c>
      <c r="ER159">
        <v>9999</v>
      </c>
      <c r="ES159">
        <v>999.9</v>
      </c>
      <c r="ET159">
        <v>9999</v>
      </c>
      <c r="EU159">
        <v>1.88409</v>
      </c>
      <c r="EV159">
        <v>1.88425</v>
      </c>
      <c r="EW159">
        <v>1.8850800000000001</v>
      </c>
      <c r="EX159">
        <v>1.88713</v>
      </c>
      <c r="EY159">
        <v>1.8835900000000001</v>
      </c>
      <c r="EZ159">
        <v>1.87683</v>
      </c>
      <c r="FA159">
        <v>1.8825700000000001</v>
      </c>
      <c r="FB159">
        <v>1.88811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13.67</v>
      </c>
      <c r="FQ159">
        <v>5.2999999999999999E-2</v>
      </c>
      <c r="FR159">
        <v>-0.66434949939203702</v>
      </c>
      <c r="FS159">
        <v>9.8787948123959593E-3</v>
      </c>
      <c r="FT159">
        <v>5.3251326344088904E-6</v>
      </c>
      <c r="FU159">
        <v>-1.29812346716052E-9</v>
      </c>
      <c r="FV159">
        <v>-3.0087886876822501E-2</v>
      </c>
      <c r="FW159">
        <v>-3.68478344840185E-3</v>
      </c>
      <c r="FX159">
        <v>8.3536045323785897E-4</v>
      </c>
      <c r="FY159">
        <v>-9.0991182514875006E-6</v>
      </c>
      <c r="FZ159">
        <v>5</v>
      </c>
      <c r="GA159">
        <v>1737</v>
      </c>
      <c r="GB159">
        <v>1</v>
      </c>
      <c r="GC159">
        <v>17</v>
      </c>
      <c r="GD159">
        <v>93.6</v>
      </c>
      <c r="GE159">
        <v>93.8</v>
      </c>
      <c r="GF159">
        <v>2.1435499999999998</v>
      </c>
      <c r="GG159">
        <v>2.4438499999999999</v>
      </c>
      <c r="GH159">
        <v>1.3513200000000001</v>
      </c>
      <c r="GI159">
        <v>2.2460900000000001</v>
      </c>
      <c r="GJ159">
        <v>1.3000499999999999</v>
      </c>
      <c r="GK159">
        <v>2.3107899999999999</v>
      </c>
      <c r="GL159">
        <v>28.3322</v>
      </c>
      <c r="GM159">
        <v>16.023299999999999</v>
      </c>
      <c r="GN159">
        <v>19</v>
      </c>
      <c r="GO159">
        <v>335.92099999999999</v>
      </c>
      <c r="GP159">
        <v>495.73</v>
      </c>
      <c r="GQ159">
        <v>22.547899999999998</v>
      </c>
      <c r="GR159">
        <v>24.128799999999998</v>
      </c>
      <c r="GS159">
        <v>30.0001</v>
      </c>
      <c r="GT159">
        <v>24.411899999999999</v>
      </c>
      <c r="GU159">
        <v>24.436800000000002</v>
      </c>
      <c r="GV159">
        <v>42.851300000000002</v>
      </c>
      <c r="GW159">
        <v>48.175699999999999</v>
      </c>
      <c r="GX159">
        <v>100</v>
      </c>
      <c r="GY159">
        <v>22.566299999999998</v>
      </c>
      <c r="GZ159">
        <v>1150.94</v>
      </c>
      <c r="HA159">
        <v>9.27454</v>
      </c>
      <c r="HB159">
        <v>101.72199999999999</v>
      </c>
      <c r="HC159">
        <v>102.239</v>
      </c>
    </row>
    <row r="160" spans="1:211" x14ac:dyDescent="0.2">
      <c r="A160">
        <v>144</v>
      </c>
      <c r="B160">
        <v>1736454583.0999999</v>
      </c>
      <c r="C160">
        <v>287</v>
      </c>
      <c r="D160" t="s">
        <v>637</v>
      </c>
      <c r="E160" t="s">
        <v>638</v>
      </c>
      <c r="F160">
        <v>2</v>
      </c>
      <c r="G160">
        <v>1736454581.0999999</v>
      </c>
      <c r="H160">
        <f t="shared" si="68"/>
        <v>3.8257300282640728E-3</v>
      </c>
      <c r="I160">
        <f t="shared" si="69"/>
        <v>3.8257300282640729</v>
      </c>
      <c r="J160">
        <f t="shared" si="70"/>
        <v>45.962126621076202</v>
      </c>
      <c r="K160">
        <f t="shared" si="71"/>
        <v>1039.575</v>
      </c>
      <c r="L160">
        <f t="shared" si="72"/>
        <v>756.21999195350566</v>
      </c>
      <c r="M160">
        <f t="shared" si="73"/>
        <v>77.194770032105637</v>
      </c>
      <c r="N160">
        <f t="shared" si="74"/>
        <v>106.11958677371251</v>
      </c>
      <c r="O160">
        <f t="shared" si="75"/>
        <v>0.28977536904750051</v>
      </c>
      <c r="P160">
        <f t="shared" si="76"/>
        <v>3.5337183335929199</v>
      </c>
      <c r="Q160">
        <f t="shared" si="77"/>
        <v>0.27719169681543909</v>
      </c>
      <c r="R160">
        <f t="shared" si="78"/>
        <v>0.17432986406095999</v>
      </c>
      <c r="S160">
        <f t="shared" si="79"/>
        <v>317.40094350037504</v>
      </c>
      <c r="T160">
        <f t="shared" si="80"/>
        <v>23.701483332708424</v>
      </c>
      <c r="U160">
        <f t="shared" si="81"/>
        <v>22.797450000000001</v>
      </c>
      <c r="V160">
        <f t="shared" si="82"/>
        <v>2.7853380766829208</v>
      </c>
      <c r="W160">
        <f t="shared" si="83"/>
        <v>49.949004337678659</v>
      </c>
      <c r="X160">
        <f t="shared" si="84"/>
        <v>1.4053782602772751</v>
      </c>
      <c r="Y160">
        <f t="shared" si="85"/>
        <v>2.8136261751610903</v>
      </c>
      <c r="Z160">
        <f t="shared" si="86"/>
        <v>1.3799598164056457</v>
      </c>
      <c r="AA160">
        <f t="shared" si="87"/>
        <v>-168.71469424644562</v>
      </c>
      <c r="AB160">
        <f t="shared" si="88"/>
        <v>31.777038443150055</v>
      </c>
      <c r="AC160">
        <f t="shared" si="89"/>
        <v>1.8618440661211986</v>
      </c>
      <c r="AD160">
        <f t="shared" si="90"/>
        <v>182.32513176320066</v>
      </c>
      <c r="AE160">
        <f t="shared" si="91"/>
        <v>72.215680742881005</v>
      </c>
      <c r="AF160">
        <f t="shared" si="92"/>
        <v>3.824064512375065</v>
      </c>
      <c r="AG160">
        <f t="shared" si="93"/>
        <v>45.962126621076202</v>
      </c>
      <c r="AH160">
        <v>1134.8849308618901</v>
      </c>
      <c r="AI160">
        <v>1057.2130303030301</v>
      </c>
      <c r="AJ160">
        <v>3.1338687523619</v>
      </c>
      <c r="AK160">
        <v>84.881134538593102</v>
      </c>
      <c r="AL160">
        <f t="shared" si="94"/>
        <v>3.8257300282640729</v>
      </c>
      <c r="AM160">
        <v>9.2441706601141007</v>
      </c>
      <c r="AN160">
        <v>13.7687993006993</v>
      </c>
      <c r="AO160">
        <v>1.01486628720769E-5</v>
      </c>
      <c r="AP160">
        <v>118.923516889192</v>
      </c>
      <c r="AQ160">
        <v>119</v>
      </c>
      <c r="AR160">
        <v>24</v>
      </c>
      <c r="AS160">
        <f t="shared" si="95"/>
        <v>1</v>
      </c>
      <c r="AT160">
        <f t="shared" si="96"/>
        <v>0</v>
      </c>
      <c r="AU160">
        <f t="shared" si="97"/>
        <v>54741.772675244858</v>
      </c>
      <c r="AV160">
        <f t="shared" si="98"/>
        <v>2000.0050000000001</v>
      </c>
      <c r="AW160">
        <f t="shared" si="99"/>
        <v>1686.0042750001501</v>
      </c>
      <c r="AX160">
        <f t="shared" si="100"/>
        <v>0.84300003000000001</v>
      </c>
      <c r="AY160">
        <f t="shared" si="101"/>
        <v>0.158700075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1736454581.0999999</v>
      </c>
      <c r="BF160">
        <v>1039.575</v>
      </c>
      <c r="BG160">
        <v>1130.9449999999999</v>
      </c>
      <c r="BH160">
        <v>13.76745</v>
      </c>
      <c r="BI160">
        <v>9.2446850000000005</v>
      </c>
      <c r="BJ160">
        <v>1025.9000000000001</v>
      </c>
      <c r="BK160">
        <v>13.714449999999999</v>
      </c>
      <c r="BL160">
        <v>500.3245</v>
      </c>
      <c r="BM160">
        <v>102.051</v>
      </c>
      <c r="BN160">
        <v>2.87795E-2</v>
      </c>
      <c r="BO160">
        <v>22.96425</v>
      </c>
      <c r="BP160">
        <v>22.797450000000001</v>
      </c>
      <c r="BQ160">
        <v>999.9</v>
      </c>
      <c r="BR160">
        <v>0</v>
      </c>
      <c r="BS160">
        <v>0</v>
      </c>
      <c r="BT160">
        <v>10008.44</v>
      </c>
      <c r="BU160">
        <v>618.66949999999997</v>
      </c>
      <c r="BV160">
        <v>1471.5250000000001</v>
      </c>
      <c r="BW160">
        <v>-91.369900000000001</v>
      </c>
      <c r="BX160">
        <v>1054.085</v>
      </c>
      <c r="BY160">
        <v>1141.5</v>
      </c>
      <c r="BZ160">
        <v>4.5227849999999998</v>
      </c>
      <c r="CA160">
        <v>1130.9449999999999</v>
      </c>
      <c r="CB160">
        <v>9.2446850000000005</v>
      </c>
      <c r="CC160">
        <v>1.4049849999999999</v>
      </c>
      <c r="CD160">
        <v>0.94343049999999995</v>
      </c>
      <c r="CE160">
        <v>11.971550000000001</v>
      </c>
      <c r="CF160">
        <v>6.0708349999999998</v>
      </c>
      <c r="CG160">
        <v>2000.0050000000001</v>
      </c>
      <c r="CH160">
        <v>0.89999899999999999</v>
      </c>
      <c r="CI160">
        <v>0.10000100000000001</v>
      </c>
      <c r="CJ160">
        <v>24</v>
      </c>
      <c r="CK160">
        <v>42020.6</v>
      </c>
      <c r="CL160">
        <v>1736448967.0999999</v>
      </c>
      <c r="CM160" t="s">
        <v>347</v>
      </c>
      <c r="CN160">
        <v>1736448967.0999999</v>
      </c>
      <c r="CO160">
        <v>1736448953.0999999</v>
      </c>
      <c r="CP160">
        <v>2</v>
      </c>
      <c r="CQ160">
        <v>-0.42199999999999999</v>
      </c>
      <c r="CR160">
        <v>-1.2999999999999999E-2</v>
      </c>
      <c r="CS160">
        <v>1.4690000000000001</v>
      </c>
      <c r="CT160">
        <v>4.4999999999999998E-2</v>
      </c>
      <c r="CU160">
        <v>197</v>
      </c>
      <c r="CV160">
        <v>13</v>
      </c>
      <c r="CW160">
        <v>0.01</v>
      </c>
      <c r="CX160">
        <v>0.02</v>
      </c>
      <c r="CY160">
        <v>-91.998212499999994</v>
      </c>
      <c r="CZ160">
        <v>13.816870588235499</v>
      </c>
      <c r="DA160">
        <v>1.47564376327546</v>
      </c>
      <c r="DB160">
        <v>0</v>
      </c>
      <c r="DC160">
        <v>4.541298125</v>
      </c>
      <c r="DD160">
        <v>-0.29742441176472201</v>
      </c>
      <c r="DE160">
        <v>2.6216666506906999E-2</v>
      </c>
      <c r="DF160">
        <v>1</v>
      </c>
      <c r="DG160">
        <v>1</v>
      </c>
      <c r="DH160">
        <v>2</v>
      </c>
      <c r="DI160" t="s">
        <v>348</v>
      </c>
      <c r="DJ160">
        <v>2.9370400000000001</v>
      </c>
      <c r="DK160">
        <v>2.63191</v>
      </c>
      <c r="DL160">
        <v>0.19334299999999999</v>
      </c>
      <c r="DM160">
        <v>0.20211599999999999</v>
      </c>
      <c r="DN160">
        <v>8.0169799999999999E-2</v>
      </c>
      <c r="DO160">
        <v>5.9575299999999998E-2</v>
      </c>
      <c r="DP160">
        <v>27184.2</v>
      </c>
      <c r="DQ160">
        <v>30054.6</v>
      </c>
      <c r="DR160">
        <v>29432.400000000001</v>
      </c>
      <c r="DS160">
        <v>34670.1</v>
      </c>
      <c r="DT160">
        <v>34190.6</v>
      </c>
      <c r="DU160">
        <v>41251.699999999997</v>
      </c>
      <c r="DV160">
        <v>40192.9</v>
      </c>
      <c r="DW160">
        <v>47530.9</v>
      </c>
      <c r="DX160">
        <v>1.7457499999999999</v>
      </c>
      <c r="DY160">
        <v>2.0313699999999999</v>
      </c>
      <c r="DZ160">
        <v>7.0609199999999997E-2</v>
      </c>
      <c r="EA160">
        <v>0</v>
      </c>
      <c r="EB160">
        <v>21.631599999999999</v>
      </c>
      <c r="EC160">
        <v>999.9</v>
      </c>
      <c r="ED160">
        <v>62.220999999999997</v>
      </c>
      <c r="EE160">
        <v>23.806000000000001</v>
      </c>
      <c r="EF160">
        <v>18.049499999999998</v>
      </c>
      <c r="EG160">
        <v>61.427599999999998</v>
      </c>
      <c r="EH160">
        <v>43.593800000000002</v>
      </c>
      <c r="EI160">
        <v>1</v>
      </c>
      <c r="EJ160">
        <v>-0.260851</v>
      </c>
      <c r="EK160">
        <v>-0.211204</v>
      </c>
      <c r="EL160">
        <v>20.2912</v>
      </c>
      <c r="EM160">
        <v>5.2476900000000004</v>
      </c>
      <c r="EN160">
        <v>11.914099999999999</v>
      </c>
      <c r="EO160">
        <v>4.9896500000000001</v>
      </c>
      <c r="EP160">
        <v>3.2841499999999999</v>
      </c>
      <c r="EQ160">
        <v>9999</v>
      </c>
      <c r="ER160">
        <v>9999</v>
      </c>
      <c r="ES160">
        <v>999.9</v>
      </c>
      <c r="ET160">
        <v>9999</v>
      </c>
      <c r="EU160">
        <v>1.8840600000000001</v>
      </c>
      <c r="EV160">
        <v>1.88426</v>
      </c>
      <c r="EW160">
        <v>1.8850800000000001</v>
      </c>
      <c r="EX160">
        <v>1.8871100000000001</v>
      </c>
      <c r="EY160">
        <v>1.8835599999999999</v>
      </c>
      <c r="EZ160">
        <v>1.8768199999999999</v>
      </c>
      <c r="FA160">
        <v>1.8825700000000001</v>
      </c>
      <c r="FB160">
        <v>1.88811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13.78</v>
      </c>
      <c r="FQ160">
        <v>5.3100000000000001E-2</v>
      </c>
      <c r="FR160">
        <v>-0.66434949939203702</v>
      </c>
      <c r="FS160">
        <v>9.8787948123959593E-3</v>
      </c>
      <c r="FT160">
        <v>5.3251326344088904E-6</v>
      </c>
      <c r="FU160">
        <v>-1.29812346716052E-9</v>
      </c>
      <c r="FV160">
        <v>-3.0087886876822501E-2</v>
      </c>
      <c r="FW160">
        <v>-3.68478344840185E-3</v>
      </c>
      <c r="FX160">
        <v>8.3536045323785897E-4</v>
      </c>
      <c r="FY160">
        <v>-9.0991182514875006E-6</v>
      </c>
      <c r="FZ160">
        <v>5</v>
      </c>
      <c r="GA160">
        <v>1737</v>
      </c>
      <c r="GB160">
        <v>1</v>
      </c>
      <c r="GC160">
        <v>17</v>
      </c>
      <c r="GD160">
        <v>93.6</v>
      </c>
      <c r="GE160">
        <v>93.8</v>
      </c>
      <c r="GF160">
        <v>2.1533199999999999</v>
      </c>
      <c r="GG160">
        <v>2.4487299999999999</v>
      </c>
      <c r="GH160">
        <v>1.3513200000000001</v>
      </c>
      <c r="GI160">
        <v>2.2460900000000001</v>
      </c>
      <c r="GJ160">
        <v>1.3000499999999999</v>
      </c>
      <c r="GK160">
        <v>2.4706999999999999</v>
      </c>
      <c r="GL160">
        <v>28.3322</v>
      </c>
      <c r="GM160">
        <v>16.023299999999999</v>
      </c>
      <c r="GN160">
        <v>19</v>
      </c>
      <c r="GO160">
        <v>334.97</v>
      </c>
      <c r="GP160">
        <v>495.56900000000002</v>
      </c>
      <c r="GQ160">
        <v>22.553899999999999</v>
      </c>
      <c r="GR160">
        <v>24.128799999999998</v>
      </c>
      <c r="GS160">
        <v>30.0001</v>
      </c>
      <c r="GT160">
        <v>24.411899999999999</v>
      </c>
      <c r="GU160">
        <v>24.436800000000002</v>
      </c>
      <c r="GV160">
        <v>43.049500000000002</v>
      </c>
      <c r="GW160">
        <v>48.175699999999999</v>
      </c>
      <c r="GX160">
        <v>100</v>
      </c>
      <c r="GY160">
        <v>22.566299999999998</v>
      </c>
      <c r="GZ160">
        <v>1157.78</v>
      </c>
      <c r="HA160">
        <v>9.2798499999999997</v>
      </c>
      <c r="HB160">
        <v>101.72199999999999</v>
      </c>
      <c r="HC160">
        <v>102.24</v>
      </c>
    </row>
    <row r="161" spans="1:211" x14ac:dyDescent="0.2">
      <c r="A161">
        <v>145</v>
      </c>
      <c r="B161">
        <v>1736454585.0999999</v>
      </c>
      <c r="C161">
        <v>289</v>
      </c>
      <c r="D161" t="s">
        <v>639</v>
      </c>
      <c r="E161" t="s">
        <v>640</v>
      </c>
      <c r="F161">
        <v>2</v>
      </c>
      <c r="G161">
        <v>1736454584.0999999</v>
      </c>
      <c r="H161">
        <f t="shared" si="68"/>
        <v>3.8255838398069406E-3</v>
      </c>
      <c r="I161">
        <f t="shared" si="69"/>
        <v>3.8255838398069404</v>
      </c>
      <c r="J161">
        <f t="shared" si="70"/>
        <v>45.515173185263457</v>
      </c>
      <c r="K161">
        <f t="shared" si="71"/>
        <v>1049.18</v>
      </c>
      <c r="L161">
        <f t="shared" si="72"/>
        <v>768.16586619517238</v>
      </c>
      <c r="M161">
        <f t="shared" si="73"/>
        <v>78.413251942636634</v>
      </c>
      <c r="N161">
        <f t="shared" si="74"/>
        <v>107.098765115232</v>
      </c>
      <c r="O161">
        <f t="shared" si="75"/>
        <v>0.28976228858612607</v>
      </c>
      <c r="P161">
        <f t="shared" si="76"/>
        <v>3.542146573483369</v>
      </c>
      <c r="Q161">
        <f t="shared" si="77"/>
        <v>0.27720827060653191</v>
      </c>
      <c r="R161">
        <f t="shared" si="78"/>
        <v>0.17433777088172184</v>
      </c>
      <c r="S161">
        <f t="shared" si="79"/>
        <v>317.40000000000003</v>
      </c>
      <c r="T161">
        <f t="shared" si="80"/>
        <v>23.696404745726124</v>
      </c>
      <c r="U161">
        <f t="shared" si="81"/>
        <v>22.7972</v>
      </c>
      <c r="V161">
        <f t="shared" si="82"/>
        <v>2.7852958659103209</v>
      </c>
      <c r="W161">
        <f t="shared" si="83"/>
        <v>49.963368964200058</v>
      </c>
      <c r="X161">
        <f t="shared" si="84"/>
        <v>1.40548882674288</v>
      </c>
      <c r="Y161">
        <f t="shared" si="85"/>
        <v>2.8130385437978496</v>
      </c>
      <c r="Z161">
        <f t="shared" si="86"/>
        <v>1.3798070391674409</v>
      </c>
      <c r="AA161">
        <f t="shared" si="87"/>
        <v>-168.70824733548608</v>
      </c>
      <c r="AB161">
        <f t="shared" si="88"/>
        <v>31.241744112992134</v>
      </c>
      <c r="AC161">
        <f t="shared" si="89"/>
        <v>1.8260909761834538</v>
      </c>
      <c r="AD161">
        <f t="shared" si="90"/>
        <v>181.75958775368957</v>
      </c>
      <c r="AE161">
        <f t="shared" si="91"/>
        <v>71.222800410265179</v>
      </c>
      <c r="AF161">
        <f t="shared" si="92"/>
        <v>3.8239757617710985</v>
      </c>
      <c r="AG161">
        <f t="shared" si="93"/>
        <v>45.515173185263457</v>
      </c>
      <c r="AH161">
        <v>1141.8331975804001</v>
      </c>
      <c r="AI161">
        <v>1063.8903030302999</v>
      </c>
      <c r="AJ161">
        <v>3.2510019841267002</v>
      </c>
      <c r="AK161">
        <v>84.881134538593102</v>
      </c>
      <c r="AL161">
        <f t="shared" si="94"/>
        <v>3.8255838398069404</v>
      </c>
      <c r="AM161">
        <v>9.2445496425919806</v>
      </c>
      <c r="AN161">
        <v>13.768370629370599</v>
      </c>
      <c r="AO161">
        <v>7.32236735752866E-6</v>
      </c>
      <c r="AP161">
        <v>118.923516889192</v>
      </c>
      <c r="AQ161">
        <v>122</v>
      </c>
      <c r="AR161">
        <v>24</v>
      </c>
      <c r="AS161">
        <f t="shared" si="95"/>
        <v>1</v>
      </c>
      <c r="AT161">
        <f t="shared" si="96"/>
        <v>0</v>
      </c>
      <c r="AU161">
        <f t="shared" si="97"/>
        <v>54929.305654516895</v>
      </c>
      <c r="AV161">
        <f t="shared" si="98"/>
        <v>2000</v>
      </c>
      <c r="AW161">
        <f t="shared" si="99"/>
        <v>1686</v>
      </c>
      <c r="AX161">
        <f t="shared" si="100"/>
        <v>0.84299999999999997</v>
      </c>
      <c r="AY161">
        <f t="shared" si="101"/>
        <v>0.15870000000000001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1736454584.0999999</v>
      </c>
      <c r="BF161">
        <v>1049.18</v>
      </c>
      <c r="BG161">
        <v>1139.3900000000001</v>
      </c>
      <c r="BH161">
        <v>13.768700000000001</v>
      </c>
      <c r="BI161">
        <v>9.2467100000000002</v>
      </c>
      <c r="BJ161">
        <v>1035.3499999999999</v>
      </c>
      <c r="BK161">
        <v>13.7156</v>
      </c>
      <c r="BL161">
        <v>500.39800000000002</v>
      </c>
      <c r="BM161">
        <v>102.048</v>
      </c>
      <c r="BN161">
        <v>3.0542400000000001E-2</v>
      </c>
      <c r="BO161">
        <v>22.960799999999999</v>
      </c>
      <c r="BP161">
        <v>22.7972</v>
      </c>
      <c r="BQ161">
        <v>999.9</v>
      </c>
      <c r="BR161">
        <v>0</v>
      </c>
      <c r="BS161">
        <v>0</v>
      </c>
      <c r="BT161">
        <v>10044.4</v>
      </c>
      <c r="BU161">
        <v>618.63199999999995</v>
      </c>
      <c r="BV161">
        <v>1470.82</v>
      </c>
      <c r="BW161">
        <v>-90.212800000000001</v>
      </c>
      <c r="BX161">
        <v>1063.83</v>
      </c>
      <c r="BY161">
        <v>1150.03</v>
      </c>
      <c r="BZ161">
        <v>4.52196</v>
      </c>
      <c r="CA161">
        <v>1139.3900000000001</v>
      </c>
      <c r="CB161">
        <v>9.2467100000000002</v>
      </c>
      <c r="CC161">
        <v>1.40506</v>
      </c>
      <c r="CD161">
        <v>0.94360599999999994</v>
      </c>
      <c r="CE161">
        <v>11.9724</v>
      </c>
      <c r="CF161">
        <v>6.0735200000000003</v>
      </c>
      <c r="CG161">
        <v>2000</v>
      </c>
      <c r="CH161">
        <v>0.9</v>
      </c>
      <c r="CI161">
        <v>0.1</v>
      </c>
      <c r="CJ161">
        <v>24</v>
      </c>
      <c r="CK161">
        <v>42020.6</v>
      </c>
      <c r="CL161">
        <v>1736448967.0999999</v>
      </c>
      <c r="CM161" t="s">
        <v>347</v>
      </c>
      <c r="CN161">
        <v>1736448967.0999999</v>
      </c>
      <c r="CO161">
        <v>1736448953.0999999</v>
      </c>
      <c r="CP161">
        <v>2</v>
      </c>
      <c r="CQ161">
        <v>-0.42199999999999999</v>
      </c>
      <c r="CR161">
        <v>-1.2999999999999999E-2</v>
      </c>
      <c r="CS161">
        <v>1.4690000000000001</v>
      </c>
      <c r="CT161">
        <v>4.4999999999999998E-2</v>
      </c>
      <c r="CU161">
        <v>197</v>
      </c>
      <c r="CV161">
        <v>13</v>
      </c>
      <c r="CW161">
        <v>0.01</v>
      </c>
      <c r="CX161">
        <v>0.02</v>
      </c>
      <c r="CY161">
        <v>-91.637074999999996</v>
      </c>
      <c r="CZ161">
        <v>12.8979000000004</v>
      </c>
      <c r="DA161">
        <v>1.4361661500763101</v>
      </c>
      <c r="DB161">
        <v>0</v>
      </c>
      <c r="DC161">
        <v>4.5331693749999999</v>
      </c>
      <c r="DD161">
        <v>-0.199569705882368</v>
      </c>
      <c r="DE161">
        <v>2.01333689023813E-2</v>
      </c>
      <c r="DF161">
        <v>1</v>
      </c>
      <c r="DG161">
        <v>1</v>
      </c>
      <c r="DH161">
        <v>2</v>
      </c>
      <c r="DI161" t="s">
        <v>348</v>
      </c>
      <c r="DJ161">
        <v>2.93689</v>
      </c>
      <c r="DK161">
        <v>2.633</v>
      </c>
      <c r="DL161">
        <v>0.19405700000000001</v>
      </c>
      <c r="DM161">
        <v>0.202816</v>
      </c>
      <c r="DN161">
        <v>8.0175999999999997E-2</v>
      </c>
      <c r="DO161">
        <v>5.9581500000000003E-2</v>
      </c>
      <c r="DP161">
        <v>27160.3</v>
      </c>
      <c r="DQ161">
        <v>30028.1</v>
      </c>
      <c r="DR161">
        <v>29432.5</v>
      </c>
      <c r="DS161">
        <v>34669.800000000003</v>
      </c>
      <c r="DT161">
        <v>34190.400000000001</v>
      </c>
      <c r="DU161">
        <v>41251</v>
      </c>
      <c r="DV161">
        <v>40193</v>
      </c>
      <c r="DW161">
        <v>47530.400000000001</v>
      </c>
      <c r="DX161">
        <v>1.73935</v>
      </c>
      <c r="DY161">
        <v>2.0314000000000001</v>
      </c>
      <c r="DZ161">
        <v>7.0702299999999996E-2</v>
      </c>
      <c r="EA161">
        <v>0</v>
      </c>
      <c r="EB161">
        <v>21.630199999999999</v>
      </c>
      <c r="EC161">
        <v>999.9</v>
      </c>
      <c r="ED161">
        <v>62.244999999999997</v>
      </c>
      <c r="EE161">
        <v>23.806000000000001</v>
      </c>
      <c r="EF161">
        <v>18.056699999999999</v>
      </c>
      <c r="EG161">
        <v>61.707599999999999</v>
      </c>
      <c r="EH161">
        <v>44.290900000000001</v>
      </c>
      <c r="EI161">
        <v>1</v>
      </c>
      <c r="EJ161">
        <v>-0.26105699999999998</v>
      </c>
      <c r="EK161">
        <v>-0.20621700000000001</v>
      </c>
      <c r="EL161">
        <v>20.291</v>
      </c>
      <c r="EM161">
        <v>5.2476900000000004</v>
      </c>
      <c r="EN161">
        <v>11.914099999999999</v>
      </c>
      <c r="EO161">
        <v>4.9896500000000001</v>
      </c>
      <c r="EP161">
        <v>3.2843300000000002</v>
      </c>
      <c r="EQ161">
        <v>9999</v>
      </c>
      <c r="ER161">
        <v>9999</v>
      </c>
      <c r="ES161">
        <v>999.9</v>
      </c>
      <c r="ET161">
        <v>9999</v>
      </c>
      <c r="EU161">
        <v>1.88405</v>
      </c>
      <c r="EV161">
        <v>1.8842399999999999</v>
      </c>
      <c r="EW161">
        <v>1.88507</v>
      </c>
      <c r="EX161">
        <v>1.8870899999999999</v>
      </c>
      <c r="EY161">
        <v>1.88358</v>
      </c>
      <c r="EZ161">
        <v>1.8768199999999999</v>
      </c>
      <c r="FA161">
        <v>1.8825400000000001</v>
      </c>
      <c r="FB161">
        <v>1.88812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13.89</v>
      </c>
      <c r="FQ161">
        <v>5.3100000000000001E-2</v>
      </c>
      <c r="FR161">
        <v>-0.66434949939203702</v>
      </c>
      <c r="FS161">
        <v>9.8787948123959593E-3</v>
      </c>
      <c r="FT161">
        <v>5.3251326344088904E-6</v>
      </c>
      <c r="FU161">
        <v>-1.29812346716052E-9</v>
      </c>
      <c r="FV161">
        <v>-3.0087886876822501E-2</v>
      </c>
      <c r="FW161">
        <v>-3.68478344840185E-3</v>
      </c>
      <c r="FX161">
        <v>8.3536045323785897E-4</v>
      </c>
      <c r="FY161">
        <v>-9.0991182514875006E-6</v>
      </c>
      <c r="FZ161">
        <v>5</v>
      </c>
      <c r="GA161">
        <v>1737</v>
      </c>
      <c r="GB161">
        <v>1</v>
      </c>
      <c r="GC161">
        <v>17</v>
      </c>
      <c r="GD161">
        <v>93.6</v>
      </c>
      <c r="GE161">
        <v>93.9</v>
      </c>
      <c r="GF161">
        <v>2.16309</v>
      </c>
      <c r="GG161">
        <v>2.4523899999999998</v>
      </c>
      <c r="GH161">
        <v>1.3513200000000001</v>
      </c>
      <c r="GI161">
        <v>2.2460900000000001</v>
      </c>
      <c r="GJ161">
        <v>1.3000499999999999</v>
      </c>
      <c r="GK161">
        <v>2.36572</v>
      </c>
      <c r="GL161">
        <v>28.3322</v>
      </c>
      <c r="GM161">
        <v>16.023299999999999</v>
      </c>
      <c r="GN161">
        <v>19</v>
      </c>
      <c r="GO161">
        <v>332.096</v>
      </c>
      <c r="GP161">
        <v>495.57900000000001</v>
      </c>
      <c r="GQ161">
        <v>22.563800000000001</v>
      </c>
      <c r="GR161">
        <v>24.128799999999998</v>
      </c>
      <c r="GS161">
        <v>30</v>
      </c>
      <c r="GT161">
        <v>24.411899999999999</v>
      </c>
      <c r="GU161">
        <v>24.436199999999999</v>
      </c>
      <c r="GV161">
        <v>43.250700000000002</v>
      </c>
      <c r="GW161">
        <v>48.175699999999999</v>
      </c>
      <c r="GX161">
        <v>100</v>
      </c>
      <c r="GY161">
        <v>22.5929</v>
      </c>
      <c r="GZ161">
        <v>1157.78</v>
      </c>
      <c r="HA161">
        <v>9.2779399999999992</v>
      </c>
      <c r="HB161">
        <v>101.72199999999999</v>
      </c>
      <c r="HC161">
        <v>102.239</v>
      </c>
    </row>
    <row r="162" spans="1:211" x14ac:dyDescent="0.2">
      <c r="A162">
        <v>146</v>
      </c>
      <c r="B162">
        <v>1736454587.0999999</v>
      </c>
      <c r="C162">
        <v>291</v>
      </c>
      <c r="D162" t="s">
        <v>641</v>
      </c>
      <c r="E162" t="s">
        <v>642</v>
      </c>
      <c r="F162">
        <v>2</v>
      </c>
      <c r="G162">
        <v>1736454585.0999999</v>
      </c>
      <c r="H162">
        <f t="shared" si="68"/>
        <v>3.8260174079277382E-3</v>
      </c>
      <c r="I162">
        <f t="shared" si="69"/>
        <v>3.826017407927738</v>
      </c>
      <c r="J162">
        <f t="shared" si="70"/>
        <v>45.535106060998494</v>
      </c>
      <c r="K162">
        <f t="shared" si="71"/>
        <v>1052.2349999999999</v>
      </c>
      <c r="L162">
        <f t="shared" si="72"/>
        <v>771.11089612579076</v>
      </c>
      <c r="M162">
        <f t="shared" si="73"/>
        <v>78.713995827467429</v>
      </c>
      <c r="N162">
        <f t="shared" si="74"/>
        <v>107.41077815868898</v>
      </c>
      <c r="O162">
        <f t="shared" si="75"/>
        <v>0.28985045501026474</v>
      </c>
      <c r="P162">
        <f t="shared" si="76"/>
        <v>3.5388054586890383</v>
      </c>
      <c r="Q162">
        <f t="shared" si="77"/>
        <v>0.27727766749591271</v>
      </c>
      <c r="R162">
        <f t="shared" si="78"/>
        <v>0.17438270840183706</v>
      </c>
      <c r="S162">
        <f t="shared" si="79"/>
        <v>317.39911602022619</v>
      </c>
      <c r="T162">
        <f t="shared" si="80"/>
        <v>23.695662323206779</v>
      </c>
      <c r="U162">
        <f t="shared" si="81"/>
        <v>22.79665</v>
      </c>
      <c r="V162">
        <f t="shared" si="82"/>
        <v>2.7852030041806475</v>
      </c>
      <c r="W162">
        <f t="shared" si="83"/>
        <v>49.97064363205557</v>
      </c>
      <c r="X162">
        <f t="shared" si="84"/>
        <v>1.4055828317190402</v>
      </c>
      <c r="Y162">
        <f t="shared" si="85"/>
        <v>2.8128171453396602</v>
      </c>
      <c r="Z162">
        <f t="shared" si="86"/>
        <v>1.3796201724616073</v>
      </c>
      <c r="AA162">
        <f t="shared" si="87"/>
        <v>-168.72736768961326</v>
      </c>
      <c r="AB162">
        <f t="shared" si="88"/>
        <v>31.069187409897932</v>
      </c>
      <c r="AC162">
        <f t="shared" si="89"/>
        <v>1.8177024829149875</v>
      </c>
      <c r="AD162">
        <f t="shared" si="90"/>
        <v>181.55863822342582</v>
      </c>
      <c r="AE162">
        <f t="shared" si="91"/>
        <v>71.371377838586312</v>
      </c>
      <c r="AF162">
        <f t="shared" si="92"/>
        <v>3.8242946669840023</v>
      </c>
      <c r="AG162">
        <f t="shared" si="93"/>
        <v>45.535106060998494</v>
      </c>
      <c r="AH162">
        <v>1147.70996152151</v>
      </c>
      <c r="AI162">
        <v>1070.1215757575801</v>
      </c>
      <c r="AJ162">
        <v>3.1968531942868998</v>
      </c>
      <c r="AK162">
        <v>84.881134538593102</v>
      </c>
      <c r="AL162">
        <f t="shared" si="94"/>
        <v>3.826017407927738</v>
      </c>
      <c r="AM162">
        <v>9.2451416633231691</v>
      </c>
      <c r="AN162">
        <v>13.7696104895105</v>
      </c>
      <c r="AO162">
        <v>5.4186913711089602E-6</v>
      </c>
      <c r="AP162">
        <v>118.923516889192</v>
      </c>
      <c r="AQ162">
        <v>124</v>
      </c>
      <c r="AR162">
        <v>25</v>
      </c>
      <c r="AS162">
        <f t="shared" si="95"/>
        <v>1</v>
      </c>
      <c r="AT162">
        <f t="shared" si="96"/>
        <v>0</v>
      </c>
      <c r="AU162">
        <f t="shared" si="97"/>
        <v>54855.388497824402</v>
      </c>
      <c r="AV162">
        <f t="shared" si="98"/>
        <v>1999.9949999999999</v>
      </c>
      <c r="AW162">
        <f t="shared" si="99"/>
        <v>1685.99543700087</v>
      </c>
      <c r="AX162">
        <f t="shared" si="100"/>
        <v>0.84299982600000001</v>
      </c>
      <c r="AY162">
        <f t="shared" si="101"/>
        <v>0.15869995476000001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1736454585.0999999</v>
      </c>
      <c r="BF162">
        <v>1052.2349999999999</v>
      </c>
      <c r="BG162">
        <v>1142.6400000000001</v>
      </c>
      <c r="BH162">
        <v>13.769600000000001</v>
      </c>
      <c r="BI162">
        <v>9.2471150000000009</v>
      </c>
      <c r="BJ162">
        <v>1038.355</v>
      </c>
      <c r="BK162">
        <v>13.7165</v>
      </c>
      <c r="BL162">
        <v>500.3845</v>
      </c>
      <c r="BM162">
        <v>102.0475</v>
      </c>
      <c r="BN162">
        <v>3.11974E-2</v>
      </c>
      <c r="BO162">
        <v>22.959499999999998</v>
      </c>
      <c r="BP162">
        <v>22.79665</v>
      </c>
      <c r="BQ162">
        <v>999.9</v>
      </c>
      <c r="BR162">
        <v>0</v>
      </c>
      <c r="BS162">
        <v>0</v>
      </c>
      <c r="BT162">
        <v>10030.299999999999</v>
      </c>
      <c r="BU162">
        <v>618.62099999999998</v>
      </c>
      <c r="BV162">
        <v>1472.05</v>
      </c>
      <c r="BW162">
        <v>-90.406400000000005</v>
      </c>
      <c r="BX162">
        <v>1066.93</v>
      </c>
      <c r="BY162">
        <v>1153.31</v>
      </c>
      <c r="BZ162">
        <v>4.522475</v>
      </c>
      <c r="CA162">
        <v>1142.6400000000001</v>
      </c>
      <c r="CB162">
        <v>9.2471150000000009</v>
      </c>
      <c r="CC162">
        <v>1.4051450000000001</v>
      </c>
      <c r="CD162">
        <v>0.94364150000000002</v>
      </c>
      <c r="CE162">
        <v>11.9733</v>
      </c>
      <c r="CF162">
        <v>6.074065</v>
      </c>
      <c r="CG162">
        <v>1999.9949999999999</v>
      </c>
      <c r="CH162">
        <v>0.9</v>
      </c>
      <c r="CI162">
        <v>9.99998E-2</v>
      </c>
      <c r="CJ162">
        <v>24</v>
      </c>
      <c r="CK162">
        <v>42020.5</v>
      </c>
      <c r="CL162">
        <v>1736448967.0999999</v>
      </c>
      <c r="CM162" t="s">
        <v>347</v>
      </c>
      <c r="CN162">
        <v>1736448967.0999999</v>
      </c>
      <c r="CO162">
        <v>1736448953.0999999</v>
      </c>
      <c r="CP162">
        <v>2</v>
      </c>
      <c r="CQ162">
        <v>-0.42199999999999999</v>
      </c>
      <c r="CR162">
        <v>-1.2999999999999999E-2</v>
      </c>
      <c r="CS162">
        <v>1.4690000000000001</v>
      </c>
      <c r="CT162">
        <v>4.4999999999999998E-2</v>
      </c>
      <c r="CU162">
        <v>197</v>
      </c>
      <c r="CV162">
        <v>13</v>
      </c>
      <c r="CW162">
        <v>0.01</v>
      </c>
      <c r="CX162">
        <v>0.02</v>
      </c>
      <c r="CY162">
        <v>-91.251831249999995</v>
      </c>
      <c r="CZ162">
        <v>10.491573529411999</v>
      </c>
      <c r="DA162">
        <v>1.3172497664256499</v>
      </c>
      <c r="DB162">
        <v>0</v>
      </c>
      <c r="DC162">
        <v>4.5260731249999999</v>
      </c>
      <c r="DD162">
        <v>-8.2163823529427693E-2</v>
      </c>
      <c r="DE162">
        <v>1.0458554344859299E-2</v>
      </c>
      <c r="DF162">
        <v>1</v>
      </c>
      <c r="DG162">
        <v>1</v>
      </c>
      <c r="DH162">
        <v>2</v>
      </c>
      <c r="DI162" t="s">
        <v>348</v>
      </c>
      <c r="DJ162">
        <v>2.9366400000000001</v>
      </c>
      <c r="DK162">
        <v>2.63361</v>
      </c>
      <c r="DL162">
        <v>0.19475999999999999</v>
      </c>
      <c r="DM162">
        <v>0.20353599999999999</v>
      </c>
      <c r="DN162">
        <v>8.01872E-2</v>
      </c>
      <c r="DO162">
        <v>5.9582200000000002E-2</v>
      </c>
      <c r="DP162">
        <v>27136.799999999999</v>
      </c>
      <c r="DQ162">
        <v>30000.9</v>
      </c>
      <c r="DR162">
        <v>29432.6</v>
      </c>
      <c r="DS162">
        <v>34669.699999999997</v>
      </c>
      <c r="DT162">
        <v>34190.1</v>
      </c>
      <c r="DU162">
        <v>41250.699999999997</v>
      </c>
      <c r="DV162">
        <v>40193.199999999997</v>
      </c>
      <c r="DW162">
        <v>47530.1</v>
      </c>
      <c r="DX162">
        <v>1.7361500000000001</v>
      </c>
      <c r="DY162">
        <v>2.03165</v>
      </c>
      <c r="DZ162">
        <v>7.0810300000000007E-2</v>
      </c>
      <c r="EA162">
        <v>0</v>
      </c>
      <c r="EB162">
        <v>21.628499999999999</v>
      </c>
      <c r="EC162">
        <v>999.9</v>
      </c>
      <c r="ED162">
        <v>62.244999999999997</v>
      </c>
      <c r="EE162">
        <v>23.806000000000001</v>
      </c>
      <c r="EF162">
        <v>18.055499999999999</v>
      </c>
      <c r="EG162">
        <v>60.967599999999997</v>
      </c>
      <c r="EH162">
        <v>44.098599999999998</v>
      </c>
      <c r="EI162">
        <v>1</v>
      </c>
      <c r="EJ162">
        <v>-0.26109199999999999</v>
      </c>
      <c r="EK162">
        <v>-0.23963000000000001</v>
      </c>
      <c r="EL162">
        <v>20.290800000000001</v>
      </c>
      <c r="EM162">
        <v>5.2472399999999997</v>
      </c>
      <c r="EN162">
        <v>11.914099999999999</v>
      </c>
      <c r="EO162">
        <v>4.9896500000000001</v>
      </c>
      <c r="EP162">
        <v>3.2843499999999999</v>
      </c>
      <c r="EQ162">
        <v>9999</v>
      </c>
      <c r="ER162">
        <v>9999</v>
      </c>
      <c r="ES162">
        <v>999.9</v>
      </c>
      <c r="ET162">
        <v>9999</v>
      </c>
      <c r="EU162">
        <v>1.88405</v>
      </c>
      <c r="EV162">
        <v>1.88425</v>
      </c>
      <c r="EW162">
        <v>1.88507</v>
      </c>
      <c r="EX162">
        <v>1.8870800000000001</v>
      </c>
      <c r="EY162">
        <v>1.88358</v>
      </c>
      <c r="EZ162">
        <v>1.8768199999999999</v>
      </c>
      <c r="FA162">
        <v>1.8825099999999999</v>
      </c>
      <c r="FB162">
        <v>1.88811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13.98</v>
      </c>
      <c r="FQ162">
        <v>5.3100000000000001E-2</v>
      </c>
      <c r="FR162">
        <v>-0.66434949939203702</v>
      </c>
      <c r="FS162">
        <v>9.8787948123959593E-3</v>
      </c>
      <c r="FT162">
        <v>5.3251326344088904E-6</v>
      </c>
      <c r="FU162">
        <v>-1.29812346716052E-9</v>
      </c>
      <c r="FV162">
        <v>-3.0087886876822501E-2</v>
      </c>
      <c r="FW162">
        <v>-3.68478344840185E-3</v>
      </c>
      <c r="FX162">
        <v>8.3536045323785897E-4</v>
      </c>
      <c r="FY162">
        <v>-9.0991182514875006E-6</v>
      </c>
      <c r="FZ162">
        <v>5</v>
      </c>
      <c r="GA162">
        <v>1737</v>
      </c>
      <c r="GB162">
        <v>1</v>
      </c>
      <c r="GC162">
        <v>17</v>
      </c>
      <c r="GD162">
        <v>93.7</v>
      </c>
      <c r="GE162">
        <v>93.9</v>
      </c>
      <c r="GF162">
        <v>2.1740699999999999</v>
      </c>
      <c r="GG162">
        <v>2.4499499999999999</v>
      </c>
      <c r="GH162">
        <v>1.3513200000000001</v>
      </c>
      <c r="GI162">
        <v>2.2460900000000001</v>
      </c>
      <c r="GJ162">
        <v>1.3000499999999999</v>
      </c>
      <c r="GK162">
        <v>2.4157700000000002</v>
      </c>
      <c r="GL162">
        <v>28.3322</v>
      </c>
      <c r="GM162">
        <v>16.023299999999999</v>
      </c>
      <c r="GN162">
        <v>19</v>
      </c>
      <c r="GO162">
        <v>330.69099999999997</v>
      </c>
      <c r="GP162">
        <v>495.73200000000003</v>
      </c>
      <c r="GQ162">
        <v>22.572399999999998</v>
      </c>
      <c r="GR162">
        <v>24.1282</v>
      </c>
      <c r="GS162">
        <v>30.0001</v>
      </c>
      <c r="GT162">
        <v>24.411899999999999</v>
      </c>
      <c r="GU162">
        <v>24.435300000000002</v>
      </c>
      <c r="GV162">
        <v>43.453299999999999</v>
      </c>
      <c r="GW162">
        <v>48.175699999999999</v>
      </c>
      <c r="GX162">
        <v>100</v>
      </c>
      <c r="GY162">
        <v>22.5929</v>
      </c>
      <c r="GZ162">
        <v>1171.4100000000001</v>
      </c>
      <c r="HA162">
        <v>9.2814399999999999</v>
      </c>
      <c r="HB162">
        <v>101.723</v>
      </c>
      <c r="HC162">
        <v>102.238</v>
      </c>
    </row>
    <row r="163" spans="1:211" x14ac:dyDescent="0.2">
      <c r="A163">
        <v>147</v>
      </c>
      <c r="B163">
        <v>1736454589.0999999</v>
      </c>
      <c r="C163">
        <v>293</v>
      </c>
      <c r="D163" t="s">
        <v>643</v>
      </c>
      <c r="E163" t="s">
        <v>644</v>
      </c>
      <c r="F163">
        <v>2</v>
      </c>
      <c r="G163">
        <v>1736454588.0999999</v>
      </c>
      <c r="H163">
        <f t="shared" si="68"/>
        <v>3.8269429296071272E-3</v>
      </c>
      <c r="I163">
        <f t="shared" si="69"/>
        <v>3.8269429296071271</v>
      </c>
      <c r="J163">
        <f t="shared" si="70"/>
        <v>45.917228604873273</v>
      </c>
      <c r="K163">
        <f t="shared" si="71"/>
        <v>1061.4100000000001</v>
      </c>
      <c r="L163">
        <f t="shared" si="72"/>
        <v>778.13023103682281</v>
      </c>
      <c r="M163">
        <f t="shared" si="73"/>
        <v>79.430672594073116</v>
      </c>
      <c r="N163">
        <f t="shared" si="74"/>
        <v>108.34755781913</v>
      </c>
      <c r="O163">
        <f t="shared" si="75"/>
        <v>0.29009386326815306</v>
      </c>
      <c r="P163">
        <f t="shared" si="76"/>
        <v>3.5351773077711739</v>
      </c>
      <c r="Q163">
        <f t="shared" si="77"/>
        <v>0.27748812260943478</v>
      </c>
      <c r="R163">
        <f t="shared" si="78"/>
        <v>0.17451700319533431</v>
      </c>
      <c r="S163">
        <f t="shared" si="79"/>
        <v>317.40015</v>
      </c>
      <c r="T163">
        <f t="shared" si="80"/>
        <v>23.694179668328985</v>
      </c>
      <c r="U163">
        <f t="shared" si="81"/>
        <v>22.793800000000001</v>
      </c>
      <c r="V163">
        <f t="shared" si="82"/>
        <v>2.7847218549648964</v>
      </c>
      <c r="W163">
        <f t="shared" si="83"/>
        <v>49.984775608970779</v>
      </c>
      <c r="X163">
        <f t="shared" si="84"/>
        <v>1.4058100986174</v>
      </c>
      <c r="Y163">
        <f t="shared" si="85"/>
        <v>2.8124765620936367</v>
      </c>
      <c r="Z163">
        <f t="shared" si="86"/>
        <v>1.3789117563474964</v>
      </c>
      <c r="AA163">
        <f t="shared" si="87"/>
        <v>-168.76818319567431</v>
      </c>
      <c r="AB163">
        <f t="shared" si="88"/>
        <v>31.199334015010535</v>
      </c>
      <c r="AC163">
        <f t="shared" si="89"/>
        <v>1.827145105595336</v>
      </c>
      <c r="AD163">
        <f t="shared" si="90"/>
        <v>181.65844592493153</v>
      </c>
      <c r="AE163">
        <f t="shared" si="91"/>
        <v>71.954218719641858</v>
      </c>
      <c r="AF163">
        <f t="shared" si="92"/>
        <v>3.8255487483863617</v>
      </c>
      <c r="AG163">
        <f t="shared" si="93"/>
        <v>45.917228604873273</v>
      </c>
      <c r="AH163">
        <v>1153.57969302112</v>
      </c>
      <c r="AI163">
        <v>1076.1943636363601</v>
      </c>
      <c r="AJ163">
        <v>3.1018961039854398</v>
      </c>
      <c r="AK163">
        <v>84.881134538593102</v>
      </c>
      <c r="AL163">
        <f t="shared" si="94"/>
        <v>3.8269429296071271</v>
      </c>
      <c r="AM163">
        <v>9.2463375050283201</v>
      </c>
      <c r="AN163">
        <v>13.7720160839161</v>
      </c>
      <c r="AO163">
        <v>4.9922909206124401E-6</v>
      </c>
      <c r="AP163">
        <v>118.923516889192</v>
      </c>
      <c r="AQ163">
        <v>125</v>
      </c>
      <c r="AR163">
        <v>25</v>
      </c>
      <c r="AS163">
        <f t="shared" si="95"/>
        <v>1</v>
      </c>
      <c r="AT163">
        <f t="shared" si="96"/>
        <v>0</v>
      </c>
      <c r="AU163">
        <f t="shared" si="97"/>
        <v>54775.278125007069</v>
      </c>
      <c r="AV163">
        <f t="shared" si="98"/>
        <v>2000</v>
      </c>
      <c r="AW163">
        <f t="shared" si="99"/>
        <v>1686.0000600000001</v>
      </c>
      <c r="AX163">
        <f t="shared" si="100"/>
        <v>0.84300003000000001</v>
      </c>
      <c r="AY163">
        <f t="shared" si="101"/>
        <v>0.158700075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1736454588.0999999</v>
      </c>
      <c r="BF163">
        <v>1061.4100000000001</v>
      </c>
      <c r="BG163">
        <v>1152.56</v>
      </c>
      <c r="BH163">
        <v>13.771800000000001</v>
      </c>
      <c r="BI163">
        <v>9.2477199999999993</v>
      </c>
      <c r="BJ163">
        <v>1047.3800000000001</v>
      </c>
      <c r="BK163">
        <v>13.7187</v>
      </c>
      <c r="BL163">
        <v>500.37099999999998</v>
      </c>
      <c r="BM163">
        <v>102.047</v>
      </c>
      <c r="BN163">
        <v>3.1892999999999998E-2</v>
      </c>
      <c r="BO163">
        <v>22.9575</v>
      </c>
      <c r="BP163">
        <v>22.793800000000001</v>
      </c>
      <c r="BQ163">
        <v>999.9</v>
      </c>
      <c r="BR163">
        <v>0</v>
      </c>
      <c r="BS163">
        <v>0</v>
      </c>
      <c r="BT163">
        <v>10015</v>
      </c>
      <c r="BU163">
        <v>618.64700000000005</v>
      </c>
      <c r="BV163">
        <v>1474.7</v>
      </c>
      <c r="BW163">
        <v>-91.146699999999996</v>
      </c>
      <c r="BX163">
        <v>1076.23</v>
      </c>
      <c r="BY163">
        <v>1163.32</v>
      </c>
      <c r="BZ163">
        <v>4.5240999999999998</v>
      </c>
      <c r="CA163">
        <v>1152.56</v>
      </c>
      <c r="CB163">
        <v>9.2477199999999993</v>
      </c>
      <c r="CC163">
        <v>1.40537</v>
      </c>
      <c r="CD163">
        <v>0.94369899999999995</v>
      </c>
      <c r="CE163">
        <v>11.9757</v>
      </c>
      <c r="CF163">
        <v>6.0749500000000003</v>
      </c>
      <c r="CG163">
        <v>2000</v>
      </c>
      <c r="CH163">
        <v>0.89999899999999999</v>
      </c>
      <c r="CI163">
        <v>0.10000100000000001</v>
      </c>
      <c r="CJ163">
        <v>24</v>
      </c>
      <c r="CK163">
        <v>42020.6</v>
      </c>
      <c r="CL163">
        <v>1736448967.0999999</v>
      </c>
      <c r="CM163" t="s">
        <v>347</v>
      </c>
      <c r="CN163">
        <v>1736448967.0999999</v>
      </c>
      <c r="CO163">
        <v>1736448953.0999999</v>
      </c>
      <c r="CP163">
        <v>2</v>
      </c>
      <c r="CQ163">
        <v>-0.42199999999999999</v>
      </c>
      <c r="CR163">
        <v>-1.2999999999999999E-2</v>
      </c>
      <c r="CS163">
        <v>1.4690000000000001</v>
      </c>
      <c r="CT163">
        <v>4.4999999999999998E-2</v>
      </c>
      <c r="CU163">
        <v>197</v>
      </c>
      <c r="CV163">
        <v>13</v>
      </c>
      <c r="CW163">
        <v>0.01</v>
      </c>
      <c r="CX163">
        <v>0.02</v>
      </c>
      <c r="CY163">
        <v>-90.904849999999996</v>
      </c>
      <c r="CZ163">
        <v>4.4074764705886702</v>
      </c>
      <c r="DA163">
        <v>0.99703936607337695</v>
      </c>
      <c r="DB163">
        <v>0</v>
      </c>
      <c r="DC163">
        <v>4.5225581249999998</v>
      </c>
      <c r="DD163">
        <v>-4.8502941176555804E-3</v>
      </c>
      <c r="DE163">
        <v>2.7694814919719301E-3</v>
      </c>
      <c r="DF163">
        <v>1</v>
      </c>
      <c r="DG163">
        <v>1</v>
      </c>
      <c r="DH163">
        <v>2</v>
      </c>
      <c r="DI163" t="s">
        <v>348</v>
      </c>
      <c r="DJ163">
        <v>2.9371900000000002</v>
      </c>
      <c r="DK163">
        <v>2.63374</v>
      </c>
      <c r="DL163">
        <v>0.19547300000000001</v>
      </c>
      <c r="DM163">
        <v>0.20425299999999999</v>
      </c>
      <c r="DN163">
        <v>8.0185900000000004E-2</v>
      </c>
      <c r="DO163">
        <v>5.9587000000000001E-2</v>
      </c>
      <c r="DP163">
        <v>27112.799999999999</v>
      </c>
      <c r="DQ163">
        <v>29974.3</v>
      </c>
      <c r="DR163">
        <v>29432.6</v>
      </c>
      <c r="DS163">
        <v>34670.1</v>
      </c>
      <c r="DT163">
        <v>34190.1</v>
      </c>
      <c r="DU163">
        <v>41251</v>
      </c>
      <c r="DV163">
        <v>40193.1</v>
      </c>
      <c r="DW163">
        <v>47530.8</v>
      </c>
      <c r="DX163">
        <v>1.73455</v>
      </c>
      <c r="DY163">
        <v>2.0314199999999998</v>
      </c>
      <c r="DZ163">
        <v>7.0784200000000005E-2</v>
      </c>
      <c r="EA163">
        <v>0</v>
      </c>
      <c r="EB163">
        <v>21.626999999999999</v>
      </c>
      <c r="EC163">
        <v>999.9</v>
      </c>
      <c r="ED163">
        <v>62.220999999999997</v>
      </c>
      <c r="EE163">
        <v>23.815999999999999</v>
      </c>
      <c r="EF163">
        <v>18.0596</v>
      </c>
      <c r="EG163">
        <v>61.217599999999997</v>
      </c>
      <c r="EH163">
        <v>43.741999999999997</v>
      </c>
      <c r="EI163">
        <v>1</v>
      </c>
      <c r="EJ163">
        <v>-0.26092199999999999</v>
      </c>
      <c r="EK163">
        <v>-0.26326500000000003</v>
      </c>
      <c r="EL163">
        <v>20.290800000000001</v>
      </c>
      <c r="EM163">
        <v>5.2472399999999997</v>
      </c>
      <c r="EN163">
        <v>11.914099999999999</v>
      </c>
      <c r="EO163">
        <v>4.9896500000000001</v>
      </c>
      <c r="EP163">
        <v>3.2843</v>
      </c>
      <c r="EQ163">
        <v>9999</v>
      </c>
      <c r="ER163">
        <v>9999</v>
      </c>
      <c r="ES163">
        <v>999.9</v>
      </c>
      <c r="ET163">
        <v>9999</v>
      </c>
      <c r="EU163">
        <v>1.88402</v>
      </c>
      <c r="EV163">
        <v>1.8842399999999999</v>
      </c>
      <c r="EW163">
        <v>1.88507</v>
      </c>
      <c r="EX163">
        <v>1.8870899999999999</v>
      </c>
      <c r="EY163">
        <v>1.8835599999999999</v>
      </c>
      <c r="EZ163">
        <v>1.8768199999999999</v>
      </c>
      <c r="FA163">
        <v>1.8825099999999999</v>
      </c>
      <c r="FB163">
        <v>1.88811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14.08</v>
      </c>
      <c r="FQ163">
        <v>5.3100000000000001E-2</v>
      </c>
      <c r="FR163">
        <v>-0.66434949939203702</v>
      </c>
      <c r="FS163">
        <v>9.8787948123959593E-3</v>
      </c>
      <c r="FT163">
        <v>5.3251326344088904E-6</v>
      </c>
      <c r="FU163">
        <v>-1.29812346716052E-9</v>
      </c>
      <c r="FV163">
        <v>-3.0087886876822501E-2</v>
      </c>
      <c r="FW163">
        <v>-3.68478344840185E-3</v>
      </c>
      <c r="FX163">
        <v>8.3536045323785897E-4</v>
      </c>
      <c r="FY163">
        <v>-9.0991182514875006E-6</v>
      </c>
      <c r="FZ163">
        <v>5</v>
      </c>
      <c r="GA163">
        <v>1737</v>
      </c>
      <c r="GB163">
        <v>1</v>
      </c>
      <c r="GC163">
        <v>17</v>
      </c>
      <c r="GD163">
        <v>93.7</v>
      </c>
      <c r="GE163">
        <v>93.9</v>
      </c>
      <c r="GF163">
        <v>2.18384</v>
      </c>
      <c r="GG163">
        <v>2.4340799999999998</v>
      </c>
      <c r="GH163">
        <v>1.3513200000000001</v>
      </c>
      <c r="GI163">
        <v>2.2460900000000001</v>
      </c>
      <c r="GJ163">
        <v>1.3000499999999999</v>
      </c>
      <c r="GK163">
        <v>2.4438499999999999</v>
      </c>
      <c r="GL163">
        <v>28.3322</v>
      </c>
      <c r="GM163">
        <v>16.0321</v>
      </c>
      <c r="GN163">
        <v>19</v>
      </c>
      <c r="GO163">
        <v>329.98599999999999</v>
      </c>
      <c r="GP163">
        <v>495.58</v>
      </c>
      <c r="GQ163">
        <v>22.583500000000001</v>
      </c>
      <c r="GR163">
        <v>24.127099999999999</v>
      </c>
      <c r="GS163">
        <v>30.0001</v>
      </c>
      <c r="GT163">
        <v>24.411899999999999</v>
      </c>
      <c r="GU163">
        <v>24.434799999999999</v>
      </c>
      <c r="GV163">
        <v>43.662799999999997</v>
      </c>
      <c r="GW163">
        <v>48.175699999999999</v>
      </c>
      <c r="GX163">
        <v>100</v>
      </c>
      <c r="GY163">
        <v>22.5929</v>
      </c>
      <c r="GZ163">
        <v>1178.19</v>
      </c>
      <c r="HA163">
        <v>9.2834500000000002</v>
      </c>
      <c r="HB163">
        <v>101.72199999999999</v>
      </c>
      <c r="HC163">
        <v>102.24</v>
      </c>
    </row>
    <row r="164" spans="1:211" x14ac:dyDescent="0.2">
      <c r="A164">
        <v>148</v>
      </c>
      <c r="B164">
        <v>1736454591.0999999</v>
      </c>
      <c r="C164">
        <v>295</v>
      </c>
      <c r="D164" t="s">
        <v>645</v>
      </c>
      <c r="E164" t="s">
        <v>646</v>
      </c>
      <c r="F164">
        <v>2</v>
      </c>
      <c r="G164">
        <v>1736454589.0999999</v>
      </c>
      <c r="H164">
        <f t="shared" si="68"/>
        <v>3.826034691933774E-3</v>
      </c>
      <c r="I164">
        <f t="shared" si="69"/>
        <v>3.8260346919337742</v>
      </c>
      <c r="J164">
        <f t="shared" si="70"/>
        <v>46.075105951544167</v>
      </c>
      <c r="K164">
        <f t="shared" si="71"/>
        <v>1064.54</v>
      </c>
      <c r="L164">
        <f t="shared" si="72"/>
        <v>780.15587436031421</v>
      </c>
      <c r="M164">
        <f t="shared" si="73"/>
        <v>79.636762382157769</v>
      </c>
      <c r="N164">
        <f t="shared" si="74"/>
        <v>108.666129183241</v>
      </c>
      <c r="O164">
        <f t="shared" si="75"/>
        <v>0.28993431811610182</v>
      </c>
      <c r="P164">
        <f t="shared" si="76"/>
        <v>3.5360408563662205</v>
      </c>
      <c r="Q164">
        <f t="shared" si="77"/>
        <v>0.2773450475316912</v>
      </c>
      <c r="R164">
        <f t="shared" si="78"/>
        <v>0.17442619571556972</v>
      </c>
      <c r="S164">
        <f t="shared" si="79"/>
        <v>317.40022499999998</v>
      </c>
      <c r="T164">
        <f t="shared" si="80"/>
        <v>23.694958255848356</v>
      </c>
      <c r="U164">
        <f t="shared" si="81"/>
        <v>22.795349999999999</v>
      </c>
      <c r="V164">
        <f t="shared" si="82"/>
        <v>2.784983523587369</v>
      </c>
      <c r="W164">
        <f t="shared" si="83"/>
        <v>49.978627738750788</v>
      </c>
      <c r="X164">
        <f t="shared" si="84"/>
        <v>1.4057010211575276</v>
      </c>
      <c r="Y164">
        <f t="shared" si="85"/>
        <v>2.8126042765828507</v>
      </c>
      <c r="Z164">
        <f t="shared" si="86"/>
        <v>1.3792825024298414</v>
      </c>
      <c r="AA164">
        <f t="shared" si="87"/>
        <v>-168.72812991427944</v>
      </c>
      <c r="AB164">
        <f t="shared" si="88"/>
        <v>31.054447144227009</v>
      </c>
      <c r="AC164">
        <f t="shared" si="89"/>
        <v>1.8182370683459721</v>
      </c>
      <c r="AD164">
        <f t="shared" si="90"/>
        <v>181.54477929829352</v>
      </c>
      <c r="AE164">
        <f t="shared" si="91"/>
        <v>72.163766746324157</v>
      </c>
      <c r="AF164">
        <f t="shared" si="92"/>
        <v>3.8248242624444826</v>
      </c>
      <c r="AG164">
        <f t="shared" si="93"/>
        <v>46.075105951544167</v>
      </c>
      <c r="AH164">
        <v>1160.2135936489999</v>
      </c>
      <c r="AI164">
        <v>1082.52006060606</v>
      </c>
      <c r="AJ164">
        <v>3.12036374578771</v>
      </c>
      <c r="AK164">
        <v>84.881134538593102</v>
      </c>
      <c r="AL164">
        <f t="shared" si="94"/>
        <v>3.8260346919337742</v>
      </c>
      <c r="AM164">
        <v>9.2474346236955203</v>
      </c>
      <c r="AN164">
        <v>13.7713314685315</v>
      </c>
      <c r="AO164">
        <v>3.2656725681371901E-6</v>
      </c>
      <c r="AP164">
        <v>118.923516889192</v>
      </c>
      <c r="AQ164">
        <v>125</v>
      </c>
      <c r="AR164">
        <v>25</v>
      </c>
      <c r="AS164">
        <f t="shared" si="95"/>
        <v>1</v>
      </c>
      <c r="AT164">
        <f t="shared" si="96"/>
        <v>0</v>
      </c>
      <c r="AU164">
        <f t="shared" si="97"/>
        <v>54794.26549991643</v>
      </c>
      <c r="AV164">
        <f t="shared" si="98"/>
        <v>2000</v>
      </c>
      <c r="AW164">
        <f t="shared" si="99"/>
        <v>1686.00009</v>
      </c>
      <c r="AX164">
        <f t="shared" si="100"/>
        <v>0.84300004500000003</v>
      </c>
      <c r="AY164">
        <f t="shared" si="101"/>
        <v>0.15870011249999999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1736454589.0999999</v>
      </c>
      <c r="BF164">
        <v>1064.54</v>
      </c>
      <c r="BG164">
        <v>1155.94</v>
      </c>
      <c r="BH164">
        <v>13.770849999999999</v>
      </c>
      <c r="BI164">
        <v>9.2483500000000003</v>
      </c>
      <c r="BJ164">
        <v>1050.4549999999999</v>
      </c>
      <c r="BK164">
        <v>13.717750000000001</v>
      </c>
      <c r="BL164">
        <v>500.45150000000001</v>
      </c>
      <c r="BM164">
        <v>102.04600000000001</v>
      </c>
      <c r="BN164">
        <v>3.2014149999999998E-2</v>
      </c>
      <c r="BO164">
        <v>22.95825</v>
      </c>
      <c r="BP164">
        <v>22.795349999999999</v>
      </c>
      <c r="BQ164">
        <v>999.9</v>
      </c>
      <c r="BR164">
        <v>0</v>
      </c>
      <c r="BS164">
        <v>0</v>
      </c>
      <c r="BT164">
        <v>10018.75</v>
      </c>
      <c r="BU164">
        <v>618.63400000000001</v>
      </c>
      <c r="BV164">
        <v>1474.5450000000001</v>
      </c>
      <c r="BW164">
        <v>-91.398899999999998</v>
      </c>
      <c r="BX164">
        <v>1079.4000000000001</v>
      </c>
      <c r="BY164">
        <v>1166.73</v>
      </c>
      <c r="BZ164">
        <v>4.5225</v>
      </c>
      <c r="CA164">
        <v>1155.94</v>
      </c>
      <c r="CB164">
        <v>9.2483500000000003</v>
      </c>
      <c r="CC164">
        <v>1.40526</v>
      </c>
      <c r="CD164">
        <v>0.94375750000000003</v>
      </c>
      <c r="CE164">
        <v>11.974550000000001</v>
      </c>
      <c r="CF164">
        <v>6.07585</v>
      </c>
      <c r="CG164">
        <v>2000</v>
      </c>
      <c r="CH164">
        <v>0.89999850000000003</v>
      </c>
      <c r="CI164">
        <v>0.10000149999999999</v>
      </c>
      <c r="CJ164">
        <v>24</v>
      </c>
      <c r="CK164">
        <v>42020.55</v>
      </c>
      <c r="CL164">
        <v>1736448967.0999999</v>
      </c>
      <c r="CM164" t="s">
        <v>347</v>
      </c>
      <c r="CN164">
        <v>1736448967.0999999</v>
      </c>
      <c r="CO164">
        <v>1736448953.0999999</v>
      </c>
      <c r="CP164">
        <v>2</v>
      </c>
      <c r="CQ164">
        <v>-0.42199999999999999</v>
      </c>
      <c r="CR164">
        <v>-1.2999999999999999E-2</v>
      </c>
      <c r="CS164">
        <v>1.4690000000000001</v>
      </c>
      <c r="CT164">
        <v>4.4999999999999998E-2</v>
      </c>
      <c r="CU164">
        <v>197</v>
      </c>
      <c r="CV164">
        <v>13</v>
      </c>
      <c r="CW164">
        <v>0.01</v>
      </c>
      <c r="CX164">
        <v>0.02</v>
      </c>
      <c r="CY164">
        <v>-90.704925000000003</v>
      </c>
      <c r="CZ164">
        <v>-2.5432588235292899</v>
      </c>
      <c r="DA164">
        <v>0.69383586000220498</v>
      </c>
      <c r="DB164">
        <v>0</v>
      </c>
      <c r="DC164">
        <v>4.5220281250000003</v>
      </c>
      <c r="DD164">
        <v>1.5270882352930301E-2</v>
      </c>
      <c r="DE164">
        <v>1.56688871154759E-3</v>
      </c>
      <c r="DF164">
        <v>1</v>
      </c>
      <c r="DG164">
        <v>1</v>
      </c>
      <c r="DH164">
        <v>2</v>
      </c>
      <c r="DI164" t="s">
        <v>348</v>
      </c>
      <c r="DJ164">
        <v>2.93669</v>
      </c>
      <c r="DK164">
        <v>2.6341800000000002</v>
      </c>
      <c r="DL164">
        <v>0.19619300000000001</v>
      </c>
      <c r="DM164">
        <v>0.20499700000000001</v>
      </c>
      <c r="DN164">
        <v>8.0172999999999994E-2</v>
      </c>
      <c r="DO164">
        <v>5.9591699999999997E-2</v>
      </c>
      <c r="DP164">
        <v>27088.5</v>
      </c>
      <c r="DQ164">
        <v>29946.6</v>
      </c>
      <c r="DR164">
        <v>29432.5</v>
      </c>
      <c r="DS164">
        <v>34670.300000000003</v>
      </c>
      <c r="DT164">
        <v>34190.400000000001</v>
      </c>
      <c r="DU164">
        <v>41251.199999999997</v>
      </c>
      <c r="DV164">
        <v>40193</v>
      </c>
      <c r="DW164">
        <v>47531.4</v>
      </c>
      <c r="DX164">
        <v>1.7326299999999999</v>
      </c>
      <c r="DY164">
        <v>2.0316700000000001</v>
      </c>
      <c r="DZ164">
        <v>7.1115800000000007E-2</v>
      </c>
      <c r="EA164">
        <v>0</v>
      </c>
      <c r="EB164">
        <v>21.626200000000001</v>
      </c>
      <c r="EC164">
        <v>999.9</v>
      </c>
      <c r="ED164">
        <v>62.220999999999997</v>
      </c>
      <c r="EE164">
        <v>23.815999999999999</v>
      </c>
      <c r="EF164">
        <v>18.061900000000001</v>
      </c>
      <c r="EG164">
        <v>61.227600000000002</v>
      </c>
      <c r="EH164">
        <v>44.607399999999998</v>
      </c>
      <c r="EI164">
        <v>1</v>
      </c>
      <c r="EJ164">
        <v>-0.261075</v>
      </c>
      <c r="EK164">
        <v>-0.25745600000000002</v>
      </c>
      <c r="EL164">
        <v>20.290900000000001</v>
      </c>
      <c r="EM164">
        <v>5.2476900000000004</v>
      </c>
      <c r="EN164">
        <v>11.914099999999999</v>
      </c>
      <c r="EO164">
        <v>4.9894999999999996</v>
      </c>
      <c r="EP164">
        <v>3.2841999999999998</v>
      </c>
      <c r="EQ164">
        <v>9999</v>
      </c>
      <c r="ER164">
        <v>9999</v>
      </c>
      <c r="ES164">
        <v>999.9</v>
      </c>
      <c r="ET164">
        <v>9999</v>
      </c>
      <c r="EU164">
        <v>1.8840399999999999</v>
      </c>
      <c r="EV164">
        <v>1.8842399999999999</v>
      </c>
      <c r="EW164">
        <v>1.8850800000000001</v>
      </c>
      <c r="EX164">
        <v>1.8870899999999999</v>
      </c>
      <c r="EY164">
        <v>1.88358</v>
      </c>
      <c r="EZ164">
        <v>1.8768199999999999</v>
      </c>
      <c r="FA164">
        <v>1.88253</v>
      </c>
      <c r="FB164">
        <v>1.88811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14.18</v>
      </c>
      <c r="FQ164">
        <v>5.2999999999999999E-2</v>
      </c>
      <c r="FR164">
        <v>-0.66434949939203702</v>
      </c>
      <c r="FS164">
        <v>9.8787948123959593E-3</v>
      </c>
      <c r="FT164">
        <v>5.3251326344088904E-6</v>
      </c>
      <c r="FU164">
        <v>-1.29812346716052E-9</v>
      </c>
      <c r="FV164">
        <v>-3.0087886876822501E-2</v>
      </c>
      <c r="FW164">
        <v>-3.68478344840185E-3</v>
      </c>
      <c r="FX164">
        <v>8.3536045323785897E-4</v>
      </c>
      <c r="FY164">
        <v>-9.0991182514875006E-6</v>
      </c>
      <c r="FZ164">
        <v>5</v>
      </c>
      <c r="GA164">
        <v>1737</v>
      </c>
      <c r="GB164">
        <v>1</v>
      </c>
      <c r="GC164">
        <v>17</v>
      </c>
      <c r="GD164">
        <v>93.7</v>
      </c>
      <c r="GE164">
        <v>94</v>
      </c>
      <c r="GF164">
        <v>2.19482</v>
      </c>
      <c r="GG164">
        <v>2.4511699999999998</v>
      </c>
      <c r="GH164">
        <v>1.3513200000000001</v>
      </c>
      <c r="GI164">
        <v>2.2460900000000001</v>
      </c>
      <c r="GJ164">
        <v>1.3000499999999999</v>
      </c>
      <c r="GK164">
        <v>2.3547400000000001</v>
      </c>
      <c r="GL164">
        <v>28.3322</v>
      </c>
      <c r="GM164">
        <v>16.023299999999999</v>
      </c>
      <c r="GN164">
        <v>19</v>
      </c>
      <c r="GO164">
        <v>329.14499999999998</v>
      </c>
      <c r="GP164">
        <v>495.74099999999999</v>
      </c>
      <c r="GQ164">
        <v>22.596</v>
      </c>
      <c r="GR164">
        <v>24.1267</v>
      </c>
      <c r="GS164">
        <v>30</v>
      </c>
      <c r="GT164">
        <v>24.411899999999999</v>
      </c>
      <c r="GU164">
        <v>24.434799999999999</v>
      </c>
      <c r="GV164">
        <v>43.8673</v>
      </c>
      <c r="GW164">
        <v>48.175699999999999</v>
      </c>
      <c r="GX164">
        <v>100</v>
      </c>
      <c r="GY164">
        <v>22.622199999999999</v>
      </c>
      <c r="GZ164">
        <v>1185.04</v>
      </c>
      <c r="HA164">
        <v>9.2899700000000003</v>
      </c>
      <c r="HB164">
        <v>101.72199999999999</v>
      </c>
      <c r="HC164">
        <v>102.241</v>
      </c>
    </row>
    <row r="165" spans="1:211" x14ac:dyDescent="0.2">
      <c r="A165">
        <v>149</v>
      </c>
      <c r="B165">
        <v>1736454593.0999999</v>
      </c>
      <c r="C165">
        <v>297</v>
      </c>
      <c r="D165" t="s">
        <v>647</v>
      </c>
      <c r="E165" t="s">
        <v>648</v>
      </c>
      <c r="F165">
        <v>2</v>
      </c>
      <c r="G165">
        <v>1736454592.0999999</v>
      </c>
      <c r="H165">
        <f t="shared" si="68"/>
        <v>3.823506213017594E-3</v>
      </c>
      <c r="I165">
        <f t="shared" si="69"/>
        <v>3.8235062130175939</v>
      </c>
      <c r="J165">
        <f t="shared" si="70"/>
        <v>46.060580709804476</v>
      </c>
      <c r="K165">
        <f t="shared" si="71"/>
        <v>1073.98</v>
      </c>
      <c r="L165">
        <f t="shared" si="72"/>
        <v>789.03861628341451</v>
      </c>
      <c r="M165">
        <f t="shared" si="73"/>
        <v>80.54293935742929</v>
      </c>
      <c r="N165">
        <f t="shared" si="74"/>
        <v>109.628989286402</v>
      </c>
      <c r="O165">
        <f t="shared" si="75"/>
        <v>0.28945421621820194</v>
      </c>
      <c r="P165">
        <f t="shared" si="76"/>
        <v>3.53643180992725</v>
      </c>
      <c r="Q165">
        <f t="shared" si="77"/>
        <v>0.27690695690754558</v>
      </c>
      <c r="R165">
        <f t="shared" si="78"/>
        <v>0.17414884314004847</v>
      </c>
      <c r="S165">
        <f t="shared" si="79"/>
        <v>317.39856299924998</v>
      </c>
      <c r="T165">
        <f t="shared" si="80"/>
        <v>23.697074885777049</v>
      </c>
      <c r="U165">
        <f t="shared" si="81"/>
        <v>22.801300000000001</v>
      </c>
      <c r="V165">
        <f t="shared" si="82"/>
        <v>2.7859881932613577</v>
      </c>
      <c r="W165">
        <f t="shared" si="83"/>
        <v>49.964762451815432</v>
      </c>
      <c r="X165">
        <f t="shared" si="84"/>
        <v>1.40545144135815</v>
      </c>
      <c r="Y165">
        <f t="shared" si="85"/>
        <v>2.8128852663184913</v>
      </c>
      <c r="Z165">
        <f t="shared" si="86"/>
        <v>1.3805367519032077</v>
      </c>
      <c r="AA165">
        <f t="shared" si="87"/>
        <v>-168.61662399407589</v>
      </c>
      <c r="AB165">
        <f t="shared" si="88"/>
        <v>30.238059321456124</v>
      </c>
      <c r="AC165">
        <f t="shared" si="89"/>
        <v>1.7703100607859545</v>
      </c>
      <c r="AD165">
        <f t="shared" si="90"/>
        <v>180.79030838741616</v>
      </c>
      <c r="AE165">
        <f t="shared" si="91"/>
        <v>72.742336438583877</v>
      </c>
      <c r="AF165">
        <f t="shared" si="92"/>
        <v>3.8213132722050211</v>
      </c>
      <c r="AG165">
        <f t="shared" si="93"/>
        <v>46.060580709804476</v>
      </c>
      <c r="AH165">
        <v>1167.0370129130799</v>
      </c>
      <c r="AI165">
        <v>1088.9670909090901</v>
      </c>
      <c r="AJ165">
        <v>3.1779592013887501</v>
      </c>
      <c r="AK165">
        <v>84.881134538593102</v>
      </c>
      <c r="AL165">
        <f t="shared" si="94"/>
        <v>3.8235062130175939</v>
      </c>
      <c r="AM165">
        <v>9.2480935968072409</v>
      </c>
      <c r="AN165">
        <v>13.7684356643357</v>
      </c>
      <c r="AO165">
        <v>8.4580542413986295E-8</v>
      </c>
      <c r="AP165">
        <v>118.923516889192</v>
      </c>
      <c r="AQ165">
        <v>128</v>
      </c>
      <c r="AR165">
        <v>26</v>
      </c>
      <c r="AS165">
        <f t="shared" si="95"/>
        <v>1</v>
      </c>
      <c r="AT165">
        <f t="shared" si="96"/>
        <v>0</v>
      </c>
      <c r="AU165">
        <f t="shared" si="97"/>
        <v>54802.585460863527</v>
      </c>
      <c r="AV165">
        <f t="shared" si="98"/>
        <v>1999.99</v>
      </c>
      <c r="AW165">
        <f t="shared" si="99"/>
        <v>1685.9916299997001</v>
      </c>
      <c r="AX165">
        <f t="shared" si="100"/>
        <v>0.84300003000000001</v>
      </c>
      <c r="AY165">
        <f t="shared" si="101"/>
        <v>0.158700075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1736454592.0999999</v>
      </c>
      <c r="BF165">
        <v>1073.98</v>
      </c>
      <c r="BG165">
        <v>1166.0999999999999</v>
      </c>
      <c r="BH165">
        <v>13.7685</v>
      </c>
      <c r="BI165">
        <v>9.25075</v>
      </c>
      <c r="BJ165">
        <v>1059.74</v>
      </c>
      <c r="BK165">
        <v>13.715400000000001</v>
      </c>
      <c r="BL165">
        <v>500.51900000000001</v>
      </c>
      <c r="BM165">
        <v>102.044</v>
      </c>
      <c r="BN165">
        <v>3.3309900000000003E-2</v>
      </c>
      <c r="BO165">
        <v>22.959900000000001</v>
      </c>
      <c r="BP165">
        <v>22.801300000000001</v>
      </c>
      <c r="BQ165">
        <v>999.9</v>
      </c>
      <c r="BR165">
        <v>0</v>
      </c>
      <c r="BS165">
        <v>0</v>
      </c>
      <c r="BT165">
        <v>10020.6</v>
      </c>
      <c r="BU165">
        <v>618.596</v>
      </c>
      <c r="BV165">
        <v>1474.12</v>
      </c>
      <c r="BW165">
        <v>-92.128200000000007</v>
      </c>
      <c r="BX165">
        <v>1088.97</v>
      </c>
      <c r="BY165">
        <v>1176.99</v>
      </c>
      <c r="BZ165">
        <v>4.5177300000000002</v>
      </c>
      <c r="CA165">
        <v>1166.0999999999999</v>
      </c>
      <c r="CB165">
        <v>9.25075</v>
      </c>
      <c r="CC165">
        <v>1.40499</v>
      </c>
      <c r="CD165">
        <v>0.94398000000000004</v>
      </c>
      <c r="CE165">
        <v>11.971500000000001</v>
      </c>
      <c r="CF165">
        <v>6.0792599999999997</v>
      </c>
      <c r="CG165">
        <v>1999.99</v>
      </c>
      <c r="CH165">
        <v>0.89999899999999999</v>
      </c>
      <c r="CI165">
        <v>0.10000100000000001</v>
      </c>
      <c r="CJ165">
        <v>24</v>
      </c>
      <c r="CK165">
        <v>42020.4</v>
      </c>
      <c r="CL165">
        <v>1736448967.0999999</v>
      </c>
      <c r="CM165" t="s">
        <v>347</v>
      </c>
      <c r="CN165">
        <v>1736448967.0999999</v>
      </c>
      <c r="CO165">
        <v>1736448953.0999999</v>
      </c>
      <c r="CP165">
        <v>2</v>
      </c>
      <c r="CQ165">
        <v>-0.42199999999999999</v>
      </c>
      <c r="CR165">
        <v>-1.2999999999999999E-2</v>
      </c>
      <c r="CS165">
        <v>1.4690000000000001</v>
      </c>
      <c r="CT165">
        <v>4.4999999999999998E-2</v>
      </c>
      <c r="CU165">
        <v>197</v>
      </c>
      <c r="CV165">
        <v>13</v>
      </c>
      <c r="CW165">
        <v>0.01</v>
      </c>
      <c r="CX165">
        <v>0.02</v>
      </c>
      <c r="CY165">
        <v>-90.837006250000002</v>
      </c>
      <c r="CZ165">
        <v>-5.1983382352939103</v>
      </c>
      <c r="DA165">
        <v>0.74227212114960694</v>
      </c>
      <c r="DB165">
        <v>0</v>
      </c>
      <c r="DC165">
        <v>4.5219831250000002</v>
      </c>
      <c r="DD165">
        <v>5.2367647058791404E-3</v>
      </c>
      <c r="DE165">
        <v>1.6196439375292301E-3</v>
      </c>
      <c r="DF165">
        <v>1</v>
      </c>
      <c r="DG165">
        <v>1</v>
      </c>
      <c r="DH165">
        <v>2</v>
      </c>
      <c r="DI165" t="s">
        <v>348</v>
      </c>
      <c r="DJ165">
        <v>2.93682</v>
      </c>
      <c r="DK165">
        <v>2.6354899999999999</v>
      </c>
      <c r="DL165">
        <v>0.196913</v>
      </c>
      <c r="DM165">
        <v>0.20573</v>
      </c>
      <c r="DN165">
        <v>8.0164600000000003E-2</v>
      </c>
      <c r="DO165">
        <v>5.9597400000000002E-2</v>
      </c>
      <c r="DP165">
        <v>27064.3</v>
      </c>
      <c r="DQ165">
        <v>29918.9</v>
      </c>
      <c r="DR165">
        <v>29432.5</v>
      </c>
      <c r="DS165">
        <v>34670.199999999997</v>
      </c>
      <c r="DT165">
        <v>34190.800000000003</v>
      </c>
      <c r="DU165">
        <v>41250.9</v>
      </c>
      <c r="DV165">
        <v>40193.1</v>
      </c>
      <c r="DW165">
        <v>47531.3</v>
      </c>
      <c r="DX165">
        <v>1.7271000000000001</v>
      </c>
      <c r="DY165">
        <v>2.0316999999999998</v>
      </c>
      <c r="DZ165">
        <v>7.1495799999999998E-2</v>
      </c>
      <c r="EA165">
        <v>0</v>
      </c>
      <c r="EB165">
        <v>21.624700000000001</v>
      </c>
      <c r="EC165">
        <v>999.9</v>
      </c>
      <c r="ED165">
        <v>62.220999999999997</v>
      </c>
      <c r="EE165">
        <v>23.815999999999999</v>
      </c>
      <c r="EF165">
        <v>18.0623</v>
      </c>
      <c r="EG165">
        <v>61.117600000000003</v>
      </c>
      <c r="EH165">
        <v>44.543300000000002</v>
      </c>
      <c r="EI165">
        <v>1</v>
      </c>
      <c r="EJ165">
        <v>-0.26131100000000002</v>
      </c>
      <c r="EK165">
        <v>-0.29100500000000001</v>
      </c>
      <c r="EL165">
        <v>20.290600000000001</v>
      </c>
      <c r="EM165">
        <v>5.2473900000000002</v>
      </c>
      <c r="EN165">
        <v>11.914099999999999</v>
      </c>
      <c r="EO165">
        <v>4.9895500000000004</v>
      </c>
      <c r="EP165">
        <v>3.2843300000000002</v>
      </c>
      <c r="EQ165">
        <v>9999</v>
      </c>
      <c r="ER165">
        <v>9999</v>
      </c>
      <c r="ES165">
        <v>999.9</v>
      </c>
      <c r="ET165">
        <v>9999</v>
      </c>
      <c r="EU165">
        <v>1.8840600000000001</v>
      </c>
      <c r="EV165">
        <v>1.88425</v>
      </c>
      <c r="EW165">
        <v>1.88507</v>
      </c>
      <c r="EX165">
        <v>1.8870899999999999</v>
      </c>
      <c r="EY165">
        <v>1.88358</v>
      </c>
      <c r="EZ165">
        <v>1.8768199999999999</v>
      </c>
      <c r="FA165">
        <v>1.8825400000000001</v>
      </c>
      <c r="FB165">
        <v>1.88811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14.29</v>
      </c>
      <c r="FQ165">
        <v>5.2999999999999999E-2</v>
      </c>
      <c r="FR165">
        <v>-0.66434949939203702</v>
      </c>
      <c r="FS165">
        <v>9.8787948123959593E-3</v>
      </c>
      <c r="FT165">
        <v>5.3251326344088904E-6</v>
      </c>
      <c r="FU165">
        <v>-1.29812346716052E-9</v>
      </c>
      <c r="FV165">
        <v>-3.0087886876822501E-2</v>
      </c>
      <c r="FW165">
        <v>-3.68478344840185E-3</v>
      </c>
      <c r="FX165">
        <v>8.3536045323785897E-4</v>
      </c>
      <c r="FY165">
        <v>-9.0991182514875006E-6</v>
      </c>
      <c r="FZ165">
        <v>5</v>
      </c>
      <c r="GA165">
        <v>1737</v>
      </c>
      <c r="GB165">
        <v>1</v>
      </c>
      <c r="GC165">
        <v>17</v>
      </c>
      <c r="GD165">
        <v>93.8</v>
      </c>
      <c r="GE165">
        <v>94</v>
      </c>
      <c r="GF165">
        <v>2.2033700000000001</v>
      </c>
      <c r="GG165">
        <v>2.4523899999999998</v>
      </c>
      <c r="GH165">
        <v>1.3513200000000001</v>
      </c>
      <c r="GI165">
        <v>2.2460900000000001</v>
      </c>
      <c r="GJ165">
        <v>1.3000499999999999</v>
      </c>
      <c r="GK165">
        <v>2.2814899999999998</v>
      </c>
      <c r="GL165">
        <v>28.3322</v>
      </c>
      <c r="GM165">
        <v>16.023299999999999</v>
      </c>
      <c r="GN165">
        <v>19</v>
      </c>
      <c r="GO165">
        <v>326.72000000000003</v>
      </c>
      <c r="GP165">
        <v>495.75799999999998</v>
      </c>
      <c r="GQ165">
        <v>22.605</v>
      </c>
      <c r="GR165">
        <v>24.1267</v>
      </c>
      <c r="GS165">
        <v>30</v>
      </c>
      <c r="GT165">
        <v>24.4117</v>
      </c>
      <c r="GU165">
        <v>24.434799999999999</v>
      </c>
      <c r="GV165">
        <v>44.079599999999999</v>
      </c>
      <c r="GW165">
        <v>48.175699999999999</v>
      </c>
      <c r="GX165">
        <v>100</v>
      </c>
      <c r="GY165">
        <v>22.622199999999999</v>
      </c>
      <c r="GZ165">
        <v>1185.04</v>
      </c>
      <c r="HA165">
        <v>9.2933000000000003</v>
      </c>
      <c r="HB165">
        <v>101.72199999999999</v>
      </c>
      <c r="HC165">
        <v>102.24</v>
      </c>
    </row>
    <row r="166" spans="1:211" x14ac:dyDescent="0.2">
      <c r="A166">
        <v>150</v>
      </c>
      <c r="B166">
        <v>1736454595.0999999</v>
      </c>
      <c r="C166">
        <v>299</v>
      </c>
      <c r="D166" t="s">
        <v>649</v>
      </c>
      <c r="E166" t="s">
        <v>650</v>
      </c>
      <c r="F166">
        <v>2</v>
      </c>
      <c r="G166">
        <v>1736454593.0999999</v>
      </c>
      <c r="H166">
        <f t="shared" si="68"/>
        <v>3.8205181068438491E-3</v>
      </c>
      <c r="I166">
        <f t="shared" si="69"/>
        <v>3.8205181068438492</v>
      </c>
      <c r="J166">
        <f t="shared" si="70"/>
        <v>46.27796979596436</v>
      </c>
      <c r="K166">
        <f t="shared" si="71"/>
        <v>1077.1199999999999</v>
      </c>
      <c r="L166">
        <f t="shared" si="72"/>
        <v>790.67426602334785</v>
      </c>
      <c r="M166">
        <f t="shared" si="73"/>
        <v>80.709991349944943</v>
      </c>
      <c r="N166">
        <f t="shared" si="74"/>
        <v>109.94963364633598</v>
      </c>
      <c r="O166">
        <f t="shared" si="75"/>
        <v>0.28923442432044677</v>
      </c>
      <c r="P166">
        <f t="shared" si="76"/>
        <v>3.5330353213862704</v>
      </c>
      <c r="Q166">
        <f t="shared" si="77"/>
        <v>0.27669428646256439</v>
      </c>
      <c r="R166">
        <f t="shared" si="78"/>
        <v>0.17401530129482723</v>
      </c>
      <c r="S166">
        <f t="shared" si="79"/>
        <v>317.39935649962496</v>
      </c>
      <c r="T166">
        <f t="shared" si="80"/>
        <v>23.698951521187805</v>
      </c>
      <c r="U166">
        <f t="shared" si="81"/>
        <v>22.800999999999998</v>
      </c>
      <c r="V166">
        <f t="shared" si="82"/>
        <v>2.7859375300576588</v>
      </c>
      <c r="W166">
        <f t="shared" si="83"/>
        <v>49.961883867194352</v>
      </c>
      <c r="X166">
        <f t="shared" si="84"/>
        <v>1.40541726872382</v>
      </c>
      <c r="Y166">
        <f t="shared" si="85"/>
        <v>2.8129789350209751</v>
      </c>
      <c r="Z166">
        <f t="shared" si="86"/>
        <v>1.3805202613338388</v>
      </c>
      <c r="AA166">
        <f t="shared" si="87"/>
        <v>-168.48484851181374</v>
      </c>
      <c r="AB166">
        <f t="shared" si="88"/>
        <v>30.37091988931725</v>
      </c>
      <c r="AC166">
        <f t="shared" si="89"/>
        <v>1.7798001082456993</v>
      </c>
      <c r="AD166">
        <f t="shared" si="90"/>
        <v>181.06522798537418</v>
      </c>
      <c r="AE166">
        <f t="shared" si="91"/>
        <v>72.87013423420926</v>
      </c>
      <c r="AF166">
        <f t="shared" si="92"/>
        <v>3.8201477233649479</v>
      </c>
      <c r="AG166">
        <f t="shared" si="93"/>
        <v>46.27796979596436</v>
      </c>
      <c r="AH166">
        <v>1173.86472402046</v>
      </c>
      <c r="AI166">
        <v>1095.37303030303</v>
      </c>
      <c r="AJ166">
        <v>3.1988607656603101</v>
      </c>
      <c r="AK166">
        <v>84.881134538593102</v>
      </c>
      <c r="AL166">
        <f t="shared" si="94"/>
        <v>3.8205181068438492</v>
      </c>
      <c r="AM166">
        <v>9.2489838192077407</v>
      </c>
      <c r="AN166">
        <v>13.766511188811201</v>
      </c>
      <c r="AO166">
        <v>-2.73204108594608E-6</v>
      </c>
      <c r="AP166">
        <v>118.923516889192</v>
      </c>
      <c r="AQ166">
        <v>127</v>
      </c>
      <c r="AR166">
        <v>25</v>
      </c>
      <c r="AS166">
        <f t="shared" si="95"/>
        <v>1</v>
      </c>
      <c r="AT166">
        <f t="shared" si="96"/>
        <v>0</v>
      </c>
      <c r="AU166">
        <f t="shared" si="97"/>
        <v>54727.182081734849</v>
      </c>
      <c r="AV166">
        <f t="shared" si="98"/>
        <v>1999.9949999999999</v>
      </c>
      <c r="AW166">
        <f t="shared" si="99"/>
        <v>1685.9958449998499</v>
      </c>
      <c r="AX166">
        <f t="shared" si="100"/>
        <v>0.84300003000000001</v>
      </c>
      <c r="AY166">
        <f t="shared" si="101"/>
        <v>0.158700075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1736454593.0999999</v>
      </c>
      <c r="BF166">
        <v>1077.1199999999999</v>
      </c>
      <c r="BG166">
        <v>1169.42</v>
      </c>
      <c r="BH166">
        <v>13.76815</v>
      </c>
      <c r="BI166">
        <v>9.2510949999999994</v>
      </c>
      <c r="BJ166">
        <v>1062.83</v>
      </c>
      <c r="BK166">
        <v>13.7151</v>
      </c>
      <c r="BL166">
        <v>500.44349999999997</v>
      </c>
      <c r="BM166">
        <v>102.044</v>
      </c>
      <c r="BN166">
        <v>3.3422800000000003E-2</v>
      </c>
      <c r="BO166">
        <v>22.960450000000002</v>
      </c>
      <c r="BP166">
        <v>22.800999999999998</v>
      </c>
      <c r="BQ166">
        <v>999.9</v>
      </c>
      <c r="BR166">
        <v>0</v>
      </c>
      <c r="BS166">
        <v>0</v>
      </c>
      <c r="BT166">
        <v>10006.24</v>
      </c>
      <c r="BU166">
        <v>618.596</v>
      </c>
      <c r="BV166">
        <v>1473.92</v>
      </c>
      <c r="BW166">
        <v>-92.306250000000006</v>
      </c>
      <c r="BX166">
        <v>1092.155</v>
      </c>
      <c r="BY166">
        <v>1180.345</v>
      </c>
      <c r="BZ166">
        <v>4.5170700000000004</v>
      </c>
      <c r="CA166">
        <v>1169.42</v>
      </c>
      <c r="CB166">
        <v>9.2510949999999994</v>
      </c>
      <c r="CC166">
        <v>1.40496</v>
      </c>
      <c r="CD166">
        <v>0.94401800000000002</v>
      </c>
      <c r="CE166">
        <v>11.9712</v>
      </c>
      <c r="CF166">
        <v>6.0798399999999999</v>
      </c>
      <c r="CG166">
        <v>1999.9949999999999</v>
      </c>
      <c r="CH166">
        <v>0.89999899999999999</v>
      </c>
      <c r="CI166">
        <v>0.10000100000000001</v>
      </c>
      <c r="CJ166">
        <v>24</v>
      </c>
      <c r="CK166">
        <v>42020.45</v>
      </c>
      <c r="CL166">
        <v>1736448967.0999999</v>
      </c>
      <c r="CM166" t="s">
        <v>347</v>
      </c>
      <c r="CN166">
        <v>1736448967.0999999</v>
      </c>
      <c r="CO166">
        <v>1736448953.0999999</v>
      </c>
      <c r="CP166">
        <v>2</v>
      </c>
      <c r="CQ166">
        <v>-0.42199999999999999</v>
      </c>
      <c r="CR166">
        <v>-1.2999999999999999E-2</v>
      </c>
      <c r="CS166">
        <v>1.4690000000000001</v>
      </c>
      <c r="CT166">
        <v>4.4999999999999998E-2</v>
      </c>
      <c r="CU166">
        <v>197</v>
      </c>
      <c r="CV166">
        <v>13</v>
      </c>
      <c r="CW166">
        <v>0.01</v>
      </c>
      <c r="CX166">
        <v>0.02</v>
      </c>
      <c r="CY166">
        <v>-91.181049999999999</v>
      </c>
      <c r="CZ166">
        <v>-4.2236999999999902</v>
      </c>
      <c r="DA166">
        <v>0.65637183630926799</v>
      </c>
      <c r="DB166">
        <v>0</v>
      </c>
      <c r="DC166">
        <v>4.5216918750000001</v>
      </c>
      <c r="DD166">
        <v>-1.5756176470596499E-2</v>
      </c>
      <c r="DE166">
        <v>2.19882132843372E-3</v>
      </c>
      <c r="DF166">
        <v>1</v>
      </c>
      <c r="DG166">
        <v>1</v>
      </c>
      <c r="DH166">
        <v>2</v>
      </c>
      <c r="DI166" t="s">
        <v>348</v>
      </c>
      <c r="DJ166">
        <v>2.9369299999999998</v>
      </c>
      <c r="DK166">
        <v>2.6350899999999999</v>
      </c>
      <c r="DL166">
        <v>0.197633</v>
      </c>
      <c r="DM166">
        <v>0.206455</v>
      </c>
      <c r="DN166">
        <v>8.0167299999999997E-2</v>
      </c>
      <c r="DO166">
        <v>5.9601300000000003E-2</v>
      </c>
      <c r="DP166">
        <v>27040.1</v>
      </c>
      <c r="DQ166">
        <v>29891.5</v>
      </c>
      <c r="DR166">
        <v>29432.6</v>
      </c>
      <c r="DS166">
        <v>34669.9</v>
      </c>
      <c r="DT166">
        <v>34190.699999999997</v>
      </c>
      <c r="DU166">
        <v>41250.300000000003</v>
      </c>
      <c r="DV166">
        <v>40193.199999999997</v>
      </c>
      <c r="DW166">
        <v>47530.9</v>
      </c>
      <c r="DX166">
        <v>1.72865</v>
      </c>
      <c r="DY166">
        <v>2.0315699999999999</v>
      </c>
      <c r="DZ166">
        <v>7.1473400000000006E-2</v>
      </c>
      <c r="EA166">
        <v>0</v>
      </c>
      <c r="EB166">
        <v>21.623899999999999</v>
      </c>
      <c r="EC166">
        <v>999.9</v>
      </c>
      <c r="ED166">
        <v>62.220999999999997</v>
      </c>
      <c r="EE166">
        <v>23.815999999999999</v>
      </c>
      <c r="EF166">
        <v>18.061199999999999</v>
      </c>
      <c r="EG166">
        <v>61.037599999999998</v>
      </c>
      <c r="EH166">
        <v>44.0184</v>
      </c>
      <c r="EI166">
        <v>1</v>
      </c>
      <c r="EJ166">
        <v>-0.26129599999999997</v>
      </c>
      <c r="EK166">
        <v>-0.27992400000000001</v>
      </c>
      <c r="EL166">
        <v>20.290600000000001</v>
      </c>
      <c r="EM166">
        <v>5.2476900000000004</v>
      </c>
      <c r="EN166">
        <v>11.914099999999999</v>
      </c>
      <c r="EO166">
        <v>4.9897</v>
      </c>
      <c r="EP166">
        <v>3.2843300000000002</v>
      </c>
      <c r="EQ166">
        <v>9999</v>
      </c>
      <c r="ER166">
        <v>9999</v>
      </c>
      <c r="ES166">
        <v>999.9</v>
      </c>
      <c r="ET166">
        <v>9999</v>
      </c>
      <c r="EU166">
        <v>1.8840399999999999</v>
      </c>
      <c r="EV166">
        <v>1.88425</v>
      </c>
      <c r="EW166">
        <v>1.88507</v>
      </c>
      <c r="EX166">
        <v>1.8870899999999999</v>
      </c>
      <c r="EY166">
        <v>1.88358</v>
      </c>
      <c r="EZ166">
        <v>1.8768199999999999</v>
      </c>
      <c r="FA166">
        <v>1.8825400000000001</v>
      </c>
      <c r="FB166">
        <v>1.88811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14.4</v>
      </c>
      <c r="FQ166">
        <v>5.2999999999999999E-2</v>
      </c>
      <c r="FR166">
        <v>-0.66434949939203702</v>
      </c>
      <c r="FS166">
        <v>9.8787948123959593E-3</v>
      </c>
      <c r="FT166">
        <v>5.3251326344088904E-6</v>
      </c>
      <c r="FU166">
        <v>-1.29812346716052E-9</v>
      </c>
      <c r="FV166">
        <v>-3.0087886876822501E-2</v>
      </c>
      <c r="FW166">
        <v>-3.68478344840185E-3</v>
      </c>
      <c r="FX166">
        <v>8.3536045323785897E-4</v>
      </c>
      <c r="FY166">
        <v>-9.0991182514875006E-6</v>
      </c>
      <c r="FZ166">
        <v>5</v>
      </c>
      <c r="GA166">
        <v>1737</v>
      </c>
      <c r="GB166">
        <v>1</v>
      </c>
      <c r="GC166">
        <v>17</v>
      </c>
      <c r="GD166">
        <v>93.8</v>
      </c>
      <c r="GE166">
        <v>94</v>
      </c>
      <c r="GF166">
        <v>2.2155800000000001</v>
      </c>
      <c r="GG166">
        <v>2.4511699999999998</v>
      </c>
      <c r="GH166">
        <v>1.3513200000000001</v>
      </c>
      <c r="GI166">
        <v>2.2460900000000001</v>
      </c>
      <c r="GJ166">
        <v>1.3000499999999999</v>
      </c>
      <c r="GK166">
        <v>2.2924799999999999</v>
      </c>
      <c r="GL166">
        <v>28.353200000000001</v>
      </c>
      <c r="GM166">
        <v>16.023299999999999</v>
      </c>
      <c r="GN166">
        <v>19</v>
      </c>
      <c r="GO166">
        <v>327.39</v>
      </c>
      <c r="GP166">
        <v>495.67700000000002</v>
      </c>
      <c r="GQ166">
        <v>22.617999999999999</v>
      </c>
      <c r="GR166">
        <v>24.1266</v>
      </c>
      <c r="GS166">
        <v>30.0001</v>
      </c>
      <c r="GT166">
        <v>24.410799999999998</v>
      </c>
      <c r="GU166">
        <v>24.434799999999999</v>
      </c>
      <c r="GV166">
        <v>44.2819</v>
      </c>
      <c r="GW166">
        <v>48.175699999999999</v>
      </c>
      <c r="GX166">
        <v>100</v>
      </c>
      <c r="GY166">
        <v>22.649899999999999</v>
      </c>
      <c r="GZ166">
        <v>1198.6600000000001</v>
      </c>
      <c r="HA166">
        <v>9.2958999999999996</v>
      </c>
      <c r="HB166">
        <v>101.72199999999999</v>
      </c>
      <c r="HC166">
        <v>102.24</v>
      </c>
    </row>
    <row r="167" spans="1:211" x14ac:dyDescent="0.2">
      <c r="A167">
        <v>151</v>
      </c>
      <c r="B167">
        <v>1736454597.0999999</v>
      </c>
      <c r="C167">
        <v>301</v>
      </c>
      <c r="D167" t="s">
        <v>651</v>
      </c>
      <c r="E167" t="s">
        <v>652</v>
      </c>
      <c r="F167">
        <v>2</v>
      </c>
      <c r="G167">
        <v>1736454596.0999999</v>
      </c>
      <c r="H167">
        <f t="shared" si="68"/>
        <v>3.818066895007145E-3</v>
      </c>
      <c r="I167">
        <f t="shared" si="69"/>
        <v>3.8180668950071448</v>
      </c>
      <c r="J167">
        <f t="shared" si="70"/>
        <v>46.554221670999105</v>
      </c>
      <c r="K167">
        <f t="shared" si="71"/>
        <v>1086.6199999999999</v>
      </c>
      <c r="L167">
        <f t="shared" si="72"/>
        <v>798.15445687597605</v>
      </c>
      <c r="M167">
        <f t="shared" si="73"/>
        <v>81.474181853116889</v>
      </c>
      <c r="N167">
        <f t="shared" si="74"/>
        <v>110.92022943998998</v>
      </c>
      <c r="O167">
        <f t="shared" si="75"/>
        <v>0.28898601805753793</v>
      </c>
      <c r="P167">
        <f t="shared" si="76"/>
        <v>3.5262506514262162</v>
      </c>
      <c r="Q167">
        <f t="shared" si="77"/>
        <v>0.27644394624221064</v>
      </c>
      <c r="R167">
        <f t="shared" si="78"/>
        <v>0.17385895939957396</v>
      </c>
      <c r="S167">
        <f t="shared" si="79"/>
        <v>317.40000000000003</v>
      </c>
      <c r="T167">
        <f t="shared" si="80"/>
        <v>23.703182848071673</v>
      </c>
      <c r="U167">
        <f t="shared" si="81"/>
        <v>22.802700000000002</v>
      </c>
      <c r="V167">
        <f t="shared" si="82"/>
        <v>2.7862246322036386</v>
      </c>
      <c r="W167">
        <f t="shared" si="83"/>
        <v>49.951716475625823</v>
      </c>
      <c r="X167">
        <f t="shared" si="84"/>
        <v>1.4053311946644</v>
      </c>
      <c r="Y167">
        <f t="shared" si="85"/>
        <v>2.8133791865793802</v>
      </c>
      <c r="Z167">
        <f t="shared" si="86"/>
        <v>1.3808934375392385</v>
      </c>
      <c r="AA167">
        <f t="shared" si="87"/>
        <v>-168.3767500698151</v>
      </c>
      <c r="AB167">
        <f t="shared" si="88"/>
        <v>30.43616674166238</v>
      </c>
      <c r="AC167">
        <f t="shared" si="89"/>
        <v>1.7870921795418022</v>
      </c>
      <c r="AD167">
        <f t="shared" si="90"/>
        <v>181.24650885138911</v>
      </c>
      <c r="AE167">
        <f t="shared" si="91"/>
        <v>73.295802065286438</v>
      </c>
      <c r="AF167">
        <f t="shared" si="92"/>
        <v>3.817327386495359</v>
      </c>
      <c r="AG167">
        <f t="shared" si="93"/>
        <v>46.554221670999105</v>
      </c>
      <c r="AH167">
        <v>1180.69028643498</v>
      </c>
      <c r="AI167">
        <v>1101.78272727273</v>
      </c>
      <c r="AJ167">
        <v>3.2056421298263</v>
      </c>
      <c r="AK167">
        <v>84.881134538593102</v>
      </c>
      <c r="AL167">
        <f t="shared" si="94"/>
        <v>3.8180668950071448</v>
      </c>
      <c r="AM167">
        <v>9.2501863070732107</v>
      </c>
      <c r="AN167">
        <v>13.7667601398601</v>
      </c>
      <c r="AO167">
        <v>-3.7573656055606501E-6</v>
      </c>
      <c r="AP167">
        <v>118.923516889192</v>
      </c>
      <c r="AQ167">
        <v>127</v>
      </c>
      <c r="AR167">
        <v>25</v>
      </c>
      <c r="AS167">
        <f t="shared" si="95"/>
        <v>1</v>
      </c>
      <c r="AT167">
        <f t="shared" si="96"/>
        <v>0</v>
      </c>
      <c r="AU167">
        <f t="shared" si="97"/>
        <v>54576.480775964985</v>
      </c>
      <c r="AV167">
        <f t="shared" si="98"/>
        <v>2000</v>
      </c>
      <c r="AW167">
        <f t="shared" si="99"/>
        <v>1686</v>
      </c>
      <c r="AX167">
        <f t="shared" si="100"/>
        <v>0.84299999999999997</v>
      </c>
      <c r="AY167">
        <f t="shared" si="101"/>
        <v>0.15870000000000001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1736454596.0999999</v>
      </c>
      <c r="BF167">
        <v>1086.6199999999999</v>
      </c>
      <c r="BG167">
        <v>1179.51</v>
      </c>
      <c r="BH167">
        <v>13.767200000000001</v>
      </c>
      <c r="BI167">
        <v>9.2515400000000003</v>
      </c>
      <c r="BJ167">
        <v>1072.17</v>
      </c>
      <c r="BK167">
        <v>13.7142</v>
      </c>
      <c r="BL167">
        <v>500.22899999999998</v>
      </c>
      <c r="BM167">
        <v>102.045</v>
      </c>
      <c r="BN167">
        <v>3.3214500000000001E-2</v>
      </c>
      <c r="BO167">
        <v>22.962800000000001</v>
      </c>
      <c r="BP167">
        <v>22.802700000000002</v>
      </c>
      <c r="BQ167">
        <v>999.9</v>
      </c>
      <c r="BR167">
        <v>0</v>
      </c>
      <c r="BS167">
        <v>0</v>
      </c>
      <c r="BT167">
        <v>9977.5</v>
      </c>
      <c r="BU167">
        <v>618.58299999999997</v>
      </c>
      <c r="BV167">
        <v>1474.41</v>
      </c>
      <c r="BW167">
        <v>-92.883499999999998</v>
      </c>
      <c r="BX167">
        <v>1101.79</v>
      </c>
      <c r="BY167">
        <v>1190.52</v>
      </c>
      <c r="BZ167">
        <v>4.5156799999999997</v>
      </c>
      <c r="CA167">
        <v>1179.51</v>
      </c>
      <c r="CB167">
        <v>9.2515400000000003</v>
      </c>
      <c r="CC167">
        <v>1.4048700000000001</v>
      </c>
      <c r="CD167">
        <v>0.94407200000000002</v>
      </c>
      <c r="CE167">
        <v>11.9703</v>
      </c>
      <c r="CF167">
        <v>6.0806699999999996</v>
      </c>
      <c r="CG167">
        <v>2000</v>
      </c>
      <c r="CH167">
        <v>0.9</v>
      </c>
      <c r="CI167">
        <v>0.1</v>
      </c>
      <c r="CJ167">
        <v>24</v>
      </c>
      <c r="CK167">
        <v>42020.5</v>
      </c>
      <c r="CL167">
        <v>1736448967.0999999</v>
      </c>
      <c r="CM167" t="s">
        <v>347</v>
      </c>
      <c r="CN167">
        <v>1736448967.0999999</v>
      </c>
      <c r="CO167">
        <v>1736448953.0999999</v>
      </c>
      <c r="CP167">
        <v>2</v>
      </c>
      <c r="CQ167">
        <v>-0.42199999999999999</v>
      </c>
      <c r="CR167">
        <v>-1.2999999999999999E-2</v>
      </c>
      <c r="CS167">
        <v>1.4690000000000001</v>
      </c>
      <c r="CT167">
        <v>4.4999999999999998E-2</v>
      </c>
      <c r="CU167">
        <v>197</v>
      </c>
      <c r="CV167">
        <v>13</v>
      </c>
      <c r="CW167">
        <v>0.01</v>
      </c>
      <c r="CX167">
        <v>0.02</v>
      </c>
      <c r="CY167">
        <v>-91.388075000000001</v>
      </c>
      <c r="CZ167">
        <v>-6.7990764705881004</v>
      </c>
      <c r="DA167">
        <v>0.77299773568555896</v>
      </c>
      <c r="DB167">
        <v>0</v>
      </c>
      <c r="DC167">
        <v>4.52098625</v>
      </c>
      <c r="DD167">
        <v>-2.90382352941253E-2</v>
      </c>
      <c r="DE167">
        <v>2.8425294083791099E-3</v>
      </c>
      <c r="DF167">
        <v>1</v>
      </c>
      <c r="DG167">
        <v>1</v>
      </c>
      <c r="DH167">
        <v>2</v>
      </c>
      <c r="DI167" t="s">
        <v>348</v>
      </c>
      <c r="DJ167">
        <v>2.93634</v>
      </c>
      <c r="DK167">
        <v>2.6340300000000001</v>
      </c>
      <c r="DL167">
        <v>0.19835800000000001</v>
      </c>
      <c r="DM167">
        <v>0.20719000000000001</v>
      </c>
      <c r="DN167">
        <v>8.0165600000000004E-2</v>
      </c>
      <c r="DO167">
        <v>5.9599100000000002E-2</v>
      </c>
      <c r="DP167">
        <v>27015.8</v>
      </c>
      <c r="DQ167">
        <v>29864</v>
      </c>
      <c r="DR167">
        <v>29432.6</v>
      </c>
      <c r="DS167">
        <v>34670</v>
      </c>
      <c r="DT167">
        <v>34190.699999999997</v>
      </c>
      <c r="DU167">
        <v>41250.300000000003</v>
      </c>
      <c r="DV167">
        <v>40193.1</v>
      </c>
      <c r="DW167">
        <v>47530.8</v>
      </c>
      <c r="DX167">
        <v>1.7287300000000001</v>
      </c>
      <c r="DY167">
        <v>2.0317699999999999</v>
      </c>
      <c r="DZ167">
        <v>7.1570300000000003E-2</v>
      </c>
      <c r="EA167">
        <v>0</v>
      </c>
      <c r="EB167">
        <v>21.622900000000001</v>
      </c>
      <c r="EC167">
        <v>999.9</v>
      </c>
      <c r="ED167">
        <v>62.220999999999997</v>
      </c>
      <c r="EE167">
        <v>23.815999999999999</v>
      </c>
      <c r="EF167">
        <v>18.0594</v>
      </c>
      <c r="EG167">
        <v>61.677599999999998</v>
      </c>
      <c r="EH167">
        <v>44.947899999999997</v>
      </c>
      <c r="EI167">
        <v>1</v>
      </c>
      <c r="EJ167">
        <v>-0.26095299999999999</v>
      </c>
      <c r="EK167">
        <v>-0.29402200000000001</v>
      </c>
      <c r="EL167">
        <v>20.290600000000001</v>
      </c>
      <c r="EM167">
        <v>5.2478400000000001</v>
      </c>
      <c r="EN167">
        <v>11.914099999999999</v>
      </c>
      <c r="EO167">
        <v>4.9896000000000003</v>
      </c>
      <c r="EP167">
        <v>3.2841300000000002</v>
      </c>
      <c r="EQ167">
        <v>9999</v>
      </c>
      <c r="ER167">
        <v>9999</v>
      </c>
      <c r="ES167">
        <v>999.9</v>
      </c>
      <c r="ET167">
        <v>9999</v>
      </c>
      <c r="EU167">
        <v>1.88405</v>
      </c>
      <c r="EV167">
        <v>1.88425</v>
      </c>
      <c r="EW167">
        <v>1.88507</v>
      </c>
      <c r="EX167">
        <v>1.8870899999999999</v>
      </c>
      <c r="EY167">
        <v>1.8835999999999999</v>
      </c>
      <c r="EZ167">
        <v>1.8768199999999999</v>
      </c>
      <c r="FA167">
        <v>1.88253</v>
      </c>
      <c r="FB167">
        <v>1.88811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14.5</v>
      </c>
      <c r="FQ167">
        <v>5.2999999999999999E-2</v>
      </c>
      <c r="FR167">
        <v>-0.66434949939203702</v>
      </c>
      <c r="FS167">
        <v>9.8787948123959593E-3</v>
      </c>
      <c r="FT167">
        <v>5.3251326344088904E-6</v>
      </c>
      <c r="FU167">
        <v>-1.29812346716052E-9</v>
      </c>
      <c r="FV167">
        <v>-3.0087886876822501E-2</v>
      </c>
      <c r="FW167">
        <v>-3.68478344840185E-3</v>
      </c>
      <c r="FX167">
        <v>8.3536045323785897E-4</v>
      </c>
      <c r="FY167">
        <v>-9.0991182514875006E-6</v>
      </c>
      <c r="FZ167">
        <v>5</v>
      </c>
      <c r="GA167">
        <v>1737</v>
      </c>
      <c r="GB167">
        <v>1</v>
      </c>
      <c r="GC167">
        <v>17</v>
      </c>
      <c r="GD167">
        <v>93.8</v>
      </c>
      <c r="GE167">
        <v>94.1</v>
      </c>
      <c r="GF167">
        <v>2.2241200000000001</v>
      </c>
      <c r="GG167">
        <v>2.4475099999999999</v>
      </c>
      <c r="GH167">
        <v>1.3513200000000001</v>
      </c>
      <c r="GI167">
        <v>2.2460900000000001</v>
      </c>
      <c r="GJ167">
        <v>1.3000499999999999</v>
      </c>
      <c r="GK167">
        <v>2.2692899999999998</v>
      </c>
      <c r="GL167">
        <v>28.3322</v>
      </c>
      <c r="GM167">
        <v>16.023299999999999</v>
      </c>
      <c r="GN167">
        <v>19</v>
      </c>
      <c r="GO167">
        <v>327.41800000000001</v>
      </c>
      <c r="GP167">
        <v>495.80700000000002</v>
      </c>
      <c r="GQ167">
        <v>22.6294</v>
      </c>
      <c r="GR167">
        <v>24.125599999999999</v>
      </c>
      <c r="GS167">
        <v>30.0002</v>
      </c>
      <c r="GT167">
        <v>24.4099</v>
      </c>
      <c r="GU167">
        <v>24.434799999999999</v>
      </c>
      <c r="GV167">
        <v>44.495600000000003</v>
      </c>
      <c r="GW167">
        <v>48.175699999999999</v>
      </c>
      <c r="GX167">
        <v>100</v>
      </c>
      <c r="GY167">
        <v>22.649899999999999</v>
      </c>
      <c r="GZ167">
        <v>1198.6600000000001</v>
      </c>
      <c r="HA167">
        <v>9.2990399999999998</v>
      </c>
      <c r="HB167">
        <v>101.72199999999999</v>
      </c>
      <c r="HC167">
        <v>102.24</v>
      </c>
    </row>
    <row r="168" spans="1:211" x14ac:dyDescent="0.2">
      <c r="A168">
        <v>152</v>
      </c>
      <c r="B168">
        <v>1736454599.0999999</v>
      </c>
      <c r="C168">
        <v>303</v>
      </c>
      <c r="D168" t="s">
        <v>653</v>
      </c>
      <c r="E168" t="s">
        <v>654</v>
      </c>
      <c r="F168">
        <v>2</v>
      </c>
      <c r="G168">
        <v>1736454597.0999999</v>
      </c>
      <c r="H168">
        <f t="shared" si="68"/>
        <v>3.8173677569942983E-3</v>
      </c>
      <c r="I168">
        <f t="shared" si="69"/>
        <v>3.8173677569942983</v>
      </c>
      <c r="J168">
        <f t="shared" si="70"/>
        <v>46.714409938080102</v>
      </c>
      <c r="K168">
        <f t="shared" si="71"/>
        <v>1089.8150000000001</v>
      </c>
      <c r="L168">
        <f t="shared" si="72"/>
        <v>800.33446532119672</v>
      </c>
      <c r="M168">
        <f t="shared" si="73"/>
        <v>81.696643193534214</v>
      </c>
      <c r="N168">
        <f t="shared" si="74"/>
        <v>111.24627397650501</v>
      </c>
      <c r="O168">
        <f t="shared" si="75"/>
        <v>0.28895278748350123</v>
      </c>
      <c r="P168">
        <f t="shared" si="76"/>
        <v>3.5241752816142711</v>
      </c>
      <c r="Q168">
        <f t="shared" si="77"/>
        <v>0.27640649302857428</v>
      </c>
      <c r="R168">
        <f t="shared" si="78"/>
        <v>0.17383589472198607</v>
      </c>
      <c r="S168">
        <f t="shared" si="79"/>
        <v>317.40000000000003</v>
      </c>
      <c r="T168">
        <f t="shared" si="80"/>
        <v>23.704497596096569</v>
      </c>
      <c r="U168">
        <f t="shared" si="81"/>
        <v>22.802150000000001</v>
      </c>
      <c r="V168">
        <f t="shared" si="82"/>
        <v>2.7861317433826724</v>
      </c>
      <c r="W168">
        <f t="shared" si="83"/>
        <v>49.948498511191232</v>
      </c>
      <c r="X168">
        <f t="shared" si="84"/>
        <v>1.4053044705026498</v>
      </c>
      <c r="Y168">
        <f t="shared" si="85"/>
        <v>2.8135069369258092</v>
      </c>
      <c r="Z168">
        <f t="shared" si="86"/>
        <v>1.3808272728800226</v>
      </c>
      <c r="AA168">
        <f t="shared" si="87"/>
        <v>-168.34591808344857</v>
      </c>
      <c r="AB168">
        <f t="shared" si="88"/>
        <v>30.665247518077599</v>
      </c>
      <c r="AC168">
        <f t="shared" si="89"/>
        <v>1.8016050629152591</v>
      </c>
      <c r="AD168">
        <f t="shared" si="90"/>
        <v>181.52093449754432</v>
      </c>
      <c r="AE168">
        <f t="shared" si="91"/>
        <v>73.433410100328558</v>
      </c>
      <c r="AF168">
        <f t="shared" si="92"/>
        <v>3.8171429092748395</v>
      </c>
      <c r="AG168">
        <f t="shared" si="93"/>
        <v>46.714409938080102</v>
      </c>
      <c r="AH168">
        <v>1187.47930134682</v>
      </c>
      <c r="AI168">
        <v>1108.2523636363601</v>
      </c>
      <c r="AJ168">
        <v>3.2234189834496898</v>
      </c>
      <c r="AK168">
        <v>84.881134538593102</v>
      </c>
      <c r="AL168">
        <f t="shared" si="94"/>
        <v>3.8173677569942983</v>
      </c>
      <c r="AM168">
        <v>9.2512461451537504</v>
      </c>
      <c r="AN168">
        <v>13.767013286713301</v>
      </c>
      <c r="AO168">
        <v>-3.1913904902995198E-6</v>
      </c>
      <c r="AP168">
        <v>118.923516889192</v>
      </c>
      <c r="AQ168">
        <v>127</v>
      </c>
      <c r="AR168">
        <v>25</v>
      </c>
      <c r="AS168">
        <f t="shared" si="95"/>
        <v>1</v>
      </c>
      <c r="AT168">
        <f t="shared" si="96"/>
        <v>0</v>
      </c>
      <c r="AU168">
        <f t="shared" si="97"/>
        <v>54530.404900790621</v>
      </c>
      <c r="AV168">
        <f t="shared" si="98"/>
        <v>2000</v>
      </c>
      <c r="AW168">
        <f t="shared" si="99"/>
        <v>1686</v>
      </c>
      <c r="AX168">
        <f t="shared" si="100"/>
        <v>0.84299999999999997</v>
      </c>
      <c r="AY168">
        <f t="shared" si="101"/>
        <v>0.15870000000000001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1736454597.0999999</v>
      </c>
      <c r="BF168">
        <v>1089.8150000000001</v>
      </c>
      <c r="BG168">
        <v>1182.885</v>
      </c>
      <c r="BH168">
        <v>13.76695</v>
      </c>
      <c r="BI168">
        <v>9.2514800000000008</v>
      </c>
      <c r="BJ168">
        <v>1075.31</v>
      </c>
      <c r="BK168">
        <v>13.713950000000001</v>
      </c>
      <c r="BL168">
        <v>500.226</v>
      </c>
      <c r="BM168">
        <v>102.045</v>
      </c>
      <c r="BN168">
        <v>3.3126999999999997E-2</v>
      </c>
      <c r="BO168">
        <v>22.963550000000001</v>
      </c>
      <c r="BP168">
        <v>22.802150000000001</v>
      </c>
      <c r="BQ168">
        <v>999.9</v>
      </c>
      <c r="BR168">
        <v>0</v>
      </c>
      <c r="BS168">
        <v>0</v>
      </c>
      <c r="BT168">
        <v>9968.75</v>
      </c>
      <c r="BU168">
        <v>618.57600000000002</v>
      </c>
      <c r="BV168">
        <v>1474.325</v>
      </c>
      <c r="BW168">
        <v>-93.069699999999997</v>
      </c>
      <c r="BX168">
        <v>1105.03</v>
      </c>
      <c r="BY168">
        <v>1193.93</v>
      </c>
      <c r="BZ168">
        <v>4.5154649999999998</v>
      </c>
      <c r="CA168">
        <v>1182.885</v>
      </c>
      <c r="CB168">
        <v>9.2514800000000008</v>
      </c>
      <c r="CC168">
        <v>1.4048499999999999</v>
      </c>
      <c r="CD168">
        <v>0.94406849999999998</v>
      </c>
      <c r="CE168">
        <v>11.970050000000001</v>
      </c>
      <c r="CF168">
        <v>6.0806199999999997</v>
      </c>
      <c r="CG168">
        <v>2000</v>
      </c>
      <c r="CH168">
        <v>0.9</v>
      </c>
      <c r="CI168">
        <v>0.1</v>
      </c>
      <c r="CJ168">
        <v>24</v>
      </c>
      <c r="CK168">
        <v>42020.5</v>
      </c>
      <c r="CL168">
        <v>1736448967.0999999</v>
      </c>
      <c r="CM168" t="s">
        <v>347</v>
      </c>
      <c r="CN168">
        <v>1736448967.0999999</v>
      </c>
      <c r="CO168">
        <v>1736448953.0999999</v>
      </c>
      <c r="CP168">
        <v>2</v>
      </c>
      <c r="CQ168">
        <v>-0.42199999999999999</v>
      </c>
      <c r="CR168">
        <v>-1.2999999999999999E-2</v>
      </c>
      <c r="CS168">
        <v>1.4690000000000001</v>
      </c>
      <c r="CT168">
        <v>4.4999999999999998E-2</v>
      </c>
      <c r="CU168">
        <v>197</v>
      </c>
      <c r="CV168">
        <v>13</v>
      </c>
      <c r="CW168">
        <v>0.01</v>
      </c>
      <c r="CX168">
        <v>0.02</v>
      </c>
      <c r="CY168">
        <v>-91.549662499999997</v>
      </c>
      <c r="CZ168">
        <v>-11.828876470587799</v>
      </c>
      <c r="DA168">
        <v>0.93761187724119099</v>
      </c>
      <c r="DB168">
        <v>0</v>
      </c>
      <c r="DC168">
        <v>4.5200343749999998</v>
      </c>
      <c r="DD168">
        <v>-3.4290882352952003E-2</v>
      </c>
      <c r="DE168">
        <v>3.1300778120320299E-3</v>
      </c>
      <c r="DF168">
        <v>1</v>
      </c>
      <c r="DG168">
        <v>1</v>
      </c>
      <c r="DH168">
        <v>2</v>
      </c>
      <c r="DI168" t="s">
        <v>348</v>
      </c>
      <c r="DJ168">
        <v>2.9361299999999999</v>
      </c>
      <c r="DK168">
        <v>2.6341999999999999</v>
      </c>
      <c r="DL168">
        <v>0.19908799999999999</v>
      </c>
      <c r="DM168">
        <v>0.20793300000000001</v>
      </c>
      <c r="DN168">
        <v>8.0162899999999995E-2</v>
      </c>
      <c r="DO168">
        <v>5.9603000000000003E-2</v>
      </c>
      <c r="DP168">
        <v>26991.200000000001</v>
      </c>
      <c r="DQ168">
        <v>29836</v>
      </c>
      <c r="DR168">
        <v>29432.6</v>
      </c>
      <c r="DS168">
        <v>34669.9</v>
      </c>
      <c r="DT168">
        <v>34190.800000000003</v>
      </c>
      <c r="DU168">
        <v>41250.1</v>
      </c>
      <c r="DV168">
        <v>40193.1</v>
      </c>
      <c r="DW168">
        <v>47530.9</v>
      </c>
      <c r="DX168">
        <v>1.7284999999999999</v>
      </c>
      <c r="DY168">
        <v>2.03207</v>
      </c>
      <c r="DZ168">
        <v>7.1223800000000004E-2</v>
      </c>
      <c r="EA168">
        <v>0</v>
      </c>
      <c r="EB168">
        <v>21.6221</v>
      </c>
      <c r="EC168">
        <v>999.9</v>
      </c>
      <c r="ED168">
        <v>62.220999999999997</v>
      </c>
      <c r="EE168">
        <v>23.815999999999999</v>
      </c>
      <c r="EF168">
        <v>18.059000000000001</v>
      </c>
      <c r="EG168">
        <v>61.117600000000003</v>
      </c>
      <c r="EH168">
        <v>43.765999999999998</v>
      </c>
      <c r="EI168">
        <v>1</v>
      </c>
      <c r="EJ168">
        <v>-0.26083600000000001</v>
      </c>
      <c r="EK168">
        <v>-0.31866</v>
      </c>
      <c r="EL168">
        <v>20.290400000000002</v>
      </c>
      <c r="EM168">
        <v>5.2473900000000002</v>
      </c>
      <c r="EN168">
        <v>11.914099999999999</v>
      </c>
      <c r="EO168">
        <v>4.9894499999999997</v>
      </c>
      <c r="EP168">
        <v>3.2841999999999998</v>
      </c>
      <c r="EQ168">
        <v>9999</v>
      </c>
      <c r="ER168">
        <v>9999</v>
      </c>
      <c r="ES168">
        <v>999.9</v>
      </c>
      <c r="ET168">
        <v>9999</v>
      </c>
      <c r="EU168">
        <v>1.8840399999999999</v>
      </c>
      <c r="EV168">
        <v>1.8842399999999999</v>
      </c>
      <c r="EW168">
        <v>1.88507</v>
      </c>
      <c r="EX168">
        <v>1.8870800000000001</v>
      </c>
      <c r="EY168">
        <v>1.8835900000000001</v>
      </c>
      <c r="EZ168">
        <v>1.8768199999999999</v>
      </c>
      <c r="FA168">
        <v>1.8825099999999999</v>
      </c>
      <c r="FB168">
        <v>1.88812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14.6</v>
      </c>
      <c r="FQ168">
        <v>5.2999999999999999E-2</v>
      </c>
      <c r="FR168">
        <v>-0.66434949939203702</v>
      </c>
      <c r="FS168">
        <v>9.8787948123959593E-3</v>
      </c>
      <c r="FT168">
        <v>5.3251326344088904E-6</v>
      </c>
      <c r="FU168">
        <v>-1.29812346716052E-9</v>
      </c>
      <c r="FV168">
        <v>-3.0087886876822501E-2</v>
      </c>
      <c r="FW168">
        <v>-3.68478344840185E-3</v>
      </c>
      <c r="FX168">
        <v>8.3536045323785897E-4</v>
      </c>
      <c r="FY168">
        <v>-9.0991182514875006E-6</v>
      </c>
      <c r="FZ168">
        <v>5</v>
      </c>
      <c r="GA168">
        <v>1737</v>
      </c>
      <c r="GB168">
        <v>1</v>
      </c>
      <c r="GC168">
        <v>17</v>
      </c>
      <c r="GD168">
        <v>93.9</v>
      </c>
      <c r="GE168">
        <v>94.1</v>
      </c>
      <c r="GF168">
        <v>2.2338900000000002</v>
      </c>
      <c r="GG168">
        <v>2.4523899999999998</v>
      </c>
      <c r="GH168">
        <v>1.3513200000000001</v>
      </c>
      <c r="GI168">
        <v>2.2460900000000001</v>
      </c>
      <c r="GJ168">
        <v>1.3000499999999999</v>
      </c>
      <c r="GK168">
        <v>2.2985799999999998</v>
      </c>
      <c r="GL168">
        <v>28.353200000000001</v>
      </c>
      <c r="GM168">
        <v>16.023299999999999</v>
      </c>
      <c r="GN168">
        <v>19</v>
      </c>
      <c r="GO168">
        <v>327.31700000000001</v>
      </c>
      <c r="GP168">
        <v>495.99700000000001</v>
      </c>
      <c r="GQ168">
        <v>22.641300000000001</v>
      </c>
      <c r="GR168">
        <v>24.124700000000001</v>
      </c>
      <c r="GS168">
        <v>30.0001</v>
      </c>
      <c r="GT168">
        <v>24.4099</v>
      </c>
      <c r="GU168">
        <v>24.4343</v>
      </c>
      <c r="GV168">
        <v>44.693300000000001</v>
      </c>
      <c r="GW168">
        <v>48.175699999999999</v>
      </c>
      <c r="GX168">
        <v>100</v>
      </c>
      <c r="GY168">
        <v>22.649899999999999</v>
      </c>
      <c r="GZ168">
        <v>1212.19</v>
      </c>
      <c r="HA168">
        <v>9.3050700000000006</v>
      </c>
      <c r="HB168">
        <v>101.72199999999999</v>
      </c>
      <c r="HC168">
        <v>102.24</v>
      </c>
    </row>
    <row r="169" spans="1:211" x14ac:dyDescent="0.2">
      <c r="A169">
        <v>153</v>
      </c>
      <c r="B169">
        <v>1736454601.0999999</v>
      </c>
      <c r="C169">
        <v>305</v>
      </c>
      <c r="D169" t="s">
        <v>655</v>
      </c>
      <c r="E169" t="s">
        <v>656</v>
      </c>
      <c r="F169">
        <v>2</v>
      </c>
      <c r="G169">
        <v>1736454600.0999999</v>
      </c>
      <c r="H169">
        <f t="shared" si="68"/>
        <v>3.8173364050667633E-3</v>
      </c>
      <c r="I169">
        <f t="shared" si="69"/>
        <v>3.8173364050667633</v>
      </c>
      <c r="J169">
        <f t="shared" si="70"/>
        <v>46.735509097633972</v>
      </c>
      <c r="K169">
        <f t="shared" si="71"/>
        <v>1099.47</v>
      </c>
      <c r="L169">
        <f t="shared" si="72"/>
        <v>809.8730907460872</v>
      </c>
      <c r="M169">
        <f t="shared" si="73"/>
        <v>82.670646653160887</v>
      </c>
      <c r="N169">
        <f t="shared" si="74"/>
        <v>112.232270604294</v>
      </c>
      <c r="O169">
        <f t="shared" si="75"/>
        <v>0.28916766145689321</v>
      </c>
      <c r="P169">
        <f t="shared" si="76"/>
        <v>3.5268665694573254</v>
      </c>
      <c r="Q169">
        <f t="shared" si="77"/>
        <v>0.27661227682263118</v>
      </c>
      <c r="R169">
        <f t="shared" si="78"/>
        <v>0.17396529428598229</v>
      </c>
      <c r="S169">
        <f t="shared" si="79"/>
        <v>317.39981904000001</v>
      </c>
      <c r="T169">
        <f t="shared" si="80"/>
        <v>23.706418517387693</v>
      </c>
      <c r="U169">
        <f t="shared" si="81"/>
        <v>22.795300000000001</v>
      </c>
      <c r="V169">
        <f t="shared" si="82"/>
        <v>2.7849750823282937</v>
      </c>
      <c r="W169">
        <f t="shared" si="83"/>
        <v>49.936385375163006</v>
      </c>
      <c r="X169">
        <f t="shared" si="84"/>
        <v>1.40517207766512</v>
      </c>
      <c r="Y169">
        <f t="shared" si="85"/>
        <v>2.8139242900909167</v>
      </c>
      <c r="Z169">
        <f t="shared" si="86"/>
        <v>1.3798030046631737</v>
      </c>
      <c r="AA169">
        <f t="shared" si="87"/>
        <v>-168.34453546344426</v>
      </c>
      <c r="AB169">
        <f t="shared" si="88"/>
        <v>32.45697148508399</v>
      </c>
      <c r="AC169">
        <f t="shared" si="89"/>
        <v>1.9053725347686279</v>
      </c>
      <c r="AD169">
        <f t="shared" si="90"/>
        <v>183.41762759640835</v>
      </c>
      <c r="AE169">
        <f t="shared" si="91"/>
        <v>73.963031831402517</v>
      </c>
      <c r="AF169">
        <f t="shared" si="92"/>
        <v>3.8163949617521609</v>
      </c>
      <c r="AG169">
        <f t="shared" si="93"/>
        <v>46.735509097633972</v>
      </c>
      <c r="AH169">
        <v>1194.29072679455</v>
      </c>
      <c r="AI169">
        <v>1114.8151515151501</v>
      </c>
      <c r="AJ169">
        <v>3.2585592098529301</v>
      </c>
      <c r="AK169">
        <v>84.881134538593102</v>
      </c>
      <c r="AL169">
        <f t="shared" si="94"/>
        <v>3.8173364050667633</v>
      </c>
      <c r="AM169">
        <v>9.25161679176402</v>
      </c>
      <c r="AN169">
        <v>13.765972027971999</v>
      </c>
      <c r="AO169">
        <v>-2.39564811752421E-6</v>
      </c>
      <c r="AP169">
        <v>118.923516889192</v>
      </c>
      <c r="AQ169">
        <v>126</v>
      </c>
      <c r="AR169">
        <v>25</v>
      </c>
      <c r="AS169">
        <f t="shared" si="95"/>
        <v>1</v>
      </c>
      <c r="AT169">
        <f t="shared" si="96"/>
        <v>0</v>
      </c>
      <c r="AU169">
        <f t="shared" si="97"/>
        <v>54589.548399076564</v>
      </c>
      <c r="AV169">
        <f t="shared" si="98"/>
        <v>2000</v>
      </c>
      <c r="AW169">
        <f t="shared" si="99"/>
        <v>1685.9993040000002</v>
      </c>
      <c r="AX169">
        <f t="shared" si="100"/>
        <v>0.84299965200000004</v>
      </c>
      <c r="AY169">
        <f t="shared" si="101"/>
        <v>0.15869990952000002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1736454600.0999999</v>
      </c>
      <c r="BF169">
        <v>1099.47</v>
      </c>
      <c r="BG169">
        <v>1193.19</v>
      </c>
      <c r="BH169">
        <v>13.765599999999999</v>
      </c>
      <c r="BI169">
        <v>9.2523800000000005</v>
      </c>
      <c r="BJ169">
        <v>1084.81</v>
      </c>
      <c r="BK169">
        <v>13.7126</v>
      </c>
      <c r="BL169">
        <v>500.37799999999999</v>
      </c>
      <c r="BM169">
        <v>102.04600000000001</v>
      </c>
      <c r="BN169">
        <v>3.2520199999999999E-2</v>
      </c>
      <c r="BO169">
        <v>22.966000000000001</v>
      </c>
      <c r="BP169">
        <v>22.795300000000001</v>
      </c>
      <c r="BQ169">
        <v>999.9</v>
      </c>
      <c r="BR169">
        <v>0</v>
      </c>
      <c r="BS169">
        <v>0</v>
      </c>
      <c r="BT169">
        <v>9980</v>
      </c>
      <c r="BU169">
        <v>618.52200000000005</v>
      </c>
      <c r="BV169">
        <v>1473.19</v>
      </c>
      <c r="BW169">
        <v>-93.721100000000007</v>
      </c>
      <c r="BX169">
        <v>1114.82</v>
      </c>
      <c r="BY169">
        <v>1204.33</v>
      </c>
      <c r="BZ169">
        <v>4.5132500000000002</v>
      </c>
      <c r="CA169">
        <v>1193.19</v>
      </c>
      <c r="CB169">
        <v>9.2523800000000005</v>
      </c>
      <c r="CC169">
        <v>1.40473</v>
      </c>
      <c r="CD169">
        <v>0.94416699999999998</v>
      </c>
      <c r="CE169">
        <v>11.9687</v>
      </c>
      <c r="CF169">
        <v>6.0821300000000003</v>
      </c>
      <c r="CG169">
        <v>2000</v>
      </c>
      <c r="CH169">
        <v>0.9</v>
      </c>
      <c r="CI169">
        <v>9.9999599999999994E-2</v>
      </c>
      <c r="CJ169">
        <v>24</v>
      </c>
      <c r="CK169">
        <v>42020.5</v>
      </c>
      <c r="CL169">
        <v>1736448967.0999999</v>
      </c>
      <c r="CM169" t="s">
        <v>347</v>
      </c>
      <c r="CN169">
        <v>1736448967.0999999</v>
      </c>
      <c r="CO169">
        <v>1736448953.0999999</v>
      </c>
      <c r="CP169">
        <v>2</v>
      </c>
      <c r="CQ169">
        <v>-0.42199999999999999</v>
      </c>
      <c r="CR169">
        <v>-1.2999999999999999E-2</v>
      </c>
      <c r="CS169">
        <v>1.4690000000000001</v>
      </c>
      <c r="CT169">
        <v>4.4999999999999998E-2</v>
      </c>
      <c r="CU169">
        <v>197</v>
      </c>
      <c r="CV169">
        <v>13</v>
      </c>
      <c r="CW169">
        <v>0.01</v>
      </c>
      <c r="CX169">
        <v>0.02</v>
      </c>
      <c r="CY169">
        <v>-91.907368750000003</v>
      </c>
      <c r="CZ169">
        <v>-13.314238235294001</v>
      </c>
      <c r="DA169">
        <v>1.0243783119035801</v>
      </c>
      <c r="DB169">
        <v>0</v>
      </c>
      <c r="DC169">
        <v>4.51913125</v>
      </c>
      <c r="DD169">
        <v>-4.06394117647138E-2</v>
      </c>
      <c r="DE169">
        <v>3.4371897587273598E-3</v>
      </c>
      <c r="DF169">
        <v>1</v>
      </c>
      <c r="DG169">
        <v>1</v>
      </c>
      <c r="DH169">
        <v>2</v>
      </c>
      <c r="DI169" t="s">
        <v>348</v>
      </c>
      <c r="DJ169">
        <v>2.9365800000000002</v>
      </c>
      <c r="DK169">
        <v>2.6344799999999999</v>
      </c>
      <c r="DL169">
        <v>0.19982800000000001</v>
      </c>
      <c r="DM169">
        <v>0.20868</v>
      </c>
      <c r="DN169">
        <v>8.0155699999999996E-2</v>
      </c>
      <c r="DO169">
        <v>5.9608000000000001E-2</v>
      </c>
      <c r="DP169">
        <v>26966.400000000001</v>
      </c>
      <c r="DQ169">
        <v>29807.8</v>
      </c>
      <c r="DR169">
        <v>29432.6</v>
      </c>
      <c r="DS169">
        <v>34669.9</v>
      </c>
      <c r="DT169">
        <v>34191</v>
      </c>
      <c r="DU169">
        <v>41249.9</v>
      </c>
      <c r="DV169">
        <v>40193.1</v>
      </c>
      <c r="DW169">
        <v>47530.9</v>
      </c>
      <c r="DX169">
        <v>1.7312700000000001</v>
      </c>
      <c r="DY169">
        <v>2.0316700000000001</v>
      </c>
      <c r="DZ169">
        <v>7.1186600000000003E-2</v>
      </c>
      <c r="EA169">
        <v>0</v>
      </c>
      <c r="EB169">
        <v>21.622</v>
      </c>
      <c r="EC169">
        <v>999.9</v>
      </c>
      <c r="ED169">
        <v>62.220999999999997</v>
      </c>
      <c r="EE169">
        <v>23.815999999999999</v>
      </c>
      <c r="EF169">
        <v>18.0608</v>
      </c>
      <c r="EG169">
        <v>61.217599999999997</v>
      </c>
      <c r="EH169">
        <v>45.0321</v>
      </c>
      <c r="EI169">
        <v>1</v>
      </c>
      <c r="EJ169">
        <v>-0.26119700000000001</v>
      </c>
      <c r="EK169">
        <v>-0.303284</v>
      </c>
      <c r="EL169">
        <v>20.290500000000002</v>
      </c>
      <c r="EM169">
        <v>5.24709</v>
      </c>
      <c r="EN169">
        <v>11.914099999999999</v>
      </c>
      <c r="EO169">
        <v>4.9893999999999998</v>
      </c>
      <c r="EP169">
        <v>3.2841499999999999</v>
      </c>
      <c r="EQ169">
        <v>9999</v>
      </c>
      <c r="ER169">
        <v>9999</v>
      </c>
      <c r="ES169">
        <v>999.9</v>
      </c>
      <c r="ET169">
        <v>9999</v>
      </c>
      <c r="EU169">
        <v>1.8840399999999999</v>
      </c>
      <c r="EV169">
        <v>1.8842399999999999</v>
      </c>
      <c r="EW169">
        <v>1.88507</v>
      </c>
      <c r="EX169">
        <v>1.8871</v>
      </c>
      <c r="EY169">
        <v>1.88358</v>
      </c>
      <c r="EZ169">
        <v>1.8768199999999999</v>
      </c>
      <c r="FA169">
        <v>1.88253</v>
      </c>
      <c r="FB169">
        <v>1.88811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14.72</v>
      </c>
      <c r="FQ169">
        <v>5.2900000000000003E-2</v>
      </c>
      <c r="FR169">
        <v>-0.66434949939203702</v>
      </c>
      <c r="FS169">
        <v>9.8787948123959593E-3</v>
      </c>
      <c r="FT169">
        <v>5.3251326344088904E-6</v>
      </c>
      <c r="FU169">
        <v>-1.29812346716052E-9</v>
      </c>
      <c r="FV169">
        <v>-3.0087886876822501E-2</v>
      </c>
      <c r="FW169">
        <v>-3.68478344840185E-3</v>
      </c>
      <c r="FX169">
        <v>8.3536045323785897E-4</v>
      </c>
      <c r="FY169">
        <v>-9.0991182514875006E-6</v>
      </c>
      <c r="FZ169">
        <v>5</v>
      </c>
      <c r="GA169">
        <v>1737</v>
      </c>
      <c r="GB169">
        <v>1</v>
      </c>
      <c r="GC169">
        <v>17</v>
      </c>
      <c r="GD169">
        <v>93.9</v>
      </c>
      <c r="GE169">
        <v>94.1</v>
      </c>
      <c r="GF169">
        <v>2.2436500000000001</v>
      </c>
      <c r="GG169">
        <v>2.4438499999999999</v>
      </c>
      <c r="GH169">
        <v>1.3513200000000001</v>
      </c>
      <c r="GI169">
        <v>2.2473100000000001</v>
      </c>
      <c r="GJ169">
        <v>1.3000499999999999</v>
      </c>
      <c r="GK169">
        <v>2.323</v>
      </c>
      <c r="GL169">
        <v>28.353200000000001</v>
      </c>
      <c r="GM169">
        <v>16.0321</v>
      </c>
      <c r="GN169">
        <v>19</v>
      </c>
      <c r="GO169">
        <v>328.53100000000001</v>
      </c>
      <c r="GP169">
        <v>495.726</v>
      </c>
      <c r="GQ169">
        <v>22.652999999999999</v>
      </c>
      <c r="GR169">
        <v>24.124700000000001</v>
      </c>
      <c r="GS169">
        <v>30</v>
      </c>
      <c r="GT169">
        <v>24.4099</v>
      </c>
      <c r="GU169">
        <v>24.433199999999999</v>
      </c>
      <c r="GV169">
        <v>44.896299999999997</v>
      </c>
      <c r="GW169">
        <v>48.175699999999999</v>
      </c>
      <c r="GX169">
        <v>100</v>
      </c>
      <c r="GY169">
        <v>22.674900000000001</v>
      </c>
      <c r="GZ169">
        <v>1212.19</v>
      </c>
      <c r="HA169">
        <v>9.3091000000000008</v>
      </c>
      <c r="HB169">
        <v>101.72199999999999</v>
      </c>
      <c r="HC169">
        <v>102.239</v>
      </c>
    </row>
    <row r="170" spans="1:211" x14ac:dyDescent="0.2">
      <c r="A170">
        <v>154</v>
      </c>
      <c r="B170">
        <v>1736454603.0999999</v>
      </c>
      <c r="C170">
        <v>307</v>
      </c>
      <c r="D170" t="s">
        <v>657</v>
      </c>
      <c r="E170" t="s">
        <v>658</v>
      </c>
      <c r="F170">
        <v>2</v>
      </c>
      <c r="G170">
        <v>1736454601.0999999</v>
      </c>
      <c r="H170">
        <f t="shared" si="68"/>
        <v>3.8159516968031379E-3</v>
      </c>
      <c r="I170">
        <f t="shared" si="69"/>
        <v>3.8159516968031379</v>
      </c>
      <c r="J170">
        <f t="shared" si="70"/>
        <v>46.626029255022239</v>
      </c>
      <c r="K170">
        <f t="shared" si="71"/>
        <v>1102.7750000000001</v>
      </c>
      <c r="L170">
        <f t="shared" si="72"/>
        <v>813.54811695197907</v>
      </c>
      <c r="M170">
        <f t="shared" si="73"/>
        <v>83.045363339869724</v>
      </c>
      <c r="N170">
        <f t="shared" si="74"/>
        <v>112.56906463042125</v>
      </c>
      <c r="O170">
        <f t="shared" si="75"/>
        <v>0.28894711033883302</v>
      </c>
      <c r="P170">
        <f t="shared" si="76"/>
        <v>3.5340901320238345</v>
      </c>
      <c r="Q170">
        <f t="shared" si="77"/>
        <v>0.2764348560543346</v>
      </c>
      <c r="R170">
        <f t="shared" si="78"/>
        <v>0.17385080857629595</v>
      </c>
      <c r="S170">
        <f t="shared" si="79"/>
        <v>317.39981189999997</v>
      </c>
      <c r="T170">
        <f t="shared" si="80"/>
        <v>23.706841023254963</v>
      </c>
      <c r="U170">
        <f t="shared" si="81"/>
        <v>22.7973</v>
      </c>
      <c r="V170">
        <f t="shared" si="82"/>
        <v>2.7853127501522001</v>
      </c>
      <c r="W170">
        <f t="shared" si="83"/>
        <v>49.930356181851856</v>
      </c>
      <c r="X170">
        <f t="shared" si="84"/>
        <v>1.4051342706872549</v>
      </c>
      <c r="Y170">
        <f t="shared" si="85"/>
        <v>2.8141883578190412</v>
      </c>
      <c r="Z170">
        <f t="shared" si="86"/>
        <v>1.3801784794649452</v>
      </c>
      <c r="AA170">
        <f t="shared" si="87"/>
        <v>-168.28346982901837</v>
      </c>
      <c r="AB170">
        <f t="shared" si="88"/>
        <v>32.437709890403021</v>
      </c>
      <c r="AC170">
        <f t="shared" si="89"/>
        <v>1.9003837845184848</v>
      </c>
      <c r="AD170">
        <f t="shared" si="90"/>
        <v>183.45443574590314</v>
      </c>
      <c r="AE170">
        <f t="shared" si="91"/>
        <v>74.164471662927781</v>
      </c>
      <c r="AF170">
        <f t="shared" si="92"/>
        <v>3.815504707432555</v>
      </c>
      <c r="AG170">
        <f t="shared" si="93"/>
        <v>46.626029255022239</v>
      </c>
      <c r="AH170">
        <v>1201.22627732093</v>
      </c>
      <c r="AI170">
        <v>1121.50933333333</v>
      </c>
      <c r="AJ170">
        <v>3.31123311720525</v>
      </c>
      <c r="AK170">
        <v>84.881134538593102</v>
      </c>
      <c r="AL170">
        <f t="shared" si="94"/>
        <v>3.8159516968031379</v>
      </c>
      <c r="AM170">
        <v>9.2516957906043906</v>
      </c>
      <c r="AN170">
        <v>13.7646384615385</v>
      </c>
      <c r="AO170">
        <v>-2.6406152837752899E-6</v>
      </c>
      <c r="AP170">
        <v>118.923516889192</v>
      </c>
      <c r="AQ170">
        <v>127</v>
      </c>
      <c r="AR170">
        <v>25</v>
      </c>
      <c r="AS170">
        <f t="shared" si="95"/>
        <v>1</v>
      </c>
      <c r="AT170">
        <f t="shared" si="96"/>
        <v>0</v>
      </c>
      <c r="AU170">
        <f t="shared" si="97"/>
        <v>54749.271674388212</v>
      </c>
      <c r="AV170">
        <f t="shared" si="98"/>
        <v>2000</v>
      </c>
      <c r="AW170">
        <f t="shared" si="99"/>
        <v>1685.9995350000002</v>
      </c>
      <c r="AX170">
        <f t="shared" si="100"/>
        <v>0.84299976750000005</v>
      </c>
      <c r="AY170">
        <f t="shared" si="101"/>
        <v>0.15869990595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1736454601.0999999</v>
      </c>
      <c r="BF170">
        <v>1102.7750000000001</v>
      </c>
      <c r="BG170">
        <v>1196.7550000000001</v>
      </c>
      <c r="BH170">
        <v>13.7653</v>
      </c>
      <c r="BI170">
        <v>9.2529149999999998</v>
      </c>
      <c r="BJ170">
        <v>1088.06</v>
      </c>
      <c r="BK170">
        <v>13.712300000000001</v>
      </c>
      <c r="BL170">
        <v>500.35399999999998</v>
      </c>
      <c r="BM170">
        <v>102.045</v>
      </c>
      <c r="BN170">
        <v>3.2998350000000003E-2</v>
      </c>
      <c r="BO170">
        <v>22.967549999999999</v>
      </c>
      <c r="BP170">
        <v>22.7973</v>
      </c>
      <c r="BQ170">
        <v>999.9</v>
      </c>
      <c r="BR170">
        <v>0</v>
      </c>
      <c r="BS170">
        <v>0</v>
      </c>
      <c r="BT170">
        <v>10010.6</v>
      </c>
      <c r="BU170">
        <v>618.51099999999997</v>
      </c>
      <c r="BV170">
        <v>1473.355</v>
      </c>
      <c r="BW170">
        <v>-93.978800000000007</v>
      </c>
      <c r="BX170">
        <v>1118.17</v>
      </c>
      <c r="BY170">
        <v>1207.93</v>
      </c>
      <c r="BZ170">
        <v>4.5124050000000002</v>
      </c>
      <c r="CA170">
        <v>1196.7550000000001</v>
      </c>
      <c r="CB170">
        <v>9.2529149999999998</v>
      </c>
      <c r="CC170">
        <v>1.404685</v>
      </c>
      <c r="CD170">
        <v>0.94421449999999996</v>
      </c>
      <c r="CE170">
        <v>11.968249999999999</v>
      </c>
      <c r="CF170">
        <v>6.0828600000000002</v>
      </c>
      <c r="CG170">
        <v>2000</v>
      </c>
      <c r="CH170">
        <v>0.90000049999999998</v>
      </c>
      <c r="CI170">
        <v>9.9999249999999998E-2</v>
      </c>
      <c r="CJ170">
        <v>24</v>
      </c>
      <c r="CK170">
        <v>42020.55</v>
      </c>
      <c r="CL170">
        <v>1736448967.0999999</v>
      </c>
      <c r="CM170" t="s">
        <v>347</v>
      </c>
      <c r="CN170">
        <v>1736448967.0999999</v>
      </c>
      <c r="CO170">
        <v>1736448953.0999999</v>
      </c>
      <c r="CP170">
        <v>2</v>
      </c>
      <c r="CQ170">
        <v>-0.42199999999999999</v>
      </c>
      <c r="CR170">
        <v>-1.2999999999999999E-2</v>
      </c>
      <c r="CS170">
        <v>1.4690000000000001</v>
      </c>
      <c r="CT170">
        <v>4.4999999999999998E-2</v>
      </c>
      <c r="CU170">
        <v>197</v>
      </c>
      <c r="CV170">
        <v>13</v>
      </c>
      <c r="CW170">
        <v>0.01</v>
      </c>
      <c r="CX170">
        <v>0.02</v>
      </c>
      <c r="CY170">
        <v>-92.347587500000003</v>
      </c>
      <c r="CZ170">
        <v>-13.104547058823201</v>
      </c>
      <c r="DA170">
        <v>1.0083160466062999</v>
      </c>
      <c r="DB170">
        <v>0</v>
      </c>
      <c r="DC170">
        <v>4.5179625000000003</v>
      </c>
      <c r="DD170">
        <v>-4.8358235294132801E-2</v>
      </c>
      <c r="DE170">
        <v>3.8765182509566298E-3</v>
      </c>
      <c r="DF170">
        <v>1</v>
      </c>
      <c r="DG170">
        <v>1</v>
      </c>
      <c r="DH170">
        <v>2</v>
      </c>
      <c r="DI170" t="s">
        <v>348</v>
      </c>
      <c r="DJ170">
        <v>2.9368400000000001</v>
      </c>
      <c r="DK170">
        <v>2.63504</v>
      </c>
      <c r="DL170">
        <v>0.200573</v>
      </c>
      <c r="DM170">
        <v>0.20940500000000001</v>
      </c>
      <c r="DN170">
        <v>8.0155500000000005E-2</v>
      </c>
      <c r="DO170">
        <v>5.9612800000000001E-2</v>
      </c>
      <c r="DP170">
        <v>26941.5</v>
      </c>
      <c r="DQ170">
        <v>29780.5</v>
      </c>
      <c r="DR170">
        <v>29432.799999999999</v>
      </c>
      <c r="DS170">
        <v>34669.699999999997</v>
      </c>
      <c r="DT170">
        <v>34191.199999999997</v>
      </c>
      <c r="DU170">
        <v>41249.4</v>
      </c>
      <c r="DV170">
        <v>40193.300000000003</v>
      </c>
      <c r="DW170">
        <v>47530.6</v>
      </c>
      <c r="DX170">
        <v>1.7305299999999999</v>
      </c>
      <c r="DY170">
        <v>2.0314999999999999</v>
      </c>
      <c r="DZ170">
        <v>7.1898100000000006E-2</v>
      </c>
      <c r="EA170">
        <v>0</v>
      </c>
      <c r="EB170">
        <v>21.621200000000002</v>
      </c>
      <c r="EC170">
        <v>999.9</v>
      </c>
      <c r="ED170">
        <v>62.220999999999997</v>
      </c>
      <c r="EE170">
        <v>23.815999999999999</v>
      </c>
      <c r="EF170">
        <v>18.0595</v>
      </c>
      <c r="EG170">
        <v>61.227600000000002</v>
      </c>
      <c r="EH170">
        <v>44.727600000000002</v>
      </c>
      <c r="EI170">
        <v>1</v>
      </c>
      <c r="EJ170">
        <v>-0.261438</v>
      </c>
      <c r="EK170">
        <v>-0.31928099999999998</v>
      </c>
      <c r="EL170">
        <v>20.290700000000001</v>
      </c>
      <c r="EM170">
        <v>5.2479899999999997</v>
      </c>
      <c r="EN170">
        <v>11.914099999999999</v>
      </c>
      <c r="EO170">
        <v>4.9896500000000001</v>
      </c>
      <c r="EP170">
        <v>3.2841800000000001</v>
      </c>
      <c r="EQ170">
        <v>9999</v>
      </c>
      <c r="ER170">
        <v>9999</v>
      </c>
      <c r="ES170">
        <v>999.9</v>
      </c>
      <c r="ET170">
        <v>9999</v>
      </c>
      <c r="EU170">
        <v>1.8840399999999999</v>
      </c>
      <c r="EV170">
        <v>1.8842399999999999</v>
      </c>
      <c r="EW170">
        <v>1.88507</v>
      </c>
      <c r="EX170">
        <v>1.8870899999999999</v>
      </c>
      <c r="EY170">
        <v>1.8835999999999999</v>
      </c>
      <c r="EZ170">
        <v>1.8768199999999999</v>
      </c>
      <c r="FA170">
        <v>1.8825499999999999</v>
      </c>
      <c r="FB170">
        <v>1.88811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14.83</v>
      </c>
      <c r="FQ170">
        <v>5.2900000000000003E-2</v>
      </c>
      <c r="FR170">
        <v>-0.66434949939203702</v>
      </c>
      <c r="FS170">
        <v>9.8787948123959593E-3</v>
      </c>
      <c r="FT170">
        <v>5.3251326344088904E-6</v>
      </c>
      <c r="FU170">
        <v>-1.29812346716052E-9</v>
      </c>
      <c r="FV170">
        <v>-3.0087886876822501E-2</v>
      </c>
      <c r="FW170">
        <v>-3.68478344840185E-3</v>
      </c>
      <c r="FX170">
        <v>8.3536045323785897E-4</v>
      </c>
      <c r="FY170">
        <v>-9.0991182514875006E-6</v>
      </c>
      <c r="FZ170">
        <v>5</v>
      </c>
      <c r="GA170">
        <v>1737</v>
      </c>
      <c r="GB170">
        <v>1</v>
      </c>
      <c r="GC170">
        <v>17</v>
      </c>
      <c r="GD170">
        <v>93.9</v>
      </c>
      <c r="GE170">
        <v>94.2</v>
      </c>
      <c r="GF170">
        <v>2.2546400000000002</v>
      </c>
      <c r="GG170">
        <v>2.4475099999999999</v>
      </c>
      <c r="GH170">
        <v>1.3513200000000001</v>
      </c>
      <c r="GI170">
        <v>2.2460900000000001</v>
      </c>
      <c r="GJ170">
        <v>1.3000499999999999</v>
      </c>
      <c r="GK170">
        <v>2.4365199999999998</v>
      </c>
      <c r="GL170">
        <v>28.353200000000001</v>
      </c>
      <c r="GM170">
        <v>16.0321</v>
      </c>
      <c r="GN170">
        <v>19</v>
      </c>
      <c r="GO170">
        <v>328.20600000000002</v>
      </c>
      <c r="GP170">
        <v>495.608</v>
      </c>
      <c r="GQ170">
        <v>22.662099999999999</v>
      </c>
      <c r="GR170">
        <v>24.124700000000001</v>
      </c>
      <c r="GS170">
        <v>30</v>
      </c>
      <c r="GT170">
        <v>24.4099</v>
      </c>
      <c r="GU170">
        <v>24.432700000000001</v>
      </c>
      <c r="GV170">
        <v>45.19</v>
      </c>
      <c r="GW170">
        <v>48.175699999999999</v>
      </c>
      <c r="GX170">
        <v>100</v>
      </c>
      <c r="GY170">
        <v>22.674900000000001</v>
      </c>
      <c r="GZ170">
        <v>1225.8800000000001</v>
      </c>
      <c r="HA170">
        <v>9.3125300000000006</v>
      </c>
      <c r="HB170">
        <v>101.723</v>
      </c>
      <c r="HC170">
        <v>102.239</v>
      </c>
    </row>
    <row r="171" spans="1:211" x14ac:dyDescent="0.2">
      <c r="A171">
        <v>155</v>
      </c>
      <c r="B171">
        <v>1736454605.0999999</v>
      </c>
      <c r="C171">
        <v>309</v>
      </c>
      <c r="D171" t="s">
        <v>659</v>
      </c>
      <c r="E171" t="s">
        <v>660</v>
      </c>
      <c r="F171">
        <v>2</v>
      </c>
      <c r="G171">
        <v>1736454604.0999999</v>
      </c>
      <c r="H171">
        <f t="shared" si="68"/>
        <v>3.8166977391040609E-3</v>
      </c>
      <c r="I171">
        <f t="shared" si="69"/>
        <v>3.8166977391040611</v>
      </c>
      <c r="J171">
        <f t="shared" si="70"/>
        <v>46.626438369436038</v>
      </c>
      <c r="K171">
        <f t="shared" si="71"/>
        <v>1112.71</v>
      </c>
      <c r="L171">
        <f t="shared" si="72"/>
        <v>822.94127271633488</v>
      </c>
      <c r="M171">
        <f t="shared" si="73"/>
        <v>84.005559475967701</v>
      </c>
      <c r="N171">
        <f t="shared" si="74"/>
        <v>113.585050578359</v>
      </c>
      <c r="O171">
        <f t="shared" si="75"/>
        <v>0.28859792371874415</v>
      </c>
      <c r="P171">
        <f t="shared" si="76"/>
        <v>3.5386765300464247</v>
      </c>
      <c r="Q171">
        <f t="shared" si="77"/>
        <v>0.27613061777500125</v>
      </c>
      <c r="R171">
        <f t="shared" si="78"/>
        <v>0.17365689099469589</v>
      </c>
      <c r="S171">
        <f t="shared" si="79"/>
        <v>317.39980475999999</v>
      </c>
      <c r="T171">
        <f t="shared" si="80"/>
        <v>23.710520935700746</v>
      </c>
      <c r="U171">
        <f t="shared" si="81"/>
        <v>22.8078</v>
      </c>
      <c r="V171">
        <f t="shared" si="82"/>
        <v>2.7870860939641409</v>
      </c>
      <c r="W171">
        <f t="shared" si="83"/>
        <v>49.91499602076685</v>
      </c>
      <c r="X171">
        <f t="shared" si="84"/>
        <v>1.4051060062379199</v>
      </c>
      <c r="Y171">
        <f t="shared" si="85"/>
        <v>2.8149977326519942</v>
      </c>
      <c r="Z171">
        <f t="shared" si="86"/>
        <v>1.3819800877262209</v>
      </c>
      <c r="AA171">
        <f t="shared" si="87"/>
        <v>-168.31637029448908</v>
      </c>
      <c r="AB171">
        <f t="shared" si="88"/>
        <v>31.382837734953501</v>
      </c>
      <c r="AC171">
        <f t="shared" si="89"/>
        <v>1.836342437157872</v>
      </c>
      <c r="AD171">
        <f t="shared" si="90"/>
        <v>182.30261463762233</v>
      </c>
      <c r="AE171">
        <f t="shared" si="91"/>
        <v>74.429768626206496</v>
      </c>
      <c r="AF171">
        <f t="shared" si="92"/>
        <v>3.8154771448027813</v>
      </c>
      <c r="AG171">
        <f t="shared" si="93"/>
        <v>46.626438369436038</v>
      </c>
      <c r="AH171">
        <v>1208.2364346068</v>
      </c>
      <c r="AI171">
        <v>1128.2530303030301</v>
      </c>
      <c r="AJ171">
        <v>3.35314883216004</v>
      </c>
      <c r="AK171">
        <v>84.881134538593102</v>
      </c>
      <c r="AL171">
        <f t="shared" si="94"/>
        <v>3.8166977391040611</v>
      </c>
      <c r="AM171">
        <v>9.2521744202618503</v>
      </c>
      <c r="AN171">
        <v>13.7643944055944</v>
      </c>
      <c r="AO171">
        <v>-2.5501066746527399E-6</v>
      </c>
      <c r="AP171">
        <v>118.923516889192</v>
      </c>
      <c r="AQ171">
        <v>128</v>
      </c>
      <c r="AR171">
        <v>26</v>
      </c>
      <c r="AS171">
        <f t="shared" si="95"/>
        <v>1</v>
      </c>
      <c r="AT171">
        <f t="shared" si="96"/>
        <v>0</v>
      </c>
      <c r="AU171">
        <f t="shared" si="97"/>
        <v>54850.100003569525</v>
      </c>
      <c r="AV171">
        <f t="shared" si="98"/>
        <v>2000</v>
      </c>
      <c r="AW171">
        <f t="shared" si="99"/>
        <v>1685.9997660000001</v>
      </c>
      <c r="AX171">
        <f t="shared" si="100"/>
        <v>0.84299988300000006</v>
      </c>
      <c r="AY171">
        <f t="shared" si="101"/>
        <v>0.15869990238000001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1736454604.0999999</v>
      </c>
      <c r="BF171">
        <v>1112.71</v>
      </c>
      <c r="BG171">
        <v>1207.02</v>
      </c>
      <c r="BH171">
        <v>13.764799999999999</v>
      </c>
      <c r="BI171">
        <v>9.2540499999999994</v>
      </c>
      <c r="BJ171">
        <v>1097.83</v>
      </c>
      <c r="BK171">
        <v>13.7119</v>
      </c>
      <c r="BL171">
        <v>500.53199999999998</v>
      </c>
      <c r="BM171">
        <v>102.045</v>
      </c>
      <c r="BN171">
        <v>3.46529E-2</v>
      </c>
      <c r="BO171">
        <v>22.972300000000001</v>
      </c>
      <c r="BP171">
        <v>22.8078</v>
      </c>
      <c r="BQ171">
        <v>999.9</v>
      </c>
      <c r="BR171">
        <v>0</v>
      </c>
      <c r="BS171">
        <v>0</v>
      </c>
      <c r="BT171">
        <v>10030</v>
      </c>
      <c r="BU171">
        <v>618.49900000000002</v>
      </c>
      <c r="BV171">
        <v>1474.2</v>
      </c>
      <c r="BW171">
        <v>-94.313599999999994</v>
      </c>
      <c r="BX171">
        <v>1128.24</v>
      </c>
      <c r="BY171">
        <v>1218.3</v>
      </c>
      <c r="BZ171">
        <v>4.5107900000000001</v>
      </c>
      <c r="CA171">
        <v>1207.02</v>
      </c>
      <c r="CB171">
        <v>9.2540499999999994</v>
      </c>
      <c r="CC171">
        <v>1.4046400000000001</v>
      </c>
      <c r="CD171">
        <v>0.94433100000000003</v>
      </c>
      <c r="CE171">
        <v>11.9678</v>
      </c>
      <c r="CF171">
        <v>6.0846400000000003</v>
      </c>
      <c r="CG171">
        <v>2000</v>
      </c>
      <c r="CH171">
        <v>0.90000100000000005</v>
      </c>
      <c r="CI171">
        <v>9.9998900000000002E-2</v>
      </c>
      <c r="CJ171">
        <v>24</v>
      </c>
      <c r="CK171">
        <v>42020.5</v>
      </c>
      <c r="CL171">
        <v>1736448967.0999999</v>
      </c>
      <c r="CM171" t="s">
        <v>347</v>
      </c>
      <c r="CN171">
        <v>1736448967.0999999</v>
      </c>
      <c r="CO171">
        <v>1736448953.0999999</v>
      </c>
      <c r="CP171">
        <v>2</v>
      </c>
      <c r="CQ171">
        <v>-0.42199999999999999</v>
      </c>
      <c r="CR171">
        <v>-1.2999999999999999E-2</v>
      </c>
      <c r="CS171">
        <v>1.4690000000000001</v>
      </c>
      <c r="CT171">
        <v>4.4999999999999998E-2</v>
      </c>
      <c r="CU171">
        <v>197</v>
      </c>
      <c r="CV171">
        <v>13</v>
      </c>
      <c r="CW171">
        <v>0.01</v>
      </c>
      <c r="CX171">
        <v>0.02</v>
      </c>
      <c r="CY171">
        <v>-92.77564375</v>
      </c>
      <c r="CZ171">
        <v>-12.5795558823528</v>
      </c>
      <c r="DA171">
        <v>0.96941266946070903</v>
      </c>
      <c r="DB171">
        <v>0</v>
      </c>
      <c r="DC171">
        <v>4.5163975000000001</v>
      </c>
      <c r="DD171">
        <v>-4.7167058823546E-2</v>
      </c>
      <c r="DE171">
        <v>3.7708976053453902E-3</v>
      </c>
      <c r="DF171">
        <v>1</v>
      </c>
      <c r="DG171">
        <v>1</v>
      </c>
      <c r="DH171">
        <v>2</v>
      </c>
      <c r="DI171" t="s">
        <v>348</v>
      </c>
      <c r="DJ171">
        <v>2.9367100000000002</v>
      </c>
      <c r="DK171">
        <v>2.6358199999999998</v>
      </c>
      <c r="DL171">
        <v>0.20131599999999999</v>
      </c>
      <c r="DM171">
        <v>0.210147</v>
      </c>
      <c r="DN171">
        <v>8.0161700000000002E-2</v>
      </c>
      <c r="DO171">
        <v>5.9617499999999997E-2</v>
      </c>
      <c r="DP171">
        <v>26916.6</v>
      </c>
      <c r="DQ171">
        <v>29752.5</v>
      </c>
      <c r="DR171">
        <v>29432.9</v>
      </c>
      <c r="DS171">
        <v>34669.5</v>
      </c>
      <c r="DT171">
        <v>34191.1</v>
      </c>
      <c r="DU171">
        <v>41248.9</v>
      </c>
      <c r="DV171">
        <v>40193.5</v>
      </c>
      <c r="DW171">
        <v>47530.400000000001</v>
      </c>
      <c r="DX171">
        <v>1.72742</v>
      </c>
      <c r="DY171">
        <v>2.0318000000000001</v>
      </c>
      <c r="DZ171">
        <v>7.1987499999999996E-2</v>
      </c>
      <c r="EA171">
        <v>0</v>
      </c>
      <c r="EB171">
        <v>21.620200000000001</v>
      </c>
      <c r="EC171">
        <v>999.9</v>
      </c>
      <c r="ED171">
        <v>62.195999999999998</v>
      </c>
      <c r="EE171">
        <v>23.815999999999999</v>
      </c>
      <c r="EF171">
        <v>18.053100000000001</v>
      </c>
      <c r="EG171">
        <v>61.2376</v>
      </c>
      <c r="EH171">
        <v>44.963900000000002</v>
      </c>
      <c r="EI171">
        <v>1</v>
      </c>
      <c r="EJ171">
        <v>-0.261291</v>
      </c>
      <c r="EK171">
        <v>-0.30056100000000002</v>
      </c>
      <c r="EL171">
        <v>20.290800000000001</v>
      </c>
      <c r="EM171">
        <v>5.2487399999999997</v>
      </c>
      <c r="EN171">
        <v>11.914099999999999</v>
      </c>
      <c r="EO171">
        <v>4.9897499999999999</v>
      </c>
      <c r="EP171">
        <v>3.28437</v>
      </c>
      <c r="EQ171">
        <v>9999</v>
      </c>
      <c r="ER171">
        <v>9999</v>
      </c>
      <c r="ES171">
        <v>999.9</v>
      </c>
      <c r="ET171">
        <v>9999</v>
      </c>
      <c r="EU171">
        <v>1.88405</v>
      </c>
      <c r="EV171">
        <v>1.8842399999999999</v>
      </c>
      <c r="EW171">
        <v>1.88507</v>
      </c>
      <c r="EX171">
        <v>1.88707</v>
      </c>
      <c r="EY171">
        <v>1.8835900000000001</v>
      </c>
      <c r="EZ171">
        <v>1.8768199999999999</v>
      </c>
      <c r="FA171">
        <v>1.88256</v>
      </c>
      <c r="FB171">
        <v>1.88811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14.94</v>
      </c>
      <c r="FQ171">
        <v>5.2999999999999999E-2</v>
      </c>
      <c r="FR171">
        <v>-0.66434949939203702</v>
      </c>
      <c r="FS171">
        <v>9.8787948123959593E-3</v>
      </c>
      <c r="FT171">
        <v>5.3251326344088904E-6</v>
      </c>
      <c r="FU171">
        <v>-1.29812346716052E-9</v>
      </c>
      <c r="FV171">
        <v>-3.0087886876822501E-2</v>
      </c>
      <c r="FW171">
        <v>-3.68478344840185E-3</v>
      </c>
      <c r="FX171">
        <v>8.3536045323785897E-4</v>
      </c>
      <c r="FY171">
        <v>-9.0991182514875006E-6</v>
      </c>
      <c r="FZ171">
        <v>5</v>
      </c>
      <c r="GA171">
        <v>1737</v>
      </c>
      <c r="GB171">
        <v>1</v>
      </c>
      <c r="GC171">
        <v>17</v>
      </c>
      <c r="GD171">
        <v>94</v>
      </c>
      <c r="GE171">
        <v>94.2</v>
      </c>
      <c r="GF171">
        <v>2.2668499999999998</v>
      </c>
      <c r="GG171">
        <v>2.4475099999999999</v>
      </c>
      <c r="GH171">
        <v>1.3513200000000001</v>
      </c>
      <c r="GI171">
        <v>2.2460900000000001</v>
      </c>
      <c r="GJ171">
        <v>1.3000499999999999</v>
      </c>
      <c r="GK171">
        <v>2.4877899999999999</v>
      </c>
      <c r="GL171">
        <v>28.353200000000001</v>
      </c>
      <c r="GM171">
        <v>16.0321</v>
      </c>
      <c r="GN171">
        <v>19</v>
      </c>
      <c r="GO171">
        <v>326.85199999999998</v>
      </c>
      <c r="GP171">
        <v>495.80200000000002</v>
      </c>
      <c r="GQ171">
        <v>22.6755</v>
      </c>
      <c r="GR171">
        <v>24.124099999999999</v>
      </c>
      <c r="GS171">
        <v>30.0001</v>
      </c>
      <c r="GT171">
        <v>24.4099</v>
      </c>
      <c r="GU171">
        <v>24.432700000000001</v>
      </c>
      <c r="GV171">
        <v>45.327399999999997</v>
      </c>
      <c r="GW171">
        <v>48.175699999999999</v>
      </c>
      <c r="GX171">
        <v>100</v>
      </c>
      <c r="GY171">
        <v>22.695499999999999</v>
      </c>
      <c r="GZ171">
        <v>1232.74</v>
      </c>
      <c r="HA171">
        <v>9.3145600000000002</v>
      </c>
      <c r="HB171">
        <v>101.723</v>
      </c>
      <c r="HC171">
        <v>102.238</v>
      </c>
    </row>
    <row r="172" spans="1:211" x14ac:dyDescent="0.2">
      <c r="A172">
        <v>156</v>
      </c>
      <c r="B172">
        <v>1736454607.0999999</v>
      </c>
      <c r="C172">
        <v>311</v>
      </c>
      <c r="D172" t="s">
        <v>661</v>
      </c>
      <c r="E172" t="s">
        <v>662</v>
      </c>
      <c r="F172">
        <v>2</v>
      </c>
      <c r="G172">
        <v>1736454605.0999999</v>
      </c>
      <c r="H172">
        <f t="shared" si="68"/>
        <v>3.8166232591241873E-3</v>
      </c>
      <c r="I172">
        <f t="shared" si="69"/>
        <v>3.8166232591241873</v>
      </c>
      <c r="J172">
        <f t="shared" si="70"/>
        <v>46.843647260244623</v>
      </c>
      <c r="K172">
        <f t="shared" si="71"/>
        <v>1116.0050000000001</v>
      </c>
      <c r="L172">
        <f t="shared" si="72"/>
        <v>824.95911832689387</v>
      </c>
      <c r="M172">
        <f t="shared" si="73"/>
        <v>84.212205867524204</v>
      </c>
      <c r="N172">
        <f t="shared" si="74"/>
        <v>113.92230320429751</v>
      </c>
      <c r="O172">
        <f t="shared" si="75"/>
        <v>0.28864529389732568</v>
      </c>
      <c r="P172">
        <f t="shared" si="76"/>
        <v>3.5339713934599963</v>
      </c>
      <c r="Q172">
        <f t="shared" si="77"/>
        <v>0.27615815783313602</v>
      </c>
      <c r="R172">
        <f t="shared" si="78"/>
        <v>0.17367574957334073</v>
      </c>
      <c r="S172">
        <f t="shared" si="79"/>
        <v>317.39908626030058</v>
      </c>
      <c r="T172">
        <f t="shared" si="80"/>
        <v>23.712661585192201</v>
      </c>
      <c r="U172">
        <f t="shared" si="81"/>
        <v>22.807200000000002</v>
      </c>
      <c r="V172">
        <f t="shared" si="82"/>
        <v>2.7869847334280196</v>
      </c>
      <c r="W172">
        <f t="shared" si="83"/>
        <v>49.913214826496393</v>
      </c>
      <c r="X172">
        <f t="shared" si="84"/>
        <v>1.4051579411094002</v>
      </c>
      <c r="Y172">
        <f t="shared" si="85"/>
        <v>2.8152022385131423</v>
      </c>
      <c r="Z172">
        <f t="shared" si="86"/>
        <v>1.3818267923186194</v>
      </c>
      <c r="AA172">
        <f t="shared" si="87"/>
        <v>-168.31308572737666</v>
      </c>
      <c r="AB172">
        <f t="shared" si="88"/>
        <v>31.684052356588946</v>
      </c>
      <c r="AC172">
        <f t="shared" si="89"/>
        <v>1.8564418036236567</v>
      </c>
      <c r="AD172">
        <f t="shared" si="90"/>
        <v>182.62649469313655</v>
      </c>
      <c r="AE172">
        <f t="shared" si="91"/>
        <v>74.555490624149115</v>
      </c>
      <c r="AF172">
        <f t="shared" si="92"/>
        <v>3.8152459786029991</v>
      </c>
      <c r="AG172">
        <f t="shared" si="93"/>
        <v>46.843647260244623</v>
      </c>
      <c r="AH172">
        <v>1215.2300737218</v>
      </c>
      <c r="AI172">
        <v>1134.9450909090899</v>
      </c>
      <c r="AJ172">
        <v>3.35749151726657</v>
      </c>
      <c r="AK172">
        <v>84.881134538593102</v>
      </c>
      <c r="AL172">
        <f t="shared" si="94"/>
        <v>3.8166232591241873</v>
      </c>
      <c r="AM172">
        <v>9.25310767002129</v>
      </c>
      <c r="AN172">
        <v>13.7656734265734</v>
      </c>
      <c r="AO172">
        <v>-9.6502304491990999E-7</v>
      </c>
      <c r="AP172">
        <v>118.923516889192</v>
      </c>
      <c r="AQ172">
        <v>128</v>
      </c>
      <c r="AR172">
        <v>26</v>
      </c>
      <c r="AS172">
        <f t="shared" si="95"/>
        <v>1</v>
      </c>
      <c r="AT172">
        <f t="shared" si="96"/>
        <v>0</v>
      </c>
      <c r="AU172">
        <f t="shared" si="97"/>
        <v>54745.561038422595</v>
      </c>
      <c r="AV172">
        <f t="shared" si="98"/>
        <v>1999.9949999999999</v>
      </c>
      <c r="AW172">
        <f t="shared" si="99"/>
        <v>1685.9955810005099</v>
      </c>
      <c r="AX172">
        <f t="shared" si="100"/>
        <v>0.84299989799999997</v>
      </c>
      <c r="AY172">
        <f t="shared" si="101"/>
        <v>0.15869993988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1736454605.0999999</v>
      </c>
      <c r="BF172">
        <v>1116.0050000000001</v>
      </c>
      <c r="BG172">
        <v>1210.49</v>
      </c>
      <c r="BH172">
        <v>13.7652</v>
      </c>
      <c r="BI172">
        <v>9.25427</v>
      </c>
      <c r="BJ172">
        <v>1101.07</v>
      </c>
      <c r="BK172">
        <v>13.712249999999999</v>
      </c>
      <c r="BL172">
        <v>500.48149999999998</v>
      </c>
      <c r="BM172">
        <v>102.04600000000001</v>
      </c>
      <c r="BN172">
        <v>3.4459499999999997E-2</v>
      </c>
      <c r="BO172">
        <v>22.973500000000001</v>
      </c>
      <c r="BP172">
        <v>22.807200000000002</v>
      </c>
      <c r="BQ172">
        <v>999.9</v>
      </c>
      <c r="BR172">
        <v>0</v>
      </c>
      <c r="BS172">
        <v>0</v>
      </c>
      <c r="BT172">
        <v>10010</v>
      </c>
      <c r="BU172">
        <v>618.48850000000004</v>
      </c>
      <c r="BV172">
        <v>1474.15</v>
      </c>
      <c r="BW172">
        <v>-94.488050000000001</v>
      </c>
      <c r="BX172">
        <v>1131.58</v>
      </c>
      <c r="BY172">
        <v>1221.8</v>
      </c>
      <c r="BZ172">
        <v>4.5109349999999999</v>
      </c>
      <c r="CA172">
        <v>1210.49</v>
      </c>
      <c r="CB172">
        <v>9.25427</v>
      </c>
      <c r="CC172">
        <v>1.404685</v>
      </c>
      <c r="CD172">
        <v>0.94436100000000001</v>
      </c>
      <c r="CE172">
        <v>11.968299999999999</v>
      </c>
      <c r="CF172">
        <v>6.0851050000000004</v>
      </c>
      <c r="CG172">
        <v>1999.9949999999999</v>
      </c>
      <c r="CH172">
        <v>0.90000049999999998</v>
      </c>
      <c r="CI172">
        <v>9.9999400000000002E-2</v>
      </c>
      <c r="CJ172">
        <v>24</v>
      </c>
      <c r="CK172">
        <v>42020.4</v>
      </c>
      <c r="CL172">
        <v>1736448967.0999999</v>
      </c>
      <c r="CM172" t="s">
        <v>347</v>
      </c>
      <c r="CN172">
        <v>1736448967.0999999</v>
      </c>
      <c r="CO172">
        <v>1736448953.0999999</v>
      </c>
      <c r="CP172">
        <v>2</v>
      </c>
      <c r="CQ172">
        <v>-0.42199999999999999</v>
      </c>
      <c r="CR172">
        <v>-1.2999999999999999E-2</v>
      </c>
      <c r="CS172">
        <v>1.4690000000000001</v>
      </c>
      <c r="CT172">
        <v>4.4999999999999998E-2</v>
      </c>
      <c r="CU172">
        <v>197</v>
      </c>
      <c r="CV172">
        <v>13</v>
      </c>
      <c r="CW172">
        <v>0.01</v>
      </c>
      <c r="CX172">
        <v>0.02</v>
      </c>
      <c r="CY172">
        <v>-93.172524999999993</v>
      </c>
      <c r="CZ172">
        <v>-11.6347764705879</v>
      </c>
      <c r="DA172">
        <v>0.89828402489134795</v>
      </c>
      <c r="DB172">
        <v>0</v>
      </c>
      <c r="DC172">
        <v>4.5148206249999996</v>
      </c>
      <c r="DD172">
        <v>-3.7312058823531898E-2</v>
      </c>
      <c r="DE172">
        <v>2.9605457029700899E-3</v>
      </c>
      <c r="DF172">
        <v>1</v>
      </c>
      <c r="DG172">
        <v>1</v>
      </c>
      <c r="DH172">
        <v>2</v>
      </c>
      <c r="DI172" t="s">
        <v>348</v>
      </c>
      <c r="DJ172">
        <v>2.9370400000000001</v>
      </c>
      <c r="DK172">
        <v>2.6360100000000002</v>
      </c>
      <c r="DL172">
        <v>0.20205699999999999</v>
      </c>
      <c r="DM172">
        <v>0.21091799999999999</v>
      </c>
      <c r="DN172">
        <v>8.01597E-2</v>
      </c>
      <c r="DO172">
        <v>5.9617200000000002E-2</v>
      </c>
      <c r="DP172">
        <v>26891.599999999999</v>
      </c>
      <c r="DQ172">
        <v>29723.8</v>
      </c>
      <c r="DR172">
        <v>29432.799999999999</v>
      </c>
      <c r="DS172">
        <v>34669.9</v>
      </c>
      <c r="DT172">
        <v>34191.199999999997</v>
      </c>
      <c r="DU172">
        <v>41249.199999999997</v>
      </c>
      <c r="DV172">
        <v>40193.599999999999</v>
      </c>
      <c r="DW172">
        <v>47530.7</v>
      </c>
      <c r="DX172">
        <v>1.7272000000000001</v>
      </c>
      <c r="DY172">
        <v>2.0316700000000001</v>
      </c>
      <c r="DZ172">
        <v>7.1860800000000002E-2</v>
      </c>
      <c r="EA172">
        <v>0</v>
      </c>
      <c r="EB172">
        <v>21.620200000000001</v>
      </c>
      <c r="EC172">
        <v>999.9</v>
      </c>
      <c r="ED172">
        <v>62.195999999999998</v>
      </c>
      <c r="EE172">
        <v>23.815999999999999</v>
      </c>
      <c r="EF172">
        <v>18.0532</v>
      </c>
      <c r="EG172">
        <v>60.977600000000002</v>
      </c>
      <c r="EH172">
        <v>43.75</v>
      </c>
      <c r="EI172">
        <v>1</v>
      </c>
      <c r="EJ172">
        <v>-0.26125300000000001</v>
      </c>
      <c r="EK172">
        <v>-0.30231999999999998</v>
      </c>
      <c r="EL172">
        <v>20.290800000000001</v>
      </c>
      <c r="EM172">
        <v>5.2485900000000001</v>
      </c>
      <c r="EN172">
        <v>11.914099999999999</v>
      </c>
      <c r="EO172">
        <v>4.9896000000000003</v>
      </c>
      <c r="EP172">
        <v>3.2842799999999999</v>
      </c>
      <c r="EQ172">
        <v>9999</v>
      </c>
      <c r="ER172">
        <v>9999</v>
      </c>
      <c r="ES172">
        <v>999.9</v>
      </c>
      <c r="ET172">
        <v>9999</v>
      </c>
      <c r="EU172">
        <v>1.8840699999999999</v>
      </c>
      <c r="EV172">
        <v>1.8842699999999999</v>
      </c>
      <c r="EW172">
        <v>1.88507</v>
      </c>
      <c r="EX172">
        <v>1.8870800000000001</v>
      </c>
      <c r="EY172">
        <v>1.88357</v>
      </c>
      <c r="EZ172">
        <v>1.8768199999999999</v>
      </c>
      <c r="FA172">
        <v>1.88256</v>
      </c>
      <c r="FB172">
        <v>1.88811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15.05</v>
      </c>
      <c r="FQ172">
        <v>5.2999999999999999E-2</v>
      </c>
      <c r="FR172">
        <v>-0.66434949939203702</v>
      </c>
      <c r="FS172">
        <v>9.8787948123959593E-3</v>
      </c>
      <c r="FT172">
        <v>5.3251326344088904E-6</v>
      </c>
      <c r="FU172">
        <v>-1.29812346716052E-9</v>
      </c>
      <c r="FV172">
        <v>-3.0087886876822501E-2</v>
      </c>
      <c r="FW172">
        <v>-3.68478344840185E-3</v>
      </c>
      <c r="FX172">
        <v>8.3536045323785897E-4</v>
      </c>
      <c r="FY172">
        <v>-9.0991182514875006E-6</v>
      </c>
      <c r="FZ172">
        <v>5</v>
      </c>
      <c r="GA172">
        <v>1737</v>
      </c>
      <c r="GB172">
        <v>1</v>
      </c>
      <c r="GC172">
        <v>17</v>
      </c>
      <c r="GD172">
        <v>94</v>
      </c>
      <c r="GE172">
        <v>94.2</v>
      </c>
      <c r="GF172">
        <v>2.2766099999999998</v>
      </c>
      <c r="GG172">
        <v>2.4450699999999999</v>
      </c>
      <c r="GH172">
        <v>1.3513200000000001</v>
      </c>
      <c r="GI172">
        <v>2.2460900000000001</v>
      </c>
      <c r="GJ172">
        <v>1.3000499999999999</v>
      </c>
      <c r="GK172">
        <v>2.3120099999999999</v>
      </c>
      <c r="GL172">
        <v>28.353200000000001</v>
      </c>
      <c r="GM172">
        <v>16.0321</v>
      </c>
      <c r="GN172">
        <v>19</v>
      </c>
      <c r="GO172">
        <v>326.755</v>
      </c>
      <c r="GP172">
        <v>495.721</v>
      </c>
      <c r="GQ172">
        <v>22.683299999999999</v>
      </c>
      <c r="GR172">
        <v>24.123100000000001</v>
      </c>
      <c r="GS172">
        <v>30.0002</v>
      </c>
      <c r="GT172">
        <v>24.4099</v>
      </c>
      <c r="GU172">
        <v>24.432700000000001</v>
      </c>
      <c r="GV172">
        <v>45.513599999999997</v>
      </c>
      <c r="GW172">
        <v>48.175699999999999</v>
      </c>
      <c r="GX172">
        <v>100</v>
      </c>
      <c r="GY172">
        <v>22.695499999999999</v>
      </c>
      <c r="GZ172">
        <v>1239.57</v>
      </c>
      <c r="HA172">
        <v>9.3210599999999992</v>
      </c>
      <c r="HB172">
        <v>101.723</v>
      </c>
      <c r="HC172">
        <v>102.239</v>
      </c>
    </row>
    <row r="173" spans="1:211" x14ac:dyDescent="0.2">
      <c r="A173">
        <v>157</v>
      </c>
      <c r="B173">
        <v>1736454609.0999999</v>
      </c>
      <c r="C173">
        <v>313</v>
      </c>
      <c r="D173" t="s">
        <v>663</v>
      </c>
      <c r="E173" t="s">
        <v>664</v>
      </c>
      <c r="F173">
        <v>2</v>
      </c>
      <c r="G173">
        <v>1736454608.0999999</v>
      </c>
      <c r="H173">
        <f t="shared" si="68"/>
        <v>3.8155714576288222E-3</v>
      </c>
      <c r="I173">
        <f t="shared" si="69"/>
        <v>3.8155714576288222</v>
      </c>
      <c r="J173">
        <f t="shared" si="70"/>
        <v>47.044654009065695</v>
      </c>
      <c r="K173">
        <f t="shared" si="71"/>
        <v>1125.96</v>
      </c>
      <c r="L173">
        <f t="shared" si="72"/>
        <v>833.4289628247318</v>
      </c>
      <c r="M173">
        <f t="shared" si="73"/>
        <v>85.07679281694827</v>
      </c>
      <c r="N173">
        <f t="shared" si="74"/>
        <v>114.93848895711602</v>
      </c>
      <c r="O173">
        <f t="shared" si="75"/>
        <v>0.28851449493032633</v>
      </c>
      <c r="P173">
        <f t="shared" si="76"/>
        <v>3.5327882800627668</v>
      </c>
      <c r="Q173">
        <f t="shared" si="77"/>
        <v>0.27603442652359511</v>
      </c>
      <c r="R173">
        <f t="shared" si="78"/>
        <v>0.17359781307278183</v>
      </c>
      <c r="S173">
        <f t="shared" si="79"/>
        <v>317.39848919961901</v>
      </c>
      <c r="T173">
        <f t="shared" si="80"/>
        <v>23.717220790662434</v>
      </c>
      <c r="U173">
        <f t="shared" si="81"/>
        <v>22.808299999999999</v>
      </c>
      <c r="V173">
        <f t="shared" si="82"/>
        <v>2.7871705635413151</v>
      </c>
      <c r="W173">
        <f t="shared" si="83"/>
        <v>49.899004266997352</v>
      </c>
      <c r="X173">
        <f t="shared" si="84"/>
        <v>1.4051065925503701</v>
      </c>
      <c r="Y173">
        <f t="shared" si="85"/>
        <v>2.8159010649430773</v>
      </c>
      <c r="Z173">
        <f t="shared" si="86"/>
        <v>1.382063970990945</v>
      </c>
      <c r="AA173">
        <f t="shared" si="87"/>
        <v>-168.26670128143107</v>
      </c>
      <c r="AB173">
        <f t="shared" si="88"/>
        <v>32.244824121078103</v>
      </c>
      <c r="AC173">
        <f t="shared" si="89"/>
        <v>1.8899812598459815</v>
      </c>
      <c r="AD173">
        <f t="shared" si="90"/>
        <v>183.266593299112</v>
      </c>
      <c r="AE173">
        <f t="shared" si="91"/>
        <v>75.296003639226953</v>
      </c>
      <c r="AF173">
        <f t="shared" si="92"/>
        <v>3.8141794801233866</v>
      </c>
      <c r="AG173">
        <f t="shared" si="93"/>
        <v>47.044654009065695</v>
      </c>
      <c r="AH173">
        <v>1222.22666343791</v>
      </c>
      <c r="AI173">
        <v>1141.6693333333301</v>
      </c>
      <c r="AJ173">
        <v>3.3612977489606899</v>
      </c>
      <c r="AK173">
        <v>84.881134538593102</v>
      </c>
      <c r="AL173">
        <f t="shared" si="94"/>
        <v>3.8155714576288222</v>
      </c>
      <c r="AM173">
        <v>9.2540339369282396</v>
      </c>
      <c r="AN173">
        <v>13.765499999999999</v>
      </c>
      <c r="AO173">
        <v>-3.9317234519978802E-7</v>
      </c>
      <c r="AP173">
        <v>118.923516889192</v>
      </c>
      <c r="AQ173">
        <v>129</v>
      </c>
      <c r="AR173">
        <v>26</v>
      </c>
      <c r="AS173">
        <f t="shared" si="95"/>
        <v>1</v>
      </c>
      <c r="AT173">
        <f t="shared" si="96"/>
        <v>0</v>
      </c>
      <c r="AU173">
        <f t="shared" si="97"/>
        <v>54718.579958242044</v>
      </c>
      <c r="AV173">
        <f t="shared" si="98"/>
        <v>1999.99</v>
      </c>
      <c r="AW173">
        <f t="shared" si="99"/>
        <v>1685.9923799959499</v>
      </c>
      <c r="AX173">
        <f t="shared" si="100"/>
        <v>0.84300040499999995</v>
      </c>
      <c r="AY173">
        <f t="shared" si="101"/>
        <v>0.1587000381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1736454608.0999999</v>
      </c>
      <c r="BF173">
        <v>1125.96</v>
      </c>
      <c r="BG173">
        <v>1221.3800000000001</v>
      </c>
      <c r="BH173">
        <v>13.764699999999999</v>
      </c>
      <c r="BI173">
        <v>9.25488</v>
      </c>
      <c r="BJ173">
        <v>1110.8599999999999</v>
      </c>
      <c r="BK173">
        <v>13.7117</v>
      </c>
      <c r="BL173">
        <v>500.46499999999997</v>
      </c>
      <c r="BM173">
        <v>102.04600000000001</v>
      </c>
      <c r="BN173">
        <v>3.4437099999999998E-2</v>
      </c>
      <c r="BO173">
        <v>22.977599999999999</v>
      </c>
      <c r="BP173">
        <v>22.808299999999999</v>
      </c>
      <c r="BQ173">
        <v>999.9</v>
      </c>
      <c r="BR173">
        <v>0</v>
      </c>
      <c r="BS173">
        <v>0</v>
      </c>
      <c r="BT173">
        <v>10005</v>
      </c>
      <c r="BU173">
        <v>618.46100000000001</v>
      </c>
      <c r="BV173">
        <v>1474.34</v>
      </c>
      <c r="BW173">
        <v>-95.418099999999995</v>
      </c>
      <c r="BX173">
        <v>1141.68</v>
      </c>
      <c r="BY173">
        <v>1232.79</v>
      </c>
      <c r="BZ173">
        <v>4.5098500000000001</v>
      </c>
      <c r="CA173">
        <v>1221.3800000000001</v>
      </c>
      <c r="CB173">
        <v>9.25488</v>
      </c>
      <c r="CC173">
        <v>1.4046400000000001</v>
      </c>
      <c r="CD173">
        <v>0.94442499999999996</v>
      </c>
      <c r="CE173">
        <v>11.9678</v>
      </c>
      <c r="CF173">
        <v>6.0860799999999999</v>
      </c>
      <c r="CG173">
        <v>1999.99</v>
      </c>
      <c r="CH173">
        <v>0.90000100000000005</v>
      </c>
      <c r="CI173">
        <v>9.9999500000000005E-2</v>
      </c>
      <c r="CJ173">
        <v>24</v>
      </c>
      <c r="CK173">
        <v>42020.4</v>
      </c>
      <c r="CL173">
        <v>1736448967.0999999</v>
      </c>
      <c r="CM173" t="s">
        <v>347</v>
      </c>
      <c r="CN173">
        <v>1736448967.0999999</v>
      </c>
      <c r="CO173">
        <v>1736448953.0999999</v>
      </c>
      <c r="CP173">
        <v>2</v>
      </c>
      <c r="CQ173">
        <v>-0.42199999999999999</v>
      </c>
      <c r="CR173">
        <v>-1.2999999999999999E-2</v>
      </c>
      <c r="CS173">
        <v>1.4690000000000001</v>
      </c>
      <c r="CT173">
        <v>4.4999999999999998E-2</v>
      </c>
      <c r="CU173">
        <v>197</v>
      </c>
      <c r="CV173">
        <v>13</v>
      </c>
      <c r="CW173">
        <v>0.01</v>
      </c>
      <c r="CX173">
        <v>0.02</v>
      </c>
      <c r="CY173">
        <v>-93.564475000000002</v>
      </c>
      <c r="CZ173">
        <v>-11.352035294117099</v>
      </c>
      <c r="DA173">
        <v>0.877223416168879</v>
      </c>
      <c r="DB173">
        <v>0</v>
      </c>
      <c r="DC173">
        <v>4.5136843750000004</v>
      </c>
      <c r="DD173">
        <v>-3.0110294117662001E-2</v>
      </c>
      <c r="DE173">
        <v>2.4145418011239398E-3</v>
      </c>
      <c r="DF173">
        <v>1</v>
      </c>
      <c r="DG173">
        <v>1</v>
      </c>
      <c r="DH173">
        <v>2</v>
      </c>
      <c r="DI173" t="s">
        <v>348</v>
      </c>
      <c r="DJ173">
        <v>2.9368099999999999</v>
      </c>
      <c r="DK173">
        <v>2.6360399999999999</v>
      </c>
      <c r="DL173">
        <v>0.20280500000000001</v>
      </c>
      <c r="DM173">
        <v>0.21168400000000001</v>
      </c>
      <c r="DN173">
        <v>8.0149499999999999E-2</v>
      </c>
      <c r="DO173">
        <v>5.9617400000000001E-2</v>
      </c>
      <c r="DP173">
        <v>26866.400000000001</v>
      </c>
      <c r="DQ173">
        <v>29695.200000000001</v>
      </c>
      <c r="DR173">
        <v>29432.799999999999</v>
      </c>
      <c r="DS173">
        <v>34670.1</v>
      </c>
      <c r="DT173">
        <v>34191.5</v>
      </c>
      <c r="DU173">
        <v>41249.4</v>
      </c>
      <c r="DV173">
        <v>40193.599999999999</v>
      </c>
      <c r="DW173">
        <v>47531.1</v>
      </c>
      <c r="DX173">
        <v>1.72543</v>
      </c>
      <c r="DY173">
        <v>2.0318000000000001</v>
      </c>
      <c r="DZ173">
        <v>7.22222E-2</v>
      </c>
      <c r="EA173">
        <v>0</v>
      </c>
      <c r="EB173">
        <v>21.620699999999999</v>
      </c>
      <c r="EC173">
        <v>999.9</v>
      </c>
      <c r="ED173">
        <v>62.220999999999997</v>
      </c>
      <c r="EE173">
        <v>23.837</v>
      </c>
      <c r="EF173">
        <v>18.085599999999999</v>
      </c>
      <c r="EG173">
        <v>60.9876</v>
      </c>
      <c r="EH173">
        <v>44.659500000000001</v>
      </c>
      <c r="EI173">
        <v>1</v>
      </c>
      <c r="EJ173">
        <v>-0.26134400000000002</v>
      </c>
      <c r="EK173">
        <v>-0.31832500000000002</v>
      </c>
      <c r="EL173">
        <v>20.290700000000001</v>
      </c>
      <c r="EM173">
        <v>5.2479899999999997</v>
      </c>
      <c r="EN173">
        <v>11.914099999999999</v>
      </c>
      <c r="EO173">
        <v>4.9894999999999996</v>
      </c>
      <c r="EP173">
        <v>3.2841999999999998</v>
      </c>
      <c r="EQ173">
        <v>9999</v>
      </c>
      <c r="ER173">
        <v>9999</v>
      </c>
      <c r="ES173">
        <v>999.9</v>
      </c>
      <c r="ET173">
        <v>9999</v>
      </c>
      <c r="EU173">
        <v>1.8840600000000001</v>
      </c>
      <c r="EV173">
        <v>1.88429</v>
      </c>
      <c r="EW173">
        <v>1.88507</v>
      </c>
      <c r="EX173">
        <v>1.8870800000000001</v>
      </c>
      <c r="EY173">
        <v>1.88358</v>
      </c>
      <c r="EZ173">
        <v>1.8768199999999999</v>
      </c>
      <c r="FA173">
        <v>1.88256</v>
      </c>
      <c r="FB173">
        <v>1.88812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15.16</v>
      </c>
      <c r="FQ173">
        <v>5.2900000000000003E-2</v>
      </c>
      <c r="FR173">
        <v>-0.66434949939203702</v>
      </c>
      <c r="FS173">
        <v>9.8787948123959593E-3</v>
      </c>
      <c r="FT173">
        <v>5.3251326344088904E-6</v>
      </c>
      <c r="FU173">
        <v>-1.29812346716052E-9</v>
      </c>
      <c r="FV173">
        <v>-3.0087886876822501E-2</v>
      </c>
      <c r="FW173">
        <v>-3.68478344840185E-3</v>
      </c>
      <c r="FX173">
        <v>8.3536045323785897E-4</v>
      </c>
      <c r="FY173">
        <v>-9.0991182514875006E-6</v>
      </c>
      <c r="FZ173">
        <v>5</v>
      </c>
      <c r="GA173">
        <v>1737</v>
      </c>
      <c r="GB173">
        <v>1</v>
      </c>
      <c r="GC173">
        <v>17</v>
      </c>
      <c r="GD173">
        <v>94</v>
      </c>
      <c r="GE173">
        <v>94.3</v>
      </c>
      <c r="GF173">
        <v>2.2839399999999999</v>
      </c>
      <c r="GG173">
        <v>2.4316399999999998</v>
      </c>
      <c r="GH173">
        <v>1.3513200000000001</v>
      </c>
      <c r="GI173">
        <v>2.2460900000000001</v>
      </c>
      <c r="GJ173">
        <v>1.3000499999999999</v>
      </c>
      <c r="GK173">
        <v>2.4389599999999998</v>
      </c>
      <c r="GL173">
        <v>28.353200000000001</v>
      </c>
      <c r="GM173">
        <v>16.0321</v>
      </c>
      <c r="GN173">
        <v>19</v>
      </c>
      <c r="GO173">
        <v>325.98700000000002</v>
      </c>
      <c r="GP173">
        <v>495.80200000000002</v>
      </c>
      <c r="GQ173">
        <v>22.691500000000001</v>
      </c>
      <c r="GR173">
        <v>24.122699999999998</v>
      </c>
      <c r="GS173">
        <v>30.0001</v>
      </c>
      <c r="GT173">
        <v>24.4099</v>
      </c>
      <c r="GU173">
        <v>24.432700000000001</v>
      </c>
      <c r="GV173">
        <v>45.703499999999998</v>
      </c>
      <c r="GW173">
        <v>48.175699999999999</v>
      </c>
      <c r="GX173">
        <v>100</v>
      </c>
      <c r="GY173">
        <v>22.695499999999999</v>
      </c>
      <c r="GZ173">
        <v>1239.57</v>
      </c>
      <c r="HA173">
        <v>9.3244399999999992</v>
      </c>
      <c r="HB173">
        <v>101.723</v>
      </c>
      <c r="HC173">
        <v>102.24</v>
      </c>
    </row>
    <row r="174" spans="1:211" x14ac:dyDescent="0.2">
      <c r="A174">
        <v>158</v>
      </c>
      <c r="B174">
        <v>1736454611.0999999</v>
      </c>
      <c r="C174">
        <v>315</v>
      </c>
      <c r="D174" t="s">
        <v>665</v>
      </c>
      <c r="E174" t="s">
        <v>666</v>
      </c>
      <c r="F174">
        <v>2</v>
      </c>
      <c r="G174">
        <v>1736454609.0999999</v>
      </c>
      <c r="H174">
        <f t="shared" si="68"/>
        <v>3.8125760823883273E-3</v>
      </c>
      <c r="I174">
        <f t="shared" si="69"/>
        <v>3.8125760823883272</v>
      </c>
      <c r="J174">
        <f t="shared" si="70"/>
        <v>46.934697885009683</v>
      </c>
      <c r="K174">
        <f t="shared" si="71"/>
        <v>1129.385</v>
      </c>
      <c r="L174">
        <f t="shared" si="72"/>
        <v>837.09417722892965</v>
      </c>
      <c r="M174">
        <f t="shared" si="73"/>
        <v>85.450536611966513</v>
      </c>
      <c r="N174">
        <f t="shared" si="74"/>
        <v>115.28757088118302</v>
      </c>
      <c r="O174">
        <f t="shared" si="75"/>
        <v>0.28816509878990182</v>
      </c>
      <c r="P174">
        <f t="shared" si="76"/>
        <v>3.5355918113673228</v>
      </c>
      <c r="Q174">
        <f t="shared" si="77"/>
        <v>0.27572395250322451</v>
      </c>
      <c r="R174">
        <f t="shared" si="78"/>
        <v>0.17340049592838244</v>
      </c>
      <c r="S174">
        <f t="shared" si="79"/>
        <v>317.39923745992263</v>
      </c>
      <c r="T174">
        <f t="shared" si="80"/>
        <v>23.719024429564801</v>
      </c>
      <c r="U174">
        <f t="shared" si="81"/>
        <v>22.810300000000002</v>
      </c>
      <c r="V174">
        <f t="shared" si="82"/>
        <v>2.7875084642486909</v>
      </c>
      <c r="W174">
        <f t="shared" si="83"/>
        <v>49.889465669407194</v>
      </c>
      <c r="X174">
        <f t="shared" si="84"/>
        <v>1.4049825756510903</v>
      </c>
      <c r="Y174">
        <f t="shared" si="85"/>
        <v>2.8161908667477311</v>
      </c>
      <c r="Z174">
        <f t="shared" si="86"/>
        <v>1.3825258885976006</v>
      </c>
      <c r="AA174">
        <f t="shared" si="87"/>
        <v>-168.13460523332523</v>
      </c>
      <c r="AB174">
        <f t="shared" si="88"/>
        <v>32.21322954911895</v>
      </c>
      <c r="AC174">
        <f t="shared" si="89"/>
        <v>1.8866675954126839</v>
      </c>
      <c r="AD174">
        <f t="shared" si="90"/>
        <v>183.36452937112904</v>
      </c>
      <c r="AE174">
        <f t="shared" si="91"/>
        <v>75.291282126233185</v>
      </c>
      <c r="AF174">
        <f t="shared" si="92"/>
        <v>3.8128012727576643</v>
      </c>
      <c r="AG174">
        <f t="shared" si="93"/>
        <v>46.934697885009683</v>
      </c>
      <c r="AH174">
        <v>1229.3813867543499</v>
      </c>
      <c r="AI174">
        <v>1148.58212121212</v>
      </c>
      <c r="AJ174">
        <v>3.4138490144319298</v>
      </c>
      <c r="AK174">
        <v>84.881134538593102</v>
      </c>
      <c r="AL174">
        <f t="shared" si="94"/>
        <v>3.8125760823883272</v>
      </c>
      <c r="AM174">
        <v>9.2545608319300108</v>
      </c>
      <c r="AN174">
        <v>13.762834965034999</v>
      </c>
      <c r="AO174">
        <v>-1.7406666336775299E-6</v>
      </c>
      <c r="AP174">
        <v>118.923516889192</v>
      </c>
      <c r="AQ174">
        <v>129</v>
      </c>
      <c r="AR174">
        <v>26</v>
      </c>
      <c r="AS174">
        <f t="shared" si="95"/>
        <v>1</v>
      </c>
      <c r="AT174">
        <f t="shared" si="96"/>
        <v>0</v>
      </c>
      <c r="AU174">
        <f t="shared" si="97"/>
        <v>54780.400700570382</v>
      </c>
      <c r="AV174">
        <f t="shared" si="98"/>
        <v>1999.9949999999999</v>
      </c>
      <c r="AW174">
        <f t="shared" si="99"/>
        <v>1685.9964209984098</v>
      </c>
      <c r="AX174">
        <f t="shared" si="100"/>
        <v>0.84300031799999997</v>
      </c>
      <c r="AY174">
        <f t="shared" si="101"/>
        <v>0.15870001548000001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1736454609.0999999</v>
      </c>
      <c r="BF174">
        <v>1129.385</v>
      </c>
      <c r="BG174">
        <v>1224.82</v>
      </c>
      <c r="BH174">
        <v>13.76355</v>
      </c>
      <c r="BI174">
        <v>9.2550299999999996</v>
      </c>
      <c r="BJ174">
        <v>1114.23</v>
      </c>
      <c r="BK174">
        <v>13.71055</v>
      </c>
      <c r="BL174">
        <v>500.42899999999997</v>
      </c>
      <c r="BM174">
        <v>102.0455</v>
      </c>
      <c r="BN174">
        <v>3.4455800000000002E-2</v>
      </c>
      <c r="BO174">
        <v>22.979299999999999</v>
      </c>
      <c r="BP174">
        <v>22.810300000000002</v>
      </c>
      <c r="BQ174">
        <v>999.9</v>
      </c>
      <c r="BR174">
        <v>0</v>
      </c>
      <c r="BS174">
        <v>0</v>
      </c>
      <c r="BT174">
        <v>10016.9</v>
      </c>
      <c r="BU174">
        <v>618.44349999999997</v>
      </c>
      <c r="BV174">
        <v>1474.48</v>
      </c>
      <c r="BW174">
        <v>-95.430750000000003</v>
      </c>
      <c r="BX174">
        <v>1145.1500000000001</v>
      </c>
      <c r="BY174">
        <v>1236.26</v>
      </c>
      <c r="BZ174">
        <v>4.5085350000000002</v>
      </c>
      <c r="CA174">
        <v>1224.82</v>
      </c>
      <c r="CB174">
        <v>9.2550299999999996</v>
      </c>
      <c r="CC174">
        <v>1.4045099999999999</v>
      </c>
      <c r="CD174">
        <v>0.944434</v>
      </c>
      <c r="CE174">
        <v>11.9664</v>
      </c>
      <c r="CF174">
        <v>6.08622</v>
      </c>
      <c r="CG174">
        <v>1999.9949999999999</v>
      </c>
      <c r="CH174">
        <v>0.90000100000000005</v>
      </c>
      <c r="CI174">
        <v>9.9999400000000002E-2</v>
      </c>
      <c r="CJ174">
        <v>24</v>
      </c>
      <c r="CK174">
        <v>42020.45</v>
      </c>
      <c r="CL174">
        <v>1736448967.0999999</v>
      </c>
      <c r="CM174" t="s">
        <v>347</v>
      </c>
      <c r="CN174">
        <v>1736448967.0999999</v>
      </c>
      <c r="CO174">
        <v>1736448953.0999999</v>
      </c>
      <c r="CP174">
        <v>2</v>
      </c>
      <c r="CQ174">
        <v>-0.42199999999999999</v>
      </c>
      <c r="CR174">
        <v>-1.2999999999999999E-2</v>
      </c>
      <c r="CS174">
        <v>1.4690000000000001</v>
      </c>
      <c r="CT174">
        <v>4.4999999999999998E-2</v>
      </c>
      <c r="CU174">
        <v>197</v>
      </c>
      <c r="CV174">
        <v>13</v>
      </c>
      <c r="CW174">
        <v>0.01</v>
      </c>
      <c r="CX174">
        <v>0.02</v>
      </c>
      <c r="CY174">
        <v>-93.97758125</v>
      </c>
      <c r="CZ174">
        <v>-11.903832352941</v>
      </c>
      <c r="DA174">
        <v>0.92207539565560204</v>
      </c>
      <c r="DB174">
        <v>0</v>
      </c>
      <c r="DC174">
        <v>4.5127068750000001</v>
      </c>
      <c r="DD174">
        <v>-3.0780882352954099E-2</v>
      </c>
      <c r="DE174">
        <v>2.4607131048488499E-3</v>
      </c>
      <c r="DF174">
        <v>1</v>
      </c>
      <c r="DG174">
        <v>1</v>
      </c>
      <c r="DH174">
        <v>2</v>
      </c>
      <c r="DI174" t="s">
        <v>348</v>
      </c>
      <c r="DJ174">
        <v>2.9366500000000002</v>
      </c>
      <c r="DK174">
        <v>2.6360899999999998</v>
      </c>
      <c r="DL174">
        <v>0.203565</v>
      </c>
      <c r="DM174">
        <v>0.212365</v>
      </c>
      <c r="DN174">
        <v>8.0140000000000003E-2</v>
      </c>
      <c r="DO174">
        <v>5.9619499999999999E-2</v>
      </c>
      <c r="DP174">
        <v>26840.9</v>
      </c>
      <c r="DQ174">
        <v>29669.7</v>
      </c>
      <c r="DR174">
        <v>29432.799999999999</v>
      </c>
      <c r="DS174">
        <v>34670.1</v>
      </c>
      <c r="DT174">
        <v>34191.9</v>
      </c>
      <c r="DU174">
        <v>41249.199999999997</v>
      </c>
      <c r="DV174">
        <v>40193.5</v>
      </c>
      <c r="DW174">
        <v>47531</v>
      </c>
      <c r="DX174">
        <v>1.72462</v>
      </c>
      <c r="DY174">
        <v>2.03172</v>
      </c>
      <c r="DZ174">
        <v>7.2400999999999993E-2</v>
      </c>
      <c r="EA174">
        <v>0</v>
      </c>
      <c r="EB174">
        <v>21.621500000000001</v>
      </c>
      <c r="EC174">
        <v>999.9</v>
      </c>
      <c r="ED174">
        <v>62.220999999999997</v>
      </c>
      <c r="EE174">
        <v>23.815999999999999</v>
      </c>
      <c r="EF174">
        <v>18.0609</v>
      </c>
      <c r="EG174">
        <v>61.117600000000003</v>
      </c>
      <c r="EH174">
        <v>44.122599999999998</v>
      </c>
      <c r="EI174">
        <v>1</v>
      </c>
      <c r="EJ174">
        <v>-0.26113599999999998</v>
      </c>
      <c r="EK174">
        <v>-0.30086299999999999</v>
      </c>
      <c r="EL174">
        <v>20.290700000000001</v>
      </c>
      <c r="EM174">
        <v>5.2476900000000004</v>
      </c>
      <c r="EN174">
        <v>11.914099999999999</v>
      </c>
      <c r="EO174">
        <v>4.9894499999999997</v>
      </c>
      <c r="EP174">
        <v>3.2843</v>
      </c>
      <c r="EQ174">
        <v>9999</v>
      </c>
      <c r="ER174">
        <v>9999</v>
      </c>
      <c r="ES174">
        <v>999.9</v>
      </c>
      <c r="ET174">
        <v>9999</v>
      </c>
      <c r="EU174">
        <v>1.8840399999999999</v>
      </c>
      <c r="EV174">
        <v>1.88428</v>
      </c>
      <c r="EW174">
        <v>1.88507</v>
      </c>
      <c r="EX174">
        <v>1.8870800000000001</v>
      </c>
      <c r="EY174">
        <v>1.88358</v>
      </c>
      <c r="EZ174">
        <v>1.8768100000000001</v>
      </c>
      <c r="FA174">
        <v>1.8825499999999999</v>
      </c>
      <c r="FB174">
        <v>1.88811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15.27</v>
      </c>
      <c r="FQ174">
        <v>5.2900000000000003E-2</v>
      </c>
      <c r="FR174">
        <v>-0.66434949939203702</v>
      </c>
      <c r="FS174">
        <v>9.8787948123959593E-3</v>
      </c>
      <c r="FT174">
        <v>5.3251326344088904E-6</v>
      </c>
      <c r="FU174">
        <v>-1.29812346716052E-9</v>
      </c>
      <c r="FV174">
        <v>-3.0087886876822501E-2</v>
      </c>
      <c r="FW174">
        <v>-3.68478344840185E-3</v>
      </c>
      <c r="FX174">
        <v>8.3536045323785897E-4</v>
      </c>
      <c r="FY174">
        <v>-9.0991182514875006E-6</v>
      </c>
      <c r="FZ174">
        <v>5</v>
      </c>
      <c r="GA174">
        <v>1737</v>
      </c>
      <c r="GB174">
        <v>1</v>
      </c>
      <c r="GC174">
        <v>17</v>
      </c>
      <c r="GD174">
        <v>94.1</v>
      </c>
      <c r="GE174">
        <v>94.3</v>
      </c>
      <c r="GF174">
        <v>2.2961399999999998</v>
      </c>
      <c r="GG174">
        <v>2.4499499999999999</v>
      </c>
      <c r="GH174">
        <v>1.3513200000000001</v>
      </c>
      <c r="GI174">
        <v>2.2460900000000001</v>
      </c>
      <c r="GJ174">
        <v>1.3000499999999999</v>
      </c>
      <c r="GK174">
        <v>2.3706100000000001</v>
      </c>
      <c r="GL174">
        <v>28.353200000000001</v>
      </c>
      <c r="GM174">
        <v>16.023299999999999</v>
      </c>
      <c r="GN174">
        <v>19</v>
      </c>
      <c r="GO174">
        <v>325.63600000000002</v>
      </c>
      <c r="GP174">
        <v>495.75299999999999</v>
      </c>
      <c r="GQ174">
        <v>22.6995</v>
      </c>
      <c r="GR174">
        <v>24.122699999999998</v>
      </c>
      <c r="GS174">
        <v>30.0002</v>
      </c>
      <c r="GT174">
        <v>24.409400000000002</v>
      </c>
      <c r="GU174">
        <v>24.432700000000001</v>
      </c>
      <c r="GV174">
        <v>45.995100000000001</v>
      </c>
      <c r="GW174">
        <v>48.175699999999999</v>
      </c>
      <c r="GX174">
        <v>100</v>
      </c>
      <c r="GY174">
        <v>22.711099999999998</v>
      </c>
      <c r="GZ174">
        <v>1253.23</v>
      </c>
      <c r="HA174">
        <v>9.3288700000000002</v>
      </c>
      <c r="HB174">
        <v>101.723</v>
      </c>
      <c r="HC174">
        <v>102.24</v>
      </c>
    </row>
    <row r="175" spans="1:211" x14ac:dyDescent="0.2">
      <c r="A175">
        <v>159</v>
      </c>
      <c r="B175">
        <v>1736454613.0999999</v>
      </c>
      <c r="C175">
        <v>317</v>
      </c>
      <c r="D175" t="s">
        <v>667</v>
      </c>
      <c r="E175" t="s">
        <v>668</v>
      </c>
      <c r="F175">
        <v>2</v>
      </c>
      <c r="G175">
        <v>1736454612.0999999</v>
      </c>
      <c r="H175">
        <f t="shared" si="68"/>
        <v>3.809888242793063E-3</v>
      </c>
      <c r="I175">
        <f t="shared" si="69"/>
        <v>3.8098882427930629</v>
      </c>
      <c r="J175">
        <f t="shared" si="70"/>
        <v>46.818909271004749</v>
      </c>
      <c r="K175">
        <f t="shared" si="71"/>
        <v>1139.6400000000001</v>
      </c>
      <c r="L175">
        <f t="shared" si="72"/>
        <v>847.41309963303252</v>
      </c>
      <c r="M175">
        <f t="shared" si="73"/>
        <v>86.502885028118584</v>
      </c>
      <c r="N175">
        <f t="shared" si="74"/>
        <v>116.33304693559201</v>
      </c>
      <c r="O175">
        <f t="shared" si="75"/>
        <v>0.28776041015908038</v>
      </c>
      <c r="P175">
        <f t="shared" si="76"/>
        <v>3.5362899629905682</v>
      </c>
      <c r="Q175">
        <f t="shared" si="77"/>
        <v>0.27535571036942907</v>
      </c>
      <c r="R175">
        <f t="shared" si="78"/>
        <v>0.17316726943517749</v>
      </c>
      <c r="S175">
        <f t="shared" si="79"/>
        <v>317.40015</v>
      </c>
      <c r="T175">
        <f t="shared" si="80"/>
        <v>23.724876072167145</v>
      </c>
      <c r="U175">
        <f t="shared" si="81"/>
        <v>22.813600000000001</v>
      </c>
      <c r="V175">
        <f t="shared" si="82"/>
        <v>2.7880660787732299</v>
      </c>
      <c r="W175">
        <f t="shared" si="83"/>
        <v>49.862615118082147</v>
      </c>
      <c r="X175">
        <f t="shared" si="84"/>
        <v>1.4046855079422398</v>
      </c>
      <c r="Y175">
        <f t="shared" si="85"/>
        <v>2.8171115867383487</v>
      </c>
      <c r="Z175">
        <f t="shared" si="86"/>
        <v>1.3833805708309901</v>
      </c>
      <c r="AA175">
        <f t="shared" si="87"/>
        <v>-168.01607150717408</v>
      </c>
      <c r="AB175">
        <f t="shared" si="88"/>
        <v>32.619952273340139</v>
      </c>
      <c r="AC175">
        <f t="shared" si="89"/>
        <v>1.9101956416857553</v>
      </c>
      <c r="AD175">
        <f t="shared" si="90"/>
        <v>183.9142264078518</v>
      </c>
      <c r="AE175">
        <f t="shared" si="91"/>
        <v>74.96245722952257</v>
      </c>
      <c r="AF175">
        <f t="shared" si="92"/>
        <v>3.8098086709931356</v>
      </c>
      <c r="AG175">
        <f t="shared" si="93"/>
        <v>46.818909271004749</v>
      </c>
      <c r="AH175">
        <v>1236.5793533061701</v>
      </c>
      <c r="AI175">
        <v>1155.5631515151499</v>
      </c>
      <c r="AJ175">
        <v>3.4639654076906998</v>
      </c>
      <c r="AK175">
        <v>84.881134538593102</v>
      </c>
      <c r="AL175">
        <f t="shared" si="94"/>
        <v>3.8098882427930629</v>
      </c>
      <c r="AM175">
        <v>9.2548453391912506</v>
      </c>
      <c r="AN175">
        <v>13.760279020979</v>
      </c>
      <c r="AO175">
        <v>-3.7769939640512198E-6</v>
      </c>
      <c r="AP175">
        <v>118.923516889192</v>
      </c>
      <c r="AQ175">
        <v>130</v>
      </c>
      <c r="AR175">
        <v>26</v>
      </c>
      <c r="AS175">
        <f t="shared" si="95"/>
        <v>1</v>
      </c>
      <c r="AT175">
        <f t="shared" si="96"/>
        <v>0</v>
      </c>
      <c r="AU175">
        <f t="shared" si="97"/>
        <v>54794.848241226828</v>
      </c>
      <c r="AV175">
        <f t="shared" si="98"/>
        <v>2000</v>
      </c>
      <c r="AW175">
        <f t="shared" si="99"/>
        <v>1686.0000600000001</v>
      </c>
      <c r="AX175">
        <f t="shared" si="100"/>
        <v>0.84300003000000001</v>
      </c>
      <c r="AY175">
        <f t="shared" si="101"/>
        <v>0.158700075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1736454612.0999999</v>
      </c>
      <c r="BF175">
        <v>1139.6400000000001</v>
      </c>
      <c r="BG175">
        <v>1234.73</v>
      </c>
      <c r="BH175">
        <v>13.7608</v>
      </c>
      <c r="BI175">
        <v>9.2554999999999996</v>
      </c>
      <c r="BJ175">
        <v>1124.31</v>
      </c>
      <c r="BK175">
        <v>13.7079</v>
      </c>
      <c r="BL175">
        <v>500.39499999999998</v>
      </c>
      <c r="BM175">
        <v>102.044</v>
      </c>
      <c r="BN175">
        <v>3.4767800000000001E-2</v>
      </c>
      <c r="BO175">
        <v>22.9847</v>
      </c>
      <c r="BP175">
        <v>22.813600000000001</v>
      </c>
      <c r="BQ175">
        <v>999.9</v>
      </c>
      <c r="BR175">
        <v>0</v>
      </c>
      <c r="BS175">
        <v>0</v>
      </c>
      <c r="BT175">
        <v>10020</v>
      </c>
      <c r="BU175">
        <v>618.44000000000005</v>
      </c>
      <c r="BV175">
        <v>1473.91</v>
      </c>
      <c r="BW175">
        <v>-95.096800000000002</v>
      </c>
      <c r="BX175">
        <v>1155.54</v>
      </c>
      <c r="BY175">
        <v>1246.27</v>
      </c>
      <c r="BZ175">
        <v>4.5053400000000003</v>
      </c>
      <c r="CA175">
        <v>1234.73</v>
      </c>
      <c r="CB175">
        <v>9.2554999999999996</v>
      </c>
      <c r="CC175">
        <v>1.40421</v>
      </c>
      <c r="CD175">
        <v>0.94446799999999997</v>
      </c>
      <c r="CE175">
        <v>11.963200000000001</v>
      </c>
      <c r="CF175">
        <v>6.0867300000000002</v>
      </c>
      <c r="CG175">
        <v>2000</v>
      </c>
      <c r="CH175">
        <v>0.89999899999999999</v>
      </c>
      <c r="CI175">
        <v>0.10000100000000001</v>
      </c>
      <c r="CJ175">
        <v>24</v>
      </c>
      <c r="CK175">
        <v>42020.5</v>
      </c>
      <c r="CL175">
        <v>1736448967.0999999</v>
      </c>
      <c r="CM175" t="s">
        <v>347</v>
      </c>
      <c r="CN175">
        <v>1736448967.0999999</v>
      </c>
      <c r="CO175">
        <v>1736448953.0999999</v>
      </c>
      <c r="CP175">
        <v>2</v>
      </c>
      <c r="CQ175">
        <v>-0.42199999999999999</v>
      </c>
      <c r="CR175">
        <v>-1.2999999999999999E-2</v>
      </c>
      <c r="CS175">
        <v>1.4690000000000001</v>
      </c>
      <c r="CT175">
        <v>4.4999999999999998E-2</v>
      </c>
      <c r="CU175">
        <v>197</v>
      </c>
      <c r="CV175">
        <v>13</v>
      </c>
      <c r="CW175">
        <v>0.01</v>
      </c>
      <c r="CX175">
        <v>0.02</v>
      </c>
      <c r="CY175">
        <v>-94.322725000000005</v>
      </c>
      <c r="CZ175">
        <v>-10.8014470588233</v>
      </c>
      <c r="DA175">
        <v>0.84845396862469702</v>
      </c>
      <c r="DB175">
        <v>0</v>
      </c>
      <c r="DC175">
        <v>4.5115031249999999</v>
      </c>
      <c r="DD175">
        <v>-3.4980882352955399E-2</v>
      </c>
      <c r="DE175">
        <v>2.8037446360849299E-3</v>
      </c>
      <c r="DF175">
        <v>1</v>
      </c>
      <c r="DG175">
        <v>1</v>
      </c>
      <c r="DH175">
        <v>2</v>
      </c>
      <c r="DI175" t="s">
        <v>348</v>
      </c>
      <c r="DJ175">
        <v>2.9370099999999999</v>
      </c>
      <c r="DK175">
        <v>2.6364999999999998</v>
      </c>
      <c r="DL175">
        <v>0.20431199999999999</v>
      </c>
      <c r="DM175">
        <v>0.21303900000000001</v>
      </c>
      <c r="DN175">
        <v>8.0137299999999995E-2</v>
      </c>
      <c r="DO175">
        <v>5.96222E-2</v>
      </c>
      <c r="DP175">
        <v>26815.8</v>
      </c>
      <c r="DQ175">
        <v>29644.2</v>
      </c>
      <c r="DR175">
        <v>29432.799999999999</v>
      </c>
      <c r="DS175">
        <v>34669.9</v>
      </c>
      <c r="DT175">
        <v>34191.9</v>
      </c>
      <c r="DU175">
        <v>41249</v>
      </c>
      <c r="DV175">
        <v>40193.5</v>
      </c>
      <c r="DW175">
        <v>47530.8</v>
      </c>
      <c r="DX175">
        <v>1.7241</v>
      </c>
      <c r="DY175">
        <v>2.0313699999999999</v>
      </c>
      <c r="DZ175">
        <v>7.2524000000000005E-2</v>
      </c>
      <c r="EA175">
        <v>0</v>
      </c>
      <c r="EB175">
        <v>21.622</v>
      </c>
      <c r="EC175">
        <v>999.9</v>
      </c>
      <c r="ED175">
        <v>62.220999999999997</v>
      </c>
      <c r="EE175">
        <v>23.837</v>
      </c>
      <c r="EF175">
        <v>18.0855</v>
      </c>
      <c r="EG175">
        <v>61.157600000000002</v>
      </c>
      <c r="EH175">
        <v>44.535299999999999</v>
      </c>
      <c r="EI175">
        <v>1</v>
      </c>
      <c r="EJ175">
        <v>-0.26085599999999998</v>
      </c>
      <c r="EK175">
        <v>-0.30457000000000001</v>
      </c>
      <c r="EL175">
        <v>20.290600000000001</v>
      </c>
      <c r="EM175">
        <v>5.2476900000000004</v>
      </c>
      <c r="EN175">
        <v>11.914099999999999</v>
      </c>
      <c r="EO175">
        <v>4.98935</v>
      </c>
      <c r="EP175">
        <v>3.2842500000000001</v>
      </c>
      <c r="EQ175">
        <v>9999</v>
      </c>
      <c r="ER175">
        <v>9999</v>
      </c>
      <c r="ES175">
        <v>999.9</v>
      </c>
      <c r="ET175">
        <v>9999</v>
      </c>
      <c r="EU175">
        <v>1.8840399999999999</v>
      </c>
      <c r="EV175">
        <v>1.8842699999999999</v>
      </c>
      <c r="EW175">
        <v>1.88507</v>
      </c>
      <c r="EX175">
        <v>1.88707</v>
      </c>
      <c r="EY175">
        <v>1.88358</v>
      </c>
      <c r="EZ175">
        <v>1.8768199999999999</v>
      </c>
      <c r="FA175">
        <v>1.8825499999999999</v>
      </c>
      <c r="FB175">
        <v>1.88812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15.38</v>
      </c>
      <c r="FQ175">
        <v>5.2900000000000003E-2</v>
      </c>
      <c r="FR175">
        <v>-0.66434949939203702</v>
      </c>
      <c r="FS175">
        <v>9.8787948123959593E-3</v>
      </c>
      <c r="FT175">
        <v>5.3251326344088904E-6</v>
      </c>
      <c r="FU175">
        <v>-1.29812346716052E-9</v>
      </c>
      <c r="FV175">
        <v>-3.0087886876822501E-2</v>
      </c>
      <c r="FW175">
        <v>-3.68478344840185E-3</v>
      </c>
      <c r="FX175">
        <v>8.3536045323785897E-4</v>
      </c>
      <c r="FY175">
        <v>-9.0991182514875006E-6</v>
      </c>
      <c r="FZ175">
        <v>5</v>
      </c>
      <c r="GA175">
        <v>1737</v>
      </c>
      <c r="GB175">
        <v>1</v>
      </c>
      <c r="GC175">
        <v>17</v>
      </c>
      <c r="GD175">
        <v>94.1</v>
      </c>
      <c r="GE175">
        <v>94.3</v>
      </c>
      <c r="GF175">
        <v>2.3083499999999999</v>
      </c>
      <c r="GG175">
        <v>2.4499499999999999</v>
      </c>
      <c r="GH175">
        <v>1.3513200000000001</v>
      </c>
      <c r="GI175">
        <v>2.2460900000000001</v>
      </c>
      <c r="GJ175">
        <v>1.3000499999999999</v>
      </c>
      <c r="GK175">
        <v>2.4182100000000002</v>
      </c>
      <c r="GL175">
        <v>28.374199999999998</v>
      </c>
      <c r="GM175">
        <v>16.023299999999999</v>
      </c>
      <c r="GN175">
        <v>19</v>
      </c>
      <c r="GO175">
        <v>325.39999999999998</v>
      </c>
      <c r="GP175">
        <v>495.52600000000001</v>
      </c>
      <c r="GQ175">
        <v>22.707999999999998</v>
      </c>
      <c r="GR175">
        <v>24.122699999999998</v>
      </c>
      <c r="GS175">
        <v>30.0001</v>
      </c>
      <c r="GT175">
        <v>24.408300000000001</v>
      </c>
      <c r="GU175">
        <v>24.432700000000001</v>
      </c>
      <c r="GV175">
        <v>46.144399999999997</v>
      </c>
      <c r="GW175">
        <v>47.898000000000003</v>
      </c>
      <c r="GX175">
        <v>100</v>
      </c>
      <c r="GY175">
        <v>22.711099999999998</v>
      </c>
      <c r="GZ175">
        <v>1260.08</v>
      </c>
      <c r="HA175">
        <v>9.3332599999999992</v>
      </c>
      <c r="HB175">
        <v>101.723</v>
      </c>
      <c r="HC175">
        <v>102.24</v>
      </c>
    </row>
    <row r="176" spans="1:211" x14ac:dyDescent="0.2">
      <c r="A176">
        <v>160</v>
      </c>
      <c r="B176">
        <v>1736454615.0999999</v>
      </c>
      <c r="C176">
        <v>319</v>
      </c>
      <c r="D176" t="s">
        <v>669</v>
      </c>
      <c r="E176" t="s">
        <v>670</v>
      </c>
      <c r="F176">
        <v>2</v>
      </c>
      <c r="G176">
        <v>1736454613.0999999</v>
      </c>
      <c r="H176">
        <f t="shared" si="68"/>
        <v>3.808896333230922E-3</v>
      </c>
      <c r="I176">
        <f t="shared" si="69"/>
        <v>3.8088963332309218</v>
      </c>
      <c r="J176">
        <f t="shared" si="70"/>
        <v>47.055935679175043</v>
      </c>
      <c r="K176">
        <f t="shared" si="71"/>
        <v>1142.97</v>
      </c>
      <c r="L176">
        <f t="shared" si="72"/>
        <v>849.031356617342</v>
      </c>
      <c r="M176">
        <f t="shared" si="73"/>
        <v>86.668189029132819</v>
      </c>
      <c r="N176">
        <f t="shared" si="74"/>
        <v>116.6731231332765</v>
      </c>
      <c r="O176">
        <f t="shared" si="75"/>
        <v>0.28745899102816397</v>
      </c>
      <c r="P176">
        <f t="shared" si="76"/>
        <v>3.5370227753485213</v>
      </c>
      <c r="Q176">
        <f t="shared" si="77"/>
        <v>0.2750821097759974</v>
      </c>
      <c r="R176">
        <f t="shared" si="78"/>
        <v>0.17299392290003512</v>
      </c>
      <c r="S176">
        <f t="shared" si="79"/>
        <v>317.40022499999998</v>
      </c>
      <c r="T176">
        <f t="shared" si="80"/>
        <v>23.727347282176591</v>
      </c>
      <c r="U176">
        <f t="shared" si="81"/>
        <v>22.81935</v>
      </c>
      <c r="V176">
        <f t="shared" si="82"/>
        <v>2.7890379130117351</v>
      </c>
      <c r="W176">
        <f t="shared" si="83"/>
        <v>49.853988276422832</v>
      </c>
      <c r="X176">
        <f t="shared" si="84"/>
        <v>1.4046465292729802</v>
      </c>
      <c r="Y176">
        <f t="shared" si="85"/>
        <v>2.8175208801444511</v>
      </c>
      <c r="Z176">
        <f t="shared" si="86"/>
        <v>1.3843913837387549</v>
      </c>
      <c r="AA176">
        <f t="shared" si="87"/>
        <v>-167.97232829548366</v>
      </c>
      <c r="AB176">
        <f t="shared" si="88"/>
        <v>31.987907280285196</v>
      </c>
      <c r="AC176">
        <f t="shared" si="89"/>
        <v>1.8728729207574129</v>
      </c>
      <c r="AD176">
        <f t="shared" si="90"/>
        <v>183.2886769055589</v>
      </c>
      <c r="AE176">
        <f t="shared" si="91"/>
        <v>74.995252246547338</v>
      </c>
      <c r="AF176">
        <f t="shared" si="92"/>
        <v>3.8088299919968747</v>
      </c>
      <c r="AG176">
        <f t="shared" si="93"/>
        <v>47.055935679175043</v>
      </c>
      <c r="AH176">
        <v>1243.4282624145301</v>
      </c>
      <c r="AI176">
        <v>1162.34103030303</v>
      </c>
      <c r="AJ176">
        <v>3.4330694306657201</v>
      </c>
      <c r="AK176">
        <v>84.881134538593102</v>
      </c>
      <c r="AL176">
        <f t="shared" si="94"/>
        <v>3.8088963332309218</v>
      </c>
      <c r="AM176">
        <v>9.2550867566243298</v>
      </c>
      <c r="AN176">
        <v>13.7594461538462</v>
      </c>
      <c r="AO176">
        <v>-4.7295531069930601E-6</v>
      </c>
      <c r="AP176">
        <v>118.923516889192</v>
      </c>
      <c r="AQ176">
        <v>130</v>
      </c>
      <c r="AR176">
        <v>26</v>
      </c>
      <c r="AS176">
        <f t="shared" si="95"/>
        <v>1</v>
      </c>
      <c r="AT176">
        <f t="shared" si="96"/>
        <v>0</v>
      </c>
      <c r="AU176">
        <f t="shared" si="97"/>
        <v>54810.654522062265</v>
      </c>
      <c r="AV176">
        <f t="shared" si="98"/>
        <v>2000</v>
      </c>
      <c r="AW176">
        <f t="shared" si="99"/>
        <v>1686.00009</v>
      </c>
      <c r="AX176">
        <f t="shared" si="100"/>
        <v>0.84300004500000003</v>
      </c>
      <c r="AY176">
        <f t="shared" si="101"/>
        <v>0.15870011249999999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1736454613.0999999</v>
      </c>
      <c r="BF176">
        <v>1142.97</v>
      </c>
      <c r="BG176">
        <v>1238.115</v>
      </c>
      <c r="BH176">
        <v>13.760400000000001</v>
      </c>
      <c r="BI176">
        <v>9.2561699999999991</v>
      </c>
      <c r="BJ176">
        <v>1127.585</v>
      </c>
      <c r="BK176">
        <v>13.70745</v>
      </c>
      <c r="BL176">
        <v>500.38549999999998</v>
      </c>
      <c r="BM176">
        <v>102.044</v>
      </c>
      <c r="BN176">
        <v>3.4902450000000002E-2</v>
      </c>
      <c r="BO176">
        <v>22.987100000000002</v>
      </c>
      <c r="BP176">
        <v>22.81935</v>
      </c>
      <c r="BQ176">
        <v>999.9</v>
      </c>
      <c r="BR176">
        <v>0</v>
      </c>
      <c r="BS176">
        <v>0</v>
      </c>
      <c r="BT176">
        <v>10023.1</v>
      </c>
      <c r="BU176">
        <v>618.44399999999996</v>
      </c>
      <c r="BV176">
        <v>1473.98</v>
      </c>
      <c r="BW176">
        <v>-95.150499999999994</v>
      </c>
      <c r="BX176">
        <v>1158.915</v>
      </c>
      <c r="BY176">
        <v>1249.6849999999999</v>
      </c>
      <c r="BZ176">
        <v>4.5042299999999997</v>
      </c>
      <c r="CA176">
        <v>1238.115</v>
      </c>
      <c r="CB176">
        <v>9.2561699999999991</v>
      </c>
      <c r="CC176">
        <v>1.4041650000000001</v>
      </c>
      <c r="CD176">
        <v>0.94453549999999997</v>
      </c>
      <c r="CE176">
        <v>11.9627</v>
      </c>
      <c r="CF176">
        <v>6.0877749999999997</v>
      </c>
      <c r="CG176">
        <v>2000</v>
      </c>
      <c r="CH176">
        <v>0.89999850000000003</v>
      </c>
      <c r="CI176">
        <v>0.10000149999999999</v>
      </c>
      <c r="CJ176">
        <v>24</v>
      </c>
      <c r="CK176">
        <v>42020.5</v>
      </c>
      <c r="CL176">
        <v>1736448967.0999999</v>
      </c>
      <c r="CM176" t="s">
        <v>347</v>
      </c>
      <c r="CN176">
        <v>1736448967.0999999</v>
      </c>
      <c r="CO176">
        <v>1736448953.0999999</v>
      </c>
      <c r="CP176">
        <v>2</v>
      </c>
      <c r="CQ176">
        <v>-0.42199999999999999</v>
      </c>
      <c r="CR176">
        <v>-1.2999999999999999E-2</v>
      </c>
      <c r="CS176">
        <v>1.4690000000000001</v>
      </c>
      <c r="CT176">
        <v>4.4999999999999998E-2</v>
      </c>
      <c r="CU176">
        <v>197</v>
      </c>
      <c r="CV176">
        <v>13</v>
      </c>
      <c r="CW176">
        <v>0.01</v>
      </c>
      <c r="CX176">
        <v>0.02</v>
      </c>
      <c r="CY176">
        <v>-94.5735375</v>
      </c>
      <c r="CZ176">
        <v>-8.2317882352938998</v>
      </c>
      <c r="DA176">
        <v>0.70311349535032197</v>
      </c>
      <c r="DB176">
        <v>0</v>
      </c>
      <c r="DC176">
        <v>4.5101593749999997</v>
      </c>
      <c r="DD176">
        <v>-3.7432058823545E-2</v>
      </c>
      <c r="DE176">
        <v>3.0005571748218402E-3</v>
      </c>
      <c r="DF176">
        <v>1</v>
      </c>
      <c r="DG176">
        <v>1</v>
      </c>
      <c r="DH176">
        <v>2</v>
      </c>
      <c r="DI176" t="s">
        <v>348</v>
      </c>
      <c r="DJ176">
        <v>2.9365999999999999</v>
      </c>
      <c r="DK176">
        <v>2.6363500000000002</v>
      </c>
      <c r="DL176">
        <v>0.20504500000000001</v>
      </c>
      <c r="DM176">
        <v>0.21379600000000001</v>
      </c>
      <c r="DN176">
        <v>8.0131800000000003E-2</v>
      </c>
      <c r="DO176">
        <v>5.96362E-2</v>
      </c>
      <c r="DP176">
        <v>26791.1</v>
      </c>
      <c r="DQ176">
        <v>29615.4</v>
      </c>
      <c r="DR176">
        <v>29432.799999999999</v>
      </c>
      <c r="DS176">
        <v>34669.5</v>
      </c>
      <c r="DT176">
        <v>34192.1</v>
      </c>
      <c r="DU176">
        <v>41248</v>
      </c>
      <c r="DV176">
        <v>40193.5</v>
      </c>
      <c r="DW176">
        <v>47530.6</v>
      </c>
      <c r="DX176">
        <v>1.7234499999999999</v>
      </c>
      <c r="DY176">
        <v>2.0316700000000001</v>
      </c>
      <c r="DZ176">
        <v>7.3112499999999997E-2</v>
      </c>
      <c r="EA176">
        <v>0</v>
      </c>
      <c r="EB176">
        <v>21.622499999999999</v>
      </c>
      <c r="EC176">
        <v>999.9</v>
      </c>
      <c r="ED176">
        <v>62.220999999999997</v>
      </c>
      <c r="EE176">
        <v>23.837</v>
      </c>
      <c r="EF176">
        <v>18.084800000000001</v>
      </c>
      <c r="EG176">
        <v>60.927599999999998</v>
      </c>
      <c r="EH176">
        <v>44.555300000000003</v>
      </c>
      <c r="EI176">
        <v>1</v>
      </c>
      <c r="EJ176">
        <v>-0.26112800000000003</v>
      </c>
      <c r="EK176">
        <v>-0.28788399999999997</v>
      </c>
      <c r="EL176">
        <v>20.290700000000001</v>
      </c>
      <c r="EM176">
        <v>5.2482899999999999</v>
      </c>
      <c r="EN176">
        <v>11.914099999999999</v>
      </c>
      <c r="EO176">
        <v>4.9895500000000004</v>
      </c>
      <c r="EP176">
        <v>3.2842799999999999</v>
      </c>
      <c r="EQ176">
        <v>9999</v>
      </c>
      <c r="ER176">
        <v>9999</v>
      </c>
      <c r="ES176">
        <v>999.9</v>
      </c>
      <c r="ET176">
        <v>9999</v>
      </c>
      <c r="EU176">
        <v>1.88405</v>
      </c>
      <c r="EV176">
        <v>1.88428</v>
      </c>
      <c r="EW176">
        <v>1.88507</v>
      </c>
      <c r="EX176">
        <v>1.8870800000000001</v>
      </c>
      <c r="EY176">
        <v>1.8835599999999999</v>
      </c>
      <c r="EZ176">
        <v>1.87683</v>
      </c>
      <c r="FA176">
        <v>1.88256</v>
      </c>
      <c r="FB176">
        <v>1.88811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15.49</v>
      </c>
      <c r="FQ176">
        <v>5.2900000000000003E-2</v>
      </c>
      <c r="FR176">
        <v>-0.66434949939203702</v>
      </c>
      <c r="FS176">
        <v>9.8787948123959593E-3</v>
      </c>
      <c r="FT176">
        <v>5.3251326344088904E-6</v>
      </c>
      <c r="FU176">
        <v>-1.29812346716052E-9</v>
      </c>
      <c r="FV176">
        <v>-3.0087886876822501E-2</v>
      </c>
      <c r="FW176">
        <v>-3.68478344840185E-3</v>
      </c>
      <c r="FX176">
        <v>8.3536045323785897E-4</v>
      </c>
      <c r="FY176">
        <v>-9.0991182514875006E-6</v>
      </c>
      <c r="FZ176">
        <v>5</v>
      </c>
      <c r="GA176">
        <v>1737</v>
      </c>
      <c r="GB176">
        <v>1</v>
      </c>
      <c r="GC176">
        <v>17</v>
      </c>
      <c r="GD176">
        <v>94.1</v>
      </c>
      <c r="GE176">
        <v>94.4</v>
      </c>
      <c r="GF176">
        <v>2.3168899999999999</v>
      </c>
      <c r="GG176">
        <v>2.4365199999999998</v>
      </c>
      <c r="GH176">
        <v>1.3513200000000001</v>
      </c>
      <c r="GI176">
        <v>2.2460900000000001</v>
      </c>
      <c r="GJ176">
        <v>1.3000499999999999</v>
      </c>
      <c r="GK176">
        <v>2.4450699999999999</v>
      </c>
      <c r="GL176">
        <v>28.374199999999998</v>
      </c>
      <c r="GM176">
        <v>16.0321</v>
      </c>
      <c r="GN176">
        <v>19</v>
      </c>
      <c r="GO176">
        <v>325.11399999999998</v>
      </c>
      <c r="GP176">
        <v>495.721</v>
      </c>
      <c r="GQ176">
        <v>22.714300000000001</v>
      </c>
      <c r="GR176">
        <v>24.122599999999998</v>
      </c>
      <c r="GS176">
        <v>30</v>
      </c>
      <c r="GT176">
        <v>24.407900000000001</v>
      </c>
      <c r="GU176">
        <v>24.432700000000001</v>
      </c>
      <c r="GV176">
        <v>46.326700000000002</v>
      </c>
      <c r="GW176">
        <v>47.898000000000003</v>
      </c>
      <c r="GX176">
        <v>100</v>
      </c>
      <c r="GY176">
        <v>22.720199999999998</v>
      </c>
      <c r="GZ176">
        <v>1266.8699999999999</v>
      </c>
      <c r="HA176">
        <v>9.3393899999999999</v>
      </c>
      <c r="HB176">
        <v>101.723</v>
      </c>
      <c r="HC176">
        <v>102.239</v>
      </c>
    </row>
    <row r="177" spans="1:211" x14ac:dyDescent="0.2">
      <c r="A177">
        <v>161</v>
      </c>
      <c r="B177">
        <v>1736454617.0999999</v>
      </c>
      <c r="C177">
        <v>321</v>
      </c>
      <c r="D177" t="s">
        <v>671</v>
      </c>
      <c r="E177" t="s">
        <v>672</v>
      </c>
      <c r="F177">
        <v>2</v>
      </c>
      <c r="G177">
        <v>1736454616.0999999</v>
      </c>
      <c r="H177">
        <f t="shared" si="68"/>
        <v>3.8091620440129695E-3</v>
      </c>
      <c r="I177">
        <f t="shared" si="69"/>
        <v>3.8091620440129694</v>
      </c>
      <c r="J177">
        <f t="shared" si="70"/>
        <v>47.295189962152016</v>
      </c>
      <c r="K177">
        <f t="shared" si="71"/>
        <v>1152.96</v>
      </c>
      <c r="L177">
        <f t="shared" si="72"/>
        <v>857.02589916659974</v>
      </c>
      <c r="M177">
        <f t="shared" si="73"/>
        <v>87.48308719006333</v>
      </c>
      <c r="N177">
        <f t="shared" si="74"/>
        <v>117.691309334688</v>
      </c>
      <c r="O177">
        <f t="shared" si="75"/>
        <v>0.28704856012023278</v>
      </c>
      <c r="P177">
        <f t="shared" si="76"/>
        <v>3.5350844648701139</v>
      </c>
      <c r="Q177">
        <f t="shared" si="77"/>
        <v>0.27469972668110376</v>
      </c>
      <c r="R177">
        <f t="shared" si="78"/>
        <v>0.17275255138300513</v>
      </c>
      <c r="S177">
        <f t="shared" si="79"/>
        <v>317.40029999999996</v>
      </c>
      <c r="T177">
        <f t="shared" si="80"/>
        <v>23.73496994337378</v>
      </c>
      <c r="U177">
        <f t="shared" si="81"/>
        <v>22.830300000000001</v>
      </c>
      <c r="V177">
        <f t="shared" si="82"/>
        <v>2.7908894430698981</v>
      </c>
      <c r="W177">
        <f t="shared" si="83"/>
        <v>49.826948676038185</v>
      </c>
      <c r="X177">
        <f t="shared" si="84"/>
        <v>1.4045051549037602</v>
      </c>
      <c r="Y177">
        <f t="shared" si="85"/>
        <v>2.8187661340361942</v>
      </c>
      <c r="Z177">
        <f t="shared" si="86"/>
        <v>1.3863842881661379</v>
      </c>
      <c r="AA177">
        <f t="shared" si="87"/>
        <v>-167.98404614097197</v>
      </c>
      <c r="AB177">
        <f t="shared" si="88"/>
        <v>31.274748029259293</v>
      </c>
      <c r="AC177">
        <f t="shared" si="89"/>
        <v>1.8322913801443639</v>
      </c>
      <c r="AD177">
        <f t="shared" si="90"/>
        <v>182.52329326843162</v>
      </c>
      <c r="AE177">
        <f t="shared" si="91"/>
        <v>75.460329644128223</v>
      </c>
      <c r="AF177">
        <f t="shared" si="92"/>
        <v>3.8022743395595344</v>
      </c>
      <c r="AG177">
        <f t="shared" si="93"/>
        <v>47.295189962152016</v>
      </c>
      <c r="AH177">
        <v>1250.06319914045</v>
      </c>
      <c r="AI177">
        <v>1169.0440606060599</v>
      </c>
      <c r="AJ177">
        <v>3.3845675695624098</v>
      </c>
      <c r="AK177">
        <v>84.881134538593102</v>
      </c>
      <c r="AL177">
        <f t="shared" si="94"/>
        <v>3.8091620440129694</v>
      </c>
      <c r="AM177">
        <v>9.2555023433136796</v>
      </c>
      <c r="AN177">
        <v>13.7592699300699</v>
      </c>
      <c r="AO177">
        <v>-4.4983511123803099E-6</v>
      </c>
      <c r="AP177">
        <v>118.923516889192</v>
      </c>
      <c r="AQ177">
        <v>129</v>
      </c>
      <c r="AR177">
        <v>26</v>
      </c>
      <c r="AS177">
        <f t="shared" si="95"/>
        <v>1</v>
      </c>
      <c r="AT177">
        <f t="shared" si="96"/>
        <v>0</v>
      </c>
      <c r="AU177">
        <f t="shared" si="97"/>
        <v>54766.302798086195</v>
      </c>
      <c r="AV177">
        <f t="shared" si="98"/>
        <v>2000</v>
      </c>
      <c r="AW177">
        <f t="shared" si="99"/>
        <v>1686.0001199999997</v>
      </c>
      <c r="AX177">
        <f t="shared" si="100"/>
        <v>0.84300005999999983</v>
      </c>
      <c r="AY177">
        <f t="shared" si="101"/>
        <v>0.15870014999999998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1736454616.0999999</v>
      </c>
      <c r="BF177">
        <v>1152.96</v>
      </c>
      <c r="BG177">
        <v>1248.68</v>
      </c>
      <c r="BH177">
        <v>13.7592</v>
      </c>
      <c r="BI177">
        <v>9.2636199999999995</v>
      </c>
      <c r="BJ177">
        <v>1137.4100000000001</v>
      </c>
      <c r="BK177">
        <v>13.706300000000001</v>
      </c>
      <c r="BL177">
        <v>500.48599999999999</v>
      </c>
      <c r="BM177">
        <v>102.04300000000001</v>
      </c>
      <c r="BN177">
        <v>3.45303E-2</v>
      </c>
      <c r="BO177">
        <v>22.994399999999999</v>
      </c>
      <c r="BP177">
        <v>22.830300000000001</v>
      </c>
      <c r="BQ177">
        <v>999.9</v>
      </c>
      <c r="BR177">
        <v>0</v>
      </c>
      <c r="BS177">
        <v>0</v>
      </c>
      <c r="BT177">
        <v>10015</v>
      </c>
      <c r="BU177">
        <v>618.37599999999998</v>
      </c>
      <c r="BV177">
        <v>1474.74</v>
      </c>
      <c r="BW177">
        <v>-95.721699999999998</v>
      </c>
      <c r="BX177">
        <v>1169.05</v>
      </c>
      <c r="BY177">
        <v>1260.3599999999999</v>
      </c>
      <c r="BZ177">
        <v>4.49559</v>
      </c>
      <c r="CA177">
        <v>1248.68</v>
      </c>
      <c r="CB177">
        <v>9.2636199999999995</v>
      </c>
      <c r="CC177">
        <v>1.4040299999999999</v>
      </c>
      <c r="CD177">
        <v>0.94528900000000005</v>
      </c>
      <c r="CE177">
        <v>11.9613</v>
      </c>
      <c r="CF177">
        <v>6.09931</v>
      </c>
      <c r="CG177">
        <v>2000</v>
      </c>
      <c r="CH177">
        <v>0.89999799999999996</v>
      </c>
      <c r="CI177">
        <v>0.10000199999999999</v>
      </c>
      <c r="CJ177">
        <v>24</v>
      </c>
      <c r="CK177">
        <v>42020.5</v>
      </c>
      <c r="CL177">
        <v>1736448967.0999999</v>
      </c>
      <c r="CM177" t="s">
        <v>347</v>
      </c>
      <c r="CN177">
        <v>1736448967.0999999</v>
      </c>
      <c r="CO177">
        <v>1736448953.0999999</v>
      </c>
      <c r="CP177">
        <v>2</v>
      </c>
      <c r="CQ177">
        <v>-0.42199999999999999</v>
      </c>
      <c r="CR177">
        <v>-1.2999999999999999E-2</v>
      </c>
      <c r="CS177">
        <v>1.4690000000000001</v>
      </c>
      <c r="CT177">
        <v>4.4999999999999998E-2</v>
      </c>
      <c r="CU177">
        <v>197</v>
      </c>
      <c r="CV177">
        <v>13</v>
      </c>
      <c r="CW177">
        <v>0.01</v>
      </c>
      <c r="CX177">
        <v>0.02</v>
      </c>
      <c r="CY177">
        <v>-94.815493750000002</v>
      </c>
      <c r="CZ177">
        <v>-6.4321499999995204</v>
      </c>
      <c r="DA177">
        <v>0.582993565003882</v>
      </c>
      <c r="DB177">
        <v>0</v>
      </c>
      <c r="DC177">
        <v>4.5085449999999998</v>
      </c>
      <c r="DD177">
        <v>-4.30464705882398E-2</v>
      </c>
      <c r="DE177">
        <v>3.5059538644996598E-3</v>
      </c>
      <c r="DF177">
        <v>1</v>
      </c>
      <c r="DG177">
        <v>1</v>
      </c>
      <c r="DH177">
        <v>2</v>
      </c>
      <c r="DI177" t="s">
        <v>348</v>
      </c>
      <c r="DJ177">
        <v>2.93649</v>
      </c>
      <c r="DK177">
        <v>2.63598</v>
      </c>
      <c r="DL177">
        <v>0.20578199999999999</v>
      </c>
      <c r="DM177">
        <v>0.21454999999999999</v>
      </c>
      <c r="DN177">
        <v>8.0123200000000006E-2</v>
      </c>
      <c r="DO177">
        <v>5.9691500000000002E-2</v>
      </c>
      <c r="DP177">
        <v>26766.3</v>
      </c>
      <c r="DQ177">
        <v>29587.1</v>
      </c>
      <c r="DR177">
        <v>29432.7</v>
      </c>
      <c r="DS177">
        <v>34669.4</v>
      </c>
      <c r="DT177">
        <v>34192.5</v>
      </c>
      <c r="DU177">
        <v>41245.4</v>
      </c>
      <c r="DV177">
        <v>40193.599999999999</v>
      </c>
      <c r="DW177">
        <v>47530.400000000001</v>
      </c>
      <c r="DX177">
        <v>1.7240500000000001</v>
      </c>
      <c r="DY177">
        <v>2.0320999999999998</v>
      </c>
      <c r="DZ177">
        <v>7.3306300000000005E-2</v>
      </c>
      <c r="EA177">
        <v>0</v>
      </c>
      <c r="EB177">
        <v>21.6235</v>
      </c>
      <c r="EC177">
        <v>999.9</v>
      </c>
      <c r="ED177">
        <v>62.220999999999997</v>
      </c>
      <c r="EE177">
        <v>23.837</v>
      </c>
      <c r="EF177">
        <v>18.082699999999999</v>
      </c>
      <c r="EG177">
        <v>61.4176</v>
      </c>
      <c r="EH177">
        <v>43.990400000000001</v>
      </c>
      <c r="EI177">
        <v>1</v>
      </c>
      <c r="EJ177">
        <v>-0.261349</v>
      </c>
      <c r="EK177">
        <v>-0.27724399999999999</v>
      </c>
      <c r="EL177">
        <v>20.290700000000001</v>
      </c>
      <c r="EM177">
        <v>5.2479899999999997</v>
      </c>
      <c r="EN177">
        <v>11.914099999999999</v>
      </c>
      <c r="EO177">
        <v>4.9896500000000001</v>
      </c>
      <c r="EP177">
        <v>3.2842500000000001</v>
      </c>
      <c r="EQ177">
        <v>9999</v>
      </c>
      <c r="ER177">
        <v>9999</v>
      </c>
      <c r="ES177">
        <v>999.9</v>
      </c>
      <c r="ET177">
        <v>9999</v>
      </c>
      <c r="EU177">
        <v>1.8840600000000001</v>
      </c>
      <c r="EV177">
        <v>1.88426</v>
      </c>
      <c r="EW177">
        <v>1.88507</v>
      </c>
      <c r="EX177">
        <v>1.8870899999999999</v>
      </c>
      <c r="EY177">
        <v>1.8835599999999999</v>
      </c>
      <c r="EZ177">
        <v>1.8768100000000001</v>
      </c>
      <c r="FA177">
        <v>1.88256</v>
      </c>
      <c r="FB177">
        <v>1.88811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15.6</v>
      </c>
      <c r="FQ177">
        <v>5.28E-2</v>
      </c>
      <c r="FR177">
        <v>-0.66434949939203702</v>
      </c>
      <c r="FS177">
        <v>9.8787948123959593E-3</v>
      </c>
      <c r="FT177">
        <v>5.3251326344088904E-6</v>
      </c>
      <c r="FU177">
        <v>-1.29812346716052E-9</v>
      </c>
      <c r="FV177">
        <v>-3.0087886876822501E-2</v>
      </c>
      <c r="FW177">
        <v>-3.68478344840185E-3</v>
      </c>
      <c r="FX177">
        <v>8.3536045323785897E-4</v>
      </c>
      <c r="FY177">
        <v>-9.0991182514875006E-6</v>
      </c>
      <c r="FZ177">
        <v>5</v>
      </c>
      <c r="GA177">
        <v>1737</v>
      </c>
      <c r="GB177">
        <v>1</v>
      </c>
      <c r="GC177">
        <v>17</v>
      </c>
      <c r="GD177">
        <v>94.2</v>
      </c>
      <c r="GE177">
        <v>94.4</v>
      </c>
      <c r="GF177">
        <v>2.32544</v>
      </c>
      <c r="GG177">
        <v>2.4401899999999999</v>
      </c>
      <c r="GH177">
        <v>1.3513200000000001</v>
      </c>
      <c r="GI177">
        <v>2.2460900000000001</v>
      </c>
      <c r="GJ177">
        <v>1.3000499999999999</v>
      </c>
      <c r="GK177">
        <v>2.52075</v>
      </c>
      <c r="GL177">
        <v>28.374199999999998</v>
      </c>
      <c r="GM177">
        <v>16.0321</v>
      </c>
      <c r="GN177">
        <v>19</v>
      </c>
      <c r="GO177">
        <v>325.37599999999998</v>
      </c>
      <c r="GP177">
        <v>495.99599999999998</v>
      </c>
      <c r="GQ177">
        <v>22.718900000000001</v>
      </c>
      <c r="GR177">
        <v>24.121500000000001</v>
      </c>
      <c r="GS177">
        <v>30</v>
      </c>
      <c r="GT177">
        <v>24.407900000000001</v>
      </c>
      <c r="GU177">
        <v>24.432700000000001</v>
      </c>
      <c r="GV177">
        <v>46.514099999999999</v>
      </c>
      <c r="GW177">
        <v>47.898000000000003</v>
      </c>
      <c r="GX177">
        <v>100</v>
      </c>
      <c r="GY177">
        <v>22.720199999999998</v>
      </c>
      <c r="GZ177">
        <v>1266.8699999999999</v>
      </c>
      <c r="HA177">
        <v>9.3476499999999998</v>
      </c>
      <c r="HB177">
        <v>101.723</v>
      </c>
      <c r="HC177">
        <v>102.238</v>
      </c>
    </row>
    <row r="178" spans="1:211" x14ac:dyDescent="0.2">
      <c r="A178">
        <v>162</v>
      </c>
      <c r="B178">
        <v>1736454619.0999999</v>
      </c>
      <c r="C178">
        <v>323</v>
      </c>
      <c r="D178" t="s">
        <v>673</v>
      </c>
      <c r="E178" t="s">
        <v>674</v>
      </c>
      <c r="F178">
        <v>2</v>
      </c>
      <c r="G178">
        <v>1736454617.0999999</v>
      </c>
      <c r="H178">
        <f t="shared" si="68"/>
        <v>3.8046941237326586E-3</v>
      </c>
      <c r="I178">
        <f t="shared" si="69"/>
        <v>3.8046941237326588</v>
      </c>
      <c r="J178">
        <f t="shared" si="70"/>
        <v>47.317062076356585</v>
      </c>
      <c r="K178">
        <f t="shared" si="71"/>
        <v>1156.3599999999999</v>
      </c>
      <c r="L178">
        <f t="shared" si="72"/>
        <v>859.85261804424692</v>
      </c>
      <c r="M178">
        <f t="shared" si="73"/>
        <v>87.772360654995509</v>
      </c>
      <c r="N178">
        <f t="shared" si="74"/>
        <v>118.03935329971598</v>
      </c>
      <c r="O178">
        <f t="shared" si="75"/>
        <v>0.28665932762094165</v>
      </c>
      <c r="P178">
        <f t="shared" si="76"/>
        <v>3.5296342702630348</v>
      </c>
      <c r="Q178">
        <f t="shared" si="77"/>
        <v>0.2743250507238027</v>
      </c>
      <c r="R178">
        <f t="shared" si="78"/>
        <v>0.17251711538846012</v>
      </c>
      <c r="S178">
        <f t="shared" si="79"/>
        <v>317.39943149943747</v>
      </c>
      <c r="T178">
        <f t="shared" si="80"/>
        <v>23.739722621322315</v>
      </c>
      <c r="U178">
        <f t="shared" si="81"/>
        <v>22.831250000000001</v>
      </c>
      <c r="V178">
        <f t="shared" si="82"/>
        <v>2.7910501287825102</v>
      </c>
      <c r="W178">
        <f t="shared" si="83"/>
        <v>49.81469413388794</v>
      </c>
      <c r="X178">
        <f t="shared" si="84"/>
        <v>1.4043892219808949</v>
      </c>
      <c r="Y178">
        <f t="shared" si="85"/>
        <v>2.8192268293493687</v>
      </c>
      <c r="Z178">
        <f t="shared" si="86"/>
        <v>1.3866609068016154</v>
      </c>
      <c r="AA178">
        <f t="shared" si="87"/>
        <v>-167.78701085661024</v>
      </c>
      <c r="AB178">
        <f t="shared" si="88"/>
        <v>31.55953725480088</v>
      </c>
      <c r="AC178">
        <f t="shared" si="89"/>
        <v>1.8518656212848228</v>
      </c>
      <c r="AD178">
        <f t="shared" si="90"/>
        <v>183.02382351891296</v>
      </c>
      <c r="AE178">
        <f t="shared" si="91"/>
        <v>75.479987693555429</v>
      </c>
      <c r="AF178">
        <f t="shared" si="92"/>
        <v>3.7943743677959172</v>
      </c>
      <c r="AG178">
        <f t="shared" si="93"/>
        <v>47.317062076356585</v>
      </c>
      <c r="AH178">
        <v>1257.0266366118001</v>
      </c>
      <c r="AI178">
        <v>1175.8807272727299</v>
      </c>
      <c r="AJ178">
        <v>3.3955385221797298</v>
      </c>
      <c r="AK178">
        <v>84.881134538593102</v>
      </c>
      <c r="AL178">
        <f t="shared" si="94"/>
        <v>3.8046941237326588</v>
      </c>
      <c r="AM178">
        <v>9.2574356051989604</v>
      </c>
      <c r="AN178">
        <v>13.757195804195799</v>
      </c>
      <c r="AO178">
        <v>-4.7569016228785098E-6</v>
      </c>
      <c r="AP178">
        <v>118.923516889192</v>
      </c>
      <c r="AQ178">
        <v>127</v>
      </c>
      <c r="AR178">
        <v>25</v>
      </c>
      <c r="AS178">
        <f t="shared" si="95"/>
        <v>1</v>
      </c>
      <c r="AT178">
        <f t="shared" si="96"/>
        <v>0</v>
      </c>
      <c r="AU178">
        <f t="shared" si="97"/>
        <v>54645.055818513974</v>
      </c>
      <c r="AV178">
        <f t="shared" si="98"/>
        <v>1999.9949999999999</v>
      </c>
      <c r="AW178">
        <f t="shared" si="99"/>
        <v>1685.995874999775</v>
      </c>
      <c r="AX178">
        <f t="shared" si="100"/>
        <v>0.84300004500000003</v>
      </c>
      <c r="AY178">
        <f t="shared" si="101"/>
        <v>0.15870011249999999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1736454617.0999999</v>
      </c>
      <c r="BF178">
        <v>1156.3599999999999</v>
      </c>
      <c r="BG178">
        <v>1252.135</v>
      </c>
      <c r="BH178">
        <v>13.757949999999999</v>
      </c>
      <c r="BI178">
        <v>9.2704450000000005</v>
      </c>
      <c r="BJ178">
        <v>1140.75</v>
      </c>
      <c r="BK178">
        <v>13.70505</v>
      </c>
      <c r="BL178">
        <v>500.34550000000002</v>
      </c>
      <c r="BM178">
        <v>102.044</v>
      </c>
      <c r="BN178">
        <v>3.4378100000000002E-2</v>
      </c>
      <c r="BO178">
        <v>22.9971</v>
      </c>
      <c r="BP178">
        <v>22.831250000000001</v>
      </c>
      <c r="BQ178">
        <v>999.9</v>
      </c>
      <c r="BR178">
        <v>0</v>
      </c>
      <c r="BS178">
        <v>0</v>
      </c>
      <c r="BT178">
        <v>9991.875</v>
      </c>
      <c r="BU178">
        <v>618.35850000000005</v>
      </c>
      <c r="BV178">
        <v>1474.45</v>
      </c>
      <c r="BW178">
        <v>-95.775350000000003</v>
      </c>
      <c r="BX178">
        <v>1172.49</v>
      </c>
      <c r="BY178">
        <v>1263.8499999999999</v>
      </c>
      <c r="BZ178">
        <v>4.4874850000000004</v>
      </c>
      <c r="CA178">
        <v>1252.135</v>
      </c>
      <c r="CB178">
        <v>9.2704450000000005</v>
      </c>
      <c r="CC178">
        <v>1.40391</v>
      </c>
      <c r="CD178">
        <v>0.94599250000000001</v>
      </c>
      <c r="CE178">
        <v>11.96</v>
      </c>
      <c r="CF178">
        <v>6.1100750000000001</v>
      </c>
      <c r="CG178">
        <v>1999.9949999999999</v>
      </c>
      <c r="CH178">
        <v>0.89999850000000003</v>
      </c>
      <c r="CI178">
        <v>0.10000149999999999</v>
      </c>
      <c r="CJ178">
        <v>24</v>
      </c>
      <c r="CK178">
        <v>42020.4</v>
      </c>
      <c r="CL178">
        <v>1736448967.0999999</v>
      </c>
      <c r="CM178" t="s">
        <v>347</v>
      </c>
      <c r="CN178">
        <v>1736448967.0999999</v>
      </c>
      <c r="CO178">
        <v>1736448953.0999999</v>
      </c>
      <c r="CP178">
        <v>2</v>
      </c>
      <c r="CQ178">
        <v>-0.42199999999999999</v>
      </c>
      <c r="CR178">
        <v>-1.2999999999999999E-2</v>
      </c>
      <c r="CS178">
        <v>1.4690000000000001</v>
      </c>
      <c r="CT178">
        <v>4.4999999999999998E-2</v>
      </c>
      <c r="CU178">
        <v>197</v>
      </c>
      <c r="CV178">
        <v>13</v>
      </c>
      <c r="CW178">
        <v>0.01</v>
      </c>
      <c r="CX178">
        <v>0.02</v>
      </c>
      <c r="CY178">
        <v>-95.066125</v>
      </c>
      <c r="CZ178">
        <v>-5.9389058823526497</v>
      </c>
      <c r="DA178">
        <v>0.54422020072301602</v>
      </c>
      <c r="DB178">
        <v>0</v>
      </c>
      <c r="DC178">
        <v>4.5059212500000001</v>
      </c>
      <c r="DD178">
        <v>-7.3016470588238805E-2</v>
      </c>
      <c r="DE178">
        <v>6.4486266706563801E-3</v>
      </c>
      <c r="DF178">
        <v>1</v>
      </c>
      <c r="DG178">
        <v>1</v>
      </c>
      <c r="DH178">
        <v>2</v>
      </c>
      <c r="DI178" t="s">
        <v>348</v>
      </c>
      <c r="DJ178">
        <v>2.93628</v>
      </c>
      <c r="DK178">
        <v>2.6354000000000002</v>
      </c>
      <c r="DL178">
        <v>0.206537</v>
      </c>
      <c r="DM178">
        <v>0.21523</v>
      </c>
      <c r="DN178">
        <v>8.0116800000000002E-2</v>
      </c>
      <c r="DO178">
        <v>5.9762099999999999E-2</v>
      </c>
      <c r="DP178">
        <v>26741.1</v>
      </c>
      <c r="DQ178">
        <v>29562</v>
      </c>
      <c r="DR178">
        <v>29432.9</v>
      </c>
      <c r="DS178">
        <v>34670</v>
      </c>
      <c r="DT178">
        <v>34192.800000000003</v>
      </c>
      <c r="DU178">
        <v>41242.6</v>
      </c>
      <c r="DV178">
        <v>40193.699999999997</v>
      </c>
      <c r="DW178">
        <v>47530.8</v>
      </c>
      <c r="DX178">
        <v>1.7294499999999999</v>
      </c>
      <c r="DY178">
        <v>2.0323500000000001</v>
      </c>
      <c r="DZ178">
        <v>7.3492500000000002E-2</v>
      </c>
      <c r="EA178">
        <v>0</v>
      </c>
      <c r="EB178">
        <v>21.624700000000001</v>
      </c>
      <c r="EC178">
        <v>999.9</v>
      </c>
      <c r="ED178">
        <v>62.220999999999997</v>
      </c>
      <c r="EE178">
        <v>23.837</v>
      </c>
      <c r="EF178">
        <v>18.083100000000002</v>
      </c>
      <c r="EG178">
        <v>61.2776</v>
      </c>
      <c r="EH178">
        <v>43.722000000000001</v>
      </c>
      <c r="EI178">
        <v>1</v>
      </c>
      <c r="EJ178">
        <v>-0.26130799999999998</v>
      </c>
      <c r="EK178">
        <v>-0.276702</v>
      </c>
      <c r="EL178">
        <v>20.290700000000001</v>
      </c>
      <c r="EM178">
        <v>5.2472399999999997</v>
      </c>
      <c r="EN178">
        <v>11.914099999999999</v>
      </c>
      <c r="EO178">
        <v>4.9896000000000003</v>
      </c>
      <c r="EP178">
        <v>3.2841300000000002</v>
      </c>
      <c r="EQ178">
        <v>9999</v>
      </c>
      <c r="ER178">
        <v>9999</v>
      </c>
      <c r="ES178">
        <v>999.9</v>
      </c>
      <c r="ET178">
        <v>9999</v>
      </c>
      <c r="EU178">
        <v>1.88405</v>
      </c>
      <c r="EV178">
        <v>1.8842399999999999</v>
      </c>
      <c r="EW178">
        <v>1.88507</v>
      </c>
      <c r="EX178">
        <v>1.8870800000000001</v>
      </c>
      <c r="EY178">
        <v>1.8835599999999999</v>
      </c>
      <c r="EZ178">
        <v>1.8768100000000001</v>
      </c>
      <c r="FA178">
        <v>1.88253</v>
      </c>
      <c r="FB178">
        <v>1.88812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15.73</v>
      </c>
      <c r="FQ178">
        <v>5.2900000000000003E-2</v>
      </c>
      <c r="FR178">
        <v>-0.66434949939203702</v>
      </c>
      <c r="FS178">
        <v>9.8787948123959593E-3</v>
      </c>
      <c r="FT178">
        <v>5.3251326344088904E-6</v>
      </c>
      <c r="FU178">
        <v>-1.29812346716052E-9</v>
      </c>
      <c r="FV178">
        <v>-3.0087886876822501E-2</v>
      </c>
      <c r="FW178">
        <v>-3.68478344840185E-3</v>
      </c>
      <c r="FX178">
        <v>8.3536045323785897E-4</v>
      </c>
      <c r="FY178">
        <v>-9.0991182514875006E-6</v>
      </c>
      <c r="FZ178">
        <v>5</v>
      </c>
      <c r="GA178">
        <v>1737</v>
      </c>
      <c r="GB178">
        <v>1</v>
      </c>
      <c r="GC178">
        <v>17</v>
      </c>
      <c r="GD178">
        <v>94.2</v>
      </c>
      <c r="GE178">
        <v>94.4</v>
      </c>
      <c r="GF178">
        <v>2.33643</v>
      </c>
      <c r="GG178">
        <v>2.4352999999999998</v>
      </c>
      <c r="GH178">
        <v>1.3513200000000001</v>
      </c>
      <c r="GI178">
        <v>2.2460900000000001</v>
      </c>
      <c r="GJ178">
        <v>1.3000499999999999</v>
      </c>
      <c r="GK178">
        <v>2.4865699999999999</v>
      </c>
      <c r="GL178">
        <v>28.374199999999998</v>
      </c>
      <c r="GM178">
        <v>16.0321</v>
      </c>
      <c r="GN178">
        <v>19</v>
      </c>
      <c r="GO178">
        <v>327.733</v>
      </c>
      <c r="GP178">
        <v>496.15899999999999</v>
      </c>
      <c r="GQ178">
        <v>22.722000000000001</v>
      </c>
      <c r="GR178">
        <v>24.120699999999999</v>
      </c>
      <c r="GS178">
        <v>30.0001</v>
      </c>
      <c r="GT178">
        <v>24.407900000000001</v>
      </c>
      <c r="GU178">
        <v>24.432700000000001</v>
      </c>
      <c r="GV178">
        <v>46.718899999999998</v>
      </c>
      <c r="GW178">
        <v>47.898000000000003</v>
      </c>
      <c r="GX178">
        <v>100</v>
      </c>
      <c r="GY178">
        <v>22.720199999999998</v>
      </c>
      <c r="GZ178">
        <v>1280.5</v>
      </c>
      <c r="HA178">
        <v>9.3503000000000007</v>
      </c>
      <c r="HB178">
        <v>101.724</v>
      </c>
      <c r="HC178">
        <v>102.24</v>
      </c>
    </row>
    <row r="179" spans="1:211" x14ac:dyDescent="0.2">
      <c r="A179">
        <v>163</v>
      </c>
      <c r="B179">
        <v>1736454621.0999999</v>
      </c>
      <c r="C179">
        <v>325</v>
      </c>
      <c r="D179" t="s">
        <v>675</v>
      </c>
      <c r="E179" t="s">
        <v>676</v>
      </c>
      <c r="F179">
        <v>2</v>
      </c>
      <c r="G179">
        <v>1736454620.0999999</v>
      </c>
      <c r="H179">
        <f t="shared" si="68"/>
        <v>3.796888736159936E-3</v>
      </c>
      <c r="I179">
        <f t="shared" si="69"/>
        <v>3.7968887361599362</v>
      </c>
      <c r="J179">
        <f t="shared" si="70"/>
        <v>47.09310706571997</v>
      </c>
      <c r="K179">
        <f t="shared" si="71"/>
        <v>1166.6099999999999</v>
      </c>
      <c r="L179">
        <f t="shared" si="72"/>
        <v>870.20085358074766</v>
      </c>
      <c r="M179">
        <f t="shared" si="73"/>
        <v>88.829128508566697</v>
      </c>
      <c r="N179">
        <f t="shared" si="74"/>
        <v>119.08624219679999</v>
      </c>
      <c r="O179">
        <f t="shared" si="75"/>
        <v>0.28564124639341476</v>
      </c>
      <c r="P179">
        <f t="shared" si="76"/>
        <v>3.5280285415178865</v>
      </c>
      <c r="Q179">
        <f t="shared" si="77"/>
        <v>0.27338709516625931</v>
      </c>
      <c r="R179">
        <f t="shared" si="78"/>
        <v>0.17192411157064946</v>
      </c>
      <c r="S179">
        <f t="shared" si="79"/>
        <v>317.39841300000001</v>
      </c>
      <c r="T179">
        <f t="shared" si="80"/>
        <v>23.749442883165255</v>
      </c>
      <c r="U179">
        <f t="shared" si="81"/>
        <v>22.8414</v>
      </c>
      <c r="V179">
        <f t="shared" si="82"/>
        <v>2.7927674340525979</v>
      </c>
      <c r="W179">
        <f t="shared" si="83"/>
        <v>49.7850330221777</v>
      </c>
      <c r="X179">
        <f t="shared" si="84"/>
        <v>1.404207281168</v>
      </c>
      <c r="Y179">
        <f t="shared" si="85"/>
        <v>2.8205410259393999</v>
      </c>
      <c r="Z179">
        <f t="shared" si="86"/>
        <v>1.3885601528845979</v>
      </c>
      <c r="AA179">
        <f t="shared" si="87"/>
        <v>-167.44279326465318</v>
      </c>
      <c r="AB179">
        <f t="shared" si="88"/>
        <v>31.079182410932901</v>
      </c>
      <c r="AC179">
        <f t="shared" si="89"/>
        <v>1.8246742365247566</v>
      </c>
      <c r="AD179">
        <f t="shared" si="90"/>
        <v>182.85947638280447</v>
      </c>
      <c r="AE179">
        <f t="shared" si="91"/>
        <v>74.892286282107648</v>
      </c>
      <c r="AF179">
        <f t="shared" si="92"/>
        <v>3.775878243708275</v>
      </c>
      <c r="AG179">
        <f t="shared" si="93"/>
        <v>47.09310706571997</v>
      </c>
      <c r="AH179">
        <v>1264.1652437626001</v>
      </c>
      <c r="AI179">
        <v>1182.87333333333</v>
      </c>
      <c r="AJ179">
        <v>3.4512379584357098</v>
      </c>
      <c r="AK179">
        <v>84.881134538593102</v>
      </c>
      <c r="AL179">
        <f t="shared" si="94"/>
        <v>3.7968887361599362</v>
      </c>
      <c r="AM179">
        <v>9.26355976975338</v>
      </c>
      <c r="AN179">
        <v>13.7554657342657</v>
      </c>
      <c r="AO179">
        <v>-4.7603318886468101E-6</v>
      </c>
      <c r="AP179">
        <v>118.923516889192</v>
      </c>
      <c r="AQ179">
        <v>126</v>
      </c>
      <c r="AR179">
        <v>25</v>
      </c>
      <c r="AS179">
        <f t="shared" si="95"/>
        <v>1</v>
      </c>
      <c r="AT179">
        <f t="shared" si="96"/>
        <v>0</v>
      </c>
      <c r="AU179">
        <f t="shared" si="97"/>
        <v>54608.097177309966</v>
      </c>
      <c r="AV179">
        <f t="shared" si="98"/>
        <v>1999.99</v>
      </c>
      <c r="AW179">
        <f t="shared" si="99"/>
        <v>1685.9915699999999</v>
      </c>
      <c r="AX179">
        <f t="shared" si="100"/>
        <v>0.84299999999999997</v>
      </c>
      <c r="AY179">
        <f t="shared" si="101"/>
        <v>0.15870000000000001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1736454620.0999999</v>
      </c>
      <c r="BF179">
        <v>1166.6099999999999</v>
      </c>
      <c r="BG179">
        <v>1261.73</v>
      </c>
      <c r="BH179">
        <v>13.7561</v>
      </c>
      <c r="BI179">
        <v>9.2890999999999995</v>
      </c>
      <c r="BJ179">
        <v>1150.83</v>
      </c>
      <c r="BK179">
        <v>13.703200000000001</v>
      </c>
      <c r="BL179">
        <v>500.19299999999998</v>
      </c>
      <c r="BM179">
        <v>102.045</v>
      </c>
      <c r="BN179">
        <v>3.388E-2</v>
      </c>
      <c r="BO179">
        <v>23.004799999999999</v>
      </c>
      <c r="BP179">
        <v>22.8414</v>
      </c>
      <c r="BQ179">
        <v>999.9</v>
      </c>
      <c r="BR179">
        <v>0</v>
      </c>
      <c r="BS179">
        <v>0</v>
      </c>
      <c r="BT179">
        <v>9985</v>
      </c>
      <c r="BU179">
        <v>618.33199999999999</v>
      </c>
      <c r="BV179">
        <v>1474.06</v>
      </c>
      <c r="BW179">
        <v>-95.125500000000002</v>
      </c>
      <c r="BX179">
        <v>1182.8800000000001</v>
      </c>
      <c r="BY179">
        <v>1273.57</v>
      </c>
      <c r="BZ179">
        <v>4.4669699999999999</v>
      </c>
      <c r="CA179">
        <v>1261.73</v>
      </c>
      <c r="CB179">
        <v>9.2890999999999995</v>
      </c>
      <c r="CC179">
        <v>1.40374</v>
      </c>
      <c r="CD179">
        <v>0.947909</v>
      </c>
      <c r="CE179">
        <v>11.9581</v>
      </c>
      <c r="CF179">
        <v>6.1393899999999997</v>
      </c>
      <c r="CG179">
        <v>1999.99</v>
      </c>
      <c r="CH179">
        <v>0.9</v>
      </c>
      <c r="CI179">
        <v>0.1</v>
      </c>
      <c r="CJ179">
        <v>24</v>
      </c>
      <c r="CK179">
        <v>42020.4</v>
      </c>
      <c r="CL179">
        <v>1736448967.0999999</v>
      </c>
      <c r="CM179" t="s">
        <v>347</v>
      </c>
      <c r="CN179">
        <v>1736448967.0999999</v>
      </c>
      <c r="CO179">
        <v>1736448953.0999999</v>
      </c>
      <c r="CP179">
        <v>2</v>
      </c>
      <c r="CQ179">
        <v>-0.42199999999999999</v>
      </c>
      <c r="CR179">
        <v>-1.2999999999999999E-2</v>
      </c>
      <c r="CS179">
        <v>1.4690000000000001</v>
      </c>
      <c r="CT179">
        <v>4.4999999999999998E-2</v>
      </c>
      <c r="CU179">
        <v>197</v>
      </c>
      <c r="CV179">
        <v>13</v>
      </c>
      <c r="CW179">
        <v>0.01</v>
      </c>
      <c r="CX179">
        <v>0.02</v>
      </c>
      <c r="CY179">
        <v>-95.258075000000005</v>
      </c>
      <c r="CZ179">
        <v>-4.7610529411762004</v>
      </c>
      <c r="DA179">
        <v>0.46678349705725403</v>
      </c>
      <c r="DB179">
        <v>0</v>
      </c>
      <c r="DC179">
        <v>4.5014587500000003</v>
      </c>
      <c r="DD179">
        <v>-0.13222588235294899</v>
      </c>
      <c r="DE179">
        <v>1.1665250144660501E-2</v>
      </c>
      <c r="DF179">
        <v>1</v>
      </c>
      <c r="DG179">
        <v>1</v>
      </c>
      <c r="DH179">
        <v>2</v>
      </c>
      <c r="DI179" t="s">
        <v>348</v>
      </c>
      <c r="DJ179">
        <v>2.9367899999999998</v>
      </c>
      <c r="DK179">
        <v>2.6354099999999998</v>
      </c>
      <c r="DL179">
        <v>0.207284</v>
      </c>
      <c r="DM179">
        <v>0.215863</v>
      </c>
      <c r="DN179">
        <v>8.0123100000000003E-2</v>
      </c>
      <c r="DO179">
        <v>5.9798999999999998E-2</v>
      </c>
      <c r="DP179">
        <v>26716.1</v>
      </c>
      <c r="DQ179">
        <v>29538.400000000001</v>
      </c>
      <c r="DR179">
        <v>29433.1</v>
      </c>
      <c r="DS179">
        <v>34670.199999999997</v>
      </c>
      <c r="DT179">
        <v>34192.6</v>
      </c>
      <c r="DU179">
        <v>41241.300000000003</v>
      </c>
      <c r="DV179">
        <v>40193.9</v>
      </c>
      <c r="DW179">
        <v>47531.3</v>
      </c>
      <c r="DX179">
        <v>1.7307300000000001</v>
      </c>
      <c r="DY179">
        <v>2.0318499999999999</v>
      </c>
      <c r="DZ179">
        <v>7.3868799999999998E-2</v>
      </c>
      <c r="EA179">
        <v>0</v>
      </c>
      <c r="EB179">
        <v>21.626200000000001</v>
      </c>
      <c r="EC179">
        <v>999.9</v>
      </c>
      <c r="ED179">
        <v>62.195999999999998</v>
      </c>
      <c r="EE179">
        <v>23.837</v>
      </c>
      <c r="EF179">
        <v>18.077999999999999</v>
      </c>
      <c r="EG179">
        <v>61.1676</v>
      </c>
      <c r="EH179">
        <v>43.725999999999999</v>
      </c>
      <c r="EI179">
        <v>1</v>
      </c>
      <c r="EJ179">
        <v>-0.26136199999999998</v>
      </c>
      <c r="EK179">
        <v>-0.25486700000000001</v>
      </c>
      <c r="EL179">
        <v>20.290800000000001</v>
      </c>
      <c r="EM179">
        <v>5.2479899999999997</v>
      </c>
      <c r="EN179">
        <v>11.914099999999999</v>
      </c>
      <c r="EO179">
        <v>4.9895500000000004</v>
      </c>
      <c r="EP179">
        <v>3.2842799999999999</v>
      </c>
      <c r="EQ179">
        <v>9999</v>
      </c>
      <c r="ER179">
        <v>9999</v>
      </c>
      <c r="ES179">
        <v>999.9</v>
      </c>
      <c r="ET179">
        <v>9999</v>
      </c>
      <c r="EU179">
        <v>1.8840399999999999</v>
      </c>
      <c r="EV179">
        <v>1.8842399999999999</v>
      </c>
      <c r="EW179">
        <v>1.88507</v>
      </c>
      <c r="EX179">
        <v>1.8870899999999999</v>
      </c>
      <c r="EY179">
        <v>1.8835500000000001</v>
      </c>
      <c r="EZ179">
        <v>1.8768</v>
      </c>
      <c r="FA179">
        <v>1.88253</v>
      </c>
      <c r="FB179">
        <v>1.8880999999999999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15.83</v>
      </c>
      <c r="FQ179">
        <v>5.28E-2</v>
      </c>
      <c r="FR179">
        <v>-0.66434949939203702</v>
      </c>
      <c r="FS179">
        <v>9.8787948123959593E-3</v>
      </c>
      <c r="FT179">
        <v>5.3251326344088904E-6</v>
      </c>
      <c r="FU179">
        <v>-1.29812346716052E-9</v>
      </c>
      <c r="FV179">
        <v>-3.0087886876822501E-2</v>
      </c>
      <c r="FW179">
        <v>-3.68478344840185E-3</v>
      </c>
      <c r="FX179">
        <v>8.3536045323785897E-4</v>
      </c>
      <c r="FY179">
        <v>-9.0991182514875006E-6</v>
      </c>
      <c r="FZ179">
        <v>5</v>
      </c>
      <c r="GA179">
        <v>1737</v>
      </c>
      <c r="GB179">
        <v>1</v>
      </c>
      <c r="GC179">
        <v>17</v>
      </c>
      <c r="GD179">
        <v>94.2</v>
      </c>
      <c r="GE179">
        <v>94.5</v>
      </c>
      <c r="GF179">
        <v>2.34619</v>
      </c>
      <c r="GG179">
        <v>2.4414099999999999</v>
      </c>
      <c r="GH179">
        <v>1.3513200000000001</v>
      </c>
      <c r="GI179">
        <v>2.2473100000000001</v>
      </c>
      <c r="GJ179">
        <v>1.3000499999999999</v>
      </c>
      <c r="GK179">
        <v>2.5268600000000001</v>
      </c>
      <c r="GL179">
        <v>28.374199999999998</v>
      </c>
      <c r="GM179">
        <v>16.0321</v>
      </c>
      <c r="GN179">
        <v>19</v>
      </c>
      <c r="GO179">
        <v>328.28500000000003</v>
      </c>
      <c r="GP179">
        <v>495.83</v>
      </c>
      <c r="GQ179">
        <v>22.7258</v>
      </c>
      <c r="GR179">
        <v>24.120699999999999</v>
      </c>
      <c r="GS179">
        <v>30.0001</v>
      </c>
      <c r="GT179">
        <v>24.407900000000001</v>
      </c>
      <c r="GU179">
        <v>24.432200000000002</v>
      </c>
      <c r="GV179">
        <v>46.933</v>
      </c>
      <c r="GW179">
        <v>47.898000000000003</v>
      </c>
      <c r="GX179">
        <v>100</v>
      </c>
      <c r="GY179">
        <v>22.720500000000001</v>
      </c>
      <c r="GZ179">
        <v>1280.5</v>
      </c>
      <c r="HA179">
        <v>9.3524100000000008</v>
      </c>
      <c r="HB179">
        <v>101.724</v>
      </c>
      <c r="HC179">
        <v>102.24</v>
      </c>
    </row>
    <row r="180" spans="1:211" x14ac:dyDescent="0.2">
      <c r="A180">
        <v>164</v>
      </c>
      <c r="B180">
        <v>1736454623.0999999</v>
      </c>
      <c r="C180">
        <v>327</v>
      </c>
      <c r="D180" t="s">
        <v>677</v>
      </c>
      <c r="E180" t="s">
        <v>678</v>
      </c>
      <c r="F180">
        <v>2</v>
      </c>
      <c r="G180">
        <v>1736454621.0999999</v>
      </c>
      <c r="H180">
        <f t="shared" si="68"/>
        <v>3.791151128444992E-3</v>
      </c>
      <c r="I180">
        <f t="shared" si="69"/>
        <v>3.7911511284449921</v>
      </c>
      <c r="J180">
        <f t="shared" si="70"/>
        <v>46.99540986623267</v>
      </c>
      <c r="K180">
        <f t="shared" si="71"/>
        <v>1169.9649999999999</v>
      </c>
      <c r="L180">
        <f t="shared" si="72"/>
        <v>873.57626782278919</v>
      </c>
      <c r="M180">
        <f t="shared" si="73"/>
        <v>89.173422320321208</v>
      </c>
      <c r="N180">
        <f t="shared" si="74"/>
        <v>119.42836233980498</v>
      </c>
      <c r="O180">
        <f t="shared" si="75"/>
        <v>0.28512171529487296</v>
      </c>
      <c r="P180">
        <f t="shared" si="76"/>
        <v>3.5317948569490225</v>
      </c>
      <c r="Q180">
        <f t="shared" si="77"/>
        <v>0.27292349806418376</v>
      </c>
      <c r="R180">
        <f t="shared" si="78"/>
        <v>0.17162965806535174</v>
      </c>
      <c r="S180">
        <f t="shared" si="79"/>
        <v>317.39924459990476</v>
      </c>
      <c r="T180">
        <f t="shared" si="80"/>
        <v>23.75125161305624</v>
      </c>
      <c r="U180">
        <f t="shared" si="81"/>
        <v>22.84375</v>
      </c>
      <c r="V180">
        <f t="shared" si="82"/>
        <v>2.7931651685201984</v>
      </c>
      <c r="W180">
        <f t="shared" si="83"/>
        <v>49.786396544596691</v>
      </c>
      <c r="X180">
        <f t="shared" si="84"/>
        <v>1.4043562309351998</v>
      </c>
      <c r="Y180">
        <f t="shared" si="85"/>
        <v>2.8207629561565737</v>
      </c>
      <c r="Z180">
        <f t="shared" si="86"/>
        <v>1.3888089375849986</v>
      </c>
      <c r="AA180">
        <f t="shared" si="87"/>
        <v>-167.18976476442415</v>
      </c>
      <c r="AB180">
        <f t="shared" si="88"/>
        <v>30.912434284624126</v>
      </c>
      <c r="AC180">
        <f t="shared" si="89"/>
        <v>1.8129825142636637</v>
      </c>
      <c r="AD180">
        <f t="shared" si="90"/>
        <v>182.93489663436839</v>
      </c>
      <c r="AE180">
        <f t="shared" si="91"/>
        <v>74.773548273479761</v>
      </c>
      <c r="AF180">
        <f t="shared" si="92"/>
        <v>3.7766104055994081</v>
      </c>
      <c r="AG180">
        <f t="shared" si="93"/>
        <v>46.99540986623267</v>
      </c>
      <c r="AH180">
        <v>1270.9002153752101</v>
      </c>
      <c r="AI180">
        <v>1189.74981818182</v>
      </c>
      <c r="AJ180">
        <v>3.4520559413579401</v>
      </c>
      <c r="AK180">
        <v>84.881134538593102</v>
      </c>
      <c r="AL180">
        <f t="shared" si="94"/>
        <v>3.7911511284449921</v>
      </c>
      <c r="AM180">
        <v>9.2742762566406807</v>
      </c>
      <c r="AN180">
        <v>13.7577629370629</v>
      </c>
      <c r="AO180">
        <v>-2.1693213460499701E-6</v>
      </c>
      <c r="AP180">
        <v>118.923516889192</v>
      </c>
      <c r="AQ180">
        <v>130</v>
      </c>
      <c r="AR180">
        <v>26</v>
      </c>
      <c r="AS180">
        <f t="shared" si="95"/>
        <v>1</v>
      </c>
      <c r="AT180">
        <f t="shared" si="96"/>
        <v>0</v>
      </c>
      <c r="AU180">
        <f t="shared" si="97"/>
        <v>54691.266456559526</v>
      </c>
      <c r="AV180">
        <f t="shared" si="98"/>
        <v>1999.9949999999999</v>
      </c>
      <c r="AW180">
        <f t="shared" si="99"/>
        <v>1685.9961899989873</v>
      </c>
      <c r="AX180">
        <f t="shared" si="100"/>
        <v>0.84300020249999996</v>
      </c>
      <c r="AY180">
        <f t="shared" si="101"/>
        <v>0.15870001905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1736454621.0999999</v>
      </c>
      <c r="BF180">
        <v>1169.9649999999999</v>
      </c>
      <c r="BG180">
        <v>1264.925</v>
      </c>
      <c r="BH180">
        <v>13.7576</v>
      </c>
      <c r="BI180">
        <v>9.2913300000000003</v>
      </c>
      <c r="BJ180">
        <v>1154.1300000000001</v>
      </c>
      <c r="BK180">
        <v>13.704700000000001</v>
      </c>
      <c r="BL180">
        <v>500.37099999999998</v>
      </c>
      <c r="BM180">
        <v>102.0445</v>
      </c>
      <c r="BN180">
        <v>3.4077000000000003E-2</v>
      </c>
      <c r="BO180">
        <v>23.0061</v>
      </c>
      <c r="BP180">
        <v>22.84375</v>
      </c>
      <c r="BQ180">
        <v>999.9</v>
      </c>
      <c r="BR180">
        <v>0</v>
      </c>
      <c r="BS180">
        <v>0</v>
      </c>
      <c r="BT180">
        <v>10000.950000000001</v>
      </c>
      <c r="BU180">
        <v>618.34950000000003</v>
      </c>
      <c r="BV180">
        <v>1473.61</v>
      </c>
      <c r="BW180">
        <v>-94.9649</v>
      </c>
      <c r="BX180">
        <v>1186.2850000000001</v>
      </c>
      <c r="BY180">
        <v>1276.7950000000001</v>
      </c>
      <c r="BZ180">
        <v>4.4662449999999998</v>
      </c>
      <c r="CA180">
        <v>1264.925</v>
      </c>
      <c r="CB180">
        <v>9.2913300000000003</v>
      </c>
      <c r="CC180">
        <v>1.403885</v>
      </c>
      <c r="CD180">
        <v>0.94812850000000004</v>
      </c>
      <c r="CE180">
        <v>11.95965</v>
      </c>
      <c r="CF180">
        <v>6.1427350000000001</v>
      </c>
      <c r="CG180">
        <v>1999.9949999999999</v>
      </c>
      <c r="CH180">
        <v>0.90000049999999998</v>
      </c>
      <c r="CI180">
        <v>9.9999749999999998E-2</v>
      </c>
      <c r="CJ180">
        <v>24</v>
      </c>
      <c r="CK180">
        <v>42020.45</v>
      </c>
      <c r="CL180">
        <v>1736448967.0999999</v>
      </c>
      <c r="CM180" t="s">
        <v>347</v>
      </c>
      <c r="CN180">
        <v>1736448967.0999999</v>
      </c>
      <c r="CO180">
        <v>1736448953.0999999</v>
      </c>
      <c r="CP180">
        <v>2</v>
      </c>
      <c r="CQ180">
        <v>-0.42199999999999999</v>
      </c>
      <c r="CR180">
        <v>-1.2999999999999999E-2</v>
      </c>
      <c r="CS180">
        <v>1.4690000000000001</v>
      </c>
      <c r="CT180">
        <v>4.4999999999999998E-2</v>
      </c>
      <c r="CU180">
        <v>197</v>
      </c>
      <c r="CV180">
        <v>13</v>
      </c>
      <c r="CW180">
        <v>0.01</v>
      </c>
      <c r="CX180">
        <v>0.02</v>
      </c>
      <c r="CY180">
        <v>-95.333275</v>
      </c>
      <c r="CZ180">
        <v>-1.3310470588233001</v>
      </c>
      <c r="DA180">
        <v>0.35891692022667299</v>
      </c>
      <c r="DB180">
        <v>0</v>
      </c>
      <c r="DC180">
        <v>4.4958675000000001</v>
      </c>
      <c r="DD180">
        <v>-0.18887470588237101</v>
      </c>
      <c r="DE180">
        <v>1.5747636529016E-2</v>
      </c>
      <c r="DF180">
        <v>1</v>
      </c>
      <c r="DG180">
        <v>1</v>
      </c>
      <c r="DH180">
        <v>2</v>
      </c>
      <c r="DI180" t="s">
        <v>348</v>
      </c>
      <c r="DJ180">
        <v>2.9370799999999999</v>
      </c>
      <c r="DK180">
        <v>2.6362100000000002</v>
      </c>
      <c r="DL180">
        <v>0.20799999999999999</v>
      </c>
      <c r="DM180">
        <v>0.21654799999999999</v>
      </c>
      <c r="DN180">
        <v>8.0138000000000001E-2</v>
      </c>
      <c r="DO180">
        <v>5.9813999999999999E-2</v>
      </c>
      <c r="DP180">
        <v>26692</v>
      </c>
      <c r="DQ180">
        <v>29512.7</v>
      </c>
      <c r="DR180">
        <v>29433</v>
      </c>
      <c r="DS180">
        <v>34670.199999999997</v>
      </c>
      <c r="DT180">
        <v>34192</v>
      </c>
      <c r="DU180">
        <v>41240.6</v>
      </c>
      <c r="DV180">
        <v>40193.800000000003</v>
      </c>
      <c r="DW180">
        <v>47531.199999999997</v>
      </c>
      <c r="DX180">
        <v>1.7241500000000001</v>
      </c>
      <c r="DY180">
        <v>2.0317699999999999</v>
      </c>
      <c r="DZ180">
        <v>7.4036400000000002E-2</v>
      </c>
      <c r="EA180">
        <v>0</v>
      </c>
      <c r="EB180">
        <v>21.627400000000002</v>
      </c>
      <c r="EC180">
        <v>999.9</v>
      </c>
      <c r="ED180">
        <v>62.220999999999997</v>
      </c>
      <c r="EE180">
        <v>23.837</v>
      </c>
      <c r="EF180">
        <v>18.085000000000001</v>
      </c>
      <c r="EG180">
        <v>61.207599999999999</v>
      </c>
      <c r="EH180">
        <v>44.935899999999997</v>
      </c>
      <c r="EI180">
        <v>1</v>
      </c>
      <c r="EJ180">
        <v>-0.26129799999999997</v>
      </c>
      <c r="EK180">
        <v>-0.24282999999999999</v>
      </c>
      <c r="EL180">
        <v>20.290800000000001</v>
      </c>
      <c r="EM180">
        <v>5.2484400000000004</v>
      </c>
      <c r="EN180">
        <v>11.914099999999999</v>
      </c>
      <c r="EO180">
        <v>4.9896000000000003</v>
      </c>
      <c r="EP180">
        <v>3.28437</v>
      </c>
      <c r="EQ180">
        <v>9999</v>
      </c>
      <c r="ER180">
        <v>9999</v>
      </c>
      <c r="ES180">
        <v>999.9</v>
      </c>
      <c r="ET180">
        <v>9999</v>
      </c>
      <c r="EU180">
        <v>1.88405</v>
      </c>
      <c r="EV180">
        <v>1.88422</v>
      </c>
      <c r="EW180">
        <v>1.88507</v>
      </c>
      <c r="EX180">
        <v>1.8870899999999999</v>
      </c>
      <c r="EY180">
        <v>1.8835599999999999</v>
      </c>
      <c r="EZ180">
        <v>1.8768</v>
      </c>
      <c r="FA180">
        <v>1.8825400000000001</v>
      </c>
      <c r="FB180">
        <v>1.8880999999999999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15.95</v>
      </c>
      <c r="FQ180">
        <v>5.2999999999999999E-2</v>
      </c>
      <c r="FR180">
        <v>-0.66434949939203702</v>
      </c>
      <c r="FS180">
        <v>9.8787948123959593E-3</v>
      </c>
      <c r="FT180">
        <v>5.3251326344088904E-6</v>
      </c>
      <c r="FU180">
        <v>-1.29812346716052E-9</v>
      </c>
      <c r="FV180">
        <v>-3.0087886876822501E-2</v>
      </c>
      <c r="FW180">
        <v>-3.68478344840185E-3</v>
      </c>
      <c r="FX180">
        <v>8.3536045323785897E-4</v>
      </c>
      <c r="FY180">
        <v>-9.0991182514875006E-6</v>
      </c>
      <c r="FZ180">
        <v>5</v>
      </c>
      <c r="GA180">
        <v>1737</v>
      </c>
      <c r="GB180">
        <v>1</v>
      </c>
      <c r="GC180">
        <v>17</v>
      </c>
      <c r="GD180">
        <v>94.3</v>
      </c>
      <c r="GE180">
        <v>94.5</v>
      </c>
      <c r="GF180">
        <v>2.3559600000000001</v>
      </c>
      <c r="GG180">
        <v>2.4499499999999999</v>
      </c>
      <c r="GH180">
        <v>1.3513200000000001</v>
      </c>
      <c r="GI180">
        <v>2.2460900000000001</v>
      </c>
      <c r="GJ180">
        <v>1.3000499999999999</v>
      </c>
      <c r="GK180">
        <v>2.2644000000000002</v>
      </c>
      <c r="GL180">
        <v>28.395299999999999</v>
      </c>
      <c r="GM180">
        <v>16.014600000000002</v>
      </c>
      <c r="GN180">
        <v>19</v>
      </c>
      <c r="GO180">
        <v>325.41800000000001</v>
      </c>
      <c r="GP180">
        <v>495.77199999999999</v>
      </c>
      <c r="GQ180">
        <v>22.726400000000002</v>
      </c>
      <c r="GR180">
        <v>24.120699999999999</v>
      </c>
      <c r="GS180">
        <v>30.0001</v>
      </c>
      <c r="GT180">
        <v>24.407900000000001</v>
      </c>
      <c r="GU180">
        <v>24.4313</v>
      </c>
      <c r="GV180">
        <v>47.219900000000003</v>
      </c>
      <c r="GW180">
        <v>47.898000000000003</v>
      </c>
      <c r="GX180">
        <v>100</v>
      </c>
      <c r="GY180">
        <v>22.720500000000001</v>
      </c>
      <c r="GZ180">
        <v>1294.1199999999999</v>
      </c>
      <c r="HA180">
        <v>9.3529900000000001</v>
      </c>
      <c r="HB180">
        <v>101.724</v>
      </c>
      <c r="HC180">
        <v>102.24</v>
      </c>
    </row>
    <row r="181" spans="1:211" x14ac:dyDescent="0.2">
      <c r="A181">
        <v>165</v>
      </c>
      <c r="B181">
        <v>1736454625.0999999</v>
      </c>
      <c r="C181">
        <v>329</v>
      </c>
      <c r="D181" t="s">
        <v>679</v>
      </c>
      <c r="E181" t="s">
        <v>680</v>
      </c>
      <c r="F181">
        <v>2</v>
      </c>
      <c r="G181">
        <v>1736454624.0999999</v>
      </c>
      <c r="H181">
        <f t="shared" si="68"/>
        <v>3.7857720796987352E-3</v>
      </c>
      <c r="I181">
        <f t="shared" si="69"/>
        <v>3.7857720796987353</v>
      </c>
      <c r="J181">
        <f t="shared" si="70"/>
        <v>47.239898277840304</v>
      </c>
      <c r="K181">
        <f t="shared" si="71"/>
        <v>1179.8699999999999</v>
      </c>
      <c r="L181">
        <f t="shared" si="72"/>
        <v>881.47816414512408</v>
      </c>
      <c r="M181">
        <f t="shared" si="73"/>
        <v>89.978775962436345</v>
      </c>
      <c r="N181">
        <f t="shared" si="74"/>
        <v>120.437763194916</v>
      </c>
      <c r="O181">
        <f t="shared" si="75"/>
        <v>0.28470304600290203</v>
      </c>
      <c r="P181">
        <f t="shared" si="76"/>
        <v>3.5343280344357195</v>
      </c>
      <c r="Q181">
        <f t="shared" si="77"/>
        <v>0.27254812210995738</v>
      </c>
      <c r="R181">
        <f t="shared" si="78"/>
        <v>0.17139140316792295</v>
      </c>
      <c r="S181">
        <f t="shared" si="79"/>
        <v>317.39824872082136</v>
      </c>
      <c r="T181">
        <f t="shared" si="80"/>
        <v>23.755916487867601</v>
      </c>
      <c r="U181">
        <f t="shared" si="81"/>
        <v>22.8459</v>
      </c>
      <c r="V181">
        <f t="shared" si="82"/>
        <v>2.7935290966552508</v>
      </c>
      <c r="W181">
        <f t="shared" si="83"/>
        <v>49.790290241954359</v>
      </c>
      <c r="X181">
        <f t="shared" si="84"/>
        <v>1.4048061096909601</v>
      </c>
      <c r="Y181">
        <f t="shared" si="85"/>
        <v>2.8214459141819592</v>
      </c>
      <c r="Z181">
        <f t="shared" si="86"/>
        <v>1.3887229869642908</v>
      </c>
      <c r="AA181">
        <f t="shared" si="87"/>
        <v>-166.95254871471423</v>
      </c>
      <c r="AB181">
        <f t="shared" si="88"/>
        <v>31.287110189368452</v>
      </c>
      <c r="AC181">
        <f t="shared" si="89"/>
        <v>1.8336988575844553</v>
      </c>
      <c r="AD181">
        <f t="shared" si="90"/>
        <v>183.56650905306006</v>
      </c>
      <c r="AE181">
        <f t="shared" si="91"/>
        <v>75.001879870497675</v>
      </c>
      <c r="AF181">
        <f t="shared" si="92"/>
        <v>3.7773596776220364</v>
      </c>
      <c r="AG181">
        <f t="shared" si="93"/>
        <v>47.239898277840304</v>
      </c>
      <c r="AH181">
        <v>1277.2680665904099</v>
      </c>
      <c r="AI181">
        <v>1196.3679393939401</v>
      </c>
      <c r="AJ181">
        <v>3.3756328626936001</v>
      </c>
      <c r="AK181">
        <v>84.881134538593102</v>
      </c>
      <c r="AL181">
        <f t="shared" si="94"/>
        <v>3.7857720796987353</v>
      </c>
      <c r="AM181">
        <v>9.2857961772307593</v>
      </c>
      <c r="AN181">
        <v>13.7623993006993</v>
      </c>
      <c r="AO181">
        <v>2.3892622225217102E-6</v>
      </c>
      <c r="AP181">
        <v>118.923516889192</v>
      </c>
      <c r="AQ181">
        <v>130</v>
      </c>
      <c r="AR181">
        <v>26</v>
      </c>
      <c r="AS181">
        <f t="shared" si="95"/>
        <v>1</v>
      </c>
      <c r="AT181">
        <f t="shared" si="96"/>
        <v>0</v>
      </c>
      <c r="AU181">
        <f t="shared" si="97"/>
        <v>54746.608549945013</v>
      </c>
      <c r="AV181">
        <f t="shared" si="98"/>
        <v>1999.99</v>
      </c>
      <c r="AW181">
        <f t="shared" si="99"/>
        <v>1685.9919719979898</v>
      </c>
      <c r="AX181">
        <f t="shared" si="100"/>
        <v>0.84300020099999995</v>
      </c>
      <c r="AY181">
        <f t="shared" si="101"/>
        <v>0.15869991785999998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1736454624.0999999</v>
      </c>
      <c r="BF181">
        <v>1179.8699999999999</v>
      </c>
      <c r="BG181">
        <v>1275.1400000000001</v>
      </c>
      <c r="BH181">
        <v>13.7622</v>
      </c>
      <c r="BI181">
        <v>9.2955199999999998</v>
      </c>
      <c r="BJ181">
        <v>1163.8699999999999</v>
      </c>
      <c r="BK181">
        <v>13.709199999999999</v>
      </c>
      <c r="BL181">
        <v>500.42200000000003</v>
      </c>
      <c r="BM181">
        <v>102.042</v>
      </c>
      <c r="BN181">
        <v>3.5146799999999999E-2</v>
      </c>
      <c r="BO181">
        <v>23.010100000000001</v>
      </c>
      <c r="BP181">
        <v>22.8459</v>
      </c>
      <c r="BQ181">
        <v>999.9</v>
      </c>
      <c r="BR181">
        <v>0</v>
      </c>
      <c r="BS181">
        <v>0</v>
      </c>
      <c r="BT181">
        <v>10011.9</v>
      </c>
      <c r="BU181">
        <v>618.37699999999995</v>
      </c>
      <c r="BV181">
        <v>1472.34</v>
      </c>
      <c r="BW181">
        <v>-95.2684</v>
      </c>
      <c r="BX181">
        <v>1196.33</v>
      </c>
      <c r="BY181">
        <v>1287.0999999999999</v>
      </c>
      <c r="BZ181">
        <v>4.4666399999999999</v>
      </c>
      <c r="CA181">
        <v>1275.1400000000001</v>
      </c>
      <c r="CB181">
        <v>9.2955199999999998</v>
      </c>
      <c r="CC181">
        <v>1.40432</v>
      </c>
      <c r="CD181">
        <v>0.94853200000000004</v>
      </c>
      <c r="CE181">
        <v>11.9643</v>
      </c>
      <c r="CF181">
        <v>6.1489000000000003</v>
      </c>
      <c r="CG181">
        <v>1999.99</v>
      </c>
      <c r="CH181">
        <v>0.90000199999999997</v>
      </c>
      <c r="CI181">
        <v>9.9998299999999998E-2</v>
      </c>
      <c r="CJ181">
        <v>24</v>
      </c>
      <c r="CK181">
        <v>42020.5</v>
      </c>
      <c r="CL181">
        <v>1736448967.0999999</v>
      </c>
      <c r="CM181" t="s">
        <v>347</v>
      </c>
      <c r="CN181">
        <v>1736448967.0999999</v>
      </c>
      <c r="CO181">
        <v>1736448953.0999999</v>
      </c>
      <c r="CP181">
        <v>2</v>
      </c>
      <c r="CQ181">
        <v>-0.42199999999999999</v>
      </c>
      <c r="CR181">
        <v>-1.2999999999999999E-2</v>
      </c>
      <c r="CS181">
        <v>1.4690000000000001</v>
      </c>
      <c r="CT181">
        <v>4.4999999999999998E-2</v>
      </c>
      <c r="CU181">
        <v>197</v>
      </c>
      <c r="CV181">
        <v>13</v>
      </c>
      <c r="CW181">
        <v>0.01</v>
      </c>
      <c r="CX181">
        <v>0.02</v>
      </c>
      <c r="CY181">
        <v>-95.329743750000006</v>
      </c>
      <c r="CZ181">
        <v>1.3151558823532301</v>
      </c>
      <c r="DA181">
        <v>0.35547370326219302</v>
      </c>
      <c r="DB181">
        <v>0</v>
      </c>
      <c r="DC181">
        <v>4.4902306249999997</v>
      </c>
      <c r="DD181">
        <v>-0.21497558823530799</v>
      </c>
      <c r="DE181">
        <v>1.7328375020739101E-2</v>
      </c>
      <c r="DF181">
        <v>1</v>
      </c>
      <c r="DG181">
        <v>1</v>
      </c>
      <c r="DH181">
        <v>2</v>
      </c>
      <c r="DI181" t="s">
        <v>348</v>
      </c>
      <c r="DJ181">
        <v>2.93641</v>
      </c>
      <c r="DK181">
        <v>2.6362999999999999</v>
      </c>
      <c r="DL181">
        <v>0.208707</v>
      </c>
      <c r="DM181">
        <v>0.21729100000000001</v>
      </c>
      <c r="DN181">
        <v>8.0147200000000002E-2</v>
      </c>
      <c r="DO181">
        <v>5.9820100000000001E-2</v>
      </c>
      <c r="DP181">
        <v>26668.1</v>
      </c>
      <c r="DQ181">
        <v>29484.799999999999</v>
      </c>
      <c r="DR181">
        <v>29432.9</v>
      </c>
      <c r="DS181">
        <v>34670.199999999997</v>
      </c>
      <c r="DT181">
        <v>34191.800000000003</v>
      </c>
      <c r="DU181">
        <v>41240</v>
      </c>
      <c r="DV181">
        <v>40193.9</v>
      </c>
      <c r="DW181">
        <v>47531</v>
      </c>
      <c r="DX181">
        <v>1.72377</v>
      </c>
      <c r="DY181">
        <v>2.03227</v>
      </c>
      <c r="DZ181">
        <v>7.3943300000000003E-2</v>
      </c>
      <c r="EA181">
        <v>0</v>
      </c>
      <c r="EB181">
        <v>21.6294</v>
      </c>
      <c r="EC181">
        <v>999.9</v>
      </c>
      <c r="ED181">
        <v>62.220999999999997</v>
      </c>
      <c r="EE181">
        <v>23.837</v>
      </c>
      <c r="EF181">
        <v>18.085000000000001</v>
      </c>
      <c r="EG181">
        <v>61.307600000000001</v>
      </c>
      <c r="EH181">
        <v>45.056100000000001</v>
      </c>
      <c r="EI181">
        <v>1</v>
      </c>
      <c r="EJ181">
        <v>-0.26119900000000001</v>
      </c>
      <c r="EK181">
        <v>-0.233987</v>
      </c>
      <c r="EL181">
        <v>20.290900000000001</v>
      </c>
      <c r="EM181">
        <v>5.2481400000000002</v>
      </c>
      <c r="EN181">
        <v>11.914099999999999</v>
      </c>
      <c r="EO181">
        <v>4.9894499999999997</v>
      </c>
      <c r="EP181">
        <v>3.28437</v>
      </c>
      <c r="EQ181">
        <v>9999</v>
      </c>
      <c r="ER181">
        <v>9999</v>
      </c>
      <c r="ES181">
        <v>999.9</v>
      </c>
      <c r="ET181">
        <v>9999</v>
      </c>
      <c r="EU181">
        <v>1.8840399999999999</v>
      </c>
      <c r="EV181">
        <v>1.88422</v>
      </c>
      <c r="EW181">
        <v>1.88507</v>
      </c>
      <c r="EX181">
        <v>1.8870899999999999</v>
      </c>
      <c r="EY181">
        <v>1.8835599999999999</v>
      </c>
      <c r="EZ181">
        <v>1.8768100000000001</v>
      </c>
      <c r="FA181">
        <v>1.88256</v>
      </c>
      <c r="FB181">
        <v>1.8880999999999999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16.05</v>
      </c>
      <c r="FQ181">
        <v>5.2900000000000003E-2</v>
      </c>
      <c r="FR181">
        <v>-0.66434949939203702</v>
      </c>
      <c r="FS181">
        <v>9.8787948123959593E-3</v>
      </c>
      <c r="FT181">
        <v>5.3251326344088904E-6</v>
      </c>
      <c r="FU181">
        <v>-1.29812346716052E-9</v>
      </c>
      <c r="FV181">
        <v>-3.0087886876822501E-2</v>
      </c>
      <c r="FW181">
        <v>-3.68478344840185E-3</v>
      </c>
      <c r="FX181">
        <v>8.3536045323785897E-4</v>
      </c>
      <c r="FY181">
        <v>-9.0991182514875006E-6</v>
      </c>
      <c r="FZ181">
        <v>5</v>
      </c>
      <c r="GA181">
        <v>1737</v>
      </c>
      <c r="GB181">
        <v>1</v>
      </c>
      <c r="GC181">
        <v>17</v>
      </c>
      <c r="GD181">
        <v>94.3</v>
      </c>
      <c r="GE181">
        <v>94.5</v>
      </c>
      <c r="GF181">
        <v>2.36938</v>
      </c>
      <c r="GG181">
        <v>2.4536099999999998</v>
      </c>
      <c r="GH181">
        <v>1.3513200000000001</v>
      </c>
      <c r="GI181">
        <v>2.2460900000000001</v>
      </c>
      <c r="GJ181">
        <v>1.3000499999999999</v>
      </c>
      <c r="GK181">
        <v>2.2949199999999998</v>
      </c>
      <c r="GL181">
        <v>28.395299999999999</v>
      </c>
      <c r="GM181">
        <v>16.014600000000002</v>
      </c>
      <c r="GN181">
        <v>19</v>
      </c>
      <c r="GO181">
        <v>325.262</v>
      </c>
      <c r="GP181">
        <v>496.09</v>
      </c>
      <c r="GQ181">
        <v>22.725899999999999</v>
      </c>
      <c r="GR181">
        <v>24.120699999999999</v>
      </c>
      <c r="GS181">
        <v>30.0001</v>
      </c>
      <c r="GT181">
        <v>24.407900000000001</v>
      </c>
      <c r="GU181">
        <v>24.430700000000002</v>
      </c>
      <c r="GV181">
        <v>47.364199999999997</v>
      </c>
      <c r="GW181">
        <v>47.898000000000003</v>
      </c>
      <c r="GX181">
        <v>100</v>
      </c>
      <c r="GY181">
        <v>22.6066</v>
      </c>
      <c r="GZ181">
        <v>1300.9000000000001</v>
      </c>
      <c r="HA181">
        <v>9.35609</v>
      </c>
      <c r="HB181">
        <v>101.724</v>
      </c>
      <c r="HC181">
        <v>102.24</v>
      </c>
    </row>
    <row r="182" spans="1:211" x14ac:dyDescent="0.2">
      <c r="A182">
        <v>166</v>
      </c>
      <c r="B182">
        <v>1736454627.0999999</v>
      </c>
      <c r="C182">
        <v>331</v>
      </c>
      <c r="D182" t="s">
        <v>681</v>
      </c>
      <c r="E182" t="s">
        <v>682</v>
      </c>
      <c r="F182">
        <v>2</v>
      </c>
      <c r="G182">
        <v>1736454625.0999999</v>
      </c>
      <c r="H182">
        <f t="shared" si="68"/>
        <v>3.7813668379482373E-3</v>
      </c>
      <c r="I182">
        <f t="shared" si="69"/>
        <v>3.7813668379482372</v>
      </c>
      <c r="J182">
        <f t="shared" si="70"/>
        <v>47.575489952859122</v>
      </c>
      <c r="K182">
        <f t="shared" si="71"/>
        <v>1183.1600000000001</v>
      </c>
      <c r="L182">
        <f t="shared" si="72"/>
        <v>882.34688376098848</v>
      </c>
      <c r="M182">
        <f t="shared" si="73"/>
        <v>90.067356647556068</v>
      </c>
      <c r="N182">
        <f t="shared" si="74"/>
        <v>120.77346863502801</v>
      </c>
      <c r="O182">
        <f t="shared" si="75"/>
        <v>0.28426496199617807</v>
      </c>
      <c r="P182">
        <f t="shared" si="76"/>
        <v>3.5349903039227986</v>
      </c>
      <c r="Q182">
        <f t="shared" si="77"/>
        <v>0.27214872628909975</v>
      </c>
      <c r="R182">
        <f t="shared" si="78"/>
        <v>0.17113851355091456</v>
      </c>
      <c r="S182">
        <f t="shared" si="79"/>
        <v>317.39824872082136</v>
      </c>
      <c r="T182">
        <f t="shared" si="80"/>
        <v>23.758946485243985</v>
      </c>
      <c r="U182">
        <f t="shared" si="81"/>
        <v>22.848849999999999</v>
      </c>
      <c r="V182">
        <f t="shared" si="82"/>
        <v>2.79402850742111</v>
      </c>
      <c r="W182">
        <f t="shared" si="83"/>
        <v>49.786683205081999</v>
      </c>
      <c r="X182">
        <f t="shared" si="84"/>
        <v>1.404891381974815</v>
      </c>
      <c r="Y182">
        <f t="shared" si="85"/>
        <v>2.8218216027522196</v>
      </c>
      <c r="Z182">
        <f t="shared" si="86"/>
        <v>1.389137125446295</v>
      </c>
      <c r="AA182">
        <f t="shared" si="87"/>
        <v>-166.75827755351727</v>
      </c>
      <c r="AB182">
        <f t="shared" si="88"/>
        <v>31.150039032978484</v>
      </c>
      <c r="AC182">
        <f t="shared" si="89"/>
        <v>1.8253709017480357</v>
      </c>
      <c r="AD182">
        <f t="shared" si="90"/>
        <v>183.6153811020306</v>
      </c>
      <c r="AE182">
        <f t="shared" si="91"/>
        <v>75.341104804576418</v>
      </c>
      <c r="AF182">
        <f t="shared" si="92"/>
        <v>3.7775325783693927</v>
      </c>
      <c r="AG182">
        <f t="shared" si="93"/>
        <v>47.575489952859122</v>
      </c>
      <c r="AH182">
        <v>1283.8717959784001</v>
      </c>
      <c r="AI182">
        <v>1202.9536969697001</v>
      </c>
      <c r="AJ182">
        <v>3.3194560175342298</v>
      </c>
      <c r="AK182">
        <v>84.881134538593102</v>
      </c>
      <c r="AL182">
        <f t="shared" si="94"/>
        <v>3.7813668379482372</v>
      </c>
      <c r="AM182">
        <v>9.2935067608972108</v>
      </c>
      <c r="AN182">
        <v>13.7652328671329</v>
      </c>
      <c r="AO182">
        <v>5.9233180775979501E-6</v>
      </c>
      <c r="AP182">
        <v>118.923516889192</v>
      </c>
      <c r="AQ182">
        <v>129</v>
      </c>
      <c r="AR182">
        <v>26</v>
      </c>
      <c r="AS182">
        <f t="shared" si="95"/>
        <v>1</v>
      </c>
      <c r="AT182">
        <f t="shared" si="96"/>
        <v>0</v>
      </c>
      <c r="AU182">
        <f t="shared" si="97"/>
        <v>54760.881608893047</v>
      </c>
      <c r="AV182">
        <f t="shared" si="98"/>
        <v>1999.99</v>
      </c>
      <c r="AW182">
        <f t="shared" si="99"/>
        <v>1685.9919719979898</v>
      </c>
      <c r="AX182">
        <f t="shared" si="100"/>
        <v>0.84300020099999995</v>
      </c>
      <c r="AY182">
        <f t="shared" si="101"/>
        <v>0.15869991785999998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1736454625.0999999</v>
      </c>
      <c r="BF182">
        <v>1183.1600000000001</v>
      </c>
      <c r="BG182">
        <v>1278.8599999999999</v>
      </c>
      <c r="BH182">
        <v>13.76305</v>
      </c>
      <c r="BI182">
        <v>9.2957900000000002</v>
      </c>
      <c r="BJ182">
        <v>1167.105</v>
      </c>
      <c r="BK182">
        <v>13.710050000000001</v>
      </c>
      <c r="BL182">
        <v>500.37950000000001</v>
      </c>
      <c r="BM182">
        <v>102.042</v>
      </c>
      <c r="BN182">
        <v>3.5038300000000001E-2</v>
      </c>
      <c r="BO182">
        <v>23.0123</v>
      </c>
      <c r="BP182">
        <v>22.848849999999999</v>
      </c>
      <c r="BQ182">
        <v>999.9</v>
      </c>
      <c r="BR182">
        <v>0</v>
      </c>
      <c r="BS182">
        <v>0</v>
      </c>
      <c r="BT182">
        <v>10014.700000000001</v>
      </c>
      <c r="BU182">
        <v>618.37099999999998</v>
      </c>
      <c r="BV182">
        <v>1472.835</v>
      </c>
      <c r="BW182">
        <v>-95.699100000000001</v>
      </c>
      <c r="BX182">
        <v>1199.665</v>
      </c>
      <c r="BY182">
        <v>1290.855</v>
      </c>
      <c r="BZ182">
        <v>4.467225</v>
      </c>
      <c r="CA182">
        <v>1278.8599999999999</v>
      </c>
      <c r="CB182">
        <v>9.2957900000000002</v>
      </c>
      <c r="CC182">
        <v>1.4044049999999999</v>
      </c>
      <c r="CD182">
        <v>0.94856099999999999</v>
      </c>
      <c r="CE182">
        <v>11.965249999999999</v>
      </c>
      <c r="CF182">
        <v>6.1493399999999996</v>
      </c>
      <c r="CG182">
        <v>1999.99</v>
      </c>
      <c r="CH182">
        <v>0.90000199999999997</v>
      </c>
      <c r="CI182">
        <v>9.9998299999999998E-2</v>
      </c>
      <c r="CJ182">
        <v>24</v>
      </c>
      <c r="CK182">
        <v>42020.5</v>
      </c>
      <c r="CL182">
        <v>1736448967.0999999</v>
      </c>
      <c r="CM182" t="s">
        <v>347</v>
      </c>
      <c r="CN182">
        <v>1736448967.0999999</v>
      </c>
      <c r="CO182">
        <v>1736448953.0999999</v>
      </c>
      <c r="CP182">
        <v>2</v>
      </c>
      <c r="CQ182">
        <v>-0.42199999999999999</v>
      </c>
      <c r="CR182">
        <v>-1.2999999999999999E-2</v>
      </c>
      <c r="CS182">
        <v>1.4690000000000001</v>
      </c>
      <c r="CT182">
        <v>4.4999999999999998E-2</v>
      </c>
      <c r="CU182">
        <v>197</v>
      </c>
      <c r="CV182">
        <v>13</v>
      </c>
      <c r="CW182">
        <v>0.01</v>
      </c>
      <c r="CX182">
        <v>0.02</v>
      </c>
      <c r="CY182">
        <v>-95.318018749999993</v>
      </c>
      <c r="CZ182">
        <v>0.45869117647087798</v>
      </c>
      <c r="DA182">
        <v>0.35308695143468199</v>
      </c>
      <c r="DB182">
        <v>0</v>
      </c>
      <c r="DC182">
        <v>4.4849456249999999</v>
      </c>
      <c r="DD182">
        <v>-0.212344411764709</v>
      </c>
      <c r="DE182">
        <v>1.7193128339815799E-2</v>
      </c>
      <c r="DF182">
        <v>1</v>
      </c>
      <c r="DG182">
        <v>1</v>
      </c>
      <c r="DH182">
        <v>2</v>
      </c>
      <c r="DI182" t="s">
        <v>348</v>
      </c>
      <c r="DJ182">
        <v>2.9368699999999999</v>
      </c>
      <c r="DK182">
        <v>2.6365099999999999</v>
      </c>
      <c r="DL182">
        <v>0.209425</v>
      </c>
      <c r="DM182">
        <v>0.21807000000000001</v>
      </c>
      <c r="DN182">
        <v>8.0150100000000002E-2</v>
      </c>
      <c r="DO182">
        <v>5.9816000000000001E-2</v>
      </c>
      <c r="DP182">
        <v>26643.8</v>
      </c>
      <c r="DQ182">
        <v>29455.4</v>
      </c>
      <c r="DR182">
        <v>29432.799999999999</v>
      </c>
      <c r="DS182">
        <v>34670.1</v>
      </c>
      <c r="DT182">
        <v>34191.599999999999</v>
      </c>
      <c r="DU182">
        <v>41240</v>
      </c>
      <c r="DV182">
        <v>40193.9</v>
      </c>
      <c r="DW182">
        <v>47530.7</v>
      </c>
      <c r="DX182">
        <v>1.72543</v>
      </c>
      <c r="DY182">
        <v>2.0320200000000002</v>
      </c>
      <c r="DZ182">
        <v>7.4371699999999999E-2</v>
      </c>
      <c r="EA182">
        <v>0</v>
      </c>
      <c r="EB182">
        <v>21.6312</v>
      </c>
      <c r="EC182">
        <v>999.9</v>
      </c>
      <c r="ED182">
        <v>62.220999999999997</v>
      </c>
      <c r="EE182">
        <v>23.847000000000001</v>
      </c>
      <c r="EF182">
        <v>18.095199999999998</v>
      </c>
      <c r="EG182">
        <v>61.1676</v>
      </c>
      <c r="EH182">
        <v>44.266800000000003</v>
      </c>
      <c r="EI182">
        <v>1</v>
      </c>
      <c r="EJ182">
        <v>-0.26092500000000002</v>
      </c>
      <c r="EK182">
        <v>1.72631E-2</v>
      </c>
      <c r="EL182">
        <v>20.290800000000001</v>
      </c>
      <c r="EM182">
        <v>5.2482899999999999</v>
      </c>
      <c r="EN182">
        <v>11.914099999999999</v>
      </c>
      <c r="EO182">
        <v>4.9894999999999996</v>
      </c>
      <c r="EP182">
        <v>3.2843300000000002</v>
      </c>
      <c r="EQ182">
        <v>9999</v>
      </c>
      <c r="ER182">
        <v>9999</v>
      </c>
      <c r="ES182">
        <v>999.9</v>
      </c>
      <c r="ET182">
        <v>9999</v>
      </c>
      <c r="EU182">
        <v>1.88405</v>
      </c>
      <c r="EV182">
        <v>1.8842399999999999</v>
      </c>
      <c r="EW182">
        <v>1.88507</v>
      </c>
      <c r="EX182">
        <v>1.88707</v>
      </c>
      <c r="EY182">
        <v>1.8835500000000001</v>
      </c>
      <c r="EZ182">
        <v>1.8768100000000001</v>
      </c>
      <c r="FA182">
        <v>1.8825400000000001</v>
      </c>
      <c r="FB182">
        <v>1.8880999999999999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16.170000000000002</v>
      </c>
      <c r="FQ182">
        <v>5.2900000000000003E-2</v>
      </c>
      <c r="FR182">
        <v>-0.66434949939203702</v>
      </c>
      <c r="FS182">
        <v>9.8787948123959593E-3</v>
      </c>
      <c r="FT182">
        <v>5.3251326344088904E-6</v>
      </c>
      <c r="FU182">
        <v>-1.29812346716052E-9</v>
      </c>
      <c r="FV182">
        <v>-3.0087886876822501E-2</v>
      </c>
      <c r="FW182">
        <v>-3.68478344840185E-3</v>
      </c>
      <c r="FX182">
        <v>8.3536045323785897E-4</v>
      </c>
      <c r="FY182">
        <v>-9.0991182514875006E-6</v>
      </c>
      <c r="FZ182">
        <v>5</v>
      </c>
      <c r="GA182">
        <v>1737</v>
      </c>
      <c r="GB182">
        <v>1</v>
      </c>
      <c r="GC182">
        <v>17</v>
      </c>
      <c r="GD182">
        <v>94.3</v>
      </c>
      <c r="GE182">
        <v>94.6</v>
      </c>
      <c r="GF182">
        <v>2.3779300000000001</v>
      </c>
      <c r="GG182">
        <v>2.4414099999999999</v>
      </c>
      <c r="GH182">
        <v>1.3513200000000001</v>
      </c>
      <c r="GI182">
        <v>2.2460900000000001</v>
      </c>
      <c r="GJ182">
        <v>1.3000499999999999</v>
      </c>
      <c r="GK182">
        <v>2.5293000000000001</v>
      </c>
      <c r="GL182">
        <v>28.395299999999999</v>
      </c>
      <c r="GM182">
        <v>16.0321</v>
      </c>
      <c r="GN182">
        <v>19</v>
      </c>
      <c r="GO182">
        <v>325.98099999999999</v>
      </c>
      <c r="GP182">
        <v>495.928</v>
      </c>
      <c r="GQ182">
        <v>22.719799999999999</v>
      </c>
      <c r="GR182">
        <v>24.120699999999999</v>
      </c>
      <c r="GS182">
        <v>30.0002</v>
      </c>
      <c r="GT182">
        <v>24.407900000000001</v>
      </c>
      <c r="GU182">
        <v>24.430700000000002</v>
      </c>
      <c r="GV182">
        <v>47.537100000000002</v>
      </c>
      <c r="GW182">
        <v>47.898000000000003</v>
      </c>
      <c r="GX182">
        <v>100</v>
      </c>
      <c r="GY182">
        <v>22.6066</v>
      </c>
      <c r="GZ182">
        <v>1307.68</v>
      </c>
      <c r="HA182">
        <v>9.3588299999999993</v>
      </c>
      <c r="HB182">
        <v>101.724</v>
      </c>
      <c r="HC182">
        <v>102.24</v>
      </c>
    </row>
    <row r="183" spans="1:211" x14ac:dyDescent="0.2">
      <c r="A183">
        <v>167</v>
      </c>
      <c r="B183">
        <v>1736454629.0999999</v>
      </c>
      <c r="C183">
        <v>333</v>
      </c>
      <c r="D183" t="s">
        <v>683</v>
      </c>
      <c r="E183" t="s">
        <v>684</v>
      </c>
      <c r="F183">
        <v>2</v>
      </c>
      <c r="G183">
        <v>1736454628.0999999</v>
      </c>
      <c r="H183">
        <f t="shared" si="68"/>
        <v>3.7790116730962277E-3</v>
      </c>
      <c r="I183">
        <f t="shared" si="69"/>
        <v>3.7790116730962278</v>
      </c>
      <c r="J183">
        <f t="shared" si="70"/>
        <v>47.638343633411012</v>
      </c>
      <c r="K183">
        <f t="shared" si="71"/>
        <v>1193.22</v>
      </c>
      <c r="L183">
        <f t="shared" si="72"/>
        <v>891.23829978990705</v>
      </c>
      <c r="M183">
        <f t="shared" si="73"/>
        <v>90.975094222148741</v>
      </c>
      <c r="N183">
        <f t="shared" si="74"/>
        <v>121.80053522536201</v>
      </c>
      <c r="O183">
        <f t="shared" si="75"/>
        <v>0.28368997069850321</v>
      </c>
      <c r="P183">
        <f t="shared" si="76"/>
        <v>3.5292905891587938</v>
      </c>
      <c r="Q183">
        <f t="shared" si="77"/>
        <v>0.27160298518098958</v>
      </c>
      <c r="R183">
        <f t="shared" si="78"/>
        <v>0.17079491810603886</v>
      </c>
      <c r="S183">
        <f t="shared" si="79"/>
        <v>317.39856299924998</v>
      </c>
      <c r="T183">
        <f t="shared" si="80"/>
        <v>23.766500055892035</v>
      </c>
      <c r="U183">
        <f t="shared" si="81"/>
        <v>22.860900000000001</v>
      </c>
      <c r="V183">
        <f t="shared" si="82"/>
        <v>2.7960692847107524</v>
      </c>
      <c r="W183">
        <f t="shared" si="83"/>
        <v>49.773499731622891</v>
      </c>
      <c r="X183">
        <f t="shared" si="84"/>
        <v>1.40502095757903</v>
      </c>
      <c r="Y183">
        <f t="shared" si="85"/>
        <v>2.8228293472527706</v>
      </c>
      <c r="Z183">
        <f t="shared" si="86"/>
        <v>1.3910483271317224</v>
      </c>
      <c r="AA183">
        <f t="shared" si="87"/>
        <v>-166.65441478354364</v>
      </c>
      <c r="AB183">
        <f t="shared" si="88"/>
        <v>29.929646270381127</v>
      </c>
      <c r="AC183">
        <f t="shared" si="89"/>
        <v>1.7568489836800911</v>
      </c>
      <c r="AD183">
        <f t="shared" si="90"/>
        <v>182.43064346976752</v>
      </c>
      <c r="AE183">
        <f t="shared" si="91"/>
        <v>76.218259616117521</v>
      </c>
      <c r="AF183">
        <f t="shared" si="92"/>
        <v>3.7786373989841713</v>
      </c>
      <c r="AG183">
        <f t="shared" si="93"/>
        <v>47.638343633411012</v>
      </c>
      <c r="AH183">
        <v>1291.1034626195501</v>
      </c>
      <c r="AI183">
        <v>1209.7924242424201</v>
      </c>
      <c r="AJ183">
        <v>3.36447045658513</v>
      </c>
      <c r="AK183">
        <v>84.881134538593102</v>
      </c>
      <c r="AL183">
        <f t="shared" si="94"/>
        <v>3.7790116730962278</v>
      </c>
      <c r="AM183">
        <v>9.2961135798870806</v>
      </c>
      <c r="AN183">
        <v>13.765096503496499</v>
      </c>
      <c r="AO183">
        <v>6.7094400231411103E-6</v>
      </c>
      <c r="AP183">
        <v>118.923516889192</v>
      </c>
      <c r="AQ183">
        <v>130</v>
      </c>
      <c r="AR183">
        <v>26</v>
      </c>
      <c r="AS183">
        <f t="shared" si="95"/>
        <v>1</v>
      </c>
      <c r="AT183">
        <f t="shared" si="96"/>
        <v>0</v>
      </c>
      <c r="AU183">
        <f t="shared" si="97"/>
        <v>54633.505952735963</v>
      </c>
      <c r="AV183">
        <f t="shared" si="98"/>
        <v>1999.99</v>
      </c>
      <c r="AW183">
        <f t="shared" si="99"/>
        <v>1685.9916299997001</v>
      </c>
      <c r="AX183">
        <f t="shared" si="100"/>
        <v>0.84300003000000001</v>
      </c>
      <c r="AY183">
        <f t="shared" si="101"/>
        <v>0.158700075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1736454628.0999999</v>
      </c>
      <c r="BF183">
        <v>1193.22</v>
      </c>
      <c r="BG183">
        <v>1290.02</v>
      </c>
      <c r="BH183">
        <v>13.7643</v>
      </c>
      <c r="BI183">
        <v>9.2956900000000005</v>
      </c>
      <c r="BJ183">
        <v>1176.99</v>
      </c>
      <c r="BK183">
        <v>13.7113</v>
      </c>
      <c r="BL183">
        <v>500.37400000000002</v>
      </c>
      <c r="BM183">
        <v>102.042</v>
      </c>
      <c r="BN183">
        <v>3.5182100000000001E-2</v>
      </c>
      <c r="BO183">
        <v>23.0182</v>
      </c>
      <c r="BP183">
        <v>22.860900000000001</v>
      </c>
      <c r="BQ183">
        <v>999.9</v>
      </c>
      <c r="BR183">
        <v>0</v>
      </c>
      <c r="BS183">
        <v>0</v>
      </c>
      <c r="BT183">
        <v>9990.6200000000008</v>
      </c>
      <c r="BU183">
        <v>618.31600000000003</v>
      </c>
      <c r="BV183">
        <v>1472.11</v>
      </c>
      <c r="BW183">
        <v>-96.799899999999994</v>
      </c>
      <c r="BX183">
        <v>1209.8699999999999</v>
      </c>
      <c r="BY183">
        <v>1302.1199999999999</v>
      </c>
      <c r="BZ183">
        <v>4.4685699999999997</v>
      </c>
      <c r="CA183">
        <v>1290.02</v>
      </c>
      <c r="CB183">
        <v>9.2956900000000005</v>
      </c>
      <c r="CC183">
        <v>1.4045300000000001</v>
      </c>
      <c r="CD183">
        <v>0.94854799999999995</v>
      </c>
      <c r="CE183">
        <v>11.9666</v>
      </c>
      <c r="CF183">
        <v>6.1491300000000004</v>
      </c>
      <c r="CG183">
        <v>1999.99</v>
      </c>
      <c r="CH183">
        <v>0.89999899999999999</v>
      </c>
      <c r="CI183">
        <v>0.10000100000000001</v>
      </c>
      <c r="CJ183">
        <v>24</v>
      </c>
      <c r="CK183">
        <v>42020.3</v>
      </c>
      <c r="CL183">
        <v>1736448967.0999999</v>
      </c>
      <c r="CM183" t="s">
        <v>347</v>
      </c>
      <c r="CN183">
        <v>1736448967.0999999</v>
      </c>
      <c r="CO183">
        <v>1736448953.0999999</v>
      </c>
      <c r="CP183">
        <v>2</v>
      </c>
      <c r="CQ183">
        <v>-0.42199999999999999</v>
      </c>
      <c r="CR183">
        <v>-1.2999999999999999E-2</v>
      </c>
      <c r="CS183">
        <v>1.4690000000000001</v>
      </c>
      <c r="CT183">
        <v>4.4999999999999998E-2</v>
      </c>
      <c r="CU183">
        <v>197</v>
      </c>
      <c r="CV183">
        <v>13</v>
      </c>
      <c r="CW183">
        <v>0.01</v>
      </c>
      <c r="CX183">
        <v>0.02</v>
      </c>
      <c r="CY183">
        <v>-95.440924999999993</v>
      </c>
      <c r="CZ183">
        <v>-2.1566294117643898</v>
      </c>
      <c r="DA183">
        <v>0.48959242807155501</v>
      </c>
      <c r="DB183">
        <v>0</v>
      </c>
      <c r="DC183">
        <v>4.4801587500000002</v>
      </c>
      <c r="DD183">
        <v>-0.184701176470603</v>
      </c>
      <c r="DE183">
        <v>1.5781117623207198E-2</v>
      </c>
      <c r="DF183">
        <v>1</v>
      </c>
      <c r="DG183">
        <v>1</v>
      </c>
      <c r="DH183">
        <v>2</v>
      </c>
      <c r="DI183" t="s">
        <v>348</v>
      </c>
      <c r="DJ183">
        <v>2.9373399999999998</v>
      </c>
      <c r="DK183">
        <v>2.6370100000000001</v>
      </c>
      <c r="DL183">
        <v>0.21016499999999999</v>
      </c>
      <c r="DM183">
        <v>0.218802</v>
      </c>
      <c r="DN183">
        <v>8.0152699999999993E-2</v>
      </c>
      <c r="DO183">
        <v>5.9819600000000001E-2</v>
      </c>
      <c r="DP183">
        <v>26619</v>
      </c>
      <c r="DQ183">
        <v>29428</v>
      </c>
      <c r="DR183">
        <v>29432.9</v>
      </c>
      <c r="DS183">
        <v>34670.1</v>
      </c>
      <c r="DT183">
        <v>34191.300000000003</v>
      </c>
      <c r="DU183">
        <v>41239.800000000003</v>
      </c>
      <c r="DV183">
        <v>40193.699999999997</v>
      </c>
      <c r="DW183">
        <v>47530.8</v>
      </c>
      <c r="DX183">
        <v>1.72407</v>
      </c>
      <c r="DY183">
        <v>2.0316700000000001</v>
      </c>
      <c r="DZ183">
        <v>7.4394000000000002E-2</v>
      </c>
      <c r="EA183">
        <v>0</v>
      </c>
      <c r="EB183">
        <v>21.633600000000001</v>
      </c>
      <c r="EC183">
        <v>999.9</v>
      </c>
      <c r="ED183">
        <v>62.195999999999998</v>
      </c>
      <c r="EE183">
        <v>23.837</v>
      </c>
      <c r="EF183">
        <v>18.076599999999999</v>
      </c>
      <c r="EG183">
        <v>61.267600000000002</v>
      </c>
      <c r="EH183">
        <v>43.341299999999997</v>
      </c>
      <c r="EI183">
        <v>1</v>
      </c>
      <c r="EJ183">
        <v>-0.26064999999999999</v>
      </c>
      <c r="EK183">
        <v>0.21981999999999999</v>
      </c>
      <c r="EL183">
        <v>20.290700000000001</v>
      </c>
      <c r="EM183">
        <v>5.2481400000000002</v>
      </c>
      <c r="EN183">
        <v>11.914099999999999</v>
      </c>
      <c r="EO183">
        <v>4.9895500000000004</v>
      </c>
      <c r="EP183">
        <v>3.2842500000000001</v>
      </c>
      <c r="EQ183">
        <v>9999</v>
      </c>
      <c r="ER183">
        <v>9999</v>
      </c>
      <c r="ES183">
        <v>999.9</v>
      </c>
      <c r="ET183">
        <v>9999</v>
      </c>
      <c r="EU183">
        <v>1.8840600000000001</v>
      </c>
      <c r="EV183">
        <v>1.88425</v>
      </c>
      <c r="EW183">
        <v>1.88507</v>
      </c>
      <c r="EX183">
        <v>1.8870800000000001</v>
      </c>
      <c r="EY183">
        <v>1.8835500000000001</v>
      </c>
      <c r="EZ183">
        <v>1.8768</v>
      </c>
      <c r="FA183">
        <v>1.88252</v>
      </c>
      <c r="FB183">
        <v>1.8880999999999999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16.28</v>
      </c>
      <c r="FQ183">
        <v>5.2999999999999999E-2</v>
      </c>
      <c r="FR183">
        <v>-0.66434949939203702</v>
      </c>
      <c r="FS183">
        <v>9.8787948123959593E-3</v>
      </c>
      <c r="FT183">
        <v>5.3251326344088904E-6</v>
      </c>
      <c r="FU183">
        <v>-1.29812346716052E-9</v>
      </c>
      <c r="FV183">
        <v>-3.0087886876822501E-2</v>
      </c>
      <c r="FW183">
        <v>-3.68478344840185E-3</v>
      </c>
      <c r="FX183">
        <v>8.3536045323785897E-4</v>
      </c>
      <c r="FY183">
        <v>-9.0991182514875006E-6</v>
      </c>
      <c r="FZ183">
        <v>5</v>
      </c>
      <c r="GA183">
        <v>1737</v>
      </c>
      <c r="GB183">
        <v>1</v>
      </c>
      <c r="GC183">
        <v>17</v>
      </c>
      <c r="GD183">
        <v>94.4</v>
      </c>
      <c r="GE183">
        <v>94.6</v>
      </c>
      <c r="GF183">
        <v>2.3864700000000001</v>
      </c>
      <c r="GG183">
        <v>2.4450699999999999</v>
      </c>
      <c r="GH183">
        <v>1.3513200000000001</v>
      </c>
      <c r="GI183">
        <v>2.2460900000000001</v>
      </c>
      <c r="GJ183">
        <v>1.3000499999999999</v>
      </c>
      <c r="GK183">
        <v>2.47681</v>
      </c>
      <c r="GL183">
        <v>28.395299999999999</v>
      </c>
      <c r="GM183">
        <v>16.0321</v>
      </c>
      <c r="GN183">
        <v>19</v>
      </c>
      <c r="GO183">
        <v>325.387</v>
      </c>
      <c r="GP183">
        <v>495.70100000000002</v>
      </c>
      <c r="GQ183">
        <v>22.680199999999999</v>
      </c>
      <c r="GR183">
        <v>24.120699999999999</v>
      </c>
      <c r="GS183">
        <v>30.000299999999999</v>
      </c>
      <c r="GT183">
        <v>24.407900000000001</v>
      </c>
      <c r="GU183">
        <v>24.430700000000002</v>
      </c>
      <c r="GV183">
        <v>47.7286</v>
      </c>
      <c r="GW183">
        <v>47.898000000000003</v>
      </c>
      <c r="GX183">
        <v>100</v>
      </c>
      <c r="GY183">
        <v>22.6066</v>
      </c>
      <c r="GZ183">
        <v>1307.68</v>
      </c>
      <c r="HA183">
        <v>9.3606400000000001</v>
      </c>
      <c r="HB183">
        <v>101.724</v>
      </c>
      <c r="HC183">
        <v>102.24</v>
      </c>
    </row>
    <row r="184" spans="1:211" x14ac:dyDescent="0.2">
      <c r="A184">
        <v>168</v>
      </c>
      <c r="B184">
        <v>1736454631.0999999</v>
      </c>
      <c r="C184">
        <v>335</v>
      </c>
      <c r="D184" t="s">
        <v>685</v>
      </c>
      <c r="E184" t="s">
        <v>686</v>
      </c>
      <c r="F184">
        <v>2</v>
      </c>
      <c r="G184">
        <v>1736454629.0999999</v>
      </c>
      <c r="H184">
        <f t="shared" si="68"/>
        <v>3.7786751861606E-3</v>
      </c>
      <c r="I184">
        <f t="shared" si="69"/>
        <v>3.7786751861606001</v>
      </c>
      <c r="J184">
        <f t="shared" si="70"/>
        <v>47.435110558075337</v>
      </c>
      <c r="K184">
        <f t="shared" si="71"/>
        <v>1196.67</v>
      </c>
      <c r="L184">
        <f t="shared" si="72"/>
        <v>895.82450873395817</v>
      </c>
      <c r="M184">
        <f t="shared" si="73"/>
        <v>91.442727483576178</v>
      </c>
      <c r="N184">
        <f t="shared" si="74"/>
        <v>122.15201485436101</v>
      </c>
      <c r="O184">
        <f t="shared" si="75"/>
        <v>0.28372925776704766</v>
      </c>
      <c r="P184">
        <f t="shared" si="76"/>
        <v>3.5270469640557991</v>
      </c>
      <c r="Q184">
        <f t="shared" si="77"/>
        <v>0.27163166264803912</v>
      </c>
      <c r="R184">
        <f t="shared" si="78"/>
        <v>0.17081372527965485</v>
      </c>
      <c r="S184">
        <f t="shared" si="79"/>
        <v>317.39863799887496</v>
      </c>
      <c r="T184">
        <f t="shared" si="80"/>
        <v>23.768473104209583</v>
      </c>
      <c r="U184">
        <f t="shared" si="81"/>
        <v>22.859249999999999</v>
      </c>
      <c r="V184">
        <f t="shared" si="82"/>
        <v>2.7957897651408281</v>
      </c>
      <c r="W184">
        <f t="shared" si="83"/>
        <v>49.769033322998652</v>
      </c>
      <c r="X184">
        <f t="shared" si="84"/>
        <v>1.405018163454105</v>
      </c>
      <c r="Y184">
        <f t="shared" si="85"/>
        <v>2.8230770614643128</v>
      </c>
      <c r="Z184">
        <f t="shared" si="86"/>
        <v>1.3907716016867231</v>
      </c>
      <c r="AA184">
        <f t="shared" si="87"/>
        <v>-166.63957570968245</v>
      </c>
      <c r="AB184">
        <f t="shared" si="88"/>
        <v>30.500085010558522</v>
      </c>
      <c r="AC184">
        <f t="shared" si="89"/>
        <v>1.7914703884919434</v>
      </c>
      <c r="AD184">
        <f t="shared" si="90"/>
        <v>183.05061768824294</v>
      </c>
      <c r="AE184">
        <f t="shared" si="91"/>
        <v>76.07744913112694</v>
      </c>
      <c r="AF184">
        <f t="shared" si="92"/>
        <v>3.7780810099746445</v>
      </c>
      <c r="AG184">
        <f t="shared" si="93"/>
        <v>47.435110558075337</v>
      </c>
      <c r="AH184">
        <v>1298.61561042781</v>
      </c>
      <c r="AI184">
        <v>1216.8647878787899</v>
      </c>
      <c r="AJ184">
        <v>3.4627843826763298</v>
      </c>
      <c r="AK184">
        <v>84.881134538593102</v>
      </c>
      <c r="AL184">
        <f t="shared" si="94"/>
        <v>3.7786751861606001</v>
      </c>
      <c r="AM184">
        <v>9.2961395915198608</v>
      </c>
      <c r="AN184">
        <v>13.764466433566399</v>
      </c>
      <c r="AO184">
        <v>5.1031691766471896E-6</v>
      </c>
      <c r="AP184">
        <v>118.923516889192</v>
      </c>
      <c r="AQ184">
        <v>130</v>
      </c>
      <c r="AR184">
        <v>26</v>
      </c>
      <c r="AS184">
        <f t="shared" si="95"/>
        <v>1</v>
      </c>
      <c r="AT184">
        <f t="shared" si="96"/>
        <v>0</v>
      </c>
      <c r="AU184">
        <f t="shared" si="97"/>
        <v>54583.540005780422</v>
      </c>
      <c r="AV184">
        <f t="shared" si="98"/>
        <v>1999.99</v>
      </c>
      <c r="AW184">
        <f t="shared" si="99"/>
        <v>1685.9916599995502</v>
      </c>
      <c r="AX184">
        <f t="shared" si="100"/>
        <v>0.84300004500000003</v>
      </c>
      <c r="AY184">
        <f t="shared" si="101"/>
        <v>0.15870011249999999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1736454629.0999999</v>
      </c>
      <c r="BF184">
        <v>1196.67</v>
      </c>
      <c r="BG184">
        <v>1293.31</v>
      </c>
      <c r="BH184">
        <v>13.76435</v>
      </c>
      <c r="BI184">
        <v>9.2966750000000005</v>
      </c>
      <c r="BJ184">
        <v>1180.385</v>
      </c>
      <c r="BK184">
        <v>13.711349999999999</v>
      </c>
      <c r="BL184">
        <v>500.40499999999997</v>
      </c>
      <c r="BM184">
        <v>102.041</v>
      </c>
      <c r="BN184">
        <v>3.5608300000000002E-2</v>
      </c>
      <c r="BO184">
        <v>23.019649999999999</v>
      </c>
      <c r="BP184">
        <v>22.859249999999999</v>
      </c>
      <c r="BQ184">
        <v>999.9</v>
      </c>
      <c r="BR184">
        <v>0</v>
      </c>
      <c r="BS184">
        <v>0</v>
      </c>
      <c r="BT184">
        <v>9981.25</v>
      </c>
      <c r="BU184">
        <v>618.29200000000003</v>
      </c>
      <c r="BV184">
        <v>1472.0450000000001</v>
      </c>
      <c r="BW184">
        <v>-96.639150000000001</v>
      </c>
      <c r="BX184">
        <v>1213.3699999999999</v>
      </c>
      <c r="BY184">
        <v>1305.4449999999999</v>
      </c>
      <c r="BZ184">
        <v>4.4676450000000001</v>
      </c>
      <c r="CA184">
        <v>1293.31</v>
      </c>
      <c r="CB184">
        <v>9.2966750000000005</v>
      </c>
      <c r="CC184">
        <v>1.40452</v>
      </c>
      <c r="CD184">
        <v>0.94863900000000001</v>
      </c>
      <c r="CE184">
        <v>11.9665</v>
      </c>
      <c r="CF184">
        <v>6.150525</v>
      </c>
      <c r="CG184">
        <v>1999.99</v>
      </c>
      <c r="CH184">
        <v>0.89999850000000003</v>
      </c>
      <c r="CI184">
        <v>0.10000149999999999</v>
      </c>
      <c r="CJ184">
        <v>24</v>
      </c>
      <c r="CK184">
        <v>42020.3</v>
      </c>
      <c r="CL184">
        <v>1736448967.0999999</v>
      </c>
      <c r="CM184" t="s">
        <v>347</v>
      </c>
      <c r="CN184">
        <v>1736448967.0999999</v>
      </c>
      <c r="CO184">
        <v>1736448953.0999999</v>
      </c>
      <c r="CP184">
        <v>2</v>
      </c>
      <c r="CQ184">
        <v>-0.42199999999999999</v>
      </c>
      <c r="CR184">
        <v>-1.2999999999999999E-2</v>
      </c>
      <c r="CS184">
        <v>1.4690000000000001</v>
      </c>
      <c r="CT184">
        <v>4.4999999999999998E-2</v>
      </c>
      <c r="CU184">
        <v>197</v>
      </c>
      <c r="CV184">
        <v>13</v>
      </c>
      <c r="CW184">
        <v>0.01</v>
      </c>
      <c r="CX184">
        <v>0.02</v>
      </c>
      <c r="CY184">
        <v>-95.664631249999999</v>
      </c>
      <c r="CZ184">
        <v>-4.1192735294115703</v>
      </c>
      <c r="DA184">
        <v>0.62681096504323897</v>
      </c>
      <c r="DB184">
        <v>0</v>
      </c>
      <c r="DC184">
        <v>4.4756087500000001</v>
      </c>
      <c r="DD184">
        <v>-0.13408764705882201</v>
      </c>
      <c r="DE184">
        <v>1.29451225732899E-2</v>
      </c>
      <c r="DF184">
        <v>1</v>
      </c>
      <c r="DG184">
        <v>1</v>
      </c>
      <c r="DH184">
        <v>2</v>
      </c>
      <c r="DI184" t="s">
        <v>348</v>
      </c>
      <c r="DJ184">
        <v>2.9366400000000001</v>
      </c>
      <c r="DK184">
        <v>2.63653</v>
      </c>
      <c r="DL184">
        <v>0.21090700000000001</v>
      </c>
      <c r="DM184">
        <v>0.21942999999999999</v>
      </c>
      <c r="DN184">
        <v>8.0149200000000004E-2</v>
      </c>
      <c r="DO184">
        <v>5.9832099999999999E-2</v>
      </c>
      <c r="DP184">
        <v>26594.1</v>
      </c>
      <c r="DQ184">
        <v>29404.400000000001</v>
      </c>
      <c r="DR184">
        <v>29432.799999999999</v>
      </c>
      <c r="DS184">
        <v>34670.199999999997</v>
      </c>
      <c r="DT184">
        <v>34191.300000000003</v>
      </c>
      <c r="DU184">
        <v>41239.300000000003</v>
      </c>
      <c r="DV184">
        <v>40193.699999999997</v>
      </c>
      <c r="DW184">
        <v>47530.9</v>
      </c>
      <c r="DX184">
        <v>1.72255</v>
      </c>
      <c r="DY184">
        <v>2.0319500000000001</v>
      </c>
      <c r="DZ184">
        <v>7.3686199999999993E-2</v>
      </c>
      <c r="EA184">
        <v>0</v>
      </c>
      <c r="EB184">
        <v>21.6357</v>
      </c>
      <c r="EC184">
        <v>999.9</v>
      </c>
      <c r="ED184">
        <v>62.220999999999997</v>
      </c>
      <c r="EE184">
        <v>23.837</v>
      </c>
      <c r="EF184">
        <v>18.084299999999999</v>
      </c>
      <c r="EG184">
        <v>60.797600000000003</v>
      </c>
      <c r="EH184">
        <v>43.697899999999997</v>
      </c>
      <c r="EI184">
        <v>1</v>
      </c>
      <c r="EJ184">
        <v>-0.260737</v>
      </c>
      <c r="EK184">
        <v>0.131187</v>
      </c>
      <c r="EL184">
        <v>20.290900000000001</v>
      </c>
      <c r="EM184">
        <v>5.2482899999999999</v>
      </c>
      <c r="EN184">
        <v>11.914099999999999</v>
      </c>
      <c r="EO184">
        <v>4.9894999999999996</v>
      </c>
      <c r="EP184">
        <v>3.2843499999999999</v>
      </c>
      <c r="EQ184">
        <v>9999</v>
      </c>
      <c r="ER184">
        <v>9999</v>
      </c>
      <c r="ES184">
        <v>999.9</v>
      </c>
      <c r="ET184">
        <v>9999</v>
      </c>
      <c r="EU184">
        <v>1.8840600000000001</v>
      </c>
      <c r="EV184">
        <v>1.8842399999999999</v>
      </c>
      <c r="EW184">
        <v>1.88507</v>
      </c>
      <c r="EX184">
        <v>1.8870899999999999</v>
      </c>
      <c r="EY184">
        <v>1.8835599999999999</v>
      </c>
      <c r="EZ184">
        <v>1.87679</v>
      </c>
      <c r="FA184">
        <v>1.8825099999999999</v>
      </c>
      <c r="FB184">
        <v>1.88809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16.399999999999999</v>
      </c>
      <c r="FQ184">
        <v>5.2900000000000003E-2</v>
      </c>
      <c r="FR184">
        <v>-0.66434949939203702</v>
      </c>
      <c r="FS184">
        <v>9.8787948123959593E-3</v>
      </c>
      <c r="FT184">
        <v>5.3251326344088904E-6</v>
      </c>
      <c r="FU184">
        <v>-1.29812346716052E-9</v>
      </c>
      <c r="FV184">
        <v>-3.0087886876822501E-2</v>
      </c>
      <c r="FW184">
        <v>-3.68478344840185E-3</v>
      </c>
      <c r="FX184">
        <v>8.3536045323785897E-4</v>
      </c>
      <c r="FY184">
        <v>-9.0991182514875006E-6</v>
      </c>
      <c r="FZ184">
        <v>5</v>
      </c>
      <c r="GA184">
        <v>1737</v>
      </c>
      <c r="GB184">
        <v>1</v>
      </c>
      <c r="GC184">
        <v>17</v>
      </c>
      <c r="GD184">
        <v>94.4</v>
      </c>
      <c r="GE184">
        <v>94.6</v>
      </c>
      <c r="GF184">
        <v>2.3986800000000001</v>
      </c>
      <c r="GG184">
        <v>2.4426299999999999</v>
      </c>
      <c r="GH184">
        <v>1.3513200000000001</v>
      </c>
      <c r="GI184">
        <v>2.2460900000000001</v>
      </c>
      <c r="GJ184">
        <v>1.3000499999999999</v>
      </c>
      <c r="GK184">
        <v>2.49878</v>
      </c>
      <c r="GL184">
        <v>28.395299999999999</v>
      </c>
      <c r="GM184">
        <v>16.0321</v>
      </c>
      <c r="GN184">
        <v>19</v>
      </c>
      <c r="GO184">
        <v>324.72300000000001</v>
      </c>
      <c r="GP184">
        <v>495.87900000000002</v>
      </c>
      <c r="GQ184">
        <v>22.632400000000001</v>
      </c>
      <c r="GR184">
        <v>24.1206</v>
      </c>
      <c r="GS184">
        <v>30.0002</v>
      </c>
      <c r="GT184">
        <v>24.407900000000001</v>
      </c>
      <c r="GU184">
        <v>24.430700000000002</v>
      </c>
      <c r="GV184">
        <v>47.939599999999999</v>
      </c>
      <c r="GW184">
        <v>47.898000000000003</v>
      </c>
      <c r="GX184">
        <v>100</v>
      </c>
      <c r="GY184">
        <v>22.588699999999999</v>
      </c>
      <c r="GZ184">
        <v>1321.3</v>
      </c>
      <c r="HA184">
        <v>9.3676300000000001</v>
      </c>
      <c r="HB184">
        <v>101.724</v>
      </c>
      <c r="HC184">
        <v>102.24</v>
      </c>
    </row>
    <row r="185" spans="1:211" x14ac:dyDescent="0.2">
      <c r="A185">
        <v>169</v>
      </c>
      <c r="B185">
        <v>1736454633.0999999</v>
      </c>
      <c r="C185">
        <v>337</v>
      </c>
      <c r="D185" t="s">
        <v>687</v>
      </c>
      <c r="E185" t="s">
        <v>688</v>
      </c>
      <c r="F185">
        <v>2</v>
      </c>
      <c r="G185">
        <v>1736454632.0999999</v>
      </c>
      <c r="H185">
        <f t="shared" si="68"/>
        <v>3.7772509180452546E-3</v>
      </c>
      <c r="I185">
        <f t="shared" si="69"/>
        <v>3.7772509180452545</v>
      </c>
      <c r="J185">
        <f t="shared" si="70"/>
        <v>47.451708199762862</v>
      </c>
      <c r="K185">
        <f t="shared" si="71"/>
        <v>1206.92</v>
      </c>
      <c r="L185">
        <f t="shared" si="72"/>
        <v>905.92112794444063</v>
      </c>
      <c r="M185">
        <f t="shared" si="73"/>
        <v>92.474704863254146</v>
      </c>
      <c r="N185">
        <f t="shared" si="74"/>
        <v>123.20009695193203</v>
      </c>
      <c r="O185">
        <f t="shared" si="75"/>
        <v>0.28390573039052636</v>
      </c>
      <c r="P185">
        <f t="shared" si="76"/>
        <v>3.5205682530188387</v>
      </c>
      <c r="Q185">
        <f t="shared" si="77"/>
        <v>0.27177216163497081</v>
      </c>
      <c r="R185">
        <f t="shared" si="78"/>
        <v>0.17090453991925081</v>
      </c>
      <c r="S185">
        <f t="shared" si="79"/>
        <v>317.39856299924998</v>
      </c>
      <c r="T185">
        <f t="shared" si="80"/>
        <v>23.773835043811079</v>
      </c>
      <c r="U185">
        <f t="shared" si="81"/>
        <v>22.851400000000002</v>
      </c>
      <c r="V185">
        <f t="shared" si="82"/>
        <v>2.7944602644139445</v>
      </c>
      <c r="W185">
        <f t="shared" si="83"/>
        <v>49.753585695955124</v>
      </c>
      <c r="X185">
        <f t="shared" si="84"/>
        <v>1.4049008503873002</v>
      </c>
      <c r="Y185">
        <f t="shared" si="85"/>
        <v>2.8237177898547241</v>
      </c>
      <c r="Z185">
        <f t="shared" si="86"/>
        <v>1.3895594140266443</v>
      </c>
      <c r="AA185">
        <f t="shared" si="87"/>
        <v>-166.57676548579573</v>
      </c>
      <c r="AB185">
        <f t="shared" si="88"/>
        <v>32.645750612960718</v>
      </c>
      <c r="AC185">
        <f t="shared" si="89"/>
        <v>1.9209881973877314</v>
      </c>
      <c r="AD185">
        <f t="shared" si="90"/>
        <v>185.38853632380267</v>
      </c>
      <c r="AE185">
        <f t="shared" si="91"/>
        <v>75.164718854298457</v>
      </c>
      <c r="AF185">
        <f t="shared" si="92"/>
        <v>3.7753492877472654</v>
      </c>
      <c r="AG185">
        <f t="shared" si="93"/>
        <v>47.451708199762862</v>
      </c>
      <c r="AH185">
        <v>1305.7744576780599</v>
      </c>
      <c r="AI185">
        <v>1223.8260606060601</v>
      </c>
      <c r="AJ185">
        <v>3.48776195692386</v>
      </c>
      <c r="AK185">
        <v>84.881134538593102</v>
      </c>
      <c r="AL185">
        <f t="shared" si="94"/>
        <v>3.7772509180452545</v>
      </c>
      <c r="AM185">
        <v>9.2963536313453705</v>
      </c>
      <c r="AN185">
        <v>13.7631251748252</v>
      </c>
      <c r="AO185">
        <v>1.6918713577671499E-6</v>
      </c>
      <c r="AP185">
        <v>118.923516889192</v>
      </c>
      <c r="AQ185">
        <v>129</v>
      </c>
      <c r="AR185">
        <v>26</v>
      </c>
      <c r="AS185">
        <f t="shared" si="95"/>
        <v>1</v>
      </c>
      <c r="AT185">
        <f t="shared" si="96"/>
        <v>0</v>
      </c>
      <c r="AU185">
        <f t="shared" si="97"/>
        <v>54439.551438180584</v>
      </c>
      <c r="AV185">
        <f t="shared" si="98"/>
        <v>1999.99</v>
      </c>
      <c r="AW185">
        <f t="shared" si="99"/>
        <v>1685.9916299997001</v>
      </c>
      <c r="AX185">
        <f t="shared" si="100"/>
        <v>0.84300003000000001</v>
      </c>
      <c r="AY185">
        <f t="shared" si="101"/>
        <v>0.158700075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1736454632.0999999</v>
      </c>
      <c r="BF185">
        <v>1206.92</v>
      </c>
      <c r="BG185">
        <v>1302.51</v>
      </c>
      <c r="BH185">
        <v>13.763</v>
      </c>
      <c r="BI185">
        <v>9.2984600000000004</v>
      </c>
      <c r="BJ185">
        <v>1190.47</v>
      </c>
      <c r="BK185">
        <v>13.710100000000001</v>
      </c>
      <c r="BL185">
        <v>500.39499999999998</v>
      </c>
      <c r="BM185">
        <v>102.04300000000001</v>
      </c>
      <c r="BN185">
        <v>3.5097099999999999E-2</v>
      </c>
      <c r="BO185">
        <v>23.023399999999999</v>
      </c>
      <c r="BP185">
        <v>22.851400000000002</v>
      </c>
      <c r="BQ185">
        <v>999.9</v>
      </c>
      <c r="BR185">
        <v>0</v>
      </c>
      <c r="BS185">
        <v>0</v>
      </c>
      <c r="BT185">
        <v>9953.75</v>
      </c>
      <c r="BU185">
        <v>618.29300000000001</v>
      </c>
      <c r="BV185">
        <v>1473.58</v>
      </c>
      <c r="BW185">
        <v>-95.591300000000004</v>
      </c>
      <c r="BX185">
        <v>1223.76</v>
      </c>
      <c r="BY185">
        <v>1314.74</v>
      </c>
      <c r="BZ185">
        <v>4.4645700000000001</v>
      </c>
      <c r="CA185">
        <v>1302.51</v>
      </c>
      <c r="CB185">
        <v>9.2984600000000004</v>
      </c>
      <c r="CC185">
        <v>1.40442</v>
      </c>
      <c r="CD185">
        <v>0.94884000000000002</v>
      </c>
      <c r="CE185">
        <v>11.965400000000001</v>
      </c>
      <c r="CF185">
        <v>6.1536</v>
      </c>
      <c r="CG185">
        <v>1999.99</v>
      </c>
      <c r="CH185">
        <v>0.89999899999999999</v>
      </c>
      <c r="CI185">
        <v>0.10000100000000001</v>
      </c>
      <c r="CJ185">
        <v>24</v>
      </c>
      <c r="CK185">
        <v>42020.3</v>
      </c>
      <c r="CL185">
        <v>1736448967.0999999</v>
      </c>
      <c r="CM185" t="s">
        <v>347</v>
      </c>
      <c r="CN185">
        <v>1736448967.0999999</v>
      </c>
      <c r="CO185">
        <v>1736448953.0999999</v>
      </c>
      <c r="CP185">
        <v>2</v>
      </c>
      <c r="CQ185">
        <v>-0.42199999999999999</v>
      </c>
      <c r="CR185">
        <v>-1.2999999999999999E-2</v>
      </c>
      <c r="CS185">
        <v>1.4690000000000001</v>
      </c>
      <c r="CT185">
        <v>4.4999999999999998E-2</v>
      </c>
      <c r="CU185">
        <v>197</v>
      </c>
      <c r="CV185">
        <v>13</v>
      </c>
      <c r="CW185">
        <v>0.01</v>
      </c>
      <c r="CX185">
        <v>0.02</v>
      </c>
      <c r="CY185">
        <v>-95.778300000000002</v>
      </c>
      <c r="CZ185">
        <v>-4.4911764705878996</v>
      </c>
      <c r="DA185">
        <v>0.64369193815830905</v>
      </c>
      <c r="DB185">
        <v>0</v>
      </c>
      <c r="DC185">
        <v>4.4711193749999998</v>
      </c>
      <c r="DD185">
        <v>-7.4123823529425106E-2</v>
      </c>
      <c r="DE185">
        <v>8.5002996040947996E-3</v>
      </c>
      <c r="DF185">
        <v>1</v>
      </c>
      <c r="DG185">
        <v>1</v>
      </c>
      <c r="DH185">
        <v>2</v>
      </c>
      <c r="DI185" t="s">
        <v>348</v>
      </c>
      <c r="DJ185">
        <v>2.9363600000000001</v>
      </c>
      <c r="DK185">
        <v>2.6360399999999999</v>
      </c>
      <c r="DL185">
        <v>0.21163599999999999</v>
      </c>
      <c r="DM185">
        <v>0.22006500000000001</v>
      </c>
      <c r="DN185">
        <v>8.0136299999999994E-2</v>
      </c>
      <c r="DO185">
        <v>5.9834600000000002E-2</v>
      </c>
      <c r="DP185">
        <v>26569.599999999999</v>
      </c>
      <c r="DQ185">
        <v>29380.7</v>
      </c>
      <c r="DR185">
        <v>29432.9</v>
      </c>
      <c r="DS185">
        <v>34670.400000000001</v>
      </c>
      <c r="DT185">
        <v>34192</v>
      </c>
      <c r="DU185">
        <v>41239.199999999997</v>
      </c>
      <c r="DV185">
        <v>40193.800000000003</v>
      </c>
      <c r="DW185">
        <v>47530.9</v>
      </c>
      <c r="DX185">
        <v>1.7242299999999999</v>
      </c>
      <c r="DY185">
        <v>2.0325500000000001</v>
      </c>
      <c r="DZ185">
        <v>7.36676E-2</v>
      </c>
      <c r="EA185">
        <v>0</v>
      </c>
      <c r="EB185">
        <v>21.637699999999999</v>
      </c>
      <c r="EC185">
        <v>999.9</v>
      </c>
      <c r="ED185">
        <v>62.220999999999997</v>
      </c>
      <c r="EE185">
        <v>23.847000000000001</v>
      </c>
      <c r="EF185">
        <v>18.092700000000001</v>
      </c>
      <c r="EG185">
        <v>61.317599999999999</v>
      </c>
      <c r="EH185">
        <v>43.589700000000001</v>
      </c>
      <c r="EI185">
        <v>1</v>
      </c>
      <c r="EJ185">
        <v>-0.26100899999999999</v>
      </c>
      <c r="EK185">
        <v>7.2570800000000005E-2</v>
      </c>
      <c r="EL185">
        <v>20.2911</v>
      </c>
      <c r="EM185">
        <v>5.2487399999999997</v>
      </c>
      <c r="EN185">
        <v>11.914099999999999</v>
      </c>
      <c r="EO185">
        <v>4.9894999999999996</v>
      </c>
      <c r="EP185">
        <v>3.2843</v>
      </c>
      <c r="EQ185">
        <v>9999</v>
      </c>
      <c r="ER185">
        <v>9999</v>
      </c>
      <c r="ES185">
        <v>999.9</v>
      </c>
      <c r="ET185">
        <v>9999</v>
      </c>
      <c r="EU185">
        <v>1.8840699999999999</v>
      </c>
      <c r="EV185">
        <v>1.88422</v>
      </c>
      <c r="EW185">
        <v>1.88507</v>
      </c>
      <c r="EX185">
        <v>1.8870899999999999</v>
      </c>
      <c r="EY185">
        <v>1.8835599999999999</v>
      </c>
      <c r="EZ185">
        <v>1.8768100000000001</v>
      </c>
      <c r="FA185">
        <v>1.88253</v>
      </c>
      <c r="FB185">
        <v>1.88809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16.510000000000002</v>
      </c>
      <c r="FQ185">
        <v>5.2900000000000003E-2</v>
      </c>
      <c r="FR185">
        <v>-0.66434949939203702</v>
      </c>
      <c r="FS185">
        <v>9.8787948123959593E-3</v>
      </c>
      <c r="FT185">
        <v>5.3251326344088904E-6</v>
      </c>
      <c r="FU185">
        <v>-1.29812346716052E-9</v>
      </c>
      <c r="FV185">
        <v>-3.0087886876822501E-2</v>
      </c>
      <c r="FW185">
        <v>-3.68478344840185E-3</v>
      </c>
      <c r="FX185">
        <v>8.3536045323785897E-4</v>
      </c>
      <c r="FY185">
        <v>-9.0991182514875006E-6</v>
      </c>
      <c r="FZ185">
        <v>5</v>
      </c>
      <c r="GA185">
        <v>1737</v>
      </c>
      <c r="GB185">
        <v>1</v>
      </c>
      <c r="GC185">
        <v>17</v>
      </c>
      <c r="GD185">
        <v>94.4</v>
      </c>
      <c r="GE185">
        <v>94.7</v>
      </c>
      <c r="GF185">
        <v>2.4072300000000002</v>
      </c>
      <c r="GG185">
        <v>2.4462899999999999</v>
      </c>
      <c r="GH185">
        <v>1.3513200000000001</v>
      </c>
      <c r="GI185">
        <v>2.2460900000000001</v>
      </c>
      <c r="GJ185">
        <v>1.3000499999999999</v>
      </c>
      <c r="GK185">
        <v>2.4255399999999998</v>
      </c>
      <c r="GL185">
        <v>28.395299999999999</v>
      </c>
      <c r="GM185">
        <v>16.023299999999999</v>
      </c>
      <c r="GN185">
        <v>19</v>
      </c>
      <c r="GO185">
        <v>325.44400000000002</v>
      </c>
      <c r="GP185">
        <v>496.26799999999997</v>
      </c>
      <c r="GQ185">
        <v>22.602900000000002</v>
      </c>
      <c r="GR185">
        <v>24.119499999999999</v>
      </c>
      <c r="GS185">
        <v>29.9999</v>
      </c>
      <c r="GT185">
        <v>24.407399999999999</v>
      </c>
      <c r="GU185">
        <v>24.430700000000002</v>
      </c>
      <c r="GV185">
        <v>48.146599999999999</v>
      </c>
      <c r="GW185">
        <v>47.620199999999997</v>
      </c>
      <c r="GX185">
        <v>100</v>
      </c>
      <c r="GY185">
        <v>22.588699999999999</v>
      </c>
      <c r="GZ185">
        <v>1321.3</v>
      </c>
      <c r="HA185">
        <v>9.3746799999999997</v>
      </c>
      <c r="HB185">
        <v>101.724</v>
      </c>
      <c r="HC185">
        <v>102.24</v>
      </c>
    </row>
    <row r="186" spans="1:211" x14ac:dyDescent="0.2">
      <c r="A186">
        <v>170</v>
      </c>
      <c r="B186">
        <v>1736454635.0999999</v>
      </c>
      <c r="C186">
        <v>339</v>
      </c>
      <c r="D186" t="s">
        <v>689</v>
      </c>
      <c r="E186" t="s">
        <v>690</v>
      </c>
      <c r="F186">
        <v>2</v>
      </c>
      <c r="G186">
        <v>1736454633.0999999</v>
      </c>
      <c r="H186">
        <f t="shared" si="68"/>
        <v>3.7730281153110757E-3</v>
      </c>
      <c r="I186">
        <f t="shared" si="69"/>
        <v>3.7730281153110758</v>
      </c>
      <c r="J186">
        <f t="shared" si="70"/>
        <v>47.63043586812536</v>
      </c>
      <c r="K186">
        <f t="shared" si="71"/>
        <v>1210.24</v>
      </c>
      <c r="L186">
        <f t="shared" si="72"/>
        <v>907.73574252795856</v>
      </c>
      <c r="M186">
        <f t="shared" si="73"/>
        <v>92.660463799026999</v>
      </c>
      <c r="N186">
        <f t="shared" si="74"/>
        <v>123.53969823401599</v>
      </c>
      <c r="O186">
        <f t="shared" si="75"/>
        <v>0.28348858089265655</v>
      </c>
      <c r="P186">
        <f t="shared" si="76"/>
        <v>3.5202945298470163</v>
      </c>
      <c r="Q186">
        <f t="shared" si="77"/>
        <v>0.27138892785107255</v>
      </c>
      <c r="R186">
        <f t="shared" si="78"/>
        <v>0.17066214972180754</v>
      </c>
      <c r="S186">
        <f t="shared" si="79"/>
        <v>317.39841300000001</v>
      </c>
      <c r="T186">
        <f t="shared" si="80"/>
        <v>23.775465786768269</v>
      </c>
      <c r="U186">
        <f t="shared" si="81"/>
        <v>22.852599999999999</v>
      </c>
      <c r="V186">
        <f t="shared" si="82"/>
        <v>2.7946634643722708</v>
      </c>
      <c r="W186">
        <f t="shared" si="83"/>
        <v>49.744139355412912</v>
      </c>
      <c r="X186">
        <f t="shared" si="84"/>
        <v>1.4046893644595773</v>
      </c>
      <c r="Y186">
        <f t="shared" si="85"/>
        <v>2.8238288623777867</v>
      </c>
      <c r="Z186">
        <f t="shared" si="86"/>
        <v>1.3899740999126935</v>
      </c>
      <c r="AA186">
        <f t="shared" si="87"/>
        <v>-166.39053988521843</v>
      </c>
      <c r="AB186">
        <f t="shared" si="88"/>
        <v>32.538830049934134</v>
      </c>
      <c r="AC186">
        <f t="shared" si="89"/>
        <v>1.914863457067467</v>
      </c>
      <c r="AD186">
        <f t="shared" si="90"/>
        <v>185.46156662178316</v>
      </c>
      <c r="AE186">
        <f t="shared" si="91"/>
        <v>75.131555695435367</v>
      </c>
      <c r="AF186">
        <f t="shared" si="92"/>
        <v>3.7733243650555415</v>
      </c>
      <c r="AG186">
        <f t="shared" si="93"/>
        <v>47.63043586812536</v>
      </c>
      <c r="AH186">
        <v>1312.25292512654</v>
      </c>
      <c r="AI186">
        <v>1230.5422424242399</v>
      </c>
      <c r="AJ186">
        <v>3.4228207553854602</v>
      </c>
      <c r="AK186">
        <v>84.881134538593102</v>
      </c>
      <c r="AL186">
        <f t="shared" si="94"/>
        <v>3.7730281153110758</v>
      </c>
      <c r="AM186">
        <v>9.2971047951463994</v>
      </c>
      <c r="AN186">
        <v>13.7590727272727</v>
      </c>
      <c r="AO186">
        <v>-3.06953030264307E-6</v>
      </c>
      <c r="AP186">
        <v>118.923516889192</v>
      </c>
      <c r="AQ186">
        <v>129</v>
      </c>
      <c r="AR186">
        <v>26</v>
      </c>
      <c r="AS186">
        <f t="shared" si="95"/>
        <v>1</v>
      </c>
      <c r="AT186">
        <f t="shared" si="96"/>
        <v>0</v>
      </c>
      <c r="AU186">
        <f t="shared" si="97"/>
        <v>54433.400457970114</v>
      </c>
      <c r="AV186">
        <f t="shared" si="98"/>
        <v>1999.99</v>
      </c>
      <c r="AW186">
        <f t="shared" si="99"/>
        <v>1685.9915699999999</v>
      </c>
      <c r="AX186">
        <f t="shared" si="100"/>
        <v>0.84299999999999997</v>
      </c>
      <c r="AY186">
        <f t="shared" si="101"/>
        <v>0.15870000000000001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1736454633.0999999</v>
      </c>
      <c r="BF186">
        <v>1210.24</v>
      </c>
      <c r="BG186">
        <v>1305.8050000000001</v>
      </c>
      <c r="BH186">
        <v>13.76085</v>
      </c>
      <c r="BI186">
        <v>9.2985699999999998</v>
      </c>
      <c r="BJ186">
        <v>1193.7349999999999</v>
      </c>
      <c r="BK186">
        <v>13.70795</v>
      </c>
      <c r="BL186">
        <v>500.38099999999997</v>
      </c>
      <c r="BM186">
        <v>102.044</v>
      </c>
      <c r="BN186">
        <v>3.4677149999999997E-2</v>
      </c>
      <c r="BO186">
        <v>23.024049999999999</v>
      </c>
      <c r="BP186">
        <v>22.852599999999999</v>
      </c>
      <c r="BQ186">
        <v>999.9</v>
      </c>
      <c r="BR186">
        <v>0</v>
      </c>
      <c r="BS186">
        <v>0</v>
      </c>
      <c r="BT186">
        <v>9952.5</v>
      </c>
      <c r="BU186">
        <v>618.30050000000006</v>
      </c>
      <c r="BV186">
        <v>1472.9949999999999</v>
      </c>
      <c r="BW186">
        <v>-95.563800000000001</v>
      </c>
      <c r="BX186">
        <v>1227.125</v>
      </c>
      <c r="BY186">
        <v>1318.06</v>
      </c>
      <c r="BZ186">
        <v>4.462275</v>
      </c>
      <c r="CA186">
        <v>1305.8050000000001</v>
      </c>
      <c r="CB186">
        <v>9.2985699999999998</v>
      </c>
      <c r="CC186">
        <v>1.40421</v>
      </c>
      <c r="CD186">
        <v>0.94886150000000002</v>
      </c>
      <c r="CE186">
        <v>11.963150000000001</v>
      </c>
      <c r="CF186">
        <v>6.1539250000000001</v>
      </c>
      <c r="CG186">
        <v>1999.99</v>
      </c>
      <c r="CH186">
        <v>0.9</v>
      </c>
      <c r="CI186">
        <v>0.1</v>
      </c>
      <c r="CJ186">
        <v>24</v>
      </c>
      <c r="CK186">
        <v>42020.35</v>
      </c>
      <c r="CL186">
        <v>1736448967.0999999</v>
      </c>
      <c r="CM186" t="s">
        <v>347</v>
      </c>
      <c r="CN186">
        <v>1736448967.0999999</v>
      </c>
      <c r="CO186">
        <v>1736448953.0999999</v>
      </c>
      <c r="CP186">
        <v>2</v>
      </c>
      <c r="CQ186">
        <v>-0.42199999999999999</v>
      </c>
      <c r="CR186">
        <v>-1.2999999999999999E-2</v>
      </c>
      <c r="CS186">
        <v>1.4690000000000001</v>
      </c>
      <c r="CT186">
        <v>4.4999999999999998E-2</v>
      </c>
      <c r="CU186">
        <v>197</v>
      </c>
      <c r="CV186">
        <v>13</v>
      </c>
      <c r="CW186">
        <v>0.01</v>
      </c>
      <c r="CX186">
        <v>0.02</v>
      </c>
      <c r="CY186">
        <v>-95.736900000000006</v>
      </c>
      <c r="CZ186">
        <v>-4.0754117647053496</v>
      </c>
      <c r="DA186">
        <v>0.64670058083320103</v>
      </c>
      <c r="DB186">
        <v>0</v>
      </c>
      <c r="DC186">
        <v>4.4675643750000003</v>
      </c>
      <c r="DD186">
        <v>-2.8643823529417401E-2</v>
      </c>
      <c r="DE186">
        <v>3.7125125736318701E-3</v>
      </c>
      <c r="DF186">
        <v>1</v>
      </c>
      <c r="DG186">
        <v>1</v>
      </c>
      <c r="DH186">
        <v>2</v>
      </c>
      <c r="DI186" t="s">
        <v>348</v>
      </c>
      <c r="DJ186">
        <v>2.9365000000000001</v>
      </c>
      <c r="DK186">
        <v>2.6358100000000002</v>
      </c>
      <c r="DL186">
        <v>0.21234600000000001</v>
      </c>
      <c r="DM186">
        <v>0.22078400000000001</v>
      </c>
      <c r="DN186">
        <v>8.0123100000000003E-2</v>
      </c>
      <c r="DO186">
        <v>5.9855899999999997E-2</v>
      </c>
      <c r="DP186">
        <v>26545.8</v>
      </c>
      <c r="DQ186">
        <v>29353.599999999999</v>
      </c>
      <c r="DR186">
        <v>29432.9</v>
      </c>
      <c r="DS186">
        <v>34670.199999999997</v>
      </c>
      <c r="DT186">
        <v>34192.5</v>
      </c>
      <c r="DU186">
        <v>41238.1</v>
      </c>
      <c r="DV186">
        <v>40193.9</v>
      </c>
      <c r="DW186">
        <v>47530.8</v>
      </c>
      <c r="DX186">
        <v>1.72553</v>
      </c>
      <c r="DY186">
        <v>2.0326499999999998</v>
      </c>
      <c r="DZ186">
        <v>7.4144500000000002E-2</v>
      </c>
      <c r="EA186">
        <v>0</v>
      </c>
      <c r="EB186">
        <v>21.639700000000001</v>
      </c>
      <c r="EC186">
        <v>999.9</v>
      </c>
      <c r="ED186">
        <v>62.220999999999997</v>
      </c>
      <c r="EE186">
        <v>23.837</v>
      </c>
      <c r="EF186">
        <v>18.084099999999999</v>
      </c>
      <c r="EG186">
        <v>60.877600000000001</v>
      </c>
      <c r="EH186">
        <v>44.903799999999997</v>
      </c>
      <c r="EI186">
        <v>1</v>
      </c>
      <c r="EJ186">
        <v>-0.26117400000000002</v>
      </c>
      <c r="EK186">
        <v>3.3921600000000003E-2</v>
      </c>
      <c r="EL186">
        <v>20.2912</v>
      </c>
      <c r="EM186">
        <v>5.2490399999999999</v>
      </c>
      <c r="EN186">
        <v>11.914099999999999</v>
      </c>
      <c r="EO186">
        <v>4.9897</v>
      </c>
      <c r="EP186">
        <v>3.2843</v>
      </c>
      <c r="EQ186">
        <v>9999</v>
      </c>
      <c r="ER186">
        <v>9999</v>
      </c>
      <c r="ES186">
        <v>999.9</v>
      </c>
      <c r="ET186">
        <v>9999</v>
      </c>
      <c r="EU186">
        <v>1.88408</v>
      </c>
      <c r="EV186">
        <v>1.88422</v>
      </c>
      <c r="EW186">
        <v>1.88507</v>
      </c>
      <c r="EX186">
        <v>1.8870899999999999</v>
      </c>
      <c r="EY186">
        <v>1.88357</v>
      </c>
      <c r="EZ186">
        <v>1.8768199999999999</v>
      </c>
      <c r="FA186">
        <v>1.8825400000000001</v>
      </c>
      <c r="FB186">
        <v>1.8880999999999999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16.62</v>
      </c>
      <c r="FQ186">
        <v>5.2900000000000003E-2</v>
      </c>
      <c r="FR186">
        <v>-0.66434949939203702</v>
      </c>
      <c r="FS186">
        <v>9.8787948123959593E-3</v>
      </c>
      <c r="FT186">
        <v>5.3251326344088904E-6</v>
      </c>
      <c r="FU186">
        <v>-1.29812346716052E-9</v>
      </c>
      <c r="FV186">
        <v>-3.0087886876822501E-2</v>
      </c>
      <c r="FW186">
        <v>-3.68478344840185E-3</v>
      </c>
      <c r="FX186">
        <v>8.3536045323785897E-4</v>
      </c>
      <c r="FY186">
        <v>-9.0991182514875006E-6</v>
      </c>
      <c r="FZ186">
        <v>5</v>
      </c>
      <c r="GA186">
        <v>1737</v>
      </c>
      <c r="GB186">
        <v>1</v>
      </c>
      <c r="GC186">
        <v>17</v>
      </c>
      <c r="GD186">
        <v>94.5</v>
      </c>
      <c r="GE186">
        <v>94.7</v>
      </c>
      <c r="GF186">
        <v>2.4182100000000002</v>
      </c>
      <c r="GG186">
        <v>2.4438499999999999</v>
      </c>
      <c r="GH186">
        <v>1.3513200000000001</v>
      </c>
      <c r="GI186">
        <v>2.2460900000000001</v>
      </c>
      <c r="GJ186">
        <v>1.3000499999999999</v>
      </c>
      <c r="GK186">
        <v>2.4633799999999999</v>
      </c>
      <c r="GL186">
        <v>28.4163</v>
      </c>
      <c r="GM186">
        <v>16.023299999999999</v>
      </c>
      <c r="GN186">
        <v>19</v>
      </c>
      <c r="GO186">
        <v>326.00599999999997</v>
      </c>
      <c r="GP186">
        <v>496.33300000000003</v>
      </c>
      <c r="GQ186">
        <v>22.5883</v>
      </c>
      <c r="GR186">
        <v>24.1187</v>
      </c>
      <c r="GS186">
        <v>29.9998</v>
      </c>
      <c r="GT186">
        <v>24.4068</v>
      </c>
      <c r="GU186">
        <v>24.430700000000002</v>
      </c>
      <c r="GV186">
        <v>48.335799999999999</v>
      </c>
      <c r="GW186">
        <v>47.620199999999997</v>
      </c>
      <c r="GX186">
        <v>100</v>
      </c>
      <c r="GY186">
        <v>22.564699999999998</v>
      </c>
      <c r="GZ186">
        <v>1334.92</v>
      </c>
      <c r="HA186">
        <v>9.3794000000000004</v>
      </c>
      <c r="HB186">
        <v>101.724</v>
      </c>
      <c r="HC186">
        <v>102.24</v>
      </c>
    </row>
    <row r="187" spans="1:211" x14ac:dyDescent="0.2">
      <c r="A187">
        <v>171</v>
      </c>
      <c r="B187">
        <v>1736454637.0999999</v>
      </c>
      <c r="C187">
        <v>341</v>
      </c>
      <c r="D187" t="s">
        <v>691</v>
      </c>
      <c r="E187" t="s">
        <v>692</v>
      </c>
      <c r="F187">
        <v>2</v>
      </c>
      <c r="G187">
        <v>1736454636.0999999</v>
      </c>
      <c r="H187">
        <f t="shared" si="68"/>
        <v>3.7682411399908972E-3</v>
      </c>
      <c r="I187">
        <f t="shared" si="69"/>
        <v>3.7682411399908973</v>
      </c>
      <c r="J187">
        <f t="shared" si="70"/>
        <v>47.614551398664069</v>
      </c>
      <c r="K187">
        <f t="shared" si="71"/>
        <v>1220.22</v>
      </c>
      <c r="L187">
        <f t="shared" si="72"/>
        <v>916.81433801118192</v>
      </c>
      <c r="M187">
        <f t="shared" si="73"/>
        <v>93.58597788282286</v>
      </c>
      <c r="N187">
        <f t="shared" si="74"/>
        <v>124.55682377295601</v>
      </c>
      <c r="O187">
        <f t="shared" si="75"/>
        <v>0.28265172984177084</v>
      </c>
      <c r="P187">
        <f t="shared" si="76"/>
        <v>3.5359830377673855</v>
      </c>
      <c r="Q187">
        <f t="shared" si="77"/>
        <v>0.27067272030345735</v>
      </c>
      <c r="R187">
        <f t="shared" si="78"/>
        <v>0.17020441021170127</v>
      </c>
      <c r="S187">
        <f t="shared" si="79"/>
        <v>317.39971428000001</v>
      </c>
      <c r="T187">
        <f t="shared" si="80"/>
        <v>23.774918414361295</v>
      </c>
      <c r="U187">
        <f t="shared" si="81"/>
        <v>22.860700000000001</v>
      </c>
      <c r="V187">
        <f t="shared" si="82"/>
        <v>2.7960354022486316</v>
      </c>
      <c r="W187">
        <f t="shared" si="83"/>
        <v>49.721296515199384</v>
      </c>
      <c r="X187">
        <f t="shared" si="84"/>
        <v>1.4041760238487999</v>
      </c>
      <c r="Y187">
        <f t="shared" si="85"/>
        <v>2.8240937430494299</v>
      </c>
      <c r="Z187">
        <f t="shared" si="86"/>
        <v>1.3918593783998316</v>
      </c>
      <c r="AA187">
        <f t="shared" si="87"/>
        <v>-166.17943427359856</v>
      </c>
      <c r="AB187">
        <f t="shared" si="88"/>
        <v>31.435203201045695</v>
      </c>
      <c r="AC187">
        <f t="shared" si="89"/>
        <v>1.8417989320840464</v>
      </c>
      <c r="AD187">
        <f t="shared" si="90"/>
        <v>184.49728213953119</v>
      </c>
      <c r="AE187">
        <f t="shared" si="91"/>
        <v>75.526419324147753</v>
      </c>
      <c r="AF187">
        <f t="shared" si="92"/>
        <v>3.7575885298161507</v>
      </c>
      <c r="AG187">
        <f t="shared" si="93"/>
        <v>47.614551398664069</v>
      </c>
      <c r="AH187">
        <v>1318.52622261172</v>
      </c>
      <c r="AI187">
        <v>1237.2135151515099</v>
      </c>
      <c r="AJ187">
        <v>3.36655238449536</v>
      </c>
      <c r="AK187">
        <v>84.881134538593102</v>
      </c>
      <c r="AL187">
        <f t="shared" si="94"/>
        <v>3.7682411399908973</v>
      </c>
      <c r="AM187">
        <v>9.2979559276487205</v>
      </c>
      <c r="AN187">
        <v>13.7552174825175</v>
      </c>
      <c r="AO187">
        <v>-6.8812667194076598E-6</v>
      </c>
      <c r="AP187">
        <v>118.923516889192</v>
      </c>
      <c r="AQ187">
        <v>129</v>
      </c>
      <c r="AR187">
        <v>26</v>
      </c>
      <c r="AS187">
        <f t="shared" si="95"/>
        <v>1</v>
      </c>
      <c r="AT187">
        <f t="shared" si="96"/>
        <v>0</v>
      </c>
      <c r="AU187">
        <f t="shared" si="97"/>
        <v>54780.450619200863</v>
      </c>
      <c r="AV187">
        <f t="shared" si="98"/>
        <v>2000</v>
      </c>
      <c r="AW187">
        <f t="shared" si="99"/>
        <v>1685.9994179999999</v>
      </c>
      <c r="AX187">
        <f t="shared" si="100"/>
        <v>0.84299970899999999</v>
      </c>
      <c r="AY187">
        <f t="shared" si="101"/>
        <v>0.15869985714000001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1736454636.0999999</v>
      </c>
      <c r="BF187">
        <v>1220.22</v>
      </c>
      <c r="BG187">
        <v>1316.3</v>
      </c>
      <c r="BH187">
        <v>13.756</v>
      </c>
      <c r="BI187">
        <v>9.3114100000000004</v>
      </c>
      <c r="BJ187">
        <v>1203.54</v>
      </c>
      <c r="BK187">
        <v>13.703200000000001</v>
      </c>
      <c r="BL187">
        <v>500.28</v>
      </c>
      <c r="BM187">
        <v>102.04300000000001</v>
      </c>
      <c r="BN187">
        <v>3.43498E-2</v>
      </c>
      <c r="BO187">
        <v>23.025600000000001</v>
      </c>
      <c r="BP187">
        <v>22.860700000000001</v>
      </c>
      <c r="BQ187">
        <v>999.9</v>
      </c>
      <c r="BR187">
        <v>0</v>
      </c>
      <c r="BS187">
        <v>0</v>
      </c>
      <c r="BT187">
        <v>10018.799999999999</v>
      </c>
      <c r="BU187">
        <v>618.28</v>
      </c>
      <c r="BV187">
        <v>1471.13</v>
      </c>
      <c r="BW187">
        <v>-96.085700000000003</v>
      </c>
      <c r="BX187">
        <v>1237.24</v>
      </c>
      <c r="BY187">
        <v>1328.68</v>
      </c>
      <c r="BZ187">
        <v>4.4446099999999999</v>
      </c>
      <c r="CA187">
        <v>1316.3</v>
      </c>
      <c r="CB187">
        <v>9.3114100000000004</v>
      </c>
      <c r="CC187">
        <v>1.4036999999999999</v>
      </c>
      <c r="CD187">
        <v>0.95016299999999998</v>
      </c>
      <c r="CE187">
        <v>11.957700000000001</v>
      </c>
      <c r="CF187">
        <v>6.1737799999999998</v>
      </c>
      <c r="CG187">
        <v>2000</v>
      </c>
      <c r="CH187">
        <v>0.90000100000000005</v>
      </c>
      <c r="CI187">
        <v>9.9998699999999996E-2</v>
      </c>
      <c r="CJ187">
        <v>24</v>
      </c>
      <c r="CK187">
        <v>42020.5</v>
      </c>
      <c r="CL187">
        <v>1736448967.0999999</v>
      </c>
      <c r="CM187" t="s">
        <v>347</v>
      </c>
      <c r="CN187">
        <v>1736448967.0999999</v>
      </c>
      <c r="CO187">
        <v>1736448953.0999999</v>
      </c>
      <c r="CP187">
        <v>2</v>
      </c>
      <c r="CQ187">
        <v>-0.42199999999999999</v>
      </c>
      <c r="CR187">
        <v>-1.2999999999999999E-2</v>
      </c>
      <c r="CS187">
        <v>1.4690000000000001</v>
      </c>
      <c r="CT187">
        <v>4.4999999999999998E-2</v>
      </c>
      <c r="CU187">
        <v>197</v>
      </c>
      <c r="CV187">
        <v>13</v>
      </c>
      <c r="CW187">
        <v>0.01</v>
      </c>
      <c r="CX187">
        <v>0.02</v>
      </c>
      <c r="CY187">
        <v>-95.734224999999995</v>
      </c>
      <c r="CZ187">
        <v>-3.99248823529379</v>
      </c>
      <c r="DA187">
        <v>0.64835434322213004</v>
      </c>
      <c r="DB187">
        <v>0</v>
      </c>
      <c r="DC187">
        <v>4.4652574999999999</v>
      </c>
      <c r="DD187">
        <v>-2.9456470588246901E-2</v>
      </c>
      <c r="DE187">
        <v>3.7107487451995599E-3</v>
      </c>
      <c r="DF187">
        <v>1</v>
      </c>
      <c r="DG187">
        <v>1</v>
      </c>
      <c r="DH187">
        <v>2</v>
      </c>
      <c r="DI187" t="s">
        <v>348</v>
      </c>
      <c r="DJ187">
        <v>2.9367999999999999</v>
      </c>
      <c r="DK187">
        <v>2.6356799999999998</v>
      </c>
      <c r="DL187">
        <v>0.21305099999999999</v>
      </c>
      <c r="DM187">
        <v>0.221495</v>
      </c>
      <c r="DN187">
        <v>8.0113699999999996E-2</v>
      </c>
      <c r="DO187">
        <v>5.9939800000000001E-2</v>
      </c>
      <c r="DP187">
        <v>26522.1</v>
      </c>
      <c r="DQ187">
        <v>29326.7</v>
      </c>
      <c r="DR187">
        <v>29433</v>
      </c>
      <c r="DS187">
        <v>34670</v>
      </c>
      <c r="DT187">
        <v>34192.699999999997</v>
      </c>
      <c r="DU187">
        <v>41234.1</v>
      </c>
      <c r="DV187">
        <v>40193.800000000003</v>
      </c>
      <c r="DW187">
        <v>47530.5</v>
      </c>
      <c r="DX187">
        <v>1.7254499999999999</v>
      </c>
      <c r="DY187">
        <v>2.0324499999999999</v>
      </c>
      <c r="DZ187">
        <v>7.4312100000000006E-2</v>
      </c>
      <c r="EA187">
        <v>0</v>
      </c>
      <c r="EB187">
        <v>21.642299999999999</v>
      </c>
      <c r="EC187">
        <v>999.9</v>
      </c>
      <c r="ED187">
        <v>62.220999999999997</v>
      </c>
      <c r="EE187">
        <v>23.837</v>
      </c>
      <c r="EF187">
        <v>18.083500000000001</v>
      </c>
      <c r="EG187">
        <v>61.067599999999999</v>
      </c>
      <c r="EH187">
        <v>43.846200000000003</v>
      </c>
      <c r="EI187">
        <v>1</v>
      </c>
      <c r="EJ187">
        <v>-0.261517</v>
      </c>
      <c r="EK187">
        <v>2.4074100000000001E-2</v>
      </c>
      <c r="EL187">
        <v>20.2913</v>
      </c>
      <c r="EM187">
        <v>5.2484400000000004</v>
      </c>
      <c r="EN187">
        <v>11.914099999999999</v>
      </c>
      <c r="EO187">
        <v>4.9897499999999999</v>
      </c>
      <c r="EP187">
        <v>3.2843300000000002</v>
      </c>
      <c r="EQ187">
        <v>9999</v>
      </c>
      <c r="ER187">
        <v>9999</v>
      </c>
      <c r="ES187">
        <v>999.9</v>
      </c>
      <c r="ET187">
        <v>9999</v>
      </c>
      <c r="EU187">
        <v>1.8840699999999999</v>
      </c>
      <c r="EV187">
        <v>1.8842300000000001</v>
      </c>
      <c r="EW187">
        <v>1.88507</v>
      </c>
      <c r="EX187">
        <v>1.8870899999999999</v>
      </c>
      <c r="EY187">
        <v>1.88357</v>
      </c>
      <c r="EZ187">
        <v>1.8768100000000001</v>
      </c>
      <c r="FA187">
        <v>1.8825499999999999</v>
      </c>
      <c r="FB187">
        <v>1.88812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16.73</v>
      </c>
      <c r="FQ187">
        <v>5.2900000000000003E-2</v>
      </c>
      <c r="FR187">
        <v>-0.66434949939203702</v>
      </c>
      <c r="FS187">
        <v>9.8787948123959593E-3</v>
      </c>
      <c r="FT187">
        <v>5.3251326344088904E-6</v>
      </c>
      <c r="FU187">
        <v>-1.29812346716052E-9</v>
      </c>
      <c r="FV187">
        <v>-3.0087886876822501E-2</v>
      </c>
      <c r="FW187">
        <v>-3.68478344840185E-3</v>
      </c>
      <c r="FX187">
        <v>8.3536045323785897E-4</v>
      </c>
      <c r="FY187">
        <v>-9.0991182514875006E-6</v>
      </c>
      <c r="FZ187">
        <v>5</v>
      </c>
      <c r="GA187">
        <v>1737</v>
      </c>
      <c r="GB187">
        <v>1</v>
      </c>
      <c r="GC187">
        <v>17</v>
      </c>
      <c r="GD187">
        <v>94.5</v>
      </c>
      <c r="GE187">
        <v>94.7</v>
      </c>
      <c r="GF187">
        <v>2.4267599999999998</v>
      </c>
      <c r="GG187">
        <v>2.4487299999999999</v>
      </c>
      <c r="GH187">
        <v>1.3513200000000001</v>
      </c>
      <c r="GI187">
        <v>2.2460900000000001</v>
      </c>
      <c r="GJ187">
        <v>1.3000499999999999</v>
      </c>
      <c r="GK187">
        <v>2.36206</v>
      </c>
      <c r="GL187">
        <v>28.4163</v>
      </c>
      <c r="GM187">
        <v>16.023299999999999</v>
      </c>
      <c r="GN187">
        <v>19</v>
      </c>
      <c r="GO187">
        <v>325.97699999999998</v>
      </c>
      <c r="GP187">
        <v>496.20299999999997</v>
      </c>
      <c r="GQ187">
        <v>22.575800000000001</v>
      </c>
      <c r="GR187">
        <v>24.1187</v>
      </c>
      <c r="GS187">
        <v>29.9998</v>
      </c>
      <c r="GT187">
        <v>24.406199999999998</v>
      </c>
      <c r="GU187">
        <v>24.430700000000002</v>
      </c>
      <c r="GV187">
        <v>48.540399999999998</v>
      </c>
      <c r="GW187">
        <v>47.620199999999997</v>
      </c>
      <c r="GX187">
        <v>100</v>
      </c>
      <c r="GY187">
        <v>22.564699999999998</v>
      </c>
      <c r="GZ187">
        <v>1334.92</v>
      </c>
      <c r="HA187">
        <v>9.3854000000000006</v>
      </c>
      <c r="HB187">
        <v>101.724</v>
      </c>
      <c r="HC187">
        <v>102.239</v>
      </c>
    </row>
    <row r="188" spans="1:211" x14ac:dyDescent="0.2">
      <c r="A188">
        <v>172</v>
      </c>
      <c r="B188">
        <v>1736454639.0999999</v>
      </c>
      <c r="C188">
        <v>343</v>
      </c>
      <c r="D188" t="s">
        <v>693</v>
      </c>
      <c r="E188" t="s">
        <v>694</v>
      </c>
      <c r="F188">
        <v>2</v>
      </c>
      <c r="G188">
        <v>1736454637.0999999</v>
      </c>
      <c r="H188">
        <f t="shared" si="68"/>
        <v>3.7647720041677816E-3</v>
      </c>
      <c r="I188">
        <f t="shared" si="69"/>
        <v>3.7647720041677815</v>
      </c>
      <c r="J188">
        <f t="shared" si="70"/>
        <v>47.600955868605006</v>
      </c>
      <c r="K188">
        <f t="shared" si="71"/>
        <v>1223.5650000000001</v>
      </c>
      <c r="L188">
        <f t="shared" si="72"/>
        <v>919.78246324404552</v>
      </c>
      <c r="M188">
        <f t="shared" si="73"/>
        <v>93.888920460930251</v>
      </c>
      <c r="N188">
        <f t="shared" si="74"/>
        <v>124.89822491135851</v>
      </c>
      <c r="O188">
        <f t="shared" si="75"/>
        <v>0.28225086675368355</v>
      </c>
      <c r="P188">
        <f t="shared" si="76"/>
        <v>3.538051015921079</v>
      </c>
      <c r="Q188">
        <f t="shared" si="77"/>
        <v>0.27031170373389696</v>
      </c>
      <c r="R188">
        <f t="shared" si="78"/>
        <v>0.16997541623829207</v>
      </c>
      <c r="S188">
        <f t="shared" si="79"/>
        <v>317.3990636403571</v>
      </c>
      <c r="T188">
        <f t="shared" si="80"/>
        <v>23.775559002096248</v>
      </c>
      <c r="U188">
        <f t="shared" si="81"/>
        <v>22.863949999999999</v>
      </c>
      <c r="V188">
        <f t="shared" si="82"/>
        <v>2.7965860367693494</v>
      </c>
      <c r="W188">
        <f t="shared" si="83"/>
        <v>49.719652033472592</v>
      </c>
      <c r="X188">
        <f t="shared" si="84"/>
        <v>1.40415507327822</v>
      </c>
      <c r="Y188">
        <f t="shared" si="85"/>
        <v>2.8241450127867056</v>
      </c>
      <c r="Z188">
        <f t="shared" si="86"/>
        <v>1.3924309634911294</v>
      </c>
      <c r="AA188">
        <f t="shared" si="87"/>
        <v>-166.02644538379917</v>
      </c>
      <c r="AB188">
        <f t="shared" si="88"/>
        <v>30.890894661676292</v>
      </c>
      <c r="AC188">
        <f t="shared" si="89"/>
        <v>1.8088823729393502</v>
      </c>
      <c r="AD188">
        <f t="shared" si="90"/>
        <v>184.07239529117359</v>
      </c>
      <c r="AE188">
        <f t="shared" si="91"/>
        <v>75.602686342695804</v>
      </c>
      <c r="AF188">
        <f t="shared" si="92"/>
        <v>3.7495242173245065</v>
      </c>
      <c r="AG188">
        <f t="shared" si="93"/>
        <v>47.600955868605006</v>
      </c>
      <c r="AH188">
        <v>1325.2961468592</v>
      </c>
      <c r="AI188">
        <v>1243.98684848485</v>
      </c>
      <c r="AJ188">
        <v>3.3688825723574198</v>
      </c>
      <c r="AK188">
        <v>84.881134538593102</v>
      </c>
      <c r="AL188">
        <f t="shared" si="94"/>
        <v>3.7647720041677815</v>
      </c>
      <c r="AM188">
        <v>9.3011720485279508</v>
      </c>
      <c r="AN188">
        <v>13.754127272727301</v>
      </c>
      <c r="AO188">
        <v>-7.9189139574571007E-6</v>
      </c>
      <c r="AP188">
        <v>118.923516889192</v>
      </c>
      <c r="AQ188">
        <v>126</v>
      </c>
      <c r="AR188">
        <v>25</v>
      </c>
      <c r="AS188">
        <f t="shared" si="95"/>
        <v>1</v>
      </c>
      <c r="AT188">
        <f t="shared" si="96"/>
        <v>0</v>
      </c>
      <c r="AU188">
        <f t="shared" si="97"/>
        <v>54826.261665740189</v>
      </c>
      <c r="AV188">
        <f t="shared" si="98"/>
        <v>1999.9949999999999</v>
      </c>
      <c r="AW188">
        <f t="shared" si="99"/>
        <v>1685.9954940007274</v>
      </c>
      <c r="AX188">
        <f t="shared" si="100"/>
        <v>0.84299985450000003</v>
      </c>
      <c r="AY188">
        <f t="shared" si="101"/>
        <v>0.15869992856999998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1736454637.0999999</v>
      </c>
      <c r="BF188">
        <v>1223.5650000000001</v>
      </c>
      <c r="BG188">
        <v>1319.7349999999999</v>
      </c>
      <c r="BH188">
        <v>13.755800000000001</v>
      </c>
      <c r="BI188">
        <v>9.3209649999999993</v>
      </c>
      <c r="BJ188">
        <v>1206.835</v>
      </c>
      <c r="BK188">
        <v>13.70295</v>
      </c>
      <c r="BL188">
        <v>500.30450000000002</v>
      </c>
      <c r="BM188">
        <v>102.04349999999999</v>
      </c>
      <c r="BN188">
        <v>3.3810899999999998E-2</v>
      </c>
      <c r="BO188">
        <v>23.0259</v>
      </c>
      <c r="BP188">
        <v>22.863949999999999</v>
      </c>
      <c r="BQ188">
        <v>999.9</v>
      </c>
      <c r="BR188">
        <v>0</v>
      </c>
      <c r="BS188">
        <v>0</v>
      </c>
      <c r="BT188">
        <v>10027.5</v>
      </c>
      <c r="BU188">
        <v>618.274</v>
      </c>
      <c r="BV188">
        <v>1471.395</v>
      </c>
      <c r="BW188">
        <v>-96.173649999999995</v>
      </c>
      <c r="BX188">
        <v>1240.635</v>
      </c>
      <c r="BY188">
        <v>1332.16</v>
      </c>
      <c r="BZ188">
        <v>4.43485</v>
      </c>
      <c r="CA188">
        <v>1319.7349999999999</v>
      </c>
      <c r="CB188">
        <v>9.3209649999999993</v>
      </c>
      <c r="CC188">
        <v>1.4036850000000001</v>
      </c>
      <c r="CD188">
        <v>0.95114200000000004</v>
      </c>
      <c r="CE188">
        <v>11.957549999999999</v>
      </c>
      <c r="CF188">
        <v>6.1886900000000002</v>
      </c>
      <c r="CG188">
        <v>1999.9949999999999</v>
      </c>
      <c r="CH188">
        <v>0.90000049999999998</v>
      </c>
      <c r="CI188">
        <v>9.9999350000000001E-2</v>
      </c>
      <c r="CJ188">
        <v>24</v>
      </c>
      <c r="CK188">
        <v>42020.4</v>
      </c>
      <c r="CL188">
        <v>1736448967.0999999</v>
      </c>
      <c r="CM188" t="s">
        <v>347</v>
      </c>
      <c r="CN188">
        <v>1736448967.0999999</v>
      </c>
      <c r="CO188">
        <v>1736448953.0999999</v>
      </c>
      <c r="CP188">
        <v>2</v>
      </c>
      <c r="CQ188">
        <v>-0.42199999999999999</v>
      </c>
      <c r="CR188">
        <v>-1.2999999999999999E-2</v>
      </c>
      <c r="CS188">
        <v>1.4690000000000001</v>
      </c>
      <c r="CT188">
        <v>4.4999999999999998E-2</v>
      </c>
      <c r="CU188">
        <v>197</v>
      </c>
      <c r="CV188">
        <v>13</v>
      </c>
      <c r="CW188">
        <v>0.01</v>
      </c>
      <c r="CX188">
        <v>0.02</v>
      </c>
      <c r="CY188">
        <v>-95.881262500000005</v>
      </c>
      <c r="CZ188">
        <v>-2.7659999999998002</v>
      </c>
      <c r="DA188">
        <v>0.59441513363452503</v>
      </c>
      <c r="DB188">
        <v>0</v>
      </c>
      <c r="DC188">
        <v>4.4619431250000003</v>
      </c>
      <c r="DD188">
        <v>-8.9838529411780096E-2</v>
      </c>
      <c r="DE188">
        <v>9.3084402014717797E-3</v>
      </c>
      <c r="DF188">
        <v>1</v>
      </c>
      <c r="DG188">
        <v>1</v>
      </c>
      <c r="DH188">
        <v>2</v>
      </c>
      <c r="DI188" t="s">
        <v>348</v>
      </c>
      <c r="DJ188">
        <v>2.93669</v>
      </c>
      <c r="DK188">
        <v>2.6349800000000001</v>
      </c>
      <c r="DL188">
        <v>0.21377199999999999</v>
      </c>
      <c r="DM188">
        <v>0.22218399999999999</v>
      </c>
      <c r="DN188">
        <v>8.0113199999999996E-2</v>
      </c>
      <c r="DO188">
        <v>6.0023699999999999E-2</v>
      </c>
      <c r="DP188">
        <v>26498.1</v>
      </c>
      <c r="DQ188">
        <v>29300.799999999999</v>
      </c>
      <c r="DR188">
        <v>29433.200000000001</v>
      </c>
      <c r="DS188">
        <v>34669.9</v>
      </c>
      <c r="DT188">
        <v>34192.800000000003</v>
      </c>
      <c r="DU188">
        <v>41230.300000000003</v>
      </c>
      <c r="DV188">
        <v>40193.9</v>
      </c>
      <c r="DW188">
        <v>47530.5</v>
      </c>
      <c r="DX188">
        <v>1.7305999999999999</v>
      </c>
      <c r="DY188">
        <v>2.0326200000000001</v>
      </c>
      <c r="DZ188">
        <v>7.3816599999999996E-2</v>
      </c>
      <c r="EA188">
        <v>0</v>
      </c>
      <c r="EB188">
        <v>21.643899999999999</v>
      </c>
      <c r="EC188">
        <v>999.9</v>
      </c>
      <c r="ED188">
        <v>62.220999999999997</v>
      </c>
      <c r="EE188">
        <v>23.847000000000001</v>
      </c>
      <c r="EF188">
        <v>18.095800000000001</v>
      </c>
      <c r="EG188">
        <v>61.647599999999997</v>
      </c>
      <c r="EH188">
        <v>44.9679</v>
      </c>
      <c r="EI188">
        <v>1</v>
      </c>
      <c r="EJ188">
        <v>-0.26166400000000001</v>
      </c>
      <c r="EK188">
        <v>2.6304500000000001E-2</v>
      </c>
      <c r="EL188">
        <v>20.2912</v>
      </c>
      <c r="EM188">
        <v>5.2473900000000002</v>
      </c>
      <c r="EN188">
        <v>11.914099999999999</v>
      </c>
      <c r="EO188">
        <v>4.9894999999999996</v>
      </c>
      <c r="EP188">
        <v>3.2842500000000001</v>
      </c>
      <c r="EQ188">
        <v>9999</v>
      </c>
      <c r="ER188">
        <v>9999</v>
      </c>
      <c r="ES188">
        <v>999.9</v>
      </c>
      <c r="ET188">
        <v>9999</v>
      </c>
      <c r="EU188">
        <v>1.88405</v>
      </c>
      <c r="EV188">
        <v>1.8842300000000001</v>
      </c>
      <c r="EW188">
        <v>1.88507</v>
      </c>
      <c r="EX188">
        <v>1.8871</v>
      </c>
      <c r="EY188">
        <v>1.8835599999999999</v>
      </c>
      <c r="EZ188">
        <v>1.8768100000000001</v>
      </c>
      <c r="FA188">
        <v>1.88256</v>
      </c>
      <c r="FB188">
        <v>1.88811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16.84</v>
      </c>
      <c r="FQ188">
        <v>5.28E-2</v>
      </c>
      <c r="FR188">
        <v>-0.66434949939203702</v>
      </c>
      <c r="FS188">
        <v>9.8787948123959593E-3</v>
      </c>
      <c r="FT188">
        <v>5.3251326344088904E-6</v>
      </c>
      <c r="FU188">
        <v>-1.29812346716052E-9</v>
      </c>
      <c r="FV188">
        <v>-3.0087886876822501E-2</v>
      </c>
      <c r="FW188">
        <v>-3.68478344840185E-3</v>
      </c>
      <c r="FX188">
        <v>8.3536045323785897E-4</v>
      </c>
      <c r="FY188">
        <v>-9.0991182514875006E-6</v>
      </c>
      <c r="FZ188">
        <v>5</v>
      </c>
      <c r="GA188">
        <v>1737</v>
      </c>
      <c r="GB188">
        <v>1</v>
      </c>
      <c r="GC188">
        <v>17</v>
      </c>
      <c r="GD188">
        <v>94.5</v>
      </c>
      <c r="GE188">
        <v>94.8</v>
      </c>
      <c r="GF188">
        <v>2.4377399999999998</v>
      </c>
      <c r="GG188">
        <v>2.4487299999999999</v>
      </c>
      <c r="GH188">
        <v>1.3513200000000001</v>
      </c>
      <c r="GI188">
        <v>2.2460900000000001</v>
      </c>
      <c r="GJ188">
        <v>1.3000499999999999</v>
      </c>
      <c r="GK188">
        <v>2.4084500000000002</v>
      </c>
      <c r="GL188">
        <v>28.4373</v>
      </c>
      <c r="GM188">
        <v>16.023299999999999</v>
      </c>
      <c r="GN188">
        <v>19</v>
      </c>
      <c r="GO188">
        <v>328.245</v>
      </c>
      <c r="GP188">
        <v>496.31799999999998</v>
      </c>
      <c r="GQ188">
        <v>22.565799999999999</v>
      </c>
      <c r="GR188">
        <v>24.1187</v>
      </c>
      <c r="GS188">
        <v>29.9998</v>
      </c>
      <c r="GT188">
        <v>24.405899999999999</v>
      </c>
      <c r="GU188">
        <v>24.430700000000002</v>
      </c>
      <c r="GV188">
        <v>48.732999999999997</v>
      </c>
      <c r="GW188">
        <v>47.620199999999997</v>
      </c>
      <c r="GX188">
        <v>100</v>
      </c>
      <c r="GY188">
        <v>22.564699999999998</v>
      </c>
      <c r="GZ188">
        <v>1348.52</v>
      </c>
      <c r="HA188">
        <v>9.3893199999999997</v>
      </c>
      <c r="HB188">
        <v>101.724</v>
      </c>
      <c r="HC188">
        <v>102.239</v>
      </c>
    </row>
    <row r="189" spans="1:211" x14ac:dyDescent="0.2">
      <c r="A189">
        <v>173</v>
      </c>
      <c r="B189">
        <v>1736454641.0999999</v>
      </c>
      <c r="C189">
        <v>345</v>
      </c>
      <c r="D189" t="s">
        <v>695</v>
      </c>
      <c r="E189" t="s">
        <v>696</v>
      </c>
      <c r="F189">
        <v>2</v>
      </c>
      <c r="G189">
        <v>1736454640.0999999</v>
      </c>
      <c r="H189">
        <f t="shared" si="68"/>
        <v>3.7576871294466119E-3</v>
      </c>
      <c r="I189">
        <f t="shared" si="69"/>
        <v>3.7576871294466119</v>
      </c>
      <c r="J189">
        <f t="shared" si="70"/>
        <v>47.588044608829385</v>
      </c>
      <c r="K189">
        <f t="shared" si="71"/>
        <v>1233.67</v>
      </c>
      <c r="L189">
        <f t="shared" si="72"/>
        <v>929.23551679837533</v>
      </c>
      <c r="M189">
        <f t="shared" si="73"/>
        <v>94.853730145641691</v>
      </c>
      <c r="N189">
        <f t="shared" si="74"/>
        <v>125.92954009329401</v>
      </c>
      <c r="O189">
        <f t="shared" si="75"/>
        <v>0.28173332071422463</v>
      </c>
      <c r="P189">
        <f t="shared" si="76"/>
        <v>3.5321501661171277</v>
      </c>
      <c r="Q189">
        <f t="shared" si="77"/>
        <v>0.26981793914610708</v>
      </c>
      <c r="R189">
        <f t="shared" si="78"/>
        <v>0.16966476720037649</v>
      </c>
      <c r="S189">
        <f t="shared" si="79"/>
        <v>317.40015</v>
      </c>
      <c r="T189">
        <f t="shared" si="80"/>
        <v>23.778896869985097</v>
      </c>
      <c r="U189">
        <f t="shared" si="81"/>
        <v>22.863</v>
      </c>
      <c r="V189">
        <f t="shared" si="82"/>
        <v>2.7964250722514228</v>
      </c>
      <c r="W189">
        <f t="shared" si="83"/>
        <v>49.714885872961453</v>
      </c>
      <c r="X189">
        <f t="shared" si="84"/>
        <v>1.404071448591</v>
      </c>
      <c r="Y189">
        <f t="shared" si="85"/>
        <v>2.8242475547040033</v>
      </c>
      <c r="Z189">
        <f t="shared" si="86"/>
        <v>1.3923536236604228</v>
      </c>
      <c r="AA189">
        <f t="shared" si="87"/>
        <v>-165.71400240859558</v>
      </c>
      <c r="AB189">
        <f t="shared" si="88"/>
        <v>31.134533240057852</v>
      </c>
      <c r="AC189">
        <f t="shared" si="89"/>
        <v>1.8261916872094757</v>
      </c>
      <c r="AD189">
        <f t="shared" si="90"/>
        <v>184.64687251867176</v>
      </c>
      <c r="AE189">
        <f t="shared" si="91"/>
        <v>75.66020425857856</v>
      </c>
      <c r="AF189">
        <f t="shared" si="92"/>
        <v>3.7320443133805514</v>
      </c>
      <c r="AG189">
        <f t="shared" si="93"/>
        <v>47.588044608829385</v>
      </c>
      <c r="AH189">
        <v>1332.4625523623699</v>
      </c>
      <c r="AI189">
        <v>1250.8809696969699</v>
      </c>
      <c r="AJ189">
        <v>3.4094856416522701</v>
      </c>
      <c r="AK189">
        <v>84.881134538593102</v>
      </c>
      <c r="AL189">
        <f t="shared" si="94"/>
        <v>3.7576871294466119</v>
      </c>
      <c r="AM189">
        <v>9.3101993624114598</v>
      </c>
      <c r="AN189">
        <v>13.7548237762238</v>
      </c>
      <c r="AO189">
        <v>-6.4479511514863497E-6</v>
      </c>
      <c r="AP189">
        <v>118.923516889192</v>
      </c>
      <c r="AQ189">
        <v>127</v>
      </c>
      <c r="AR189">
        <v>25</v>
      </c>
      <c r="AS189">
        <f t="shared" si="95"/>
        <v>1</v>
      </c>
      <c r="AT189">
        <f t="shared" si="96"/>
        <v>0</v>
      </c>
      <c r="AU189">
        <f t="shared" si="97"/>
        <v>54695.358484056305</v>
      </c>
      <c r="AV189">
        <f t="shared" si="98"/>
        <v>2000</v>
      </c>
      <c r="AW189">
        <f t="shared" si="99"/>
        <v>1686.0000600000001</v>
      </c>
      <c r="AX189">
        <f t="shared" si="100"/>
        <v>0.84300003000000001</v>
      </c>
      <c r="AY189">
        <f t="shared" si="101"/>
        <v>0.158700075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1736454640.0999999</v>
      </c>
      <c r="BF189">
        <v>1233.67</v>
      </c>
      <c r="BG189">
        <v>1329.93</v>
      </c>
      <c r="BH189">
        <v>13.755000000000001</v>
      </c>
      <c r="BI189">
        <v>9.3407699999999991</v>
      </c>
      <c r="BJ189">
        <v>1216.77</v>
      </c>
      <c r="BK189">
        <v>13.702199999999999</v>
      </c>
      <c r="BL189">
        <v>500.29700000000003</v>
      </c>
      <c r="BM189">
        <v>102.044</v>
      </c>
      <c r="BN189">
        <v>3.3168200000000002E-2</v>
      </c>
      <c r="BO189">
        <v>23.026499999999999</v>
      </c>
      <c r="BP189">
        <v>22.863</v>
      </c>
      <c r="BQ189">
        <v>999.9</v>
      </c>
      <c r="BR189">
        <v>0</v>
      </c>
      <c r="BS189">
        <v>0</v>
      </c>
      <c r="BT189">
        <v>10002.5</v>
      </c>
      <c r="BU189">
        <v>618.29600000000005</v>
      </c>
      <c r="BV189">
        <v>1471.95</v>
      </c>
      <c r="BW189">
        <v>-96.262500000000003</v>
      </c>
      <c r="BX189">
        <v>1250.8699999999999</v>
      </c>
      <c r="BY189">
        <v>1342.47</v>
      </c>
      <c r="BZ189">
        <v>4.4142700000000001</v>
      </c>
      <c r="CA189">
        <v>1329.93</v>
      </c>
      <c r="CB189">
        <v>9.3407699999999991</v>
      </c>
      <c r="CC189">
        <v>1.4036200000000001</v>
      </c>
      <c r="CD189">
        <v>0.95316900000000004</v>
      </c>
      <c r="CE189">
        <v>11.956799999999999</v>
      </c>
      <c r="CF189">
        <v>6.2195299999999998</v>
      </c>
      <c r="CG189">
        <v>2000</v>
      </c>
      <c r="CH189">
        <v>0.89999899999999999</v>
      </c>
      <c r="CI189">
        <v>0.10000100000000001</v>
      </c>
      <c r="CJ189">
        <v>24</v>
      </c>
      <c r="CK189">
        <v>42020.5</v>
      </c>
      <c r="CL189">
        <v>1736448967.0999999</v>
      </c>
      <c r="CM189" t="s">
        <v>347</v>
      </c>
      <c r="CN189">
        <v>1736448967.0999999</v>
      </c>
      <c r="CO189">
        <v>1736448953.0999999</v>
      </c>
      <c r="CP189">
        <v>2</v>
      </c>
      <c r="CQ189">
        <v>-0.42199999999999999</v>
      </c>
      <c r="CR189">
        <v>-1.2999999999999999E-2</v>
      </c>
      <c r="CS189">
        <v>1.4690000000000001</v>
      </c>
      <c r="CT189">
        <v>4.4999999999999998E-2</v>
      </c>
      <c r="CU189">
        <v>197</v>
      </c>
      <c r="CV189">
        <v>13</v>
      </c>
      <c r="CW189">
        <v>0.01</v>
      </c>
      <c r="CX189">
        <v>0.02</v>
      </c>
      <c r="CY189">
        <v>-96.058043749999996</v>
      </c>
      <c r="CZ189">
        <v>-0.45198529411733301</v>
      </c>
      <c r="DA189">
        <v>0.45674957302764502</v>
      </c>
      <c r="DB189">
        <v>0</v>
      </c>
      <c r="DC189">
        <v>4.4563968750000003</v>
      </c>
      <c r="DD189">
        <v>-0.17800676470589299</v>
      </c>
      <c r="DE189">
        <v>1.6126701739177001E-2</v>
      </c>
      <c r="DF189">
        <v>1</v>
      </c>
      <c r="DG189">
        <v>1</v>
      </c>
      <c r="DH189">
        <v>2</v>
      </c>
      <c r="DI189" t="s">
        <v>348</v>
      </c>
      <c r="DJ189">
        <v>2.9367399999999999</v>
      </c>
      <c r="DK189">
        <v>2.6351100000000001</v>
      </c>
      <c r="DL189">
        <v>0.21448600000000001</v>
      </c>
      <c r="DM189">
        <v>0.222854</v>
      </c>
      <c r="DN189">
        <v>8.0117400000000005E-2</v>
      </c>
      <c r="DO189">
        <v>6.0053000000000002E-2</v>
      </c>
      <c r="DP189">
        <v>26474</v>
      </c>
      <c r="DQ189">
        <v>29275.599999999999</v>
      </c>
      <c r="DR189">
        <v>29433</v>
      </c>
      <c r="DS189">
        <v>34669.9</v>
      </c>
      <c r="DT189">
        <v>34192.5</v>
      </c>
      <c r="DU189">
        <v>41229.1</v>
      </c>
      <c r="DV189">
        <v>40193.699999999997</v>
      </c>
      <c r="DW189">
        <v>47530.7</v>
      </c>
      <c r="DX189">
        <v>1.7295700000000001</v>
      </c>
      <c r="DY189">
        <v>2.0324200000000001</v>
      </c>
      <c r="DZ189">
        <v>7.3552099999999995E-2</v>
      </c>
      <c r="EA189">
        <v>0</v>
      </c>
      <c r="EB189">
        <v>21.6463</v>
      </c>
      <c r="EC189">
        <v>999.9</v>
      </c>
      <c r="ED189">
        <v>62.220999999999997</v>
      </c>
      <c r="EE189">
        <v>23.847000000000001</v>
      </c>
      <c r="EF189">
        <v>18.096499999999999</v>
      </c>
      <c r="EG189">
        <v>61.207599999999999</v>
      </c>
      <c r="EH189">
        <v>44.984000000000002</v>
      </c>
      <c r="EI189">
        <v>1</v>
      </c>
      <c r="EJ189">
        <v>-0.26160600000000001</v>
      </c>
      <c r="EK189">
        <v>4.4771200000000002E-3</v>
      </c>
      <c r="EL189">
        <v>20.291</v>
      </c>
      <c r="EM189">
        <v>5.2467899999999998</v>
      </c>
      <c r="EN189">
        <v>11.914099999999999</v>
      </c>
      <c r="EO189">
        <v>4.9894499999999997</v>
      </c>
      <c r="EP189">
        <v>3.2841999999999998</v>
      </c>
      <c r="EQ189">
        <v>9999</v>
      </c>
      <c r="ER189">
        <v>9999</v>
      </c>
      <c r="ES189">
        <v>999.9</v>
      </c>
      <c r="ET189">
        <v>9999</v>
      </c>
      <c r="EU189">
        <v>1.8840300000000001</v>
      </c>
      <c r="EV189">
        <v>1.8842399999999999</v>
      </c>
      <c r="EW189">
        <v>1.88507</v>
      </c>
      <c r="EX189">
        <v>1.8871199999999999</v>
      </c>
      <c r="EY189">
        <v>1.88357</v>
      </c>
      <c r="EZ189">
        <v>1.8768100000000001</v>
      </c>
      <c r="FA189">
        <v>1.88253</v>
      </c>
      <c r="FB189">
        <v>1.8880999999999999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16.96</v>
      </c>
      <c r="FQ189">
        <v>5.2900000000000003E-2</v>
      </c>
      <c r="FR189">
        <v>-0.66434949939203702</v>
      </c>
      <c r="FS189">
        <v>9.8787948123959593E-3</v>
      </c>
      <c r="FT189">
        <v>5.3251326344088904E-6</v>
      </c>
      <c r="FU189">
        <v>-1.29812346716052E-9</v>
      </c>
      <c r="FV189">
        <v>-3.0087886876822501E-2</v>
      </c>
      <c r="FW189">
        <v>-3.68478344840185E-3</v>
      </c>
      <c r="FX189">
        <v>8.3536045323785897E-4</v>
      </c>
      <c r="FY189">
        <v>-9.0991182514875006E-6</v>
      </c>
      <c r="FZ189">
        <v>5</v>
      </c>
      <c r="GA189">
        <v>1737</v>
      </c>
      <c r="GB189">
        <v>1</v>
      </c>
      <c r="GC189">
        <v>17</v>
      </c>
      <c r="GD189">
        <v>94.6</v>
      </c>
      <c r="GE189">
        <v>94.8</v>
      </c>
      <c r="GF189">
        <v>2.4487299999999999</v>
      </c>
      <c r="GG189">
        <v>2.4352999999999998</v>
      </c>
      <c r="GH189">
        <v>1.3513200000000001</v>
      </c>
      <c r="GI189">
        <v>2.2460900000000001</v>
      </c>
      <c r="GJ189">
        <v>1.3000499999999999</v>
      </c>
      <c r="GK189">
        <v>2.4462899999999999</v>
      </c>
      <c r="GL189">
        <v>28.4373</v>
      </c>
      <c r="GM189">
        <v>16.0321</v>
      </c>
      <c r="GN189">
        <v>19</v>
      </c>
      <c r="GO189">
        <v>327.79599999999999</v>
      </c>
      <c r="GP189">
        <v>496.18799999999999</v>
      </c>
      <c r="GQ189">
        <v>22.5547</v>
      </c>
      <c r="GR189">
        <v>24.1187</v>
      </c>
      <c r="GS189">
        <v>29.9999</v>
      </c>
      <c r="GT189">
        <v>24.405899999999999</v>
      </c>
      <c r="GU189">
        <v>24.430700000000002</v>
      </c>
      <c r="GV189">
        <v>48.944899999999997</v>
      </c>
      <c r="GW189">
        <v>47.620199999999997</v>
      </c>
      <c r="GX189">
        <v>100</v>
      </c>
      <c r="GY189">
        <v>22.538599999999999</v>
      </c>
      <c r="GZ189">
        <v>1355.32</v>
      </c>
      <c r="HA189">
        <v>9.3925400000000003</v>
      </c>
      <c r="HB189">
        <v>101.724</v>
      </c>
      <c r="HC189">
        <v>102.239</v>
      </c>
    </row>
    <row r="190" spans="1:211" x14ac:dyDescent="0.2">
      <c r="A190">
        <v>174</v>
      </c>
      <c r="B190">
        <v>1736454643.0999999</v>
      </c>
      <c r="C190">
        <v>347</v>
      </c>
      <c r="D190" t="s">
        <v>697</v>
      </c>
      <c r="E190" t="s">
        <v>698</v>
      </c>
      <c r="F190">
        <v>2</v>
      </c>
      <c r="G190">
        <v>1736454641.0999999</v>
      </c>
      <c r="H190">
        <f t="shared" si="68"/>
        <v>3.7478929011412849E-3</v>
      </c>
      <c r="I190">
        <f t="shared" si="69"/>
        <v>3.7478929011412849</v>
      </c>
      <c r="J190">
        <f t="shared" si="70"/>
        <v>47.666318519978212</v>
      </c>
      <c r="K190">
        <f t="shared" si="71"/>
        <v>1237.0350000000001</v>
      </c>
      <c r="L190">
        <f t="shared" si="72"/>
        <v>931.45812531222225</v>
      </c>
      <c r="M190">
        <f t="shared" si="73"/>
        <v>95.07966849295174</v>
      </c>
      <c r="N190">
        <f t="shared" si="74"/>
        <v>126.27178240004477</v>
      </c>
      <c r="O190">
        <f t="shared" si="75"/>
        <v>0.28108294476981727</v>
      </c>
      <c r="P190">
        <f t="shared" si="76"/>
        <v>3.531535156726374</v>
      </c>
      <c r="Q190">
        <f t="shared" si="77"/>
        <v>0.26921929551037721</v>
      </c>
      <c r="R190">
        <f t="shared" si="78"/>
        <v>0.16928623466058687</v>
      </c>
      <c r="S190">
        <f t="shared" si="79"/>
        <v>317.40007500000002</v>
      </c>
      <c r="T190">
        <f t="shared" si="80"/>
        <v>23.780913164100141</v>
      </c>
      <c r="U190">
        <f t="shared" si="81"/>
        <v>22.860199999999999</v>
      </c>
      <c r="V190">
        <f t="shared" si="82"/>
        <v>2.7959506976648889</v>
      </c>
      <c r="W190">
        <f t="shared" si="83"/>
        <v>49.718399781285051</v>
      </c>
      <c r="X190">
        <f t="shared" si="84"/>
        <v>1.4041494472806153</v>
      </c>
      <c r="Y190">
        <f t="shared" si="85"/>
        <v>2.8242048285093113</v>
      </c>
      <c r="Z190">
        <f t="shared" si="86"/>
        <v>1.3918012503842736</v>
      </c>
      <c r="AA190">
        <f t="shared" si="87"/>
        <v>-165.28207694033065</v>
      </c>
      <c r="AB190">
        <f t="shared" si="88"/>
        <v>31.614612085494617</v>
      </c>
      <c r="AC190">
        <f t="shared" si="89"/>
        <v>1.8546449091699693</v>
      </c>
      <c r="AD190">
        <f t="shared" si="90"/>
        <v>185.58725505433395</v>
      </c>
      <c r="AE190">
        <f t="shared" si="91"/>
        <v>75.684068800846163</v>
      </c>
      <c r="AF190">
        <f t="shared" si="92"/>
        <v>3.7317089040760809</v>
      </c>
      <c r="AG190">
        <f t="shared" si="93"/>
        <v>47.666318519978212</v>
      </c>
      <c r="AH190">
        <v>1339.4651490721701</v>
      </c>
      <c r="AI190">
        <v>1257.72339393939</v>
      </c>
      <c r="AJ190">
        <v>3.4203961846890598</v>
      </c>
      <c r="AK190">
        <v>84.881134538593102</v>
      </c>
      <c r="AL190">
        <f t="shared" si="94"/>
        <v>3.7478929011412849</v>
      </c>
      <c r="AM190">
        <v>9.3245803188937995</v>
      </c>
      <c r="AN190">
        <v>13.756966433566401</v>
      </c>
      <c r="AO190">
        <v>-2.66543703403791E-6</v>
      </c>
      <c r="AP190">
        <v>118.923516889192</v>
      </c>
      <c r="AQ190">
        <v>128</v>
      </c>
      <c r="AR190">
        <v>26</v>
      </c>
      <c r="AS190">
        <f t="shared" si="95"/>
        <v>1</v>
      </c>
      <c r="AT190">
        <f t="shared" si="96"/>
        <v>0</v>
      </c>
      <c r="AU190">
        <f t="shared" si="97"/>
        <v>54681.757464191782</v>
      </c>
      <c r="AV190">
        <f t="shared" si="98"/>
        <v>2000</v>
      </c>
      <c r="AW190">
        <f t="shared" si="99"/>
        <v>1686.0000299999997</v>
      </c>
      <c r="AX190">
        <f t="shared" si="100"/>
        <v>0.84300001499999988</v>
      </c>
      <c r="AY190">
        <f t="shared" si="101"/>
        <v>0.1587000375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1736454641.0999999</v>
      </c>
      <c r="BF190">
        <v>1237.0350000000001</v>
      </c>
      <c r="BG190">
        <v>1333.325</v>
      </c>
      <c r="BH190">
        <v>13.7559</v>
      </c>
      <c r="BI190">
        <v>9.3426749999999998</v>
      </c>
      <c r="BJ190">
        <v>1220.075</v>
      </c>
      <c r="BK190">
        <v>13.703049999999999</v>
      </c>
      <c r="BL190">
        <v>500.3655</v>
      </c>
      <c r="BM190">
        <v>102.04300000000001</v>
      </c>
      <c r="BN190">
        <v>3.3159849999999998E-2</v>
      </c>
      <c r="BO190">
        <v>23.026250000000001</v>
      </c>
      <c r="BP190">
        <v>22.860199999999999</v>
      </c>
      <c r="BQ190">
        <v>999.9</v>
      </c>
      <c r="BR190">
        <v>0</v>
      </c>
      <c r="BS190">
        <v>0</v>
      </c>
      <c r="BT190">
        <v>10000</v>
      </c>
      <c r="BU190">
        <v>618.29449999999997</v>
      </c>
      <c r="BV190">
        <v>1471.74</v>
      </c>
      <c r="BW190">
        <v>-96.291200000000003</v>
      </c>
      <c r="BX190">
        <v>1254.2850000000001</v>
      </c>
      <c r="BY190">
        <v>1345.9</v>
      </c>
      <c r="BZ190">
        <v>4.4132350000000002</v>
      </c>
      <c r="CA190">
        <v>1333.325</v>
      </c>
      <c r="CB190">
        <v>9.3426749999999998</v>
      </c>
      <c r="CC190">
        <v>1.4036949999999999</v>
      </c>
      <c r="CD190">
        <v>0.95335499999999995</v>
      </c>
      <c r="CE190">
        <v>11.957599999999999</v>
      </c>
      <c r="CF190">
        <v>6.2223600000000001</v>
      </c>
      <c r="CG190">
        <v>2000</v>
      </c>
      <c r="CH190">
        <v>0.89999949999999995</v>
      </c>
      <c r="CI190">
        <v>0.10000050000000001</v>
      </c>
      <c r="CJ190">
        <v>24</v>
      </c>
      <c r="CK190">
        <v>42020.5</v>
      </c>
      <c r="CL190">
        <v>1736448967.0999999</v>
      </c>
      <c r="CM190" t="s">
        <v>347</v>
      </c>
      <c r="CN190">
        <v>1736448967.0999999</v>
      </c>
      <c r="CO190">
        <v>1736448953.0999999</v>
      </c>
      <c r="CP190">
        <v>2</v>
      </c>
      <c r="CQ190">
        <v>-0.42199999999999999</v>
      </c>
      <c r="CR190">
        <v>-1.2999999999999999E-2</v>
      </c>
      <c r="CS190">
        <v>1.4690000000000001</v>
      </c>
      <c r="CT190">
        <v>4.4999999999999998E-2</v>
      </c>
      <c r="CU190">
        <v>197</v>
      </c>
      <c r="CV190">
        <v>13</v>
      </c>
      <c r="CW190">
        <v>0.01</v>
      </c>
      <c r="CX190">
        <v>0.02</v>
      </c>
      <c r="CY190">
        <v>-96.157818750000004</v>
      </c>
      <c r="CZ190">
        <v>1.1746676470589399</v>
      </c>
      <c r="DA190">
        <v>0.38651695341011499</v>
      </c>
      <c r="DB190">
        <v>0</v>
      </c>
      <c r="DC190">
        <v>4.4497343750000002</v>
      </c>
      <c r="DD190">
        <v>-0.25062617647058699</v>
      </c>
      <c r="DE190">
        <v>2.0762700621773E-2</v>
      </c>
      <c r="DF190">
        <v>1</v>
      </c>
      <c r="DG190">
        <v>1</v>
      </c>
      <c r="DH190">
        <v>2</v>
      </c>
      <c r="DI190" t="s">
        <v>348</v>
      </c>
      <c r="DJ190">
        <v>2.9366400000000001</v>
      </c>
      <c r="DK190">
        <v>2.63313</v>
      </c>
      <c r="DL190">
        <v>0.21518200000000001</v>
      </c>
      <c r="DM190">
        <v>0.22353300000000001</v>
      </c>
      <c r="DN190">
        <v>8.0126699999999995E-2</v>
      </c>
      <c r="DO190">
        <v>6.0064199999999998E-2</v>
      </c>
      <c r="DP190">
        <v>26450.400000000001</v>
      </c>
      <c r="DQ190">
        <v>29250.2</v>
      </c>
      <c r="DR190">
        <v>29432.799999999999</v>
      </c>
      <c r="DS190">
        <v>34670</v>
      </c>
      <c r="DT190">
        <v>34191.9</v>
      </c>
      <c r="DU190">
        <v>41228.6</v>
      </c>
      <c r="DV190">
        <v>40193.5</v>
      </c>
      <c r="DW190">
        <v>47530.7</v>
      </c>
      <c r="DX190">
        <v>1.7274</v>
      </c>
      <c r="DY190">
        <v>2.0326</v>
      </c>
      <c r="DZ190">
        <v>7.3649000000000006E-2</v>
      </c>
      <c r="EA190">
        <v>0</v>
      </c>
      <c r="EB190">
        <v>21.648900000000001</v>
      </c>
      <c r="EC190">
        <v>999.9</v>
      </c>
      <c r="ED190">
        <v>62.195999999999998</v>
      </c>
      <c r="EE190">
        <v>23.837</v>
      </c>
      <c r="EF190">
        <v>18.0761</v>
      </c>
      <c r="EG190">
        <v>61.2776</v>
      </c>
      <c r="EH190">
        <v>45</v>
      </c>
      <c r="EI190">
        <v>1</v>
      </c>
      <c r="EJ190">
        <v>-0.261631</v>
      </c>
      <c r="EK190">
        <v>1.9776700000000001E-2</v>
      </c>
      <c r="EL190">
        <v>20.2911</v>
      </c>
      <c r="EM190">
        <v>5.24709</v>
      </c>
      <c r="EN190">
        <v>11.914099999999999</v>
      </c>
      <c r="EO190">
        <v>4.9897</v>
      </c>
      <c r="EP190">
        <v>3.2843300000000002</v>
      </c>
      <c r="EQ190">
        <v>9999</v>
      </c>
      <c r="ER190">
        <v>9999</v>
      </c>
      <c r="ES190">
        <v>999.9</v>
      </c>
      <c r="ET190">
        <v>9999</v>
      </c>
      <c r="EU190">
        <v>1.8840300000000001</v>
      </c>
      <c r="EV190">
        <v>1.8842300000000001</v>
      </c>
      <c r="EW190">
        <v>1.88507</v>
      </c>
      <c r="EX190">
        <v>1.88714</v>
      </c>
      <c r="EY190">
        <v>1.88357</v>
      </c>
      <c r="EZ190">
        <v>1.8768</v>
      </c>
      <c r="FA190">
        <v>1.88253</v>
      </c>
      <c r="FB190">
        <v>1.88811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17.07</v>
      </c>
      <c r="FQ190">
        <v>5.2900000000000003E-2</v>
      </c>
      <c r="FR190">
        <v>-0.66434949939203702</v>
      </c>
      <c r="FS190">
        <v>9.8787948123959593E-3</v>
      </c>
      <c r="FT190">
        <v>5.3251326344088904E-6</v>
      </c>
      <c r="FU190">
        <v>-1.29812346716052E-9</v>
      </c>
      <c r="FV190">
        <v>-3.0087886876822501E-2</v>
      </c>
      <c r="FW190">
        <v>-3.68478344840185E-3</v>
      </c>
      <c r="FX190">
        <v>8.3536045323785897E-4</v>
      </c>
      <c r="FY190">
        <v>-9.0991182514875006E-6</v>
      </c>
      <c r="FZ190">
        <v>5</v>
      </c>
      <c r="GA190">
        <v>1737</v>
      </c>
      <c r="GB190">
        <v>1</v>
      </c>
      <c r="GC190">
        <v>17</v>
      </c>
      <c r="GD190">
        <v>94.6</v>
      </c>
      <c r="GE190">
        <v>94.8</v>
      </c>
      <c r="GF190">
        <v>2.4584999999999999</v>
      </c>
      <c r="GG190">
        <v>2.4499499999999999</v>
      </c>
      <c r="GH190">
        <v>1.3513200000000001</v>
      </c>
      <c r="GI190">
        <v>2.2460900000000001</v>
      </c>
      <c r="GJ190">
        <v>1.3000499999999999</v>
      </c>
      <c r="GK190">
        <v>2.3584000000000001</v>
      </c>
      <c r="GL190">
        <v>28.4373</v>
      </c>
      <c r="GM190">
        <v>16.023299999999999</v>
      </c>
      <c r="GN190">
        <v>19</v>
      </c>
      <c r="GO190">
        <v>326.834</v>
      </c>
      <c r="GP190">
        <v>496.30099999999999</v>
      </c>
      <c r="GQ190">
        <v>22.545300000000001</v>
      </c>
      <c r="GR190">
        <v>24.1187</v>
      </c>
      <c r="GS190">
        <v>29.9999</v>
      </c>
      <c r="GT190">
        <v>24.405899999999999</v>
      </c>
      <c r="GU190">
        <v>24.430700000000002</v>
      </c>
      <c r="GV190">
        <v>49.141500000000001</v>
      </c>
      <c r="GW190">
        <v>47.620199999999997</v>
      </c>
      <c r="GX190">
        <v>100</v>
      </c>
      <c r="GY190">
        <v>22.538599999999999</v>
      </c>
      <c r="GZ190">
        <v>1362.17</v>
      </c>
      <c r="HA190">
        <v>9.3949599999999993</v>
      </c>
      <c r="HB190">
        <v>101.723</v>
      </c>
      <c r="HC190">
        <v>102.24</v>
      </c>
    </row>
    <row r="191" spans="1:211" x14ac:dyDescent="0.2">
      <c r="A191">
        <v>175</v>
      </c>
      <c r="B191">
        <v>1736454645.0999999</v>
      </c>
      <c r="C191">
        <v>349</v>
      </c>
      <c r="D191" t="s">
        <v>699</v>
      </c>
      <c r="E191" t="s">
        <v>700</v>
      </c>
      <c r="F191">
        <v>2</v>
      </c>
      <c r="G191">
        <v>1736454644.0999999</v>
      </c>
      <c r="H191">
        <f t="shared" si="68"/>
        <v>3.7388083418480773E-3</v>
      </c>
      <c r="I191">
        <f t="shared" si="69"/>
        <v>3.7388083418480775</v>
      </c>
      <c r="J191">
        <f t="shared" si="70"/>
        <v>48.091325273465507</v>
      </c>
      <c r="K191">
        <f t="shared" si="71"/>
        <v>1246.96</v>
      </c>
      <c r="L191">
        <f t="shared" si="72"/>
        <v>937.9267240932902</v>
      </c>
      <c r="M191">
        <f t="shared" si="73"/>
        <v>95.73970314696092</v>
      </c>
      <c r="N191">
        <f t="shared" si="74"/>
        <v>127.28454917578401</v>
      </c>
      <c r="O191">
        <f t="shared" si="75"/>
        <v>0.28028507747152287</v>
      </c>
      <c r="P191">
        <f t="shared" si="76"/>
        <v>3.5386765300464247</v>
      </c>
      <c r="Q191">
        <f t="shared" si="77"/>
        <v>0.2685098978366191</v>
      </c>
      <c r="R191">
        <f t="shared" si="78"/>
        <v>0.16883541578296821</v>
      </c>
      <c r="S191">
        <f t="shared" si="79"/>
        <v>317.40000000000003</v>
      </c>
      <c r="T191">
        <f t="shared" si="80"/>
        <v>23.781907669241086</v>
      </c>
      <c r="U191">
        <f t="shared" si="81"/>
        <v>22.8642</v>
      </c>
      <c r="V191">
        <f t="shared" si="82"/>
        <v>2.7966283972002524</v>
      </c>
      <c r="W191">
        <f t="shared" si="83"/>
        <v>49.731008928393763</v>
      </c>
      <c r="X191">
        <f t="shared" si="84"/>
        <v>1.4045438023264201</v>
      </c>
      <c r="Y191">
        <f t="shared" si="85"/>
        <v>2.824281736066891</v>
      </c>
      <c r="Z191">
        <f t="shared" si="86"/>
        <v>1.3920845948738323</v>
      </c>
      <c r="AA191">
        <f t="shared" si="87"/>
        <v>-164.88144787550021</v>
      </c>
      <c r="AB191">
        <f t="shared" si="88"/>
        <v>31.001283476777989</v>
      </c>
      <c r="AC191">
        <f t="shared" si="89"/>
        <v>1.8150351966845732</v>
      </c>
      <c r="AD191">
        <f t="shared" si="90"/>
        <v>185.33487079796237</v>
      </c>
      <c r="AE191">
        <f t="shared" si="91"/>
        <v>75.83561669110702</v>
      </c>
      <c r="AF191">
        <f t="shared" si="92"/>
        <v>3.7323129923116096</v>
      </c>
      <c r="AG191">
        <f t="shared" si="93"/>
        <v>48.091325273465507</v>
      </c>
      <c r="AH191">
        <v>1346.24039472152</v>
      </c>
      <c r="AI191">
        <v>1264.35672727273</v>
      </c>
      <c r="AJ191">
        <v>3.3681630674838199</v>
      </c>
      <c r="AK191">
        <v>84.881134538593102</v>
      </c>
      <c r="AL191">
        <f t="shared" si="94"/>
        <v>3.7388083418480775</v>
      </c>
      <c r="AM191">
        <v>9.33848380661248</v>
      </c>
      <c r="AN191">
        <v>13.7597461538462</v>
      </c>
      <c r="AO191">
        <v>1.91785733638176E-6</v>
      </c>
      <c r="AP191">
        <v>118.923516889192</v>
      </c>
      <c r="AQ191">
        <v>127</v>
      </c>
      <c r="AR191">
        <v>25</v>
      </c>
      <c r="AS191">
        <f t="shared" si="95"/>
        <v>1</v>
      </c>
      <c r="AT191">
        <f t="shared" si="96"/>
        <v>0</v>
      </c>
      <c r="AU191">
        <f t="shared" si="97"/>
        <v>54840.02035386159</v>
      </c>
      <c r="AV191">
        <f t="shared" si="98"/>
        <v>2000</v>
      </c>
      <c r="AW191">
        <f t="shared" si="99"/>
        <v>1686</v>
      </c>
      <c r="AX191">
        <f t="shared" si="100"/>
        <v>0.84299999999999997</v>
      </c>
      <c r="AY191">
        <f t="shared" si="101"/>
        <v>0.15870000000000001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1736454644.0999999</v>
      </c>
      <c r="BF191">
        <v>1246.96</v>
      </c>
      <c r="BG191">
        <v>1343.47</v>
      </c>
      <c r="BH191">
        <v>13.7598</v>
      </c>
      <c r="BI191">
        <v>9.3461999999999996</v>
      </c>
      <c r="BJ191">
        <v>1229.83</v>
      </c>
      <c r="BK191">
        <v>13.706899999999999</v>
      </c>
      <c r="BL191">
        <v>500.40199999999999</v>
      </c>
      <c r="BM191">
        <v>102.045</v>
      </c>
      <c r="BN191">
        <v>3.0887899999999999E-2</v>
      </c>
      <c r="BO191">
        <v>23.026700000000002</v>
      </c>
      <c r="BP191">
        <v>22.8642</v>
      </c>
      <c r="BQ191">
        <v>999.9</v>
      </c>
      <c r="BR191">
        <v>0</v>
      </c>
      <c r="BS191">
        <v>0</v>
      </c>
      <c r="BT191">
        <v>10030</v>
      </c>
      <c r="BU191">
        <v>618.29499999999996</v>
      </c>
      <c r="BV191">
        <v>1471</v>
      </c>
      <c r="BW191">
        <v>-96.510099999999994</v>
      </c>
      <c r="BX191">
        <v>1264.3499999999999</v>
      </c>
      <c r="BY191">
        <v>1356.14</v>
      </c>
      <c r="BZ191">
        <v>4.41364</v>
      </c>
      <c r="CA191">
        <v>1343.47</v>
      </c>
      <c r="CB191">
        <v>9.3461999999999996</v>
      </c>
      <c r="CC191">
        <v>1.40412</v>
      </c>
      <c r="CD191">
        <v>0.95373300000000005</v>
      </c>
      <c r="CE191">
        <v>11.962199999999999</v>
      </c>
      <c r="CF191">
        <v>6.2281000000000004</v>
      </c>
      <c r="CG191">
        <v>2000</v>
      </c>
      <c r="CH191">
        <v>0.9</v>
      </c>
      <c r="CI191">
        <v>0.1</v>
      </c>
      <c r="CJ191">
        <v>24</v>
      </c>
      <c r="CK191">
        <v>42020.6</v>
      </c>
      <c r="CL191">
        <v>1736448967.0999999</v>
      </c>
      <c r="CM191" t="s">
        <v>347</v>
      </c>
      <c r="CN191">
        <v>1736448967.0999999</v>
      </c>
      <c r="CO191">
        <v>1736448953.0999999</v>
      </c>
      <c r="CP191">
        <v>2</v>
      </c>
      <c r="CQ191">
        <v>-0.42199999999999999</v>
      </c>
      <c r="CR191">
        <v>-1.2999999999999999E-2</v>
      </c>
      <c r="CS191">
        <v>1.4690000000000001</v>
      </c>
      <c r="CT191">
        <v>4.4999999999999998E-2</v>
      </c>
      <c r="CU191">
        <v>197</v>
      </c>
      <c r="CV191">
        <v>13</v>
      </c>
      <c r="CW191">
        <v>0.01</v>
      </c>
      <c r="CX191">
        <v>0.02</v>
      </c>
      <c r="CY191">
        <v>-96.158312499999994</v>
      </c>
      <c r="CZ191">
        <v>0.25395882352934301</v>
      </c>
      <c r="DA191">
        <v>0.38054144136184398</v>
      </c>
      <c r="DB191">
        <v>0</v>
      </c>
      <c r="DC191">
        <v>4.4427587500000003</v>
      </c>
      <c r="DD191">
        <v>-0.28388823529412099</v>
      </c>
      <c r="DE191">
        <v>2.2653086675715899E-2</v>
      </c>
      <c r="DF191">
        <v>1</v>
      </c>
      <c r="DG191">
        <v>1</v>
      </c>
      <c r="DH191">
        <v>2</v>
      </c>
      <c r="DI191" t="s">
        <v>348</v>
      </c>
      <c r="DJ191">
        <v>2.93669</v>
      </c>
      <c r="DK191">
        <v>2.6314199999999999</v>
      </c>
      <c r="DL191">
        <v>0.21588399999999999</v>
      </c>
      <c r="DM191">
        <v>0.22423199999999999</v>
      </c>
      <c r="DN191">
        <v>8.0140199999999995E-2</v>
      </c>
      <c r="DO191">
        <v>6.0074000000000002E-2</v>
      </c>
      <c r="DP191">
        <v>26426.799999999999</v>
      </c>
      <c r="DQ191">
        <v>29224</v>
      </c>
      <c r="DR191">
        <v>29432.9</v>
      </c>
      <c r="DS191">
        <v>34670</v>
      </c>
      <c r="DT191">
        <v>34191.599999999999</v>
      </c>
      <c r="DU191">
        <v>41228</v>
      </c>
      <c r="DV191">
        <v>40193.800000000003</v>
      </c>
      <c r="DW191">
        <v>47530.6</v>
      </c>
      <c r="DX191">
        <v>1.72997</v>
      </c>
      <c r="DY191">
        <v>2.0326</v>
      </c>
      <c r="DZ191">
        <v>7.3578199999999996E-2</v>
      </c>
      <c r="EA191">
        <v>0</v>
      </c>
      <c r="EB191">
        <v>21.651</v>
      </c>
      <c r="EC191">
        <v>999.9</v>
      </c>
      <c r="ED191">
        <v>62.195999999999998</v>
      </c>
      <c r="EE191">
        <v>23.847000000000001</v>
      </c>
      <c r="EF191">
        <v>18.087900000000001</v>
      </c>
      <c r="EG191">
        <v>61.617600000000003</v>
      </c>
      <c r="EH191">
        <v>44.611400000000003</v>
      </c>
      <c r="EI191">
        <v>1</v>
      </c>
      <c r="EJ191">
        <v>-0.261598</v>
      </c>
      <c r="EK191">
        <v>-4.8093700000000003E-3</v>
      </c>
      <c r="EL191">
        <v>20.291</v>
      </c>
      <c r="EM191">
        <v>5.24709</v>
      </c>
      <c r="EN191">
        <v>11.914099999999999</v>
      </c>
      <c r="EO191">
        <v>4.9896500000000001</v>
      </c>
      <c r="EP191">
        <v>3.28437</v>
      </c>
      <c r="EQ191">
        <v>9999</v>
      </c>
      <c r="ER191">
        <v>9999</v>
      </c>
      <c r="ES191">
        <v>999.9</v>
      </c>
      <c r="ET191">
        <v>9999</v>
      </c>
      <c r="EU191">
        <v>1.8840399999999999</v>
      </c>
      <c r="EV191">
        <v>1.8842399999999999</v>
      </c>
      <c r="EW191">
        <v>1.88507</v>
      </c>
      <c r="EX191">
        <v>1.88714</v>
      </c>
      <c r="EY191">
        <v>1.88358</v>
      </c>
      <c r="EZ191">
        <v>1.8768</v>
      </c>
      <c r="FA191">
        <v>1.8825499999999999</v>
      </c>
      <c r="FB191">
        <v>1.88811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17.18</v>
      </c>
      <c r="FQ191">
        <v>5.2900000000000003E-2</v>
      </c>
      <c r="FR191">
        <v>-0.66434949939203702</v>
      </c>
      <c r="FS191">
        <v>9.8787948123959593E-3</v>
      </c>
      <c r="FT191">
        <v>5.3251326344088904E-6</v>
      </c>
      <c r="FU191">
        <v>-1.29812346716052E-9</v>
      </c>
      <c r="FV191">
        <v>-3.0087886876822501E-2</v>
      </c>
      <c r="FW191">
        <v>-3.68478344840185E-3</v>
      </c>
      <c r="FX191">
        <v>8.3536045323785897E-4</v>
      </c>
      <c r="FY191">
        <v>-9.0991182514875006E-6</v>
      </c>
      <c r="FZ191">
        <v>5</v>
      </c>
      <c r="GA191">
        <v>1737</v>
      </c>
      <c r="GB191">
        <v>1</v>
      </c>
      <c r="GC191">
        <v>17</v>
      </c>
      <c r="GD191">
        <v>94.6</v>
      </c>
      <c r="GE191">
        <v>94.9</v>
      </c>
      <c r="GF191">
        <v>2.4670399999999999</v>
      </c>
      <c r="GG191">
        <v>2.4536099999999998</v>
      </c>
      <c r="GH191">
        <v>1.3513200000000001</v>
      </c>
      <c r="GI191">
        <v>2.2460900000000001</v>
      </c>
      <c r="GJ191">
        <v>1.3000499999999999</v>
      </c>
      <c r="GK191">
        <v>2.2936999999999999</v>
      </c>
      <c r="GL191">
        <v>28.4373</v>
      </c>
      <c r="GM191">
        <v>16.023299999999999</v>
      </c>
      <c r="GN191">
        <v>19</v>
      </c>
      <c r="GO191">
        <v>327.95600000000002</v>
      </c>
      <c r="GP191">
        <v>496.30099999999999</v>
      </c>
      <c r="GQ191">
        <v>22.533799999999999</v>
      </c>
      <c r="GR191">
        <v>24.1187</v>
      </c>
      <c r="GS191">
        <v>29.9999</v>
      </c>
      <c r="GT191">
        <v>24.405899999999999</v>
      </c>
      <c r="GU191">
        <v>24.430700000000002</v>
      </c>
      <c r="GV191">
        <v>49.3461</v>
      </c>
      <c r="GW191">
        <v>47.620199999999997</v>
      </c>
      <c r="GX191">
        <v>100</v>
      </c>
      <c r="GY191">
        <v>22.5121</v>
      </c>
      <c r="GZ191">
        <v>1362.17</v>
      </c>
      <c r="HA191">
        <v>9.3972899999999999</v>
      </c>
      <c r="HB191">
        <v>101.724</v>
      </c>
      <c r="HC191">
        <v>102.239</v>
      </c>
    </row>
    <row r="192" spans="1:211" x14ac:dyDescent="0.2">
      <c r="A192">
        <v>176</v>
      </c>
      <c r="B192">
        <v>1736454647.0999999</v>
      </c>
      <c r="C192">
        <v>351</v>
      </c>
      <c r="D192" t="s">
        <v>701</v>
      </c>
      <c r="E192" t="s">
        <v>702</v>
      </c>
      <c r="F192">
        <v>2</v>
      </c>
      <c r="G192">
        <v>1736454645.0999999</v>
      </c>
      <c r="H192">
        <f t="shared" si="68"/>
        <v>3.7353171672548234E-3</v>
      </c>
      <c r="I192">
        <f t="shared" si="69"/>
        <v>3.7353171672548235</v>
      </c>
      <c r="J192">
        <f t="shared" si="70"/>
        <v>48.241195951532319</v>
      </c>
      <c r="K192">
        <f t="shared" si="71"/>
        <v>1250.2950000000001</v>
      </c>
      <c r="L192">
        <f t="shared" si="72"/>
        <v>940.08780484795398</v>
      </c>
      <c r="M192">
        <f t="shared" si="73"/>
        <v>95.961014670811934</v>
      </c>
      <c r="N192">
        <f t="shared" si="74"/>
        <v>127.62592623701552</v>
      </c>
      <c r="O192">
        <f t="shared" si="75"/>
        <v>0.28006063487172783</v>
      </c>
      <c r="P192">
        <f t="shared" si="76"/>
        <v>3.535958317590941</v>
      </c>
      <c r="Q192">
        <f t="shared" si="77"/>
        <v>0.26829525115699665</v>
      </c>
      <c r="R192">
        <f t="shared" si="78"/>
        <v>0.16870041706410532</v>
      </c>
      <c r="S192">
        <f t="shared" si="79"/>
        <v>317.40086850018753</v>
      </c>
      <c r="T192">
        <f t="shared" si="80"/>
        <v>23.783623101494186</v>
      </c>
      <c r="U192">
        <f t="shared" si="81"/>
        <v>22.863849999999999</v>
      </c>
      <c r="V192">
        <f t="shared" si="82"/>
        <v>2.7965690927541682</v>
      </c>
      <c r="W192">
        <f t="shared" si="83"/>
        <v>49.73397177629495</v>
      </c>
      <c r="X192">
        <f t="shared" si="84"/>
        <v>1.4046614815372649</v>
      </c>
      <c r="Y192">
        <f t="shared" si="85"/>
        <v>2.8243500998783664</v>
      </c>
      <c r="Z192">
        <f t="shared" si="86"/>
        <v>1.3919076112169033</v>
      </c>
      <c r="AA192">
        <f t="shared" si="87"/>
        <v>-164.72748707593772</v>
      </c>
      <c r="AB192">
        <f t="shared" si="88"/>
        <v>31.120442971532711</v>
      </c>
      <c r="AC192">
        <f t="shared" si="89"/>
        <v>1.8234127455775633</v>
      </c>
      <c r="AD192">
        <f t="shared" si="90"/>
        <v>185.61723714136008</v>
      </c>
      <c r="AE192">
        <f t="shared" si="91"/>
        <v>75.916494549192521</v>
      </c>
      <c r="AF192">
        <f t="shared" si="92"/>
        <v>3.7326554406285064</v>
      </c>
      <c r="AG192">
        <f t="shared" si="93"/>
        <v>48.241195951532319</v>
      </c>
      <c r="AH192">
        <v>1353.0469383708801</v>
      </c>
      <c r="AI192">
        <v>1271.0724848484799</v>
      </c>
      <c r="AJ192">
        <v>3.3555461358733001</v>
      </c>
      <c r="AK192">
        <v>84.881134538593102</v>
      </c>
      <c r="AL192">
        <f t="shared" si="94"/>
        <v>3.7353171672548235</v>
      </c>
      <c r="AM192">
        <v>9.3454387543903206</v>
      </c>
      <c r="AN192">
        <v>13.7624181818182</v>
      </c>
      <c r="AO192">
        <v>5.1844151422112102E-6</v>
      </c>
      <c r="AP192">
        <v>118.923516889192</v>
      </c>
      <c r="AQ192">
        <v>127</v>
      </c>
      <c r="AR192">
        <v>25</v>
      </c>
      <c r="AS192">
        <f t="shared" si="95"/>
        <v>1</v>
      </c>
      <c r="AT192">
        <f t="shared" si="96"/>
        <v>0</v>
      </c>
      <c r="AU192">
        <f t="shared" si="97"/>
        <v>54779.680447634397</v>
      </c>
      <c r="AV192">
        <f t="shared" si="98"/>
        <v>2000.0050000000001</v>
      </c>
      <c r="AW192">
        <f t="shared" si="99"/>
        <v>1686.0042450000749</v>
      </c>
      <c r="AX192">
        <f t="shared" si="100"/>
        <v>0.84300001499999988</v>
      </c>
      <c r="AY192">
        <f t="shared" si="101"/>
        <v>0.1587000375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1736454645.0999999</v>
      </c>
      <c r="BF192">
        <v>1250.2950000000001</v>
      </c>
      <c r="BG192">
        <v>1346.915</v>
      </c>
      <c r="BH192">
        <v>13.76085</v>
      </c>
      <c r="BI192">
        <v>9.3469599999999993</v>
      </c>
      <c r="BJ192">
        <v>1233.1099999999999</v>
      </c>
      <c r="BK192">
        <v>13.7079</v>
      </c>
      <c r="BL192">
        <v>500.41449999999998</v>
      </c>
      <c r="BM192">
        <v>102.0455</v>
      </c>
      <c r="BN192">
        <v>3.1150899999999999E-2</v>
      </c>
      <c r="BO192">
        <v>23.027100000000001</v>
      </c>
      <c r="BP192">
        <v>22.863849999999999</v>
      </c>
      <c r="BQ192">
        <v>999.9</v>
      </c>
      <c r="BR192">
        <v>0</v>
      </c>
      <c r="BS192">
        <v>0</v>
      </c>
      <c r="BT192">
        <v>10018.450000000001</v>
      </c>
      <c r="BU192">
        <v>618.31899999999996</v>
      </c>
      <c r="BV192">
        <v>1470.93</v>
      </c>
      <c r="BW192">
        <v>-96.618099999999998</v>
      </c>
      <c r="BX192">
        <v>1267.7349999999999</v>
      </c>
      <c r="BY192">
        <v>1359.62</v>
      </c>
      <c r="BZ192">
        <v>4.4138849999999996</v>
      </c>
      <c r="CA192">
        <v>1346.915</v>
      </c>
      <c r="CB192">
        <v>9.3469599999999993</v>
      </c>
      <c r="CC192">
        <v>1.4042300000000001</v>
      </c>
      <c r="CD192">
        <v>0.95381300000000002</v>
      </c>
      <c r="CE192">
        <v>11.96335</v>
      </c>
      <c r="CF192">
        <v>6.2293200000000004</v>
      </c>
      <c r="CG192">
        <v>2000.0050000000001</v>
      </c>
      <c r="CH192">
        <v>0.89999949999999995</v>
      </c>
      <c r="CI192">
        <v>0.10000050000000001</v>
      </c>
      <c r="CJ192">
        <v>24</v>
      </c>
      <c r="CK192">
        <v>42020.65</v>
      </c>
      <c r="CL192">
        <v>1736448967.0999999</v>
      </c>
      <c r="CM192" t="s">
        <v>347</v>
      </c>
      <c r="CN192">
        <v>1736448967.0999999</v>
      </c>
      <c r="CO192">
        <v>1736448953.0999999</v>
      </c>
      <c r="CP192">
        <v>2</v>
      </c>
      <c r="CQ192">
        <v>-0.42199999999999999</v>
      </c>
      <c r="CR192">
        <v>-1.2999999999999999E-2</v>
      </c>
      <c r="CS192">
        <v>1.4690000000000001</v>
      </c>
      <c r="CT192">
        <v>4.4999999999999998E-2</v>
      </c>
      <c r="CU192">
        <v>197</v>
      </c>
      <c r="CV192">
        <v>13</v>
      </c>
      <c r="CW192">
        <v>0.01</v>
      </c>
      <c r="CX192">
        <v>0.02</v>
      </c>
      <c r="CY192">
        <v>-96.130993750000002</v>
      </c>
      <c r="CZ192">
        <v>-2.7996794117643899</v>
      </c>
      <c r="DA192">
        <v>0.340426448496496</v>
      </c>
      <c r="DB192">
        <v>0</v>
      </c>
      <c r="DC192">
        <v>4.4358956249999997</v>
      </c>
      <c r="DD192">
        <v>-0.27340676470589298</v>
      </c>
      <c r="DE192">
        <v>2.2083847878242802E-2</v>
      </c>
      <c r="DF192">
        <v>1</v>
      </c>
      <c r="DG192">
        <v>1</v>
      </c>
      <c r="DH192">
        <v>2</v>
      </c>
      <c r="DI192" t="s">
        <v>348</v>
      </c>
      <c r="DJ192">
        <v>2.9366099999999999</v>
      </c>
      <c r="DK192">
        <v>2.6335000000000002</v>
      </c>
      <c r="DL192">
        <v>0.21659200000000001</v>
      </c>
      <c r="DM192">
        <v>0.224912</v>
      </c>
      <c r="DN192">
        <v>8.01452E-2</v>
      </c>
      <c r="DO192">
        <v>6.0079100000000003E-2</v>
      </c>
      <c r="DP192">
        <v>26403.1</v>
      </c>
      <c r="DQ192">
        <v>29198.400000000001</v>
      </c>
      <c r="DR192">
        <v>29433</v>
      </c>
      <c r="DS192">
        <v>34670</v>
      </c>
      <c r="DT192">
        <v>34191.599999999999</v>
      </c>
      <c r="DU192">
        <v>41227.599999999999</v>
      </c>
      <c r="DV192">
        <v>40194</v>
      </c>
      <c r="DW192">
        <v>47530.400000000001</v>
      </c>
      <c r="DX192">
        <v>1.7283999999999999</v>
      </c>
      <c r="DY192">
        <v>2.0327000000000002</v>
      </c>
      <c r="DZ192">
        <v>7.3444099999999998E-2</v>
      </c>
      <c r="EA192">
        <v>0</v>
      </c>
      <c r="EB192">
        <v>21.653500000000001</v>
      </c>
      <c r="EC192">
        <v>999.9</v>
      </c>
      <c r="ED192">
        <v>62.195999999999998</v>
      </c>
      <c r="EE192">
        <v>23.847000000000001</v>
      </c>
      <c r="EF192">
        <v>18.0852</v>
      </c>
      <c r="EG192">
        <v>61.357599999999998</v>
      </c>
      <c r="EH192">
        <v>44.935899999999997</v>
      </c>
      <c r="EI192">
        <v>1</v>
      </c>
      <c r="EJ192">
        <v>-0.26170199999999999</v>
      </c>
      <c r="EK192">
        <v>1.45915E-2</v>
      </c>
      <c r="EL192">
        <v>20.291</v>
      </c>
      <c r="EM192">
        <v>5.2472399999999997</v>
      </c>
      <c r="EN192">
        <v>11.914099999999999</v>
      </c>
      <c r="EO192">
        <v>4.9897</v>
      </c>
      <c r="EP192">
        <v>3.2843</v>
      </c>
      <c r="EQ192">
        <v>9999</v>
      </c>
      <c r="ER192">
        <v>9999</v>
      </c>
      <c r="ES192">
        <v>999.9</v>
      </c>
      <c r="ET192">
        <v>9999</v>
      </c>
      <c r="EU192">
        <v>1.8840699999999999</v>
      </c>
      <c r="EV192">
        <v>1.88425</v>
      </c>
      <c r="EW192">
        <v>1.88507</v>
      </c>
      <c r="EX192">
        <v>1.88713</v>
      </c>
      <c r="EY192">
        <v>1.88357</v>
      </c>
      <c r="EZ192">
        <v>1.8768100000000001</v>
      </c>
      <c r="FA192">
        <v>1.8825700000000001</v>
      </c>
      <c r="FB192">
        <v>1.88811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17.3</v>
      </c>
      <c r="FQ192">
        <v>5.2900000000000003E-2</v>
      </c>
      <c r="FR192">
        <v>-0.66434949939203702</v>
      </c>
      <c r="FS192">
        <v>9.8787948123959593E-3</v>
      </c>
      <c r="FT192">
        <v>5.3251326344088904E-6</v>
      </c>
      <c r="FU192">
        <v>-1.29812346716052E-9</v>
      </c>
      <c r="FV192">
        <v>-3.0087886876822501E-2</v>
      </c>
      <c r="FW192">
        <v>-3.68478344840185E-3</v>
      </c>
      <c r="FX192">
        <v>8.3536045323785897E-4</v>
      </c>
      <c r="FY192">
        <v>-9.0991182514875006E-6</v>
      </c>
      <c r="FZ192">
        <v>5</v>
      </c>
      <c r="GA192">
        <v>1737</v>
      </c>
      <c r="GB192">
        <v>1</v>
      </c>
      <c r="GC192">
        <v>17</v>
      </c>
      <c r="GD192">
        <v>94.7</v>
      </c>
      <c r="GE192">
        <v>94.9</v>
      </c>
      <c r="GF192">
        <v>2.47925</v>
      </c>
      <c r="GG192">
        <v>2.4462899999999999</v>
      </c>
      <c r="GH192">
        <v>1.3513200000000001</v>
      </c>
      <c r="GI192">
        <v>2.2460900000000001</v>
      </c>
      <c r="GJ192">
        <v>1.3000499999999999</v>
      </c>
      <c r="GK192">
        <v>2.3083499999999999</v>
      </c>
      <c r="GL192">
        <v>28.4373</v>
      </c>
      <c r="GM192">
        <v>16.014600000000002</v>
      </c>
      <c r="GN192">
        <v>19</v>
      </c>
      <c r="GO192">
        <v>327.27300000000002</v>
      </c>
      <c r="GP192">
        <v>496.36599999999999</v>
      </c>
      <c r="GQ192">
        <v>22.525700000000001</v>
      </c>
      <c r="GR192">
        <v>24.1187</v>
      </c>
      <c r="GS192">
        <v>29.9999</v>
      </c>
      <c r="GT192">
        <v>24.405899999999999</v>
      </c>
      <c r="GU192">
        <v>24.430700000000002</v>
      </c>
      <c r="GV192">
        <v>49.545200000000001</v>
      </c>
      <c r="GW192">
        <v>47.620199999999997</v>
      </c>
      <c r="GX192">
        <v>100</v>
      </c>
      <c r="GY192">
        <v>22.5121</v>
      </c>
      <c r="GZ192">
        <v>1375.81</v>
      </c>
      <c r="HA192">
        <v>9.4002999999999997</v>
      </c>
      <c r="HB192">
        <v>101.724</v>
      </c>
      <c r="HC192">
        <v>102.239</v>
      </c>
    </row>
    <row r="193" spans="1:211" x14ac:dyDescent="0.2">
      <c r="A193">
        <v>177</v>
      </c>
      <c r="B193">
        <v>1736454649.0999999</v>
      </c>
      <c r="C193">
        <v>353</v>
      </c>
      <c r="D193" t="s">
        <v>703</v>
      </c>
      <c r="E193" t="s">
        <v>704</v>
      </c>
      <c r="F193">
        <v>2</v>
      </c>
      <c r="G193">
        <v>1736454648.0999999</v>
      </c>
      <c r="H193">
        <f t="shared" si="68"/>
        <v>3.7339111973355571E-3</v>
      </c>
      <c r="I193">
        <f t="shared" si="69"/>
        <v>3.7339111973355572</v>
      </c>
      <c r="J193">
        <f t="shared" si="70"/>
        <v>47.976495123854214</v>
      </c>
      <c r="K193">
        <f t="shared" si="71"/>
        <v>1260.3800000000001</v>
      </c>
      <c r="L193">
        <f t="shared" si="72"/>
        <v>951.44041135795828</v>
      </c>
      <c r="M193">
        <f t="shared" si="73"/>
        <v>97.12026545521401</v>
      </c>
      <c r="N193">
        <f t="shared" si="74"/>
        <v>128.65591866098401</v>
      </c>
      <c r="O193">
        <f t="shared" si="75"/>
        <v>0.28002627769486393</v>
      </c>
      <c r="P193">
        <f t="shared" si="76"/>
        <v>3.5243247501443089</v>
      </c>
      <c r="Q193">
        <f t="shared" si="77"/>
        <v>0.2682266469252082</v>
      </c>
      <c r="R193">
        <f t="shared" si="78"/>
        <v>0.16866037095834938</v>
      </c>
      <c r="S193">
        <f t="shared" si="79"/>
        <v>317.40015</v>
      </c>
      <c r="T193">
        <f t="shared" si="80"/>
        <v>23.786486114168262</v>
      </c>
      <c r="U193">
        <f t="shared" si="81"/>
        <v>22.863499999999998</v>
      </c>
      <c r="V193">
        <f t="shared" si="82"/>
        <v>2.7965097894083337</v>
      </c>
      <c r="W193">
        <f t="shared" si="83"/>
        <v>49.73701567149633</v>
      </c>
      <c r="X193">
        <f t="shared" si="84"/>
        <v>1.40476445312424</v>
      </c>
      <c r="Y193">
        <f t="shared" si="85"/>
        <v>2.8243842823269616</v>
      </c>
      <c r="Z193">
        <f t="shared" si="86"/>
        <v>1.3917453362840937</v>
      </c>
      <c r="AA193">
        <f t="shared" si="87"/>
        <v>-164.66548380249807</v>
      </c>
      <c r="AB193">
        <f t="shared" si="88"/>
        <v>31.122556253298335</v>
      </c>
      <c r="AC193">
        <f t="shared" si="89"/>
        <v>1.8295545531631316</v>
      </c>
      <c r="AD193">
        <f t="shared" si="90"/>
        <v>185.68677700396339</v>
      </c>
      <c r="AE193">
        <f t="shared" si="91"/>
        <v>75.95040748247213</v>
      </c>
      <c r="AF193">
        <f t="shared" si="92"/>
        <v>3.7309907468601398</v>
      </c>
      <c r="AG193">
        <f t="shared" si="93"/>
        <v>47.976495123854214</v>
      </c>
      <c r="AH193">
        <v>1359.93611908414</v>
      </c>
      <c r="AI193">
        <v>1277.96</v>
      </c>
      <c r="AJ193">
        <v>3.3993447115534399</v>
      </c>
      <c r="AK193">
        <v>84.881134538593102</v>
      </c>
      <c r="AL193">
        <f t="shared" si="94"/>
        <v>3.7339111973355572</v>
      </c>
      <c r="AM193">
        <v>9.3469330472544705</v>
      </c>
      <c r="AN193">
        <v>13.7630055944056</v>
      </c>
      <c r="AO193">
        <v>5.6953870828576497E-6</v>
      </c>
      <c r="AP193">
        <v>118.923516889192</v>
      </c>
      <c r="AQ193">
        <v>124</v>
      </c>
      <c r="AR193">
        <v>25</v>
      </c>
      <c r="AS193">
        <f t="shared" si="95"/>
        <v>1</v>
      </c>
      <c r="AT193">
        <f t="shared" si="96"/>
        <v>0</v>
      </c>
      <c r="AU193">
        <f t="shared" si="97"/>
        <v>54521.968867206728</v>
      </c>
      <c r="AV193">
        <f t="shared" si="98"/>
        <v>2000</v>
      </c>
      <c r="AW193">
        <f t="shared" si="99"/>
        <v>1686.0000600000001</v>
      </c>
      <c r="AX193">
        <f t="shared" si="100"/>
        <v>0.84300003000000001</v>
      </c>
      <c r="AY193">
        <f t="shared" si="101"/>
        <v>0.158700075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1736454648.0999999</v>
      </c>
      <c r="BF193">
        <v>1260.3800000000001</v>
      </c>
      <c r="BG193">
        <v>1357.1</v>
      </c>
      <c r="BH193">
        <v>13.761799999999999</v>
      </c>
      <c r="BI193">
        <v>9.3491199999999992</v>
      </c>
      <c r="BJ193">
        <v>1243.03</v>
      </c>
      <c r="BK193">
        <v>13.7089</v>
      </c>
      <c r="BL193">
        <v>500.32799999999997</v>
      </c>
      <c r="BM193">
        <v>102.045</v>
      </c>
      <c r="BN193">
        <v>3.2086799999999999E-2</v>
      </c>
      <c r="BO193">
        <v>23.0273</v>
      </c>
      <c r="BP193">
        <v>22.863499999999998</v>
      </c>
      <c r="BQ193">
        <v>999.9</v>
      </c>
      <c r="BR193">
        <v>0</v>
      </c>
      <c r="BS193">
        <v>0</v>
      </c>
      <c r="BT193">
        <v>9969.3799999999992</v>
      </c>
      <c r="BU193">
        <v>618.34199999999998</v>
      </c>
      <c r="BV193">
        <v>1471.71</v>
      </c>
      <c r="BW193">
        <v>-96.721199999999996</v>
      </c>
      <c r="BX193">
        <v>1277.97</v>
      </c>
      <c r="BY193">
        <v>1369.91</v>
      </c>
      <c r="BZ193">
        <v>4.4127000000000001</v>
      </c>
      <c r="CA193">
        <v>1357.1</v>
      </c>
      <c r="CB193">
        <v>9.3491199999999992</v>
      </c>
      <c r="CC193">
        <v>1.4043300000000001</v>
      </c>
      <c r="CD193">
        <v>0.95403499999999997</v>
      </c>
      <c r="CE193">
        <v>11.964499999999999</v>
      </c>
      <c r="CF193">
        <v>6.2326899999999998</v>
      </c>
      <c r="CG193">
        <v>2000</v>
      </c>
      <c r="CH193">
        <v>0.89999899999999999</v>
      </c>
      <c r="CI193">
        <v>0.10000100000000001</v>
      </c>
      <c r="CJ193">
        <v>24</v>
      </c>
      <c r="CK193">
        <v>42020.5</v>
      </c>
      <c r="CL193">
        <v>1736448967.0999999</v>
      </c>
      <c r="CM193" t="s">
        <v>347</v>
      </c>
      <c r="CN193">
        <v>1736448967.0999999</v>
      </c>
      <c r="CO193">
        <v>1736448953.0999999</v>
      </c>
      <c r="CP193">
        <v>2</v>
      </c>
      <c r="CQ193">
        <v>-0.42199999999999999</v>
      </c>
      <c r="CR193">
        <v>-1.2999999999999999E-2</v>
      </c>
      <c r="CS193">
        <v>1.4690000000000001</v>
      </c>
      <c r="CT193">
        <v>4.4999999999999998E-2</v>
      </c>
      <c r="CU193">
        <v>197</v>
      </c>
      <c r="CV193">
        <v>13</v>
      </c>
      <c r="CW193">
        <v>0.01</v>
      </c>
      <c r="CX193">
        <v>0.02</v>
      </c>
      <c r="CY193">
        <v>-96.187837500000001</v>
      </c>
      <c r="CZ193">
        <v>-4.6509529411762101</v>
      </c>
      <c r="DA193">
        <v>0.38227851246669697</v>
      </c>
      <c r="DB193">
        <v>0</v>
      </c>
      <c r="DC193">
        <v>4.4294031250000003</v>
      </c>
      <c r="DD193">
        <v>-0.23155676470589401</v>
      </c>
      <c r="DE193">
        <v>1.9790566161289401E-2</v>
      </c>
      <c r="DF193">
        <v>1</v>
      </c>
      <c r="DG193">
        <v>1</v>
      </c>
      <c r="DH193">
        <v>2</v>
      </c>
      <c r="DI193" t="s">
        <v>348</v>
      </c>
      <c r="DJ193">
        <v>2.9358599999999999</v>
      </c>
      <c r="DK193">
        <v>2.6319400000000002</v>
      </c>
      <c r="DL193">
        <v>0.217304</v>
      </c>
      <c r="DM193">
        <v>0.22558700000000001</v>
      </c>
      <c r="DN193">
        <v>8.0144999999999994E-2</v>
      </c>
      <c r="DO193">
        <v>6.0088599999999999E-2</v>
      </c>
      <c r="DP193">
        <v>26379.1</v>
      </c>
      <c r="DQ193">
        <v>29173</v>
      </c>
      <c r="DR193">
        <v>29432.9</v>
      </c>
      <c r="DS193">
        <v>34669.9</v>
      </c>
      <c r="DT193">
        <v>34191.4</v>
      </c>
      <c r="DU193">
        <v>41227.199999999997</v>
      </c>
      <c r="DV193">
        <v>40193.9</v>
      </c>
      <c r="DW193">
        <v>47530.5</v>
      </c>
      <c r="DX193">
        <v>1.7350699999999999</v>
      </c>
      <c r="DY193">
        <v>2.03315</v>
      </c>
      <c r="DZ193">
        <v>7.3470199999999999E-2</v>
      </c>
      <c r="EA193">
        <v>0</v>
      </c>
      <c r="EB193">
        <v>21.655100000000001</v>
      </c>
      <c r="EC193">
        <v>999.9</v>
      </c>
      <c r="ED193">
        <v>62.195999999999998</v>
      </c>
      <c r="EE193">
        <v>23.847000000000001</v>
      </c>
      <c r="EF193">
        <v>18.082899999999999</v>
      </c>
      <c r="EG193">
        <v>61.427599999999998</v>
      </c>
      <c r="EH193">
        <v>45.104199999999999</v>
      </c>
      <c r="EI193">
        <v>1</v>
      </c>
      <c r="EJ193">
        <v>-0.26192599999999999</v>
      </c>
      <c r="EK193">
        <v>3.3091000000000002E-2</v>
      </c>
      <c r="EL193">
        <v>20.290900000000001</v>
      </c>
      <c r="EM193">
        <v>5.2472399999999997</v>
      </c>
      <c r="EN193">
        <v>11.914099999999999</v>
      </c>
      <c r="EO193">
        <v>4.9897</v>
      </c>
      <c r="EP193">
        <v>3.2841999999999998</v>
      </c>
      <c r="EQ193">
        <v>9999</v>
      </c>
      <c r="ER193">
        <v>9999</v>
      </c>
      <c r="ES193">
        <v>999.9</v>
      </c>
      <c r="ET193">
        <v>9999</v>
      </c>
      <c r="EU193">
        <v>1.88408</v>
      </c>
      <c r="EV193">
        <v>1.88422</v>
      </c>
      <c r="EW193">
        <v>1.88507</v>
      </c>
      <c r="EX193">
        <v>1.8871</v>
      </c>
      <c r="EY193">
        <v>1.88358</v>
      </c>
      <c r="EZ193">
        <v>1.8768199999999999</v>
      </c>
      <c r="FA193">
        <v>1.8825700000000001</v>
      </c>
      <c r="FB193">
        <v>1.8880999999999999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17.399999999999999</v>
      </c>
      <c r="FQ193">
        <v>5.2999999999999999E-2</v>
      </c>
      <c r="FR193">
        <v>-0.66434949939203702</v>
      </c>
      <c r="FS193">
        <v>9.8787948123959593E-3</v>
      </c>
      <c r="FT193">
        <v>5.3251326344088904E-6</v>
      </c>
      <c r="FU193">
        <v>-1.29812346716052E-9</v>
      </c>
      <c r="FV193">
        <v>-3.0087886876822501E-2</v>
      </c>
      <c r="FW193">
        <v>-3.68478344840185E-3</v>
      </c>
      <c r="FX193">
        <v>8.3536045323785897E-4</v>
      </c>
      <c r="FY193">
        <v>-9.0991182514875006E-6</v>
      </c>
      <c r="FZ193">
        <v>5</v>
      </c>
      <c r="GA193">
        <v>1737</v>
      </c>
      <c r="GB193">
        <v>1</v>
      </c>
      <c r="GC193">
        <v>17</v>
      </c>
      <c r="GD193">
        <v>94.7</v>
      </c>
      <c r="GE193">
        <v>94.9</v>
      </c>
      <c r="GF193">
        <v>2.4865699999999999</v>
      </c>
      <c r="GG193">
        <v>2.4523899999999998</v>
      </c>
      <c r="GH193">
        <v>1.3513200000000001</v>
      </c>
      <c r="GI193">
        <v>2.2460900000000001</v>
      </c>
      <c r="GJ193">
        <v>1.3000499999999999</v>
      </c>
      <c r="GK193">
        <v>2.2473100000000001</v>
      </c>
      <c r="GL193">
        <v>28.458400000000001</v>
      </c>
      <c r="GM193">
        <v>16.023299999999999</v>
      </c>
      <c r="GN193">
        <v>19</v>
      </c>
      <c r="GO193">
        <v>330.19900000000001</v>
      </c>
      <c r="GP193">
        <v>496.65899999999999</v>
      </c>
      <c r="GQ193">
        <v>22.5154</v>
      </c>
      <c r="GR193">
        <v>24.1187</v>
      </c>
      <c r="GS193">
        <v>29.9999</v>
      </c>
      <c r="GT193">
        <v>24.405899999999999</v>
      </c>
      <c r="GU193">
        <v>24.430700000000002</v>
      </c>
      <c r="GV193">
        <v>49.751600000000003</v>
      </c>
      <c r="GW193">
        <v>47.620199999999997</v>
      </c>
      <c r="GX193">
        <v>100</v>
      </c>
      <c r="GY193">
        <v>22.5121</v>
      </c>
      <c r="GZ193">
        <v>1375.81</v>
      </c>
      <c r="HA193">
        <v>9.4067500000000006</v>
      </c>
      <c r="HB193">
        <v>101.724</v>
      </c>
      <c r="HC193">
        <v>102.239</v>
      </c>
    </row>
    <row r="194" spans="1:211" x14ac:dyDescent="0.2">
      <c r="A194">
        <v>178</v>
      </c>
      <c r="B194">
        <v>1736454651.0999999</v>
      </c>
      <c r="C194">
        <v>355</v>
      </c>
      <c r="D194" t="s">
        <v>705</v>
      </c>
      <c r="E194" t="s">
        <v>706</v>
      </c>
      <c r="F194">
        <v>2</v>
      </c>
      <c r="G194">
        <v>1736454649.0999999</v>
      </c>
      <c r="H194">
        <f t="shared" si="68"/>
        <v>3.7323321355913607E-3</v>
      </c>
      <c r="I194">
        <f t="shared" si="69"/>
        <v>3.7323321355913608</v>
      </c>
      <c r="J194">
        <f t="shared" si="70"/>
        <v>47.9348364428024</v>
      </c>
      <c r="K194">
        <f t="shared" si="71"/>
        <v>1263.72</v>
      </c>
      <c r="L194">
        <f t="shared" si="72"/>
        <v>954.74246462869598</v>
      </c>
      <c r="M194">
        <f t="shared" si="73"/>
        <v>97.458196291970083</v>
      </c>
      <c r="N194">
        <f t="shared" si="74"/>
        <v>128.99800352547001</v>
      </c>
      <c r="O194">
        <f t="shared" si="75"/>
        <v>0.27980281323434547</v>
      </c>
      <c r="P194">
        <f t="shared" si="76"/>
        <v>3.5293283783088603</v>
      </c>
      <c r="Q194">
        <f t="shared" si="77"/>
        <v>0.26803752900790068</v>
      </c>
      <c r="R194">
        <f t="shared" si="78"/>
        <v>0.16853929446485985</v>
      </c>
      <c r="S194">
        <f t="shared" si="79"/>
        <v>317.39995476000007</v>
      </c>
      <c r="T194">
        <f t="shared" si="80"/>
        <v>23.78501456626234</v>
      </c>
      <c r="U194">
        <f t="shared" si="81"/>
        <v>22.865950000000002</v>
      </c>
      <c r="V194">
        <f t="shared" si="82"/>
        <v>2.7969249359350461</v>
      </c>
      <c r="W194">
        <f t="shared" si="83"/>
        <v>49.739865962202387</v>
      </c>
      <c r="X194">
        <f t="shared" si="84"/>
        <v>1.4047769481505499</v>
      </c>
      <c r="Y194">
        <f t="shared" si="85"/>
        <v>2.8242475547040033</v>
      </c>
      <c r="Z194">
        <f t="shared" si="86"/>
        <v>1.3921479877844962</v>
      </c>
      <c r="AA194">
        <f t="shared" si="87"/>
        <v>-164.59584717957901</v>
      </c>
      <c r="AB194">
        <f t="shared" si="88"/>
        <v>30.54835447836367</v>
      </c>
      <c r="AC194">
        <f t="shared" si="89"/>
        <v>1.7932688592637271</v>
      </c>
      <c r="AD194">
        <f t="shared" si="90"/>
        <v>185.14573091804846</v>
      </c>
      <c r="AE194">
        <f t="shared" si="91"/>
        <v>75.957691428469474</v>
      </c>
      <c r="AF194">
        <f t="shared" si="92"/>
        <v>3.7304769027401288</v>
      </c>
      <c r="AG194">
        <f t="shared" si="93"/>
        <v>47.9348364428024</v>
      </c>
      <c r="AH194">
        <v>1366.8218801226999</v>
      </c>
      <c r="AI194">
        <v>1284.7898787878801</v>
      </c>
      <c r="AJ194">
        <v>3.4147336555569701</v>
      </c>
      <c r="AK194">
        <v>84.881134538593102</v>
      </c>
      <c r="AL194">
        <f t="shared" si="94"/>
        <v>3.7323321355913608</v>
      </c>
      <c r="AM194">
        <v>9.3477726835686799</v>
      </c>
      <c r="AN194">
        <v>13.761865034965</v>
      </c>
      <c r="AO194">
        <v>4.2125726079146698E-6</v>
      </c>
      <c r="AP194">
        <v>118.923516889192</v>
      </c>
      <c r="AQ194">
        <v>125</v>
      </c>
      <c r="AR194">
        <v>25</v>
      </c>
      <c r="AS194">
        <f t="shared" si="95"/>
        <v>1</v>
      </c>
      <c r="AT194">
        <f t="shared" si="96"/>
        <v>0</v>
      </c>
      <c r="AU194">
        <f t="shared" si="97"/>
        <v>54632.919780520424</v>
      </c>
      <c r="AV194">
        <f t="shared" si="98"/>
        <v>2000</v>
      </c>
      <c r="AW194">
        <f t="shared" si="99"/>
        <v>1685.999826</v>
      </c>
      <c r="AX194">
        <f t="shared" si="100"/>
        <v>0.84299991299999999</v>
      </c>
      <c r="AY194">
        <f t="shared" si="101"/>
        <v>0.15869997738000002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1736454649.0999999</v>
      </c>
      <c r="BF194">
        <v>1263.72</v>
      </c>
      <c r="BG194">
        <v>1360.46</v>
      </c>
      <c r="BH194">
        <v>13.761799999999999</v>
      </c>
      <c r="BI194">
        <v>9.3498599999999996</v>
      </c>
      <c r="BJ194">
        <v>1246.3150000000001</v>
      </c>
      <c r="BK194">
        <v>13.70885</v>
      </c>
      <c r="BL194">
        <v>500.34300000000002</v>
      </c>
      <c r="BM194">
        <v>102.047</v>
      </c>
      <c r="BN194">
        <v>3.0994750000000001E-2</v>
      </c>
      <c r="BO194">
        <v>23.026499999999999</v>
      </c>
      <c r="BP194">
        <v>22.865950000000002</v>
      </c>
      <c r="BQ194">
        <v>999.9</v>
      </c>
      <c r="BR194">
        <v>0</v>
      </c>
      <c r="BS194">
        <v>0</v>
      </c>
      <c r="BT194">
        <v>9990.2900000000009</v>
      </c>
      <c r="BU194">
        <v>618.34199999999998</v>
      </c>
      <c r="BV194">
        <v>1471.5050000000001</v>
      </c>
      <c r="BW194">
        <v>-96.740600000000001</v>
      </c>
      <c r="BX194">
        <v>1281.355</v>
      </c>
      <c r="BY194">
        <v>1373.3</v>
      </c>
      <c r="BZ194">
        <v>4.4119450000000002</v>
      </c>
      <c r="CA194">
        <v>1360.46</v>
      </c>
      <c r="CB194">
        <v>9.3498599999999996</v>
      </c>
      <c r="CC194">
        <v>1.404355</v>
      </c>
      <c r="CD194">
        <v>0.954129</v>
      </c>
      <c r="CE194">
        <v>11.96475</v>
      </c>
      <c r="CF194">
        <v>6.2341150000000001</v>
      </c>
      <c r="CG194">
        <v>2000</v>
      </c>
      <c r="CH194">
        <v>0.9</v>
      </c>
      <c r="CI194">
        <v>9.9999900000000003E-2</v>
      </c>
      <c r="CJ194">
        <v>24</v>
      </c>
      <c r="CK194">
        <v>42020.5</v>
      </c>
      <c r="CL194">
        <v>1736448967.0999999</v>
      </c>
      <c r="CM194" t="s">
        <v>347</v>
      </c>
      <c r="CN194">
        <v>1736448967.0999999</v>
      </c>
      <c r="CO194">
        <v>1736448953.0999999</v>
      </c>
      <c r="CP194">
        <v>2</v>
      </c>
      <c r="CQ194">
        <v>-0.42199999999999999</v>
      </c>
      <c r="CR194">
        <v>-1.2999999999999999E-2</v>
      </c>
      <c r="CS194">
        <v>1.4690000000000001</v>
      </c>
      <c r="CT194">
        <v>4.4999999999999998E-2</v>
      </c>
      <c r="CU194">
        <v>197</v>
      </c>
      <c r="CV194">
        <v>13</v>
      </c>
      <c r="CW194">
        <v>0.01</v>
      </c>
      <c r="CX194">
        <v>0.02</v>
      </c>
      <c r="CY194">
        <v>-96.333124999999995</v>
      </c>
      <c r="CZ194">
        <v>-3.7831764705882098</v>
      </c>
      <c r="DA194">
        <v>0.317461354931589</v>
      </c>
      <c r="DB194">
        <v>0</v>
      </c>
      <c r="DC194">
        <v>4.4230487500000004</v>
      </c>
      <c r="DD194">
        <v>-0.166706470588247</v>
      </c>
      <c r="DE194">
        <v>1.56806795432308E-2</v>
      </c>
      <c r="DF194">
        <v>1</v>
      </c>
      <c r="DG194">
        <v>1</v>
      </c>
      <c r="DH194">
        <v>2</v>
      </c>
      <c r="DI194" t="s">
        <v>348</v>
      </c>
      <c r="DJ194">
        <v>2.9369800000000001</v>
      </c>
      <c r="DK194">
        <v>2.63192</v>
      </c>
      <c r="DL194">
        <v>0.218004</v>
      </c>
      <c r="DM194">
        <v>0.22628400000000001</v>
      </c>
      <c r="DN194">
        <v>8.0150100000000002E-2</v>
      </c>
      <c r="DO194">
        <v>6.0095299999999997E-2</v>
      </c>
      <c r="DP194">
        <v>26355.5</v>
      </c>
      <c r="DQ194">
        <v>29146.799999999999</v>
      </c>
      <c r="DR194">
        <v>29432.799999999999</v>
      </c>
      <c r="DS194">
        <v>34669.9</v>
      </c>
      <c r="DT194">
        <v>34191.1</v>
      </c>
      <c r="DU194">
        <v>41226.9</v>
      </c>
      <c r="DV194">
        <v>40193.699999999997</v>
      </c>
      <c r="DW194">
        <v>47530.6</v>
      </c>
      <c r="DX194">
        <v>1.7350000000000001</v>
      </c>
      <c r="DY194">
        <v>2.0323000000000002</v>
      </c>
      <c r="DZ194">
        <v>7.3514899999999994E-2</v>
      </c>
      <c r="EA194">
        <v>0</v>
      </c>
      <c r="EB194">
        <v>21.6568</v>
      </c>
      <c r="EC194">
        <v>999.9</v>
      </c>
      <c r="ED194">
        <v>62.195999999999998</v>
      </c>
      <c r="EE194">
        <v>23.847000000000001</v>
      </c>
      <c r="EF194">
        <v>18.090399999999999</v>
      </c>
      <c r="EG194">
        <v>61.377600000000001</v>
      </c>
      <c r="EH194">
        <v>43.561700000000002</v>
      </c>
      <c r="EI194">
        <v>1</v>
      </c>
      <c r="EJ194">
        <v>-0.26196599999999998</v>
      </c>
      <c r="EK194">
        <v>1.4430800000000001E-2</v>
      </c>
      <c r="EL194">
        <v>20.290900000000001</v>
      </c>
      <c r="EM194">
        <v>5.2469400000000004</v>
      </c>
      <c r="EN194">
        <v>11.914099999999999</v>
      </c>
      <c r="EO194">
        <v>4.9896000000000003</v>
      </c>
      <c r="EP194">
        <v>3.2841499999999999</v>
      </c>
      <c r="EQ194">
        <v>9999</v>
      </c>
      <c r="ER194">
        <v>9999</v>
      </c>
      <c r="ES194">
        <v>999.9</v>
      </c>
      <c r="ET194">
        <v>9999</v>
      </c>
      <c r="EU194">
        <v>1.88408</v>
      </c>
      <c r="EV194">
        <v>1.8842099999999999</v>
      </c>
      <c r="EW194">
        <v>1.88507</v>
      </c>
      <c r="EX194">
        <v>1.8871</v>
      </c>
      <c r="EY194">
        <v>1.88361</v>
      </c>
      <c r="EZ194">
        <v>1.8768199999999999</v>
      </c>
      <c r="FA194">
        <v>1.8825400000000001</v>
      </c>
      <c r="FB194">
        <v>1.88809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17.52</v>
      </c>
      <c r="FQ194">
        <v>5.2900000000000003E-2</v>
      </c>
      <c r="FR194">
        <v>-0.66434949939203702</v>
      </c>
      <c r="FS194">
        <v>9.8787948123959593E-3</v>
      </c>
      <c r="FT194">
        <v>5.3251326344088904E-6</v>
      </c>
      <c r="FU194">
        <v>-1.29812346716052E-9</v>
      </c>
      <c r="FV194">
        <v>-3.0087886876822501E-2</v>
      </c>
      <c r="FW194">
        <v>-3.68478344840185E-3</v>
      </c>
      <c r="FX194">
        <v>8.3536045323785897E-4</v>
      </c>
      <c r="FY194">
        <v>-9.0991182514875006E-6</v>
      </c>
      <c r="FZ194">
        <v>5</v>
      </c>
      <c r="GA194">
        <v>1737</v>
      </c>
      <c r="GB194">
        <v>1</v>
      </c>
      <c r="GC194">
        <v>17</v>
      </c>
      <c r="GD194">
        <v>94.7</v>
      </c>
      <c r="GE194">
        <v>95</v>
      </c>
      <c r="GF194">
        <v>2.49878</v>
      </c>
      <c r="GG194">
        <v>2.4511699999999998</v>
      </c>
      <c r="GH194">
        <v>1.3513200000000001</v>
      </c>
      <c r="GI194">
        <v>2.2460900000000001</v>
      </c>
      <c r="GJ194">
        <v>1.3000499999999999</v>
      </c>
      <c r="GK194">
        <v>2.2875999999999999</v>
      </c>
      <c r="GL194">
        <v>28.458400000000001</v>
      </c>
      <c r="GM194">
        <v>16.014600000000002</v>
      </c>
      <c r="GN194">
        <v>19</v>
      </c>
      <c r="GO194">
        <v>330.149</v>
      </c>
      <c r="GP194">
        <v>496.108</v>
      </c>
      <c r="GQ194">
        <v>22.505500000000001</v>
      </c>
      <c r="GR194">
        <v>24.1187</v>
      </c>
      <c r="GS194">
        <v>30.0001</v>
      </c>
      <c r="GT194">
        <v>24.405899999999999</v>
      </c>
      <c r="GU194">
        <v>24.430700000000002</v>
      </c>
      <c r="GV194">
        <v>49.9392</v>
      </c>
      <c r="GW194">
        <v>47.620199999999997</v>
      </c>
      <c r="GX194">
        <v>100</v>
      </c>
      <c r="GY194">
        <v>22.485199999999999</v>
      </c>
      <c r="GZ194">
        <v>1389.37</v>
      </c>
      <c r="HA194">
        <v>9.4038799999999991</v>
      </c>
      <c r="HB194">
        <v>101.723</v>
      </c>
      <c r="HC194">
        <v>102.239</v>
      </c>
    </row>
    <row r="195" spans="1:211" x14ac:dyDescent="0.2">
      <c r="A195">
        <v>179</v>
      </c>
      <c r="B195">
        <v>1736454653.0999999</v>
      </c>
      <c r="C195">
        <v>357</v>
      </c>
      <c r="D195" t="s">
        <v>707</v>
      </c>
      <c r="E195" t="s">
        <v>708</v>
      </c>
      <c r="F195">
        <v>2</v>
      </c>
      <c r="G195">
        <v>1736454652.0999999</v>
      </c>
      <c r="H195">
        <f t="shared" si="68"/>
        <v>3.7331546921194735E-3</v>
      </c>
      <c r="I195">
        <f t="shared" si="69"/>
        <v>3.7331546921194736</v>
      </c>
      <c r="J195">
        <f t="shared" si="70"/>
        <v>47.971478021119886</v>
      </c>
      <c r="K195">
        <f t="shared" si="71"/>
        <v>1273.8599999999999</v>
      </c>
      <c r="L195">
        <f t="shared" si="72"/>
        <v>964.42456315303127</v>
      </c>
      <c r="M195">
        <f t="shared" si="73"/>
        <v>98.447108633618285</v>
      </c>
      <c r="N195">
        <f t="shared" si="74"/>
        <v>130.03384463168399</v>
      </c>
      <c r="O195">
        <f t="shared" si="75"/>
        <v>0.27977872576751078</v>
      </c>
      <c r="P195">
        <f t="shared" si="76"/>
        <v>3.5325274744224542</v>
      </c>
      <c r="Q195">
        <f t="shared" si="77"/>
        <v>0.26802559318135782</v>
      </c>
      <c r="R195">
        <f t="shared" si="78"/>
        <v>0.16853082443342479</v>
      </c>
      <c r="S195">
        <f t="shared" si="79"/>
        <v>317.39980475999999</v>
      </c>
      <c r="T195">
        <f t="shared" si="80"/>
        <v>23.781486224694188</v>
      </c>
      <c r="U195">
        <f t="shared" si="81"/>
        <v>22.8691</v>
      </c>
      <c r="V195">
        <f t="shared" si="82"/>
        <v>2.7974587749814792</v>
      </c>
      <c r="W195">
        <f t="shared" si="83"/>
        <v>49.753710678108206</v>
      </c>
      <c r="X195">
        <f t="shared" si="84"/>
        <v>1.40493838712202</v>
      </c>
      <c r="Y195">
        <f t="shared" si="85"/>
        <v>2.8237861417242942</v>
      </c>
      <c r="Z195">
        <f t="shared" si="86"/>
        <v>1.3925203878594592</v>
      </c>
      <c r="AA195">
        <f t="shared" si="87"/>
        <v>-164.63212192246877</v>
      </c>
      <c r="AB195">
        <f t="shared" si="88"/>
        <v>29.461937599804855</v>
      </c>
      <c r="AC195">
        <f t="shared" si="89"/>
        <v>1.7279310109635153</v>
      </c>
      <c r="AD195">
        <f t="shared" si="90"/>
        <v>183.9575514482996</v>
      </c>
      <c r="AE195">
        <f t="shared" si="91"/>
        <v>76.122014893646622</v>
      </c>
      <c r="AF195">
        <f t="shared" si="92"/>
        <v>3.7317092195007531</v>
      </c>
      <c r="AG195">
        <f t="shared" si="93"/>
        <v>47.971478021119886</v>
      </c>
      <c r="AH195">
        <v>1373.6883623822</v>
      </c>
      <c r="AI195">
        <v>1291.6229696969699</v>
      </c>
      <c r="AJ195">
        <v>3.4172590614370102</v>
      </c>
      <c r="AK195">
        <v>84.881134538593102</v>
      </c>
      <c r="AL195">
        <f t="shared" si="94"/>
        <v>3.7331546921194736</v>
      </c>
      <c r="AM195">
        <v>9.3490135285828</v>
      </c>
      <c r="AN195">
        <v>13.7625265734266</v>
      </c>
      <c r="AO195">
        <v>2.9789572307324199E-6</v>
      </c>
      <c r="AP195">
        <v>118.923516889192</v>
      </c>
      <c r="AQ195">
        <v>127</v>
      </c>
      <c r="AR195">
        <v>25</v>
      </c>
      <c r="AS195">
        <f t="shared" si="95"/>
        <v>1</v>
      </c>
      <c r="AT195">
        <f t="shared" si="96"/>
        <v>0</v>
      </c>
      <c r="AU195">
        <f t="shared" si="97"/>
        <v>54704.283138614534</v>
      </c>
      <c r="AV195">
        <f t="shared" si="98"/>
        <v>2000</v>
      </c>
      <c r="AW195">
        <f t="shared" si="99"/>
        <v>1685.9997660000001</v>
      </c>
      <c r="AX195">
        <f t="shared" si="100"/>
        <v>0.84299988300000006</v>
      </c>
      <c r="AY195">
        <f t="shared" si="101"/>
        <v>0.15869990238000001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1736454652.0999999</v>
      </c>
      <c r="BF195">
        <v>1273.8599999999999</v>
      </c>
      <c r="BG195">
        <v>1370.81</v>
      </c>
      <c r="BH195">
        <v>13.763299999999999</v>
      </c>
      <c r="BI195">
        <v>9.3514700000000008</v>
      </c>
      <c r="BJ195">
        <v>1256.28</v>
      </c>
      <c r="BK195">
        <v>13.7104</v>
      </c>
      <c r="BL195">
        <v>500.52</v>
      </c>
      <c r="BM195">
        <v>102.047</v>
      </c>
      <c r="BN195">
        <v>3.15994E-2</v>
      </c>
      <c r="BO195">
        <v>23.023800000000001</v>
      </c>
      <c r="BP195">
        <v>22.8691</v>
      </c>
      <c r="BQ195">
        <v>999.9</v>
      </c>
      <c r="BR195">
        <v>0</v>
      </c>
      <c r="BS195">
        <v>0</v>
      </c>
      <c r="BT195">
        <v>10003.799999999999</v>
      </c>
      <c r="BU195">
        <v>618.40499999999997</v>
      </c>
      <c r="BV195">
        <v>1471.1</v>
      </c>
      <c r="BW195">
        <v>-96.951899999999995</v>
      </c>
      <c r="BX195">
        <v>1291.6400000000001</v>
      </c>
      <c r="BY195">
        <v>1383.75</v>
      </c>
      <c r="BZ195">
        <v>4.41188</v>
      </c>
      <c r="CA195">
        <v>1370.81</v>
      </c>
      <c r="CB195">
        <v>9.3514700000000008</v>
      </c>
      <c r="CC195">
        <v>1.4045099999999999</v>
      </c>
      <c r="CD195">
        <v>0.95428800000000003</v>
      </c>
      <c r="CE195">
        <v>11.9664</v>
      </c>
      <c r="CF195">
        <v>6.2365199999999996</v>
      </c>
      <c r="CG195">
        <v>2000</v>
      </c>
      <c r="CH195">
        <v>0.90000100000000005</v>
      </c>
      <c r="CI195">
        <v>9.9998900000000002E-2</v>
      </c>
      <c r="CJ195">
        <v>24</v>
      </c>
      <c r="CK195">
        <v>42020.5</v>
      </c>
      <c r="CL195">
        <v>1736448967.0999999</v>
      </c>
      <c r="CM195" t="s">
        <v>347</v>
      </c>
      <c r="CN195">
        <v>1736448967.0999999</v>
      </c>
      <c r="CO195">
        <v>1736448953.0999999</v>
      </c>
      <c r="CP195">
        <v>2</v>
      </c>
      <c r="CQ195">
        <v>-0.42199999999999999</v>
      </c>
      <c r="CR195">
        <v>-1.2999999999999999E-2</v>
      </c>
      <c r="CS195">
        <v>1.4690000000000001</v>
      </c>
      <c r="CT195">
        <v>4.4999999999999998E-2</v>
      </c>
      <c r="CU195">
        <v>197</v>
      </c>
      <c r="CV195">
        <v>13</v>
      </c>
      <c r="CW195">
        <v>0.01</v>
      </c>
      <c r="CX195">
        <v>0.02</v>
      </c>
      <c r="CY195">
        <v>-96.477787500000005</v>
      </c>
      <c r="CZ195">
        <v>-3.0649764705878799</v>
      </c>
      <c r="DA195">
        <v>0.249781556752594</v>
      </c>
      <c r="DB195">
        <v>0</v>
      </c>
      <c r="DC195">
        <v>4.4173487500000004</v>
      </c>
      <c r="DD195">
        <v>-8.7021176470598594E-2</v>
      </c>
      <c r="DE195">
        <v>9.2227381204010601E-3</v>
      </c>
      <c r="DF195">
        <v>1</v>
      </c>
      <c r="DG195">
        <v>1</v>
      </c>
      <c r="DH195">
        <v>2</v>
      </c>
      <c r="DI195" t="s">
        <v>348</v>
      </c>
      <c r="DJ195">
        <v>2.9369900000000002</v>
      </c>
      <c r="DK195">
        <v>2.6348099999999999</v>
      </c>
      <c r="DL195">
        <v>0.218699</v>
      </c>
      <c r="DM195">
        <v>0.226964</v>
      </c>
      <c r="DN195">
        <v>8.0151E-2</v>
      </c>
      <c r="DO195">
        <v>6.0094599999999998E-2</v>
      </c>
      <c r="DP195">
        <v>26332.1</v>
      </c>
      <c r="DQ195">
        <v>29121.4</v>
      </c>
      <c r="DR195">
        <v>29432.7</v>
      </c>
      <c r="DS195">
        <v>34670.1</v>
      </c>
      <c r="DT195">
        <v>34190.800000000003</v>
      </c>
      <c r="DU195">
        <v>41226.800000000003</v>
      </c>
      <c r="DV195">
        <v>40193.5</v>
      </c>
      <c r="DW195">
        <v>47530.400000000001</v>
      </c>
      <c r="DX195">
        <v>1.7294799999999999</v>
      </c>
      <c r="DY195">
        <v>2.0323699999999998</v>
      </c>
      <c r="DZ195">
        <v>7.3637800000000003E-2</v>
      </c>
      <c r="EA195">
        <v>0</v>
      </c>
      <c r="EB195">
        <v>21.658799999999999</v>
      </c>
      <c r="EC195">
        <v>999.9</v>
      </c>
      <c r="ED195">
        <v>62.195999999999998</v>
      </c>
      <c r="EE195">
        <v>23.847000000000001</v>
      </c>
      <c r="EF195">
        <v>18.088999999999999</v>
      </c>
      <c r="EG195">
        <v>60.757599999999996</v>
      </c>
      <c r="EH195">
        <v>45.108199999999997</v>
      </c>
      <c r="EI195">
        <v>1</v>
      </c>
      <c r="EJ195">
        <v>-0.261654</v>
      </c>
      <c r="EK195">
        <v>4.1606799999999999E-2</v>
      </c>
      <c r="EL195">
        <v>20.290800000000001</v>
      </c>
      <c r="EM195">
        <v>5.2466400000000002</v>
      </c>
      <c r="EN195">
        <v>11.914099999999999</v>
      </c>
      <c r="EO195">
        <v>4.9894499999999997</v>
      </c>
      <c r="EP195">
        <v>3.2841300000000002</v>
      </c>
      <c r="EQ195">
        <v>9999</v>
      </c>
      <c r="ER195">
        <v>9999</v>
      </c>
      <c r="ES195">
        <v>999.9</v>
      </c>
      <c r="ET195">
        <v>9999</v>
      </c>
      <c r="EU195">
        <v>1.88408</v>
      </c>
      <c r="EV195">
        <v>1.88425</v>
      </c>
      <c r="EW195">
        <v>1.88507</v>
      </c>
      <c r="EX195">
        <v>1.8871</v>
      </c>
      <c r="EY195">
        <v>1.8835999999999999</v>
      </c>
      <c r="EZ195">
        <v>1.8768199999999999</v>
      </c>
      <c r="FA195">
        <v>1.8825400000000001</v>
      </c>
      <c r="FB195">
        <v>1.8880999999999999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17.63</v>
      </c>
      <c r="FQ195">
        <v>5.2999999999999999E-2</v>
      </c>
      <c r="FR195">
        <v>-0.66434949939203702</v>
      </c>
      <c r="FS195">
        <v>9.8787948123959593E-3</v>
      </c>
      <c r="FT195">
        <v>5.3251326344088904E-6</v>
      </c>
      <c r="FU195">
        <v>-1.29812346716052E-9</v>
      </c>
      <c r="FV195">
        <v>-3.0087886876822501E-2</v>
      </c>
      <c r="FW195">
        <v>-3.68478344840185E-3</v>
      </c>
      <c r="FX195">
        <v>8.3536045323785897E-4</v>
      </c>
      <c r="FY195">
        <v>-9.0991182514875006E-6</v>
      </c>
      <c r="FZ195">
        <v>5</v>
      </c>
      <c r="GA195">
        <v>1737</v>
      </c>
      <c r="GB195">
        <v>1</v>
      </c>
      <c r="GC195">
        <v>17</v>
      </c>
      <c r="GD195">
        <v>94.8</v>
      </c>
      <c r="GE195">
        <v>95</v>
      </c>
      <c r="GF195">
        <v>2.5061</v>
      </c>
      <c r="GG195">
        <v>2.4475099999999999</v>
      </c>
      <c r="GH195">
        <v>1.3513200000000001</v>
      </c>
      <c r="GI195">
        <v>2.2460900000000001</v>
      </c>
      <c r="GJ195">
        <v>1.3000499999999999</v>
      </c>
      <c r="GK195">
        <v>2.2558600000000002</v>
      </c>
      <c r="GL195">
        <v>28.458400000000001</v>
      </c>
      <c r="GM195">
        <v>16.023299999999999</v>
      </c>
      <c r="GN195">
        <v>19</v>
      </c>
      <c r="GO195">
        <v>327.71899999999999</v>
      </c>
      <c r="GP195">
        <v>496.15600000000001</v>
      </c>
      <c r="GQ195">
        <v>22.496200000000002</v>
      </c>
      <c r="GR195">
        <v>24.1187</v>
      </c>
      <c r="GS195">
        <v>30.0002</v>
      </c>
      <c r="GT195">
        <v>24.405899999999999</v>
      </c>
      <c r="GU195">
        <v>24.430700000000002</v>
      </c>
      <c r="GV195">
        <v>50.141599999999997</v>
      </c>
      <c r="GW195">
        <v>47.620199999999997</v>
      </c>
      <c r="GX195">
        <v>100</v>
      </c>
      <c r="GY195">
        <v>22.485199999999999</v>
      </c>
      <c r="GZ195">
        <v>1389.37</v>
      </c>
      <c r="HA195">
        <v>9.4109800000000003</v>
      </c>
      <c r="HB195">
        <v>101.723</v>
      </c>
      <c r="HC195">
        <v>102.239</v>
      </c>
    </row>
    <row r="196" spans="1:211" x14ac:dyDescent="0.2">
      <c r="A196">
        <v>180</v>
      </c>
      <c r="B196">
        <v>1736454655.0999999</v>
      </c>
      <c r="C196">
        <v>359</v>
      </c>
      <c r="D196" t="s">
        <v>709</v>
      </c>
      <c r="E196" t="s">
        <v>710</v>
      </c>
      <c r="F196">
        <v>2</v>
      </c>
      <c r="G196">
        <v>1736454653.0999999</v>
      </c>
      <c r="H196">
        <f t="shared" si="68"/>
        <v>3.732426770232423E-3</v>
      </c>
      <c r="I196">
        <f t="shared" si="69"/>
        <v>3.732426770232423</v>
      </c>
      <c r="J196">
        <f t="shared" si="70"/>
        <v>47.986199009641936</v>
      </c>
      <c r="K196">
        <f t="shared" si="71"/>
        <v>1277.2249999999999</v>
      </c>
      <c r="L196">
        <f t="shared" si="72"/>
        <v>967.53663326301478</v>
      </c>
      <c r="M196">
        <f t="shared" si="73"/>
        <v>98.764547345204861</v>
      </c>
      <c r="N196">
        <f t="shared" si="74"/>
        <v>130.37702619853999</v>
      </c>
      <c r="O196">
        <f t="shared" si="75"/>
        <v>0.27968328003384041</v>
      </c>
      <c r="P196">
        <f t="shared" si="76"/>
        <v>3.5335220863700734</v>
      </c>
      <c r="Q196">
        <f t="shared" si="77"/>
        <v>0.26794114102146899</v>
      </c>
      <c r="R196">
        <f t="shared" si="78"/>
        <v>0.16847711706376328</v>
      </c>
      <c r="S196">
        <f t="shared" si="79"/>
        <v>317.39990238000001</v>
      </c>
      <c r="T196">
        <f t="shared" si="80"/>
        <v>23.780694747897208</v>
      </c>
      <c r="U196">
        <f t="shared" si="81"/>
        <v>22.870100000000001</v>
      </c>
      <c r="V196">
        <f t="shared" si="82"/>
        <v>2.7976282663353298</v>
      </c>
      <c r="W196">
        <f t="shared" si="83"/>
        <v>49.756210962156814</v>
      </c>
      <c r="X196">
        <f t="shared" si="84"/>
        <v>1.4049452229489603</v>
      </c>
      <c r="Y196">
        <f t="shared" si="85"/>
        <v>2.8236579831561581</v>
      </c>
      <c r="Z196">
        <f t="shared" si="86"/>
        <v>1.3926830433863695</v>
      </c>
      <c r="AA196">
        <f t="shared" si="87"/>
        <v>-164.60002056724986</v>
      </c>
      <c r="AB196">
        <f t="shared" si="88"/>
        <v>29.136859174082755</v>
      </c>
      <c r="AC196">
        <f t="shared" si="89"/>
        <v>1.7083864421760293</v>
      </c>
      <c r="AD196">
        <f t="shared" si="90"/>
        <v>183.64512742900897</v>
      </c>
      <c r="AE196">
        <f t="shared" si="91"/>
        <v>76.152708302931757</v>
      </c>
      <c r="AF196">
        <f t="shared" si="92"/>
        <v>3.7312484040805565</v>
      </c>
      <c r="AG196">
        <f t="shared" si="93"/>
        <v>47.986199009641936</v>
      </c>
      <c r="AH196">
        <v>1380.59971578213</v>
      </c>
      <c r="AI196">
        <v>1298.472</v>
      </c>
      <c r="AJ196">
        <v>3.4219644156271301</v>
      </c>
      <c r="AK196">
        <v>84.881134538593102</v>
      </c>
      <c r="AL196">
        <f t="shared" si="94"/>
        <v>3.732426770232423</v>
      </c>
      <c r="AM196">
        <v>9.3503316068678899</v>
      </c>
      <c r="AN196">
        <v>13.7636188811189</v>
      </c>
      <c r="AO196">
        <v>2.0383753241673001E-6</v>
      </c>
      <c r="AP196">
        <v>118.923516889192</v>
      </c>
      <c r="AQ196">
        <v>127</v>
      </c>
      <c r="AR196">
        <v>25</v>
      </c>
      <c r="AS196">
        <f t="shared" si="95"/>
        <v>1</v>
      </c>
      <c r="AT196">
        <f t="shared" si="96"/>
        <v>0</v>
      </c>
      <c r="AU196">
        <f t="shared" si="97"/>
        <v>54726.428800065944</v>
      </c>
      <c r="AV196">
        <f t="shared" si="98"/>
        <v>2000</v>
      </c>
      <c r="AW196">
        <f t="shared" si="99"/>
        <v>1685.999883</v>
      </c>
      <c r="AX196">
        <f t="shared" si="100"/>
        <v>0.84299994150000002</v>
      </c>
      <c r="AY196">
        <f t="shared" si="101"/>
        <v>0.15869995118999999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1736454653.0999999</v>
      </c>
      <c r="BF196">
        <v>1277.2249999999999</v>
      </c>
      <c r="BG196">
        <v>1374.24</v>
      </c>
      <c r="BH196">
        <v>13.763400000000001</v>
      </c>
      <c r="BI196">
        <v>9.3514850000000003</v>
      </c>
      <c r="BJ196">
        <v>1259.5899999999999</v>
      </c>
      <c r="BK196">
        <v>13.7105</v>
      </c>
      <c r="BL196">
        <v>500.44850000000002</v>
      </c>
      <c r="BM196">
        <v>102.0455</v>
      </c>
      <c r="BN196">
        <v>3.2854399999999999E-2</v>
      </c>
      <c r="BO196">
        <v>23.023050000000001</v>
      </c>
      <c r="BP196">
        <v>22.870100000000001</v>
      </c>
      <c r="BQ196">
        <v>999.9</v>
      </c>
      <c r="BR196">
        <v>0</v>
      </c>
      <c r="BS196">
        <v>0</v>
      </c>
      <c r="BT196">
        <v>10008.15</v>
      </c>
      <c r="BU196">
        <v>618.41700000000003</v>
      </c>
      <c r="BV196">
        <v>1471.575</v>
      </c>
      <c r="BW196">
        <v>-97.01585</v>
      </c>
      <c r="BX196">
        <v>1295.0550000000001</v>
      </c>
      <c r="BY196">
        <v>1387.2149999999999</v>
      </c>
      <c r="BZ196">
        <v>4.4119599999999997</v>
      </c>
      <c r="CA196">
        <v>1374.24</v>
      </c>
      <c r="CB196">
        <v>9.3514850000000003</v>
      </c>
      <c r="CC196">
        <v>1.4045000000000001</v>
      </c>
      <c r="CD196">
        <v>0.9542775</v>
      </c>
      <c r="CE196">
        <v>11.9663</v>
      </c>
      <c r="CF196">
        <v>6.2363650000000002</v>
      </c>
      <c r="CG196">
        <v>2000</v>
      </c>
      <c r="CH196">
        <v>0.90000049999999998</v>
      </c>
      <c r="CI196">
        <v>9.9999450000000004E-2</v>
      </c>
      <c r="CJ196">
        <v>24</v>
      </c>
      <c r="CK196">
        <v>42020.5</v>
      </c>
      <c r="CL196">
        <v>1736448967.0999999</v>
      </c>
      <c r="CM196" t="s">
        <v>347</v>
      </c>
      <c r="CN196">
        <v>1736448967.0999999</v>
      </c>
      <c r="CO196">
        <v>1736448953.0999999</v>
      </c>
      <c r="CP196">
        <v>2</v>
      </c>
      <c r="CQ196">
        <v>-0.42199999999999999</v>
      </c>
      <c r="CR196">
        <v>-1.2999999999999999E-2</v>
      </c>
      <c r="CS196">
        <v>1.4690000000000001</v>
      </c>
      <c r="CT196">
        <v>4.4999999999999998E-2</v>
      </c>
      <c r="CU196">
        <v>197</v>
      </c>
      <c r="CV196">
        <v>13</v>
      </c>
      <c r="CW196">
        <v>0.01</v>
      </c>
      <c r="CX196">
        <v>0.02</v>
      </c>
      <c r="CY196">
        <v>-96.586862499999995</v>
      </c>
      <c r="CZ196">
        <v>-3.4948588235288498</v>
      </c>
      <c r="DA196">
        <v>0.28124186182670202</v>
      </c>
      <c r="DB196">
        <v>0</v>
      </c>
      <c r="DC196">
        <v>4.41388625</v>
      </c>
      <c r="DD196">
        <v>-2.7898235294141701E-2</v>
      </c>
      <c r="DE196">
        <v>3.27623616937182E-3</v>
      </c>
      <c r="DF196">
        <v>1</v>
      </c>
      <c r="DG196">
        <v>1</v>
      </c>
      <c r="DH196">
        <v>2</v>
      </c>
      <c r="DI196" t="s">
        <v>348</v>
      </c>
      <c r="DJ196">
        <v>2.93689</v>
      </c>
      <c r="DK196">
        <v>2.63591</v>
      </c>
      <c r="DL196">
        <v>0.21939700000000001</v>
      </c>
      <c r="DM196">
        <v>0.22761100000000001</v>
      </c>
      <c r="DN196">
        <v>8.0149200000000004E-2</v>
      </c>
      <c r="DO196">
        <v>6.0096900000000002E-2</v>
      </c>
      <c r="DP196">
        <v>26308.5</v>
      </c>
      <c r="DQ196">
        <v>29097.200000000001</v>
      </c>
      <c r="DR196">
        <v>29432.6</v>
      </c>
      <c r="DS196">
        <v>34670.1</v>
      </c>
      <c r="DT196">
        <v>34190.800000000003</v>
      </c>
      <c r="DU196">
        <v>41226.6</v>
      </c>
      <c r="DV196">
        <v>40193.4</v>
      </c>
      <c r="DW196">
        <v>47530.400000000001</v>
      </c>
      <c r="DX196">
        <v>1.7301500000000001</v>
      </c>
      <c r="DY196">
        <v>2.0326</v>
      </c>
      <c r="DZ196">
        <v>7.3224300000000006E-2</v>
      </c>
      <c r="EA196">
        <v>0</v>
      </c>
      <c r="EB196">
        <v>21.660399999999999</v>
      </c>
      <c r="EC196">
        <v>999.9</v>
      </c>
      <c r="ED196">
        <v>62.195999999999998</v>
      </c>
      <c r="EE196">
        <v>23.856999999999999</v>
      </c>
      <c r="EF196">
        <v>18.100999999999999</v>
      </c>
      <c r="EG196">
        <v>60.557600000000001</v>
      </c>
      <c r="EH196">
        <v>43.445500000000003</v>
      </c>
      <c r="EI196">
        <v>1</v>
      </c>
      <c r="EJ196">
        <v>-0.26151400000000002</v>
      </c>
      <c r="EK196">
        <v>2.74755E-2</v>
      </c>
      <c r="EL196">
        <v>20.290900000000001</v>
      </c>
      <c r="EM196">
        <v>5.24709</v>
      </c>
      <c r="EN196">
        <v>11.914099999999999</v>
      </c>
      <c r="EO196">
        <v>4.9896000000000003</v>
      </c>
      <c r="EP196">
        <v>3.2841999999999998</v>
      </c>
      <c r="EQ196">
        <v>9999</v>
      </c>
      <c r="ER196">
        <v>9999</v>
      </c>
      <c r="ES196">
        <v>999.9</v>
      </c>
      <c r="ET196">
        <v>9999</v>
      </c>
      <c r="EU196">
        <v>1.8840600000000001</v>
      </c>
      <c r="EV196">
        <v>1.8842699999999999</v>
      </c>
      <c r="EW196">
        <v>1.88507</v>
      </c>
      <c r="EX196">
        <v>1.8870800000000001</v>
      </c>
      <c r="EY196">
        <v>1.88358</v>
      </c>
      <c r="EZ196">
        <v>1.8768</v>
      </c>
      <c r="FA196">
        <v>1.8825499999999999</v>
      </c>
      <c r="FB196">
        <v>1.88811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17.75</v>
      </c>
      <c r="FQ196">
        <v>5.2900000000000003E-2</v>
      </c>
      <c r="FR196">
        <v>-0.66434949939203702</v>
      </c>
      <c r="FS196">
        <v>9.8787948123959593E-3</v>
      </c>
      <c r="FT196">
        <v>5.3251326344088904E-6</v>
      </c>
      <c r="FU196">
        <v>-1.29812346716052E-9</v>
      </c>
      <c r="FV196">
        <v>-3.0087886876822501E-2</v>
      </c>
      <c r="FW196">
        <v>-3.68478344840185E-3</v>
      </c>
      <c r="FX196">
        <v>8.3536045323785897E-4</v>
      </c>
      <c r="FY196">
        <v>-9.0991182514875006E-6</v>
      </c>
      <c r="FZ196">
        <v>5</v>
      </c>
      <c r="GA196">
        <v>1737</v>
      </c>
      <c r="GB196">
        <v>1</v>
      </c>
      <c r="GC196">
        <v>17</v>
      </c>
      <c r="GD196">
        <v>94.8</v>
      </c>
      <c r="GE196">
        <v>95</v>
      </c>
      <c r="GF196">
        <v>2.5146500000000001</v>
      </c>
      <c r="GG196">
        <v>2.4511699999999998</v>
      </c>
      <c r="GH196">
        <v>1.3513200000000001</v>
      </c>
      <c r="GI196">
        <v>2.2460900000000001</v>
      </c>
      <c r="GJ196">
        <v>1.3000499999999999</v>
      </c>
      <c r="GK196">
        <v>2.2509800000000002</v>
      </c>
      <c r="GL196">
        <v>28.458400000000001</v>
      </c>
      <c r="GM196">
        <v>16.014600000000002</v>
      </c>
      <c r="GN196">
        <v>19</v>
      </c>
      <c r="GO196">
        <v>328.01499999999999</v>
      </c>
      <c r="GP196">
        <v>496.30200000000002</v>
      </c>
      <c r="GQ196">
        <v>22.484999999999999</v>
      </c>
      <c r="GR196">
        <v>24.1187</v>
      </c>
      <c r="GS196">
        <v>30.0001</v>
      </c>
      <c r="GT196">
        <v>24.405899999999999</v>
      </c>
      <c r="GU196">
        <v>24.430700000000002</v>
      </c>
      <c r="GV196">
        <v>50.259900000000002</v>
      </c>
      <c r="GW196">
        <v>47.620199999999997</v>
      </c>
      <c r="GX196">
        <v>100</v>
      </c>
      <c r="GY196">
        <v>22.4621</v>
      </c>
      <c r="GZ196">
        <v>1402.91</v>
      </c>
      <c r="HA196">
        <v>9.4105100000000004</v>
      </c>
      <c r="HB196">
        <v>101.723</v>
      </c>
      <c r="HC196">
        <v>102.239</v>
      </c>
    </row>
    <row r="197" spans="1:211" x14ac:dyDescent="0.2">
      <c r="A197">
        <v>181</v>
      </c>
      <c r="B197">
        <v>1736454657.0999999</v>
      </c>
      <c r="C197">
        <v>361</v>
      </c>
      <c r="D197" t="s">
        <v>711</v>
      </c>
      <c r="E197" t="s">
        <v>712</v>
      </c>
      <c r="F197">
        <v>2</v>
      </c>
      <c r="G197">
        <v>1736454656.0999999</v>
      </c>
      <c r="H197">
        <f t="shared" si="68"/>
        <v>3.7315190553738405E-3</v>
      </c>
      <c r="I197">
        <f t="shared" si="69"/>
        <v>3.7315190553738407</v>
      </c>
      <c r="J197">
        <f t="shared" si="70"/>
        <v>48.068931417654575</v>
      </c>
      <c r="K197">
        <f t="shared" si="71"/>
        <v>1287.3399999999999</v>
      </c>
      <c r="L197">
        <f t="shared" si="72"/>
        <v>977.08534113245605</v>
      </c>
      <c r="M197">
        <f t="shared" si="73"/>
        <v>99.738901623336318</v>
      </c>
      <c r="N197">
        <f t="shared" si="74"/>
        <v>131.409071665092</v>
      </c>
      <c r="O197">
        <f t="shared" si="75"/>
        <v>0.27979922182546307</v>
      </c>
      <c r="P197">
        <f t="shared" si="76"/>
        <v>3.5374718405904928</v>
      </c>
      <c r="Q197">
        <f t="shared" si="77"/>
        <v>0.26806009475485304</v>
      </c>
      <c r="R197">
        <f t="shared" si="78"/>
        <v>0.16855123066801003</v>
      </c>
      <c r="S197">
        <f t="shared" si="79"/>
        <v>317.40015</v>
      </c>
      <c r="T197">
        <f t="shared" si="80"/>
        <v>23.777646184223915</v>
      </c>
      <c r="U197">
        <f t="shared" si="81"/>
        <v>22.863900000000001</v>
      </c>
      <c r="V197">
        <f t="shared" si="82"/>
        <v>2.7965775647505327</v>
      </c>
      <c r="W197">
        <f t="shared" si="83"/>
        <v>49.760153826223316</v>
      </c>
      <c r="X197">
        <f t="shared" si="84"/>
        <v>1.4048482520474999</v>
      </c>
      <c r="Y197">
        <f t="shared" si="85"/>
        <v>2.8232393672930187</v>
      </c>
      <c r="Z197">
        <f t="shared" si="86"/>
        <v>1.3917293127030328</v>
      </c>
      <c r="AA197">
        <f t="shared" si="87"/>
        <v>-164.55999034198638</v>
      </c>
      <c r="AB197">
        <f t="shared" si="88"/>
        <v>29.884598899015764</v>
      </c>
      <c r="AC197">
        <f t="shared" si="89"/>
        <v>1.7501956179335725</v>
      </c>
      <c r="AD197">
        <f t="shared" si="90"/>
        <v>184.47495417496296</v>
      </c>
      <c r="AE197">
        <f t="shared" si="91"/>
        <v>75.899189534580501</v>
      </c>
      <c r="AF197">
        <f t="shared" si="92"/>
        <v>3.7294842197239495</v>
      </c>
      <c r="AG197">
        <f t="shared" si="93"/>
        <v>48.068931417654575</v>
      </c>
      <c r="AH197">
        <v>1387.55447065422</v>
      </c>
      <c r="AI197">
        <v>1305.31618181818</v>
      </c>
      <c r="AJ197">
        <v>3.4238939505778099</v>
      </c>
      <c r="AK197">
        <v>84.881134538593102</v>
      </c>
      <c r="AL197">
        <f t="shared" si="94"/>
        <v>3.7315190553738407</v>
      </c>
      <c r="AM197">
        <v>9.3512491135982092</v>
      </c>
      <c r="AN197">
        <v>13.763311188811199</v>
      </c>
      <c r="AO197">
        <v>1.04047578656291E-6</v>
      </c>
      <c r="AP197">
        <v>118.923516889192</v>
      </c>
      <c r="AQ197">
        <v>128</v>
      </c>
      <c r="AR197">
        <v>26</v>
      </c>
      <c r="AS197">
        <f t="shared" si="95"/>
        <v>1</v>
      </c>
      <c r="AT197">
        <f t="shared" si="96"/>
        <v>0</v>
      </c>
      <c r="AU197">
        <f t="shared" si="97"/>
        <v>54814.409901802079</v>
      </c>
      <c r="AV197">
        <f t="shared" si="98"/>
        <v>2000</v>
      </c>
      <c r="AW197">
        <f t="shared" si="99"/>
        <v>1686.0000600000001</v>
      </c>
      <c r="AX197">
        <f t="shared" si="100"/>
        <v>0.84300003000000001</v>
      </c>
      <c r="AY197">
        <f t="shared" si="101"/>
        <v>0.158700075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1736454656.0999999</v>
      </c>
      <c r="BF197">
        <v>1287.3399999999999</v>
      </c>
      <c r="BG197">
        <v>1384.09</v>
      </c>
      <c r="BH197">
        <v>13.762499999999999</v>
      </c>
      <c r="BI197">
        <v>9.3528300000000009</v>
      </c>
      <c r="BJ197">
        <v>1269.54</v>
      </c>
      <c r="BK197">
        <v>13.7096</v>
      </c>
      <c r="BL197">
        <v>500.46699999999998</v>
      </c>
      <c r="BM197">
        <v>102.044</v>
      </c>
      <c r="BN197">
        <v>3.3983800000000002E-2</v>
      </c>
      <c r="BO197">
        <v>23.020600000000002</v>
      </c>
      <c r="BP197">
        <v>22.863900000000001</v>
      </c>
      <c r="BQ197">
        <v>999.9</v>
      </c>
      <c r="BR197">
        <v>0</v>
      </c>
      <c r="BS197">
        <v>0</v>
      </c>
      <c r="BT197">
        <v>10025</v>
      </c>
      <c r="BU197">
        <v>618.41099999999994</v>
      </c>
      <c r="BV197">
        <v>1471.21</v>
      </c>
      <c r="BW197">
        <v>-96.750100000000003</v>
      </c>
      <c r="BX197">
        <v>1305.3</v>
      </c>
      <c r="BY197">
        <v>1397.16</v>
      </c>
      <c r="BZ197">
        <v>4.4096799999999998</v>
      </c>
      <c r="CA197">
        <v>1384.09</v>
      </c>
      <c r="CB197">
        <v>9.3528300000000009</v>
      </c>
      <c r="CC197">
        <v>1.40438</v>
      </c>
      <c r="CD197">
        <v>0.95440100000000005</v>
      </c>
      <c r="CE197">
        <v>11.965</v>
      </c>
      <c r="CF197">
        <v>6.2382499999999999</v>
      </c>
      <c r="CG197">
        <v>2000</v>
      </c>
      <c r="CH197">
        <v>0.89999899999999999</v>
      </c>
      <c r="CI197">
        <v>0.10000100000000001</v>
      </c>
      <c r="CJ197">
        <v>24</v>
      </c>
      <c r="CK197">
        <v>42020.5</v>
      </c>
      <c r="CL197">
        <v>1736448967.0999999</v>
      </c>
      <c r="CM197" t="s">
        <v>347</v>
      </c>
      <c r="CN197">
        <v>1736448967.0999999</v>
      </c>
      <c r="CO197">
        <v>1736448953.0999999</v>
      </c>
      <c r="CP197">
        <v>2</v>
      </c>
      <c r="CQ197">
        <v>-0.42199999999999999</v>
      </c>
      <c r="CR197">
        <v>-1.2999999999999999E-2</v>
      </c>
      <c r="CS197">
        <v>1.4690000000000001</v>
      </c>
      <c r="CT197">
        <v>4.4999999999999998E-2</v>
      </c>
      <c r="CU197">
        <v>197</v>
      </c>
      <c r="CV197">
        <v>13</v>
      </c>
      <c r="CW197">
        <v>0.01</v>
      </c>
      <c r="CX197">
        <v>0.02</v>
      </c>
      <c r="CY197">
        <v>-96.680568750000006</v>
      </c>
      <c r="CZ197">
        <v>-3.5361794117645799</v>
      </c>
      <c r="DA197">
        <v>0.28520431211403002</v>
      </c>
      <c r="DB197">
        <v>0</v>
      </c>
      <c r="DC197">
        <v>4.4126681249999997</v>
      </c>
      <c r="DD197">
        <v>-8.4238235294131197E-3</v>
      </c>
      <c r="DE197">
        <v>9.8930037621295492E-4</v>
      </c>
      <c r="DF197">
        <v>1</v>
      </c>
      <c r="DG197">
        <v>1</v>
      </c>
      <c r="DH197">
        <v>2</v>
      </c>
      <c r="DI197" t="s">
        <v>348</v>
      </c>
      <c r="DJ197">
        <v>2.9371399999999999</v>
      </c>
      <c r="DK197">
        <v>2.6363099999999999</v>
      </c>
      <c r="DL197">
        <v>0.22009400000000001</v>
      </c>
      <c r="DM197">
        <v>0.22819600000000001</v>
      </c>
      <c r="DN197">
        <v>8.0137700000000006E-2</v>
      </c>
      <c r="DO197">
        <v>6.0102500000000003E-2</v>
      </c>
      <c r="DP197">
        <v>26285.200000000001</v>
      </c>
      <c r="DQ197">
        <v>29075.4</v>
      </c>
      <c r="DR197">
        <v>29432.7</v>
      </c>
      <c r="DS197">
        <v>34670.400000000001</v>
      </c>
      <c r="DT197">
        <v>34191.300000000003</v>
      </c>
      <c r="DU197">
        <v>41226.800000000003</v>
      </c>
      <c r="DV197">
        <v>40193.5</v>
      </c>
      <c r="DW197">
        <v>47530.9</v>
      </c>
      <c r="DX197">
        <v>1.7282500000000001</v>
      </c>
      <c r="DY197">
        <v>2.0320499999999999</v>
      </c>
      <c r="DZ197">
        <v>7.2620799999999999E-2</v>
      </c>
      <c r="EA197">
        <v>0</v>
      </c>
      <c r="EB197">
        <v>21.662400000000002</v>
      </c>
      <c r="EC197">
        <v>999.9</v>
      </c>
      <c r="ED197">
        <v>62.195999999999998</v>
      </c>
      <c r="EE197">
        <v>23.847000000000001</v>
      </c>
      <c r="EF197">
        <v>18.088899999999999</v>
      </c>
      <c r="EG197">
        <v>61.437600000000003</v>
      </c>
      <c r="EH197">
        <v>44.771599999999999</v>
      </c>
      <c r="EI197">
        <v>1</v>
      </c>
      <c r="EJ197">
        <v>-0.26178899999999999</v>
      </c>
      <c r="EK197">
        <v>3.6361699999999997E-2</v>
      </c>
      <c r="EL197">
        <v>20.291</v>
      </c>
      <c r="EM197">
        <v>5.24709</v>
      </c>
      <c r="EN197">
        <v>11.914099999999999</v>
      </c>
      <c r="EO197">
        <v>4.9896500000000001</v>
      </c>
      <c r="EP197">
        <v>3.2843499999999999</v>
      </c>
      <c r="EQ197">
        <v>9999</v>
      </c>
      <c r="ER197">
        <v>9999</v>
      </c>
      <c r="ES197">
        <v>999.9</v>
      </c>
      <c r="ET197">
        <v>9999</v>
      </c>
      <c r="EU197">
        <v>1.88405</v>
      </c>
      <c r="EV197">
        <v>1.8842699999999999</v>
      </c>
      <c r="EW197">
        <v>1.88507</v>
      </c>
      <c r="EX197">
        <v>1.8871</v>
      </c>
      <c r="EY197">
        <v>1.8835900000000001</v>
      </c>
      <c r="EZ197">
        <v>1.8768100000000001</v>
      </c>
      <c r="FA197">
        <v>1.8825400000000001</v>
      </c>
      <c r="FB197">
        <v>1.88811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17.86</v>
      </c>
      <c r="FQ197">
        <v>5.2999999999999999E-2</v>
      </c>
      <c r="FR197">
        <v>-0.66434949939203702</v>
      </c>
      <c r="FS197">
        <v>9.8787948123959593E-3</v>
      </c>
      <c r="FT197">
        <v>5.3251326344088904E-6</v>
      </c>
      <c r="FU197">
        <v>-1.29812346716052E-9</v>
      </c>
      <c r="FV197">
        <v>-3.0087886876822501E-2</v>
      </c>
      <c r="FW197">
        <v>-3.68478344840185E-3</v>
      </c>
      <c r="FX197">
        <v>8.3536045323785897E-4</v>
      </c>
      <c r="FY197">
        <v>-9.0991182514875006E-6</v>
      </c>
      <c r="FZ197">
        <v>5</v>
      </c>
      <c r="GA197">
        <v>1737</v>
      </c>
      <c r="GB197">
        <v>1</v>
      </c>
      <c r="GC197">
        <v>17</v>
      </c>
      <c r="GD197">
        <v>94.8</v>
      </c>
      <c r="GE197">
        <v>95.1</v>
      </c>
      <c r="GF197">
        <v>2.52441</v>
      </c>
      <c r="GG197">
        <v>2.4389599999999998</v>
      </c>
      <c r="GH197">
        <v>1.3513200000000001</v>
      </c>
      <c r="GI197">
        <v>2.2460900000000001</v>
      </c>
      <c r="GJ197">
        <v>1.3000499999999999</v>
      </c>
      <c r="GK197">
        <v>2.34497</v>
      </c>
      <c r="GL197">
        <v>28.458400000000001</v>
      </c>
      <c r="GM197">
        <v>16.023299999999999</v>
      </c>
      <c r="GN197">
        <v>19</v>
      </c>
      <c r="GO197">
        <v>327.18799999999999</v>
      </c>
      <c r="GP197">
        <v>495.94400000000002</v>
      </c>
      <c r="GQ197">
        <v>22.476199999999999</v>
      </c>
      <c r="GR197">
        <v>24.1187</v>
      </c>
      <c r="GS197">
        <v>30</v>
      </c>
      <c r="GT197">
        <v>24.405899999999999</v>
      </c>
      <c r="GU197">
        <v>24.430700000000002</v>
      </c>
      <c r="GV197">
        <v>50.501600000000003</v>
      </c>
      <c r="GW197">
        <v>47.620199999999997</v>
      </c>
      <c r="GX197">
        <v>100</v>
      </c>
      <c r="GY197">
        <v>22.4621</v>
      </c>
      <c r="GZ197">
        <v>1402.91</v>
      </c>
      <c r="HA197">
        <v>9.4237800000000007</v>
      </c>
      <c r="HB197">
        <v>101.723</v>
      </c>
      <c r="HC197">
        <v>102.24</v>
      </c>
    </row>
    <row r="198" spans="1:211" x14ac:dyDescent="0.2">
      <c r="A198">
        <v>182</v>
      </c>
      <c r="B198">
        <v>1736454659.0999999</v>
      </c>
      <c r="C198">
        <v>363</v>
      </c>
      <c r="D198" t="s">
        <v>713</v>
      </c>
      <c r="E198" t="s">
        <v>714</v>
      </c>
      <c r="F198">
        <v>2</v>
      </c>
      <c r="G198">
        <v>1736454657.0999999</v>
      </c>
      <c r="H198">
        <f t="shared" si="68"/>
        <v>3.7276269696564709E-3</v>
      </c>
      <c r="I198">
        <f t="shared" si="69"/>
        <v>3.727626969656471</v>
      </c>
      <c r="J198">
        <f t="shared" si="70"/>
        <v>47.962618524628958</v>
      </c>
      <c r="K198">
        <f t="shared" si="71"/>
        <v>1290.72</v>
      </c>
      <c r="L198">
        <f t="shared" si="72"/>
        <v>980.74946249371192</v>
      </c>
      <c r="M198">
        <f t="shared" si="73"/>
        <v>100.11230482127074</v>
      </c>
      <c r="N198">
        <f t="shared" si="74"/>
        <v>131.75327544952802</v>
      </c>
      <c r="O198">
        <f t="shared" si="75"/>
        <v>0.27954022356979785</v>
      </c>
      <c r="P198">
        <f t="shared" si="76"/>
        <v>3.5316831181568089</v>
      </c>
      <c r="Q198">
        <f t="shared" si="77"/>
        <v>0.26780399035575847</v>
      </c>
      <c r="R198">
        <f t="shared" si="78"/>
        <v>0.16839088759570062</v>
      </c>
      <c r="S198">
        <f t="shared" si="79"/>
        <v>317.40022499999998</v>
      </c>
      <c r="T198">
        <f t="shared" si="80"/>
        <v>23.778920415748416</v>
      </c>
      <c r="U198">
        <f t="shared" si="81"/>
        <v>22.86225</v>
      </c>
      <c r="V198">
        <f t="shared" si="82"/>
        <v>2.7962980007260234</v>
      </c>
      <c r="W198">
        <f t="shared" si="83"/>
        <v>49.75704064949359</v>
      </c>
      <c r="X198">
        <f t="shared" si="84"/>
        <v>1.4046966025075152</v>
      </c>
      <c r="Y198">
        <f t="shared" si="85"/>
        <v>2.8231112304341028</v>
      </c>
      <c r="Z198">
        <f t="shared" si="86"/>
        <v>1.3916013982185083</v>
      </c>
      <c r="AA198">
        <f t="shared" si="87"/>
        <v>-164.38834936185037</v>
      </c>
      <c r="AB198">
        <f t="shared" si="88"/>
        <v>30.007055801933031</v>
      </c>
      <c r="AC198">
        <f t="shared" si="89"/>
        <v>1.760226383337004</v>
      </c>
      <c r="AD198">
        <f t="shared" si="90"/>
        <v>184.77915782341964</v>
      </c>
      <c r="AE198">
        <f t="shared" si="91"/>
        <v>75.397177556172224</v>
      </c>
      <c r="AF198">
        <f t="shared" si="92"/>
        <v>3.7270736537186897</v>
      </c>
      <c r="AG198">
        <f t="shared" si="93"/>
        <v>47.962618524628958</v>
      </c>
      <c r="AH198">
        <v>1394.24151559808</v>
      </c>
      <c r="AI198">
        <v>1312.1518181818201</v>
      </c>
      <c r="AJ198">
        <v>3.41919827884852</v>
      </c>
      <c r="AK198">
        <v>84.881134538593102</v>
      </c>
      <c r="AL198">
        <f t="shared" si="94"/>
        <v>3.727626969656471</v>
      </c>
      <c r="AM198">
        <v>9.3519176392308108</v>
      </c>
      <c r="AN198">
        <v>13.760124475524499</v>
      </c>
      <c r="AO198">
        <v>-1.3341133570109999E-6</v>
      </c>
      <c r="AP198">
        <v>118.923516889192</v>
      </c>
      <c r="AQ198">
        <v>126</v>
      </c>
      <c r="AR198">
        <v>25</v>
      </c>
      <c r="AS198">
        <f t="shared" si="95"/>
        <v>1</v>
      </c>
      <c r="AT198">
        <f t="shared" si="96"/>
        <v>0</v>
      </c>
      <c r="AU198">
        <f t="shared" si="97"/>
        <v>54686.217656983121</v>
      </c>
      <c r="AV198">
        <f t="shared" si="98"/>
        <v>2000</v>
      </c>
      <c r="AW198">
        <f t="shared" si="99"/>
        <v>1686.00009</v>
      </c>
      <c r="AX198">
        <f t="shared" si="100"/>
        <v>0.84300004500000003</v>
      </c>
      <c r="AY198">
        <f t="shared" si="101"/>
        <v>0.15870011249999999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1736454657.0999999</v>
      </c>
      <c r="BF198">
        <v>1290.72</v>
      </c>
      <c r="BG198">
        <v>1386.895</v>
      </c>
      <c r="BH198">
        <v>13.761100000000001</v>
      </c>
      <c r="BI198">
        <v>9.3535649999999997</v>
      </c>
      <c r="BJ198">
        <v>1272.8599999999999</v>
      </c>
      <c r="BK198">
        <v>13.7082</v>
      </c>
      <c r="BL198">
        <v>500.38650000000001</v>
      </c>
      <c r="BM198">
        <v>102.04300000000001</v>
      </c>
      <c r="BN198">
        <v>3.4348650000000001E-2</v>
      </c>
      <c r="BO198">
        <v>23.019850000000002</v>
      </c>
      <c r="BP198">
        <v>22.86225</v>
      </c>
      <c r="BQ198">
        <v>999.9</v>
      </c>
      <c r="BR198">
        <v>0</v>
      </c>
      <c r="BS198">
        <v>0</v>
      </c>
      <c r="BT198">
        <v>10000.625</v>
      </c>
      <c r="BU198">
        <v>618.39850000000001</v>
      </c>
      <c r="BV198">
        <v>1471.06</v>
      </c>
      <c r="BW198">
        <v>-96.173550000000006</v>
      </c>
      <c r="BX198">
        <v>1308.73</v>
      </c>
      <c r="BY198">
        <v>1399.99</v>
      </c>
      <c r="BZ198">
        <v>4.407565</v>
      </c>
      <c r="CA198">
        <v>1386.895</v>
      </c>
      <c r="CB198">
        <v>9.3535649999999997</v>
      </c>
      <c r="CC198">
        <v>1.4042250000000001</v>
      </c>
      <c r="CD198">
        <v>0.9544665</v>
      </c>
      <c r="CE198">
        <v>11.96335</v>
      </c>
      <c r="CF198">
        <v>6.2392450000000004</v>
      </c>
      <c r="CG198">
        <v>2000</v>
      </c>
      <c r="CH198">
        <v>0.89999850000000003</v>
      </c>
      <c r="CI198">
        <v>0.10000149999999999</v>
      </c>
      <c r="CJ198">
        <v>24</v>
      </c>
      <c r="CK198">
        <v>42020.45</v>
      </c>
      <c r="CL198">
        <v>1736448967.0999999</v>
      </c>
      <c r="CM198" t="s">
        <v>347</v>
      </c>
      <c r="CN198">
        <v>1736448967.0999999</v>
      </c>
      <c r="CO198">
        <v>1736448953.0999999</v>
      </c>
      <c r="CP198">
        <v>2</v>
      </c>
      <c r="CQ198">
        <v>-0.42199999999999999</v>
      </c>
      <c r="CR198">
        <v>-1.2999999999999999E-2</v>
      </c>
      <c r="CS198">
        <v>1.4690000000000001</v>
      </c>
      <c r="CT198">
        <v>4.4999999999999998E-2</v>
      </c>
      <c r="CU198">
        <v>197</v>
      </c>
      <c r="CV198">
        <v>13</v>
      </c>
      <c r="CW198">
        <v>0.01</v>
      </c>
      <c r="CX198">
        <v>0.02</v>
      </c>
      <c r="CY198">
        <v>-96.708531249999993</v>
      </c>
      <c r="CZ198">
        <v>-1.4702205882350501</v>
      </c>
      <c r="DA198">
        <v>0.26928718108821698</v>
      </c>
      <c r="DB198">
        <v>0</v>
      </c>
      <c r="DC198">
        <v>4.4120556249999998</v>
      </c>
      <c r="DD198">
        <v>-1.54067647058848E-2</v>
      </c>
      <c r="DE198">
        <v>1.59584996455663E-3</v>
      </c>
      <c r="DF198">
        <v>1</v>
      </c>
      <c r="DG198">
        <v>1</v>
      </c>
      <c r="DH198">
        <v>2</v>
      </c>
      <c r="DI198" t="s">
        <v>348</v>
      </c>
      <c r="DJ198">
        <v>2.9366099999999999</v>
      </c>
      <c r="DK198">
        <v>2.6349100000000001</v>
      </c>
      <c r="DL198">
        <v>0.220779</v>
      </c>
      <c r="DM198">
        <v>0.22876299999999999</v>
      </c>
      <c r="DN198">
        <v>8.0123799999999995E-2</v>
      </c>
      <c r="DO198">
        <v>6.0107000000000001E-2</v>
      </c>
      <c r="DP198">
        <v>26262.3</v>
      </c>
      <c r="DQ198">
        <v>29054.3</v>
      </c>
      <c r="DR198">
        <v>29432.9</v>
      </c>
      <c r="DS198">
        <v>34670.6</v>
      </c>
      <c r="DT198">
        <v>34191.699999999997</v>
      </c>
      <c r="DU198">
        <v>41227</v>
      </c>
      <c r="DV198">
        <v>40193.4</v>
      </c>
      <c r="DW198">
        <v>47531.5</v>
      </c>
      <c r="DX198">
        <v>1.73085</v>
      </c>
      <c r="DY198">
        <v>2.0326499999999998</v>
      </c>
      <c r="DZ198">
        <v>7.2784699999999994E-2</v>
      </c>
      <c r="EA198">
        <v>0</v>
      </c>
      <c r="EB198">
        <v>21.663699999999999</v>
      </c>
      <c r="EC198">
        <v>999.9</v>
      </c>
      <c r="ED198">
        <v>62.195999999999998</v>
      </c>
      <c r="EE198">
        <v>23.847000000000001</v>
      </c>
      <c r="EF198">
        <v>18.088699999999999</v>
      </c>
      <c r="EG198">
        <v>61.5976</v>
      </c>
      <c r="EH198">
        <v>43.746000000000002</v>
      </c>
      <c r="EI198">
        <v>1</v>
      </c>
      <c r="EJ198">
        <v>-0.26174999999999998</v>
      </c>
      <c r="EK198">
        <v>5.6288100000000001E-2</v>
      </c>
      <c r="EL198">
        <v>20.290900000000001</v>
      </c>
      <c r="EM198">
        <v>5.2473900000000002</v>
      </c>
      <c r="EN198">
        <v>11.914099999999999</v>
      </c>
      <c r="EO198">
        <v>4.9897499999999999</v>
      </c>
      <c r="EP198">
        <v>3.2843499999999999</v>
      </c>
      <c r="EQ198">
        <v>9999</v>
      </c>
      <c r="ER198">
        <v>9999</v>
      </c>
      <c r="ES198">
        <v>999.9</v>
      </c>
      <c r="ET198">
        <v>9999</v>
      </c>
      <c r="EU198">
        <v>1.8840699999999999</v>
      </c>
      <c r="EV198">
        <v>1.88426</v>
      </c>
      <c r="EW198">
        <v>1.88507</v>
      </c>
      <c r="EX198">
        <v>1.8870899999999999</v>
      </c>
      <c r="EY198">
        <v>1.88361</v>
      </c>
      <c r="EZ198">
        <v>1.8768199999999999</v>
      </c>
      <c r="FA198">
        <v>1.88253</v>
      </c>
      <c r="FB198">
        <v>1.88811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17.98</v>
      </c>
      <c r="FQ198">
        <v>5.2900000000000003E-2</v>
      </c>
      <c r="FR198">
        <v>-0.66434949939203702</v>
      </c>
      <c r="FS198">
        <v>9.8787948123959593E-3</v>
      </c>
      <c r="FT198">
        <v>5.3251326344088904E-6</v>
      </c>
      <c r="FU198">
        <v>-1.29812346716052E-9</v>
      </c>
      <c r="FV198">
        <v>-3.0087886876822501E-2</v>
      </c>
      <c r="FW198">
        <v>-3.68478344840185E-3</v>
      </c>
      <c r="FX198">
        <v>8.3536045323785897E-4</v>
      </c>
      <c r="FY198">
        <v>-9.0991182514875006E-6</v>
      </c>
      <c r="FZ198">
        <v>5</v>
      </c>
      <c r="GA198">
        <v>1737</v>
      </c>
      <c r="GB198">
        <v>1</v>
      </c>
      <c r="GC198">
        <v>17</v>
      </c>
      <c r="GD198">
        <v>94.9</v>
      </c>
      <c r="GE198">
        <v>95.1</v>
      </c>
      <c r="GF198">
        <v>2.5329600000000001</v>
      </c>
      <c r="GG198">
        <v>2.4450699999999999</v>
      </c>
      <c r="GH198">
        <v>1.3513200000000001</v>
      </c>
      <c r="GI198">
        <v>2.2460900000000001</v>
      </c>
      <c r="GJ198">
        <v>1.3000499999999999</v>
      </c>
      <c r="GK198">
        <v>2.2814899999999998</v>
      </c>
      <c r="GL198">
        <v>28.458400000000001</v>
      </c>
      <c r="GM198">
        <v>16.023299999999999</v>
      </c>
      <c r="GN198">
        <v>19</v>
      </c>
      <c r="GO198">
        <v>328.32400000000001</v>
      </c>
      <c r="GP198">
        <v>496.334</v>
      </c>
      <c r="GQ198">
        <v>22.468</v>
      </c>
      <c r="GR198">
        <v>24.1187</v>
      </c>
      <c r="GS198">
        <v>30.0001</v>
      </c>
      <c r="GT198">
        <v>24.405899999999999</v>
      </c>
      <c r="GU198">
        <v>24.430700000000002</v>
      </c>
      <c r="GV198">
        <v>50.648899999999998</v>
      </c>
      <c r="GW198">
        <v>47.620199999999997</v>
      </c>
      <c r="GX198">
        <v>100</v>
      </c>
      <c r="GY198">
        <v>22.4621</v>
      </c>
      <c r="GZ198">
        <v>1416.49</v>
      </c>
      <c r="HA198">
        <v>9.4259500000000003</v>
      </c>
      <c r="HB198">
        <v>101.723</v>
      </c>
      <c r="HC198">
        <v>102.241</v>
      </c>
    </row>
    <row r="199" spans="1:211" x14ac:dyDescent="0.2">
      <c r="A199">
        <v>183</v>
      </c>
      <c r="B199">
        <v>1736454661.0999999</v>
      </c>
      <c r="C199">
        <v>365</v>
      </c>
      <c r="D199" t="s">
        <v>715</v>
      </c>
      <c r="E199" t="s">
        <v>716</v>
      </c>
      <c r="F199">
        <v>2</v>
      </c>
      <c r="G199">
        <v>1736454660.0999999</v>
      </c>
      <c r="H199">
        <f t="shared" si="68"/>
        <v>3.7223370981675601E-3</v>
      </c>
      <c r="I199">
        <f t="shared" si="69"/>
        <v>3.7223370981675599</v>
      </c>
      <c r="J199">
        <f t="shared" si="70"/>
        <v>47.905975549470924</v>
      </c>
      <c r="K199">
        <f t="shared" si="71"/>
        <v>1300.56</v>
      </c>
      <c r="L199">
        <f t="shared" si="72"/>
        <v>990.29254352628004</v>
      </c>
      <c r="M199">
        <f t="shared" si="73"/>
        <v>101.0860815674604</v>
      </c>
      <c r="N199">
        <f t="shared" si="74"/>
        <v>132.75724946412001</v>
      </c>
      <c r="O199">
        <f t="shared" si="75"/>
        <v>0.27913493003706868</v>
      </c>
      <c r="P199">
        <f t="shared" si="76"/>
        <v>3.5250185185523573</v>
      </c>
      <c r="Q199">
        <f t="shared" si="77"/>
        <v>0.26741081082680768</v>
      </c>
      <c r="R199">
        <f t="shared" si="78"/>
        <v>0.16814408719172083</v>
      </c>
      <c r="S199">
        <f t="shared" si="79"/>
        <v>317.40015</v>
      </c>
      <c r="T199">
        <f t="shared" si="80"/>
        <v>23.779785520927458</v>
      </c>
      <c r="U199">
        <f t="shared" si="81"/>
        <v>22.8598</v>
      </c>
      <c r="V199">
        <f t="shared" si="82"/>
        <v>2.7958829356143275</v>
      </c>
      <c r="W199">
        <f t="shared" si="83"/>
        <v>49.744838444605406</v>
      </c>
      <c r="X199">
        <f t="shared" si="84"/>
        <v>1.4042118983578</v>
      </c>
      <c r="Y199">
        <f t="shared" si="85"/>
        <v>2.8228293472527706</v>
      </c>
      <c r="Z199">
        <f t="shared" si="86"/>
        <v>1.3916710372565275</v>
      </c>
      <c r="AA199">
        <f t="shared" si="87"/>
        <v>-164.15506602918938</v>
      </c>
      <c r="AB199">
        <f t="shared" si="88"/>
        <v>30.1024624621557</v>
      </c>
      <c r="AC199">
        <f t="shared" si="89"/>
        <v>1.7691247789366069</v>
      </c>
      <c r="AD199">
        <f t="shared" si="90"/>
        <v>185.11667121190291</v>
      </c>
      <c r="AE199">
        <f t="shared" si="91"/>
        <v>74.43993796619327</v>
      </c>
      <c r="AF199">
        <f t="shared" si="92"/>
        <v>3.7217803360143473</v>
      </c>
      <c r="AG199">
        <f t="shared" si="93"/>
        <v>47.905975549470924</v>
      </c>
      <c r="AH199">
        <v>1400.37773737526</v>
      </c>
      <c r="AI199">
        <v>1318.76181818182</v>
      </c>
      <c r="AJ199">
        <v>3.3582273262313902</v>
      </c>
      <c r="AK199">
        <v>84.881134538593102</v>
      </c>
      <c r="AL199">
        <f t="shared" si="94"/>
        <v>3.7223370981675599</v>
      </c>
      <c r="AM199">
        <v>9.3527177342020504</v>
      </c>
      <c r="AN199">
        <v>13.755976923076901</v>
      </c>
      <c r="AO199">
        <v>-4.9429642310950501E-6</v>
      </c>
      <c r="AP199">
        <v>118.923516889192</v>
      </c>
      <c r="AQ199">
        <v>126</v>
      </c>
      <c r="AR199">
        <v>25</v>
      </c>
      <c r="AS199">
        <f t="shared" si="95"/>
        <v>1</v>
      </c>
      <c r="AT199">
        <f t="shared" si="96"/>
        <v>0</v>
      </c>
      <c r="AU199">
        <f t="shared" si="97"/>
        <v>54538.954052698798</v>
      </c>
      <c r="AV199">
        <f t="shared" si="98"/>
        <v>2000</v>
      </c>
      <c r="AW199">
        <f t="shared" si="99"/>
        <v>1686.0000600000001</v>
      </c>
      <c r="AX199">
        <f t="shared" si="100"/>
        <v>0.84300003000000001</v>
      </c>
      <c r="AY199">
        <f t="shared" si="101"/>
        <v>0.158700075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1736454660.0999999</v>
      </c>
      <c r="BF199">
        <v>1300.56</v>
      </c>
      <c r="BG199">
        <v>1395.65</v>
      </c>
      <c r="BH199">
        <v>13.756399999999999</v>
      </c>
      <c r="BI199">
        <v>9.3538499999999996</v>
      </c>
      <c r="BJ199">
        <v>1282.54</v>
      </c>
      <c r="BK199">
        <v>13.7035</v>
      </c>
      <c r="BL199">
        <v>500.24400000000003</v>
      </c>
      <c r="BM199">
        <v>102.04300000000001</v>
      </c>
      <c r="BN199">
        <v>3.3989499999999999E-2</v>
      </c>
      <c r="BO199">
        <v>23.0182</v>
      </c>
      <c r="BP199">
        <v>22.8598</v>
      </c>
      <c r="BQ199">
        <v>999.9</v>
      </c>
      <c r="BR199">
        <v>0</v>
      </c>
      <c r="BS199">
        <v>0</v>
      </c>
      <c r="BT199">
        <v>9972.5</v>
      </c>
      <c r="BU199">
        <v>618.33100000000002</v>
      </c>
      <c r="BV199">
        <v>1471.99</v>
      </c>
      <c r="BW199">
        <v>-95.085899999999995</v>
      </c>
      <c r="BX199">
        <v>1318.71</v>
      </c>
      <c r="BY199">
        <v>1408.83</v>
      </c>
      <c r="BZ199">
        <v>4.4025499999999997</v>
      </c>
      <c r="CA199">
        <v>1395.65</v>
      </c>
      <c r="CB199">
        <v>9.3538499999999996</v>
      </c>
      <c r="CC199">
        <v>1.40374</v>
      </c>
      <c r="CD199">
        <v>0.95449499999999998</v>
      </c>
      <c r="CE199">
        <v>11.9581</v>
      </c>
      <c r="CF199">
        <v>6.2396700000000003</v>
      </c>
      <c r="CG199">
        <v>2000</v>
      </c>
      <c r="CH199">
        <v>0.89999899999999999</v>
      </c>
      <c r="CI199">
        <v>0.10000100000000001</v>
      </c>
      <c r="CJ199">
        <v>24</v>
      </c>
      <c r="CK199">
        <v>42020.5</v>
      </c>
      <c r="CL199">
        <v>1736448967.0999999</v>
      </c>
      <c r="CM199" t="s">
        <v>347</v>
      </c>
      <c r="CN199">
        <v>1736448967.0999999</v>
      </c>
      <c r="CO199">
        <v>1736448953.0999999</v>
      </c>
      <c r="CP199">
        <v>2</v>
      </c>
      <c r="CQ199">
        <v>-0.42199999999999999</v>
      </c>
      <c r="CR199">
        <v>-1.2999999999999999E-2</v>
      </c>
      <c r="CS199">
        <v>1.4690000000000001</v>
      </c>
      <c r="CT199">
        <v>4.4999999999999998E-2</v>
      </c>
      <c r="CU199">
        <v>197</v>
      </c>
      <c r="CV199">
        <v>13</v>
      </c>
      <c r="CW199">
        <v>0.01</v>
      </c>
      <c r="CX199">
        <v>0.02</v>
      </c>
      <c r="CY199">
        <v>-96.597162499999996</v>
      </c>
      <c r="CZ199">
        <v>2.9044058823530698</v>
      </c>
      <c r="DA199">
        <v>0.49703790458450198</v>
      </c>
      <c r="DB199">
        <v>0</v>
      </c>
      <c r="DC199">
        <v>4.4110568749999999</v>
      </c>
      <c r="DD199">
        <v>-3.3082058823534197E-2</v>
      </c>
      <c r="DE199">
        <v>2.9720546738536999E-3</v>
      </c>
      <c r="DF199">
        <v>1</v>
      </c>
      <c r="DG199">
        <v>1</v>
      </c>
      <c r="DH199">
        <v>2</v>
      </c>
      <c r="DI199" t="s">
        <v>348</v>
      </c>
      <c r="DJ199">
        <v>2.9363100000000002</v>
      </c>
      <c r="DK199">
        <v>2.6342599999999998</v>
      </c>
      <c r="DL199">
        <v>0.22143399999999999</v>
      </c>
      <c r="DM199">
        <v>0.229379</v>
      </c>
      <c r="DN199">
        <v>8.0111500000000002E-2</v>
      </c>
      <c r="DO199">
        <v>6.0104200000000003E-2</v>
      </c>
      <c r="DP199">
        <v>26240.2</v>
      </c>
      <c r="DQ199">
        <v>29031.200000000001</v>
      </c>
      <c r="DR199">
        <v>29432.799999999999</v>
      </c>
      <c r="DS199">
        <v>34670.699999999997</v>
      </c>
      <c r="DT199">
        <v>34192</v>
      </c>
      <c r="DU199">
        <v>41227</v>
      </c>
      <c r="DV199">
        <v>40193.199999999997</v>
      </c>
      <c r="DW199">
        <v>47531.4</v>
      </c>
      <c r="DX199">
        <v>1.7320199999999999</v>
      </c>
      <c r="DY199">
        <v>2.0329299999999999</v>
      </c>
      <c r="DZ199">
        <v>7.2240799999999994E-2</v>
      </c>
      <c r="EA199">
        <v>0</v>
      </c>
      <c r="EB199">
        <v>21.665099999999999</v>
      </c>
      <c r="EC199">
        <v>999.9</v>
      </c>
      <c r="ED199">
        <v>62.195999999999998</v>
      </c>
      <c r="EE199">
        <v>23.847000000000001</v>
      </c>
      <c r="EF199">
        <v>18.086300000000001</v>
      </c>
      <c r="EG199">
        <v>60.647599999999997</v>
      </c>
      <c r="EH199">
        <v>44.715499999999999</v>
      </c>
      <c r="EI199">
        <v>1</v>
      </c>
      <c r="EJ199">
        <v>-0.26150699999999999</v>
      </c>
      <c r="EK199">
        <v>4.0065400000000001E-2</v>
      </c>
      <c r="EL199">
        <v>20.290900000000001</v>
      </c>
      <c r="EM199">
        <v>5.2472399999999997</v>
      </c>
      <c r="EN199">
        <v>11.914099999999999</v>
      </c>
      <c r="EO199">
        <v>4.9896500000000001</v>
      </c>
      <c r="EP199">
        <v>3.2841800000000001</v>
      </c>
      <c r="EQ199">
        <v>9999</v>
      </c>
      <c r="ER199">
        <v>9999</v>
      </c>
      <c r="ES199">
        <v>999.9</v>
      </c>
      <c r="ET199">
        <v>9999</v>
      </c>
      <c r="EU199">
        <v>1.88405</v>
      </c>
      <c r="EV199">
        <v>1.88425</v>
      </c>
      <c r="EW199">
        <v>1.88507</v>
      </c>
      <c r="EX199">
        <v>1.8870899999999999</v>
      </c>
      <c r="EY199">
        <v>1.8836200000000001</v>
      </c>
      <c r="EZ199">
        <v>1.8768100000000001</v>
      </c>
      <c r="FA199">
        <v>1.88253</v>
      </c>
      <c r="FB199">
        <v>1.88812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18.079999999999998</v>
      </c>
      <c r="FQ199">
        <v>5.28E-2</v>
      </c>
      <c r="FR199">
        <v>-0.66434949939203702</v>
      </c>
      <c r="FS199">
        <v>9.8787948123959593E-3</v>
      </c>
      <c r="FT199">
        <v>5.3251326344088904E-6</v>
      </c>
      <c r="FU199">
        <v>-1.29812346716052E-9</v>
      </c>
      <c r="FV199">
        <v>-3.0087886876822501E-2</v>
      </c>
      <c r="FW199">
        <v>-3.68478344840185E-3</v>
      </c>
      <c r="FX199">
        <v>8.3536045323785897E-4</v>
      </c>
      <c r="FY199">
        <v>-9.0991182514875006E-6</v>
      </c>
      <c r="FZ199">
        <v>5</v>
      </c>
      <c r="GA199">
        <v>1737</v>
      </c>
      <c r="GB199">
        <v>1</v>
      </c>
      <c r="GC199">
        <v>17</v>
      </c>
      <c r="GD199">
        <v>94.9</v>
      </c>
      <c r="GE199">
        <v>95.1</v>
      </c>
      <c r="GF199">
        <v>2.5439500000000002</v>
      </c>
      <c r="GG199">
        <v>2.4352999999999998</v>
      </c>
      <c r="GH199">
        <v>1.3513200000000001</v>
      </c>
      <c r="GI199">
        <v>2.2460900000000001</v>
      </c>
      <c r="GJ199">
        <v>1.3000499999999999</v>
      </c>
      <c r="GK199">
        <v>2.4243199999999998</v>
      </c>
      <c r="GL199">
        <v>28.479399999999998</v>
      </c>
      <c r="GM199">
        <v>16.0321</v>
      </c>
      <c r="GN199">
        <v>19</v>
      </c>
      <c r="GO199">
        <v>328.84699999999998</v>
      </c>
      <c r="GP199">
        <v>496.51299999999998</v>
      </c>
      <c r="GQ199">
        <v>22.457699999999999</v>
      </c>
      <c r="GR199">
        <v>24.1187</v>
      </c>
      <c r="GS199">
        <v>30.0001</v>
      </c>
      <c r="GT199">
        <v>24.405899999999999</v>
      </c>
      <c r="GU199">
        <v>24.430700000000002</v>
      </c>
      <c r="GV199">
        <v>50.899299999999997</v>
      </c>
      <c r="GW199">
        <v>47.349299999999999</v>
      </c>
      <c r="GX199">
        <v>100</v>
      </c>
      <c r="GY199">
        <v>22.442799999999998</v>
      </c>
      <c r="GZ199">
        <v>1416.49</v>
      </c>
      <c r="HA199">
        <v>9.4343599999999999</v>
      </c>
      <c r="HB199">
        <v>101.723</v>
      </c>
      <c r="HC199">
        <v>102.241</v>
      </c>
    </row>
    <row r="200" spans="1:211" x14ac:dyDescent="0.2">
      <c r="A200">
        <v>184</v>
      </c>
      <c r="B200">
        <v>1736454663.0999999</v>
      </c>
      <c r="C200">
        <v>367</v>
      </c>
      <c r="D200" t="s">
        <v>717</v>
      </c>
      <c r="E200" t="s">
        <v>718</v>
      </c>
      <c r="F200">
        <v>2</v>
      </c>
      <c r="G200">
        <v>1736454661.0999999</v>
      </c>
      <c r="H200">
        <f t="shared" si="68"/>
        <v>3.7196297029751242E-3</v>
      </c>
      <c r="I200">
        <f t="shared" si="69"/>
        <v>3.7196297029751242</v>
      </c>
      <c r="J200">
        <f t="shared" si="70"/>
        <v>48.210731438799407</v>
      </c>
      <c r="K200">
        <f t="shared" si="71"/>
        <v>1303.7049999999999</v>
      </c>
      <c r="L200">
        <f t="shared" si="72"/>
        <v>991.46715060002373</v>
      </c>
      <c r="M200">
        <f t="shared" si="73"/>
        <v>101.20513030068454</v>
      </c>
      <c r="N200">
        <f t="shared" si="74"/>
        <v>133.07716177868772</v>
      </c>
      <c r="O200">
        <f t="shared" si="75"/>
        <v>0.27899573625103125</v>
      </c>
      <c r="P200">
        <f t="shared" si="76"/>
        <v>3.5317600555716595</v>
      </c>
      <c r="Q200">
        <f t="shared" si="77"/>
        <v>0.26730439334055495</v>
      </c>
      <c r="R200">
        <f t="shared" si="78"/>
        <v>0.16807484035665399</v>
      </c>
      <c r="S200">
        <f t="shared" si="79"/>
        <v>317.39935649962496</v>
      </c>
      <c r="T200">
        <f t="shared" si="80"/>
        <v>23.778201093052399</v>
      </c>
      <c r="U200">
        <f t="shared" si="81"/>
        <v>22.856200000000001</v>
      </c>
      <c r="V200">
        <f t="shared" si="82"/>
        <v>2.7952731418122463</v>
      </c>
      <c r="W200">
        <f t="shared" si="83"/>
        <v>49.742127102590182</v>
      </c>
      <c r="X200">
        <f t="shared" si="84"/>
        <v>1.4040673833283051</v>
      </c>
      <c r="Y200">
        <f t="shared" si="85"/>
        <v>2.8226926854826684</v>
      </c>
      <c r="Z200">
        <f t="shared" si="86"/>
        <v>1.3912057584839412</v>
      </c>
      <c r="AA200">
        <f t="shared" si="87"/>
        <v>-164.03566990120297</v>
      </c>
      <c r="AB200">
        <f t="shared" si="88"/>
        <v>30.693164796295363</v>
      </c>
      <c r="AC200">
        <f t="shared" si="89"/>
        <v>1.8003570392788495</v>
      </c>
      <c r="AD200">
        <f t="shared" si="90"/>
        <v>185.85720843399616</v>
      </c>
      <c r="AE200">
        <f t="shared" si="91"/>
        <v>74.574501139239089</v>
      </c>
      <c r="AF200">
        <f t="shared" si="92"/>
        <v>3.7214674606302149</v>
      </c>
      <c r="AG200">
        <f t="shared" si="93"/>
        <v>48.210731438799407</v>
      </c>
      <c r="AH200">
        <v>1406.2600800949299</v>
      </c>
      <c r="AI200">
        <v>1325.08915151515</v>
      </c>
      <c r="AJ200">
        <v>3.2442757385360999</v>
      </c>
      <c r="AK200">
        <v>84.881134538593102</v>
      </c>
      <c r="AL200">
        <f t="shared" si="94"/>
        <v>3.7196297029751242</v>
      </c>
      <c r="AM200">
        <v>9.3535656296223397</v>
      </c>
      <c r="AN200">
        <v>13.7529727272727</v>
      </c>
      <c r="AO200">
        <v>-7.7338575936951908E-6</v>
      </c>
      <c r="AP200">
        <v>118.923516889192</v>
      </c>
      <c r="AQ200">
        <v>127</v>
      </c>
      <c r="AR200">
        <v>25</v>
      </c>
      <c r="AS200">
        <f t="shared" si="95"/>
        <v>1</v>
      </c>
      <c r="AT200">
        <f t="shared" si="96"/>
        <v>0</v>
      </c>
      <c r="AU200">
        <f t="shared" si="97"/>
        <v>54688.374801328944</v>
      </c>
      <c r="AV200">
        <f t="shared" si="98"/>
        <v>1999.9949999999999</v>
      </c>
      <c r="AW200">
        <f t="shared" si="99"/>
        <v>1685.9958449998499</v>
      </c>
      <c r="AX200">
        <f t="shared" si="100"/>
        <v>0.84300003000000001</v>
      </c>
      <c r="AY200">
        <f t="shared" si="101"/>
        <v>0.158700075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1736454661.0999999</v>
      </c>
      <c r="BF200">
        <v>1303.7049999999999</v>
      </c>
      <c r="BG200">
        <v>1398.9549999999999</v>
      </c>
      <c r="BH200">
        <v>13.755100000000001</v>
      </c>
      <c r="BI200">
        <v>9.3536049999999999</v>
      </c>
      <c r="BJ200">
        <v>1285.625</v>
      </c>
      <c r="BK200">
        <v>13.702199999999999</v>
      </c>
      <c r="BL200">
        <v>500.32249999999999</v>
      </c>
      <c r="BM200">
        <v>102.04300000000001</v>
      </c>
      <c r="BN200">
        <v>3.3130550000000002E-2</v>
      </c>
      <c r="BO200">
        <v>23.017399999999999</v>
      </c>
      <c r="BP200">
        <v>22.856200000000001</v>
      </c>
      <c r="BQ200">
        <v>999.9</v>
      </c>
      <c r="BR200">
        <v>0</v>
      </c>
      <c r="BS200">
        <v>0</v>
      </c>
      <c r="BT200">
        <v>10000.950000000001</v>
      </c>
      <c r="BU200">
        <v>618.31449999999995</v>
      </c>
      <c r="BV200">
        <v>1471.9749999999999</v>
      </c>
      <c r="BW200">
        <v>-95.247600000000006</v>
      </c>
      <c r="BX200">
        <v>1321.89</v>
      </c>
      <c r="BY200">
        <v>1412.16</v>
      </c>
      <c r="BZ200">
        <v>4.4014800000000003</v>
      </c>
      <c r="CA200">
        <v>1398.9549999999999</v>
      </c>
      <c r="CB200">
        <v>9.3536049999999999</v>
      </c>
      <c r="CC200">
        <v>1.403605</v>
      </c>
      <c r="CD200">
        <v>0.95446850000000005</v>
      </c>
      <c r="CE200">
        <v>11.95665</v>
      </c>
      <c r="CF200">
        <v>6.2392700000000003</v>
      </c>
      <c r="CG200">
        <v>1999.9949999999999</v>
      </c>
      <c r="CH200">
        <v>0.89999899999999999</v>
      </c>
      <c r="CI200">
        <v>0.10000100000000001</v>
      </c>
      <c r="CJ200">
        <v>24</v>
      </c>
      <c r="CK200">
        <v>42020.4</v>
      </c>
      <c r="CL200">
        <v>1736448967.0999999</v>
      </c>
      <c r="CM200" t="s">
        <v>347</v>
      </c>
      <c r="CN200">
        <v>1736448967.0999999</v>
      </c>
      <c r="CO200">
        <v>1736448953.0999999</v>
      </c>
      <c r="CP200">
        <v>2</v>
      </c>
      <c r="CQ200">
        <v>-0.42199999999999999</v>
      </c>
      <c r="CR200">
        <v>-1.2999999999999999E-2</v>
      </c>
      <c r="CS200">
        <v>1.4690000000000001</v>
      </c>
      <c r="CT200">
        <v>4.4999999999999998E-2</v>
      </c>
      <c r="CU200">
        <v>197</v>
      </c>
      <c r="CV200">
        <v>13</v>
      </c>
      <c r="CW200">
        <v>0.01</v>
      </c>
      <c r="CX200">
        <v>0.02</v>
      </c>
      <c r="CY200">
        <v>-96.416512499999996</v>
      </c>
      <c r="CZ200">
        <v>6.6099705882357203</v>
      </c>
      <c r="DA200">
        <v>0.69542257106291405</v>
      </c>
      <c r="DB200">
        <v>0</v>
      </c>
      <c r="DC200">
        <v>4.4095712499999999</v>
      </c>
      <c r="DD200">
        <v>-4.7490000000012897E-2</v>
      </c>
      <c r="DE200">
        <v>4.0498485696999599E-3</v>
      </c>
      <c r="DF200">
        <v>1</v>
      </c>
      <c r="DG200">
        <v>1</v>
      </c>
      <c r="DH200">
        <v>2</v>
      </c>
      <c r="DI200" t="s">
        <v>348</v>
      </c>
      <c r="DJ200">
        <v>2.9367200000000002</v>
      </c>
      <c r="DK200">
        <v>2.63489</v>
      </c>
      <c r="DL200">
        <v>0.222079</v>
      </c>
      <c r="DM200">
        <v>0.230046</v>
      </c>
      <c r="DN200">
        <v>8.0100699999999997E-2</v>
      </c>
      <c r="DO200">
        <v>6.0114500000000001E-2</v>
      </c>
      <c r="DP200">
        <v>26218.400000000001</v>
      </c>
      <c r="DQ200">
        <v>29006.1</v>
      </c>
      <c r="DR200">
        <v>29432.6</v>
      </c>
      <c r="DS200">
        <v>34670.6</v>
      </c>
      <c r="DT200">
        <v>34192.400000000001</v>
      </c>
      <c r="DU200">
        <v>41226.400000000001</v>
      </c>
      <c r="DV200">
        <v>40193.199999999997</v>
      </c>
      <c r="DW200">
        <v>47531.199999999997</v>
      </c>
      <c r="DX200">
        <v>1.7303999999999999</v>
      </c>
      <c r="DY200">
        <v>2.0324200000000001</v>
      </c>
      <c r="DZ200">
        <v>7.1860800000000002E-2</v>
      </c>
      <c r="EA200">
        <v>0</v>
      </c>
      <c r="EB200">
        <v>21.666499999999999</v>
      </c>
      <c r="EC200">
        <v>999.9</v>
      </c>
      <c r="ED200">
        <v>62.195999999999998</v>
      </c>
      <c r="EE200">
        <v>23.847000000000001</v>
      </c>
      <c r="EF200">
        <v>18.087399999999999</v>
      </c>
      <c r="EG200">
        <v>60.957599999999999</v>
      </c>
      <c r="EH200">
        <v>43.814100000000003</v>
      </c>
      <c r="EI200">
        <v>1</v>
      </c>
      <c r="EJ200">
        <v>-0.26167899999999999</v>
      </c>
      <c r="EK200">
        <v>4.9980900000000002E-2</v>
      </c>
      <c r="EL200">
        <v>20.291</v>
      </c>
      <c r="EM200">
        <v>5.2472399999999997</v>
      </c>
      <c r="EN200">
        <v>11.914099999999999</v>
      </c>
      <c r="EO200">
        <v>4.9897999999999998</v>
      </c>
      <c r="EP200">
        <v>3.2842199999999999</v>
      </c>
      <c r="EQ200">
        <v>9999</v>
      </c>
      <c r="ER200">
        <v>9999</v>
      </c>
      <c r="ES200">
        <v>999.9</v>
      </c>
      <c r="ET200">
        <v>9999</v>
      </c>
      <c r="EU200">
        <v>1.88405</v>
      </c>
      <c r="EV200">
        <v>1.8842399999999999</v>
      </c>
      <c r="EW200">
        <v>1.88507</v>
      </c>
      <c r="EX200">
        <v>1.8871100000000001</v>
      </c>
      <c r="EY200">
        <v>1.88361</v>
      </c>
      <c r="EZ200">
        <v>1.8768100000000001</v>
      </c>
      <c r="FA200">
        <v>1.8825400000000001</v>
      </c>
      <c r="FB200">
        <v>1.88811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18.190000000000001</v>
      </c>
      <c r="FQ200">
        <v>5.28E-2</v>
      </c>
      <c r="FR200">
        <v>-0.66434949939203702</v>
      </c>
      <c r="FS200">
        <v>9.8787948123959593E-3</v>
      </c>
      <c r="FT200">
        <v>5.3251326344088904E-6</v>
      </c>
      <c r="FU200">
        <v>-1.29812346716052E-9</v>
      </c>
      <c r="FV200">
        <v>-3.0087886876822501E-2</v>
      </c>
      <c r="FW200">
        <v>-3.68478344840185E-3</v>
      </c>
      <c r="FX200">
        <v>8.3536045323785897E-4</v>
      </c>
      <c r="FY200">
        <v>-9.0991182514875006E-6</v>
      </c>
      <c r="FZ200">
        <v>5</v>
      </c>
      <c r="GA200">
        <v>1737</v>
      </c>
      <c r="GB200">
        <v>1</v>
      </c>
      <c r="GC200">
        <v>17</v>
      </c>
      <c r="GD200">
        <v>94.9</v>
      </c>
      <c r="GE200">
        <v>95.2</v>
      </c>
      <c r="GF200">
        <v>2.5488300000000002</v>
      </c>
      <c r="GG200">
        <v>2.4523899999999998</v>
      </c>
      <c r="GH200">
        <v>1.3513200000000001</v>
      </c>
      <c r="GI200">
        <v>2.2460900000000001</v>
      </c>
      <c r="GJ200">
        <v>1.3000499999999999</v>
      </c>
      <c r="GK200">
        <v>2.4060100000000002</v>
      </c>
      <c r="GL200">
        <v>28.479399999999998</v>
      </c>
      <c r="GM200">
        <v>16.023299999999999</v>
      </c>
      <c r="GN200">
        <v>19</v>
      </c>
      <c r="GO200">
        <v>328.14400000000001</v>
      </c>
      <c r="GP200">
        <v>496.18799999999999</v>
      </c>
      <c r="GQ200">
        <v>22.4496</v>
      </c>
      <c r="GR200">
        <v>24.1187</v>
      </c>
      <c r="GS200">
        <v>30</v>
      </c>
      <c r="GT200">
        <v>24.405899999999999</v>
      </c>
      <c r="GU200">
        <v>24.430700000000002</v>
      </c>
      <c r="GV200">
        <v>51.039200000000001</v>
      </c>
      <c r="GW200">
        <v>47.349299999999999</v>
      </c>
      <c r="GX200">
        <v>100</v>
      </c>
      <c r="GY200">
        <v>22.442799999999998</v>
      </c>
      <c r="GZ200">
        <v>1423.33</v>
      </c>
      <c r="HA200">
        <v>9.4382300000000008</v>
      </c>
      <c r="HB200">
        <v>101.723</v>
      </c>
      <c r="HC200">
        <v>102.241</v>
      </c>
    </row>
    <row r="201" spans="1:211" x14ac:dyDescent="0.2">
      <c r="A201">
        <v>185</v>
      </c>
      <c r="B201">
        <v>1736454665.0999999</v>
      </c>
      <c r="C201">
        <v>369</v>
      </c>
      <c r="D201" t="s">
        <v>719</v>
      </c>
      <c r="E201" t="s">
        <v>720</v>
      </c>
      <c r="F201">
        <v>2</v>
      </c>
      <c r="G201">
        <v>1736454664.0999999</v>
      </c>
      <c r="H201">
        <f t="shared" si="68"/>
        <v>3.719946278789609E-3</v>
      </c>
      <c r="I201">
        <f t="shared" si="69"/>
        <v>3.7199462787896089</v>
      </c>
      <c r="J201">
        <f t="shared" si="70"/>
        <v>48.41748971643878</v>
      </c>
      <c r="K201">
        <f t="shared" si="71"/>
        <v>1313.2</v>
      </c>
      <c r="L201">
        <f t="shared" si="72"/>
        <v>999.6596943837352</v>
      </c>
      <c r="M201">
        <f t="shared" si="73"/>
        <v>102.04065157204508</v>
      </c>
      <c r="N201">
        <f t="shared" si="74"/>
        <v>134.04540004688002</v>
      </c>
      <c r="O201">
        <f t="shared" si="75"/>
        <v>0.27908496419216899</v>
      </c>
      <c r="P201">
        <f t="shared" si="76"/>
        <v>3.5408269032630884</v>
      </c>
      <c r="Q201">
        <f t="shared" si="77"/>
        <v>0.26741491989788663</v>
      </c>
      <c r="R201">
        <f t="shared" si="78"/>
        <v>0.16814216762199463</v>
      </c>
      <c r="S201">
        <f t="shared" si="79"/>
        <v>317.39841300000001</v>
      </c>
      <c r="T201">
        <f t="shared" si="80"/>
        <v>23.773987923653753</v>
      </c>
      <c r="U201">
        <f t="shared" si="81"/>
        <v>22.851500000000001</v>
      </c>
      <c r="V201">
        <f t="shared" si="82"/>
        <v>2.7944771972500804</v>
      </c>
      <c r="W201">
        <f t="shared" si="83"/>
        <v>49.737116028951661</v>
      </c>
      <c r="X201">
        <f t="shared" si="84"/>
        <v>1.40373053373796</v>
      </c>
      <c r="Y201">
        <f t="shared" si="85"/>
        <v>2.8222998151337468</v>
      </c>
      <c r="Z201">
        <f t="shared" si="86"/>
        <v>1.3907466635121204</v>
      </c>
      <c r="AA201">
        <f t="shared" si="87"/>
        <v>-164.04963089462177</v>
      </c>
      <c r="AB201">
        <f t="shared" si="88"/>
        <v>31.230104617426313</v>
      </c>
      <c r="AC201">
        <f t="shared" si="89"/>
        <v>1.8270965385931051</v>
      </c>
      <c r="AD201">
        <f t="shared" si="90"/>
        <v>186.40598326139764</v>
      </c>
      <c r="AE201">
        <f t="shared" si="91"/>
        <v>75.159393696288006</v>
      </c>
      <c r="AF201">
        <f t="shared" si="92"/>
        <v>3.7125533584973862</v>
      </c>
      <c r="AG201">
        <f t="shared" si="93"/>
        <v>48.41748971643878</v>
      </c>
      <c r="AH201">
        <v>1412.45909383042</v>
      </c>
      <c r="AI201">
        <v>1331.45563636364</v>
      </c>
      <c r="AJ201">
        <v>3.19075724265387</v>
      </c>
      <c r="AK201">
        <v>84.881134538593102</v>
      </c>
      <c r="AL201">
        <f t="shared" si="94"/>
        <v>3.7199462787896089</v>
      </c>
      <c r="AM201">
        <v>9.3537625774169797</v>
      </c>
      <c r="AN201">
        <v>13.751278321678299</v>
      </c>
      <c r="AO201">
        <v>-8.4955149472011207E-6</v>
      </c>
      <c r="AP201">
        <v>118.923516889192</v>
      </c>
      <c r="AQ201">
        <v>128</v>
      </c>
      <c r="AR201">
        <v>26</v>
      </c>
      <c r="AS201">
        <f t="shared" si="95"/>
        <v>1</v>
      </c>
      <c r="AT201">
        <f t="shared" si="96"/>
        <v>0</v>
      </c>
      <c r="AU201">
        <f t="shared" si="97"/>
        <v>54889.808518861857</v>
      </c>
      <c r="AV201">
        <f t="shared" si="98"/>
        <v>1999.99</v>
      </c>
      <c r="AW201">
        <f t="shared" si="99"/>
        <v>1685.9915699999999</v>
      </c>
      <c r="AX201">
        <f t="shared" si="100"/>
        <v>0.84299999999999997</v>
      </c>
      <c r="AY201">
        <f t="shared" si="101"/>
        <v>0.15870000000000001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1736454664.0999999</v>
      </c>
      <c r="BF201">
        <v>1313.2</v>
      </c>
      <c r="BG201">
        <v>1409.13</v>
      </c>
      <c r="BH201">
        <v>13.751899999999999</v>
      </c>
      <c r="BI201">
        <v>9.3632100000000005</v>
      </c>
      <c r="BJ201">
        <v>1294.96</v>
      </c>
      <c r="BK201">
        <v>13.6991</v>
      </c>
      <c r="BL201">
        <v>500.58199999999999</v>
      </c>
      <c r="BM201">
        <v>102.042</v>
      </c>
      <c r="BN201">
        <v>3.3388399999999999E-2</v>
      </c>
      <c r="BO201">
        <v>23.0151</v>
      </c>
      <c r="BP201">
        <v>22.851500000000001</v>
      </c>
      <c r="BQ201">
        <v>999.9</v>
      </c>
      <c r="BR201">
        <v>0</v>
      </c>
      <c r="BS201">
        <v>0</v>
      </c>
      <c r="BT201">
        <v>10039.4</v>
      </c>
      <c r="BU201">
        <v>618.39099999999996</v>
      </c>
      <c r="BV201">
        <v>1471.99</v>
      </c>
      <c r="BW201">
        <v>-95.930099999999996</v>
      </c>
      <c r="BX201">
        <v>1331.51</v>
      </c>
      <c r="BY201">
        <v>1422.45</v>
      </c>
      <c r="BZ201">
        <v>4.3887099999999997</v>
      </c>
      <c r="CA201">
        <v>1409.13</v>
      </c>
      <c r="CB201">
        <v>9.3632100000000005</v>
      </c>
      <c r="CC201">
        <v>1.40327</v>
      </c>
      <c r="CD201">
        <v>0.95543800000000001</v>
      </c>
      <c r="CE201">
        <v>11.952999999999999</v>
      </c>
      <c r="CF201">
        <v>6.2539899999999999</v>
      </c>
      <c r="CG201">
        <v>1999.99</v>
      </c>
      <c r="CH201">
        <v>0.9</v>
      </c>
      <c r="CI201">
        <v>0.1</v>
      </c>
      <c r="CJ201">
        <v>24</v>
      </c>
      <c r="CK201">
        <v>42020.3</v>
      </c>
      <c r="CL201">
        <v>1736448967.0999999</v>
      </c>
      <c r="CM201" t="s">
        <v>347</v>
      </c>
      <c r="CN201">
        <v>1736448967.0999999</v>
      </c>
      <c r="CO201">
        <v>1736448953.0999999</v>
      </c>
      <c r="CP201">
        <v>2</v>
      </c>
      <c r="CQ201">
        <v>-0.42199999999999999</v>
      </c>
      <c r="CR201">
        <v>-1.2999999999999999E-2</v>
      </c>
      <c r="CS201">
        <v>1.4690000000000001</v>
      </c>
      <c r="CT201">
        <v>4.4999999999999998E-2</v>
      </c>
      <c r="CU201">
        <v>197</v>
      </c>
      <c r="CV201">
        <v>13</v>
      </c>
      <c r="CW201">
        <v>0.01</v>
      </c>
      <c r="CX201">
        <v>0.02</v>
      </c>
      <c r="CY201">
        <v>-96.272781249999994</v>
      </c>
      <c r="CZ201">
        <v>7.7744205882355297</v>
      </c>
      <c r="DA201">
        <v>0.739677810112917</v>
      </c>
      <c r="DB201">
        <v>0</v>
      </c>
      <c r="DC201">
        <v>4.4076268750000001</v>
      </c>
      <c r="DD201">
        <v>-6.0839117647062103E-2</v>
      </c>
      <c r="DE201">
        <v>5.0812741004963302E-3</v>
      </c>
      <c r="DF201">
        <v>1</v>
      </c>
      <c r="DG201">
        <v>1</v>
      </c>
      <c r="DH201">
        <v>2</v>
      </c>
      <c r="DI201" t="s">
        <v>348</v>
      </c>
      <c r="DJ201">
        <v>2.9373999999999998</v>
      </c>
      <c r="DK201">
        <v>2.6352500000000001</v>
      </c>
      <c r="DL201">
        <v>0.22273000000000001</v>
      </c>
      <c r="DM201">
        <v>0.23069400000000001</v>
      </c>
      <c r="DN201">
        <v>8.0097699999999994E-2</v>
      </c>
      <c r="DO201">
        <v>6.02047E-2</v>
      </c>
      <c r="DP201">
        <v>26196.6</v>
      </c>
      <c r="DQ201">
        <v>28981.8</v>
      </c>
      <c r="DR201">
        <v>29432.7</v>
      </c>
      <c r="DS201">
        <v>34670.5</v>
      </c>
      <c r="DT201">
        <v>34192.6</v>
      </c>
      <c r="DU201">
        <v>41222.300000000003</v>
      </c>
      <c r="DV201">
        <v>40193.4</v>
      </c>
      <c r="DW201">
        <v>47531.199999999997</v>
      </c>
      <c r="DX201">
        <v>1.7270700000000001</v>
      </c>
      <c r="DY201">
        <v>2.0321199999999999</v>
      </c>
      <c r="DZ201">
        <v>7.1775199999999997E-2</v>
      </c>
      <c r="EA201">
        <v>0</v>
      </c>
      <c r="EB201">
        <v>21.667400000000001</v>
      </c>
      <c r="EC201">
        <v>999.9</v>
      </c>
      <c r="ED201">
        <v>62.171999999999997</v>
      </c>
      <c r="EE201">
        <v>23.856999999999999</v>
      </c>
      <c r="EF201">
        <v>18.0928</v>
      </c>
      <c r="EG201">
        <v>61.117600000000003</v>
      </c>
      <c r="EH201">
        <v>44.078499999999998</v>
      </c>
      <c r="EI201">
        <v>1</v>
      </c>
      <c r="EJ201">
        <v>-0.261596</v>
      </c>
      <c r="EK201">
        <v>3.3017400000000002E-2</v>
      </c>
      <c r="EL201">
        <v>20.2911</v>
      </c>
      <c r="EM201">
        <v>5.24709</v>
      </c>
      <c r="EN201">
        <v>11.914099999999999</v>
      </c>
      <c r="EO201">
        <v>4.9897499999999999</v>
      </c>
      <c r="EP201">
        <v>3.2843</v>
      </c>
      <c r="EQ201">
        <v>9999</v>
      </c>
      <c r="ER201">
        <v>9999</v>
      </c>
      <c r="ES201">
        <v>999.9</v>
      </c>
      <c r="ET201">
        <v>9999</v>
      </c>
      <c r="EU201">
        <v>1.8840399999999999</v>
      </c>
      <c r="EV201">
        <v>1.8842099999999999</v>
      </c>
      <c r="EW201">
        <v>1.88507</v>
      </c>
      <c r="EX201">
        <v>1.8871</v>
      </c>
      <c r="EY201">
        <v>1.88361</v>
      </c>
      <c r="EZ201">
        <v>1.8768</v>
      </c>
      <c r="FA201">
        <v>1.8825400000000001</v>
      </c>
      <c r="FB201">
        <v>1.88811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18.3</v>
      </c>
      <c r="FQ201">
        <v>5.28E-2</v>
      </c>
      <c r="FR201">
        <v>-0.66434949939203702</v>
      </c>
      <c r="FS201">
        <v>9.8787948123959593E-3</v>
      </c>
      <c r="FT201">
        <v>5.3251326344088904E-6</v>
      </c>
      <c r="FU201">
        <v>-1.29812346716052E-9</v>
      </c>
      <c r="FV201">
        <v>-3.0087886876822501E-2</v>
      </c>
      <c r="FW201">
        <v>-3.68478344840185E-3</v>
      </c>
      <c r="FX201">
        <v>8.3536045323785897E-4</v>
      </c>
      <c r="FY201">
        <v>-9.0991182514875006E-6</v>
      </c>
      <c r="FZ201">
        <v>5</v>
      </c>
      <c r="GA201">
        <v>1737</v>
      </c>
      <c r="GB201">
        <v>1</v>
      </c>
      <c r="GC201">
        <v>17</v>
      </c>
      <c r="GD201">
        <v>95</v>
      </c>
      <c r="GE201">
        <v>95.2</v>
      </c>
      <c r="GF201">
        <v>2.5634800000000002</v>
      </c>
      <c r="GG201">
        <v>2.4340799999999998</v>
      </c>
      <c r="GH201">
        <v>1.3513200000000001</v>
      </c>
      <c r="GI201">
        <v>2.2460900000000001</v>
      </c>
      <c r="GJ201">
        <v>1.3000499999999999</v>
      </c>
      <c r="GK201">
        <v>2.4865699999999999</v>
      </c>
      <c r="GL201">
        <v>28.479399999999998</v>
      </c>
      <c r="GM201">
        <v>16.0321</v>
      </c>
      <c r="GN201">
        <v>19</v>
      </c>
      <c r="GO201">
        <v>326.68599999999998</v>
      </c>
      <c r="GP201">
        <v>495.99299999999999</v>
      </c>
      <c r="GQ201">
        <v>22.4407</v>
      </c>
      <c r="GR201">
        <v>24.1187</v>
      </c>
      <c r="GS201">
        <v>30.0001</v>
      </c>
      <c r="GT201">
        <v>24.405899999999999</v>
      </c>
      <c r="GU201">
        <v>24.430700000000002</v>
      </c>
      <c r="GV201">
        <v>51.3035</v>
      </c>
      <c r="GW201">
        <v>47.349299999999999</v>
      </c>
      <c r="GX201">
        <v>100</v>
      </c>
      <c r="GY201">
        <v>22.427</v>
      </c>
      <c r="GZ201">
        <v>1430.15</v>
      </c>
      <c r="HA201">
        <v>9.4451999999999998</v>
      </c>
      <c r="HB201">
        <v>101.723</v>
      </c>
      <c r="HC201">
        <v>102.241</v>
      </c>
    </row>
    <row r="202" spans="1:211" x14ac:dyDescent="0.2">
      <c r="A202">
        <v>186</v>
      </c>
      <c r="B202">
        <v>1736454667.0999999</v>
      </c>
      <c r="C202">
        <v>371</v>
      </c>
      <c r="D202" t="s">
        <v>721</v>
      </c>
      <c r="E202" t="s">
        <v>722</v>
      </c>
      <c r="F202">
        <v>2</v>
      </c>
      <c r="G202">
        <v>1736454665.0999999</v>
      </c>
      <c r="H202">
        <f t="shared" si="68"/>
        <v>3.7176841949821465E-3</v>
      </c>
      <c r="I202">
        <f t="shared" si="69"/>
        <v>3.7176841949821466</v>
      </c>
      <c r="J202">
        <f t="shared" si="70"/>
        <v>48.366061289773874</v>
      </c>
      <c r="K202">
        <f t="shared" si="71"/>
        <v>1316.425</v>
      </c>
      <c r="L202">
        <f t="shared" si="72"/>
        <v>1003.0353481349008</v>
      </c>
      <c r="M202">
        <f t="shared" si="73"/>
        <v>102.38540092902882</v>
      </c>
      <c r="N202">
        <f t="shared" si="74"/>
        <v>134.37482703737126</v>
      </c>
      <c r="O202">
        <f t="shared" si="75"/>
        <v>0.27901357093503892</v>
      </c>
      <c r="P202">
        <f t="shared" si="76"/>
        <v>3.5343873933992729</v>
      </c>
      <c r="Q202">
        <f t="shared" si="77"/>
        <v>0.26732906757236735</v>
      </c>
      <c r="R202">
        <f t="shared" si="78"/>
        <v>0.16808969764905884</v>
      </c>
      <c r="S202">
        <f t="shared" si="79"/>
        <v>317.39924459990476</v>
      </c>
      <c r="T202">
        <f t="shared" si="80"/>
        <v>23.775192881546772</v>
      </c>
      <c r="U202">
        <f t="shared" si="81"/>
        <v>22.848800000000001</v>
      </c>
      <c r="V202">
        <f t="shared" si="82"/>
        <v>2.794020042181157</v>
      </c>
      <c r="W202">
        <f t="shared" si="83"/>
        <v>49.736657681425228</v>
      </c>
      <c r="X202">
        <f t="shared" si="84"/>
        <v>1.4036666276450627</v>
      </c>
      <c r="Y202">
        <f t="shared" si="85"/>
        <v>2.822197335084057</v>
      </c>
      <c r="Z202">
        <f t="shared" si="86"/>
        <v>1.3903534145360943</v>
      </c>
      <c r="AA202">
        <f t="shared" si="87"/>
        <v>-163.94987299871266</v>
      </c>
      <c r="AB202">
        <f t="shared" si="88"/>
        <v>31.573454495442626</v>
      </c>
      <c r="AC202">
        <f t="shared" si="89"/>
        <v>1.8505185394349559</v>
      </c>
      <c r="AD202">
        <f t="shared" si="90"/>
        <v>186.8733446360697</v>
      </c>
      <c r="AE202">
        <f t="shared" si="91"/>
        <v>75.170033702479913</v>
      </c>
      <c r="AF202">
        <f t="shared" si="92"/>
        <v>3.7011974362536155</v>
      </c>
      <c r="AG202">
        <f t="shared" si="93"/>
        <v>48.366061289773874</v>
      </c>
      <c r="AH202">
        <v>1419.21541799138</v>
      </c>
      <c r="AI202">
        <v>1338.0072121212099</v>
      </c>
      <c r="AJ202">
        <v>3.2267530204788599</v>
      </c>
      <c r="AK202">
        <v>84.881134538593102</v>
      </c>
      <c r="AL202">
        <f t="shared" si="94"/>
        <v>3.7176841949821466</v>
      </c>
      <c r="AM202">
        <v>9.3551826653682895</v>
      </c>
      <c r="AN202">
        <v>13.750739160839199</v>
      </c>
      <c r="AO202">
        <v>-7.2751738364811501E-6</v>
      </c>
      <c r="AP202">
        <v>118.923516889192</v>
      </c>
      <c r="AQ202">
        <v>131</v>
      </c>
      <c r="AR202">
        <v>26</v>
      </c>
      <c r="AS202">
        <f t="shared" si="95"/>
        <v>1</v>
      </c>
      <c r="AT202">
        <f t="shared" si="96"/>
        <v>0</v>
      </c>
      <c r="AU202">
        <f t="shared" si="97"/>
        <v>54747.099426555331</v>
      </c>
      <c r="AV202">
        <f t="shared" si="98"/>
        <v>1999.9949999999999</v>
      </c>
      <c r="AW202">
        <f t="shared" si="99"/>
        <v>1685.9961899989873</v>
      </c>
      <c r="AX202">
        <f t="shared" si="100"/>
        <v>0.84300020249999996</v>
      </c>
      <c r="AY202">
        <f t="shared" si="101"/>
        <v>0.15870001905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1736454665.0999999</v>
      </c>
      <c r="BF202">
        <v>1316.425</v>
      </c>
      <c r="BG202">
        <v>1412.38</v>
      </c>
      <c r="BH202">
        <v>13.751250000000001</v>
      </c>
      <c r="BI202">
        <v>9.3752600000000008</v>
      </c>
      <c r="BJ202">
        <v>1298.1300000000001</v>
      </c>
      <c r="BK202">
        <v>13.698449999999999</v>
      </c>
      <c r="BL202">
        <v>500.49950000000001</v>
      </c>
      <c r="BM202">
        <v>102.0415</v>
      </c>
      <c r="BN202">
        <v>3.406605E-2</v>
      </c>
      <c r="BO202">
        <v>23.014500000000002</v>
      </c>
      <c r="BP202">
        <v>22.848800000000001</v>
      </c>
      <c r="BQ202">
        <v>999.9</v>
      </c>
      <c r="BR202">
        <v>0</v>
      </c>
      <c r="BS202">
        <v>0</v>
      </c>
      <c r="BT202">
        <v>10012.200000000001</v>
      </c>
      <c r="BU202">
        <v>618.41449999999998</v>
      </c>
      <c r="BV202">
        <v>1471.74</v>
      </c>
      <c r="BW202">
        <v>-95.957099999999997</v>
      </c>
      <c r="BX202">
        <v>1334.78</v>
      </c>
      <c r="BY202">
        <v>1425.75</v>
      </c>
      <c r="BZ202">
        <v>4.3759800000000002</v>
      </c>
      <c r="CA202">
        <v>1412.38</v>
      </c>
      <c r="CB202">
        <v>9.3752600000000008</v>
      </c>
      <c r="CC202">
        <v>1.4032</v>
      </c>
      <c r="CD202">
        <v>0.95666600000000002</v>
      </c>
      <c r="CE202">
        <v>11.952199999999999</v>
      </c>
      <c r="CF202">
        <v>6.2725900000000001</v>
      </c>
      <c r="CG202">
        <v>1999.9949999999999</v>
      </c>
      <c r="CH202">
        <v>0.90000049999999998</v>
      </c>
      <c r="CI202">
        <v>9.9999749999999998E-2</v>
      </c>
      <c r="CJ202">
        <v>24</v>
      </c>
      <c r="CK202">
        <v>42020.4</v>
      </c>
      <c r="CL202">
        <v>1736448967.0999999</v>
      </c>
      <c r="CM202" t="s">
        <v>347</v>
      </c>
      <c r="CN202">
        <v>1736448967.0999999</v>
      </c>
      <c r="CO202">
        <v>1736448953.0999999</v>
      </c>
      <c r="CP202">
        <v>2</v>
      </c>
      <c r="CQ202">
        <v>-0.42199999999999999</v>
      </c>
      <c r="CR202">
        <v>-1.2999999999999999E-2</v>
      </c>
      <c r="CS202">
        <v>1.4690000000000001</v>
      </c>
      <c r="CT202">
        <v>4.4999999999999998E-2</v>
      </c>
      <c r="CU202">
        <v>197</v>
      </c>
      <c r="CV202">
        <v>13</v>
      </c>
      <c r="CW202">
        <v>0.01</v>
      </c>
      <c r="CX202">
        <v>0.02</v>
      </c>
      <c r="CY202">
        <v>-96.181150000000002</v>
      </c>
      <c r="CZ202">
        <v>7.2364058823530799</v>
      </c>
      <c r="DA202">
        <v>0.72795593015649196</v>
      </c>
      <c r="DB202">
        <v>0</v>
      </c>
      <c r="DC202">
        <v>4.403991875</v>
      </c>
      <c r="DD202">
        <v>-0.107418529411781</v>
      </c>
      <c r="DE202">
        <v>9.4035905501236704E-3</v>
      </c>
      <c r="DF202">
        <v>1</v>
      </c>
      <c r="DG202">
        <v>1</v>
      </c>
      <c r="DH202">
        <v>2</v>
      </c>
      <c r="DI202" t="s">
        <v>348</v>
      </c>
      <c r="DJ202">
        <v>2.9368799999999999</v>
      </c>
      <c r="DK202">
        <v>2.6362299999999999</v>
      </c>
      <c r="DL202">
        <v>0.223383</v>
      </c>
      <c r="DM202">
        <v>0.23133999999999999</v>
      </c>
      <c r="DN202">
        <v>8.0091899999999994E-2</v>
      </c>
      <c r="DO202">
        <v>6.03285E-2</v>
      </c>
      <c r="DP202">
        <v>26174.7</v>
      </c>
      <c r="DQ202">
        <v>28957.5</v>
      </c>
      <c r="DR202">
        <v>29432.799999999999</v>
      </c>
      <c r="DS202">
        <v>34670.5</v>
      </c>
      <c r="DT202">
        <v>34192.9</v>
      </c>
      <c r="DU202">
        <v>41216.800000000003</v>
      </c>
      <c r="DV202">
        <v>40193.4</v>
      </c>
      <c r="DW202">
        <v>47531.199999999997</v>
      </c>
      <c r="DX202">
        <v>1.7222</v>
      </c>
      <c r="DY202">
        <v>2.0327000000000002</v>
      </c>
      <c r="DZ202">
        <v>7.1466000000000002E-2</v>
      </c>
      <c r="EA202">
        <v>0</v>
      </c>
      <c r="EB202">
        <v>21.668299999999999</v>
      </c>
      <c r="EC202">
        <v>999.9</v>
      </c>
      <c r="ED202">
        <v>62.195999999999998</v>
      </c>
      <c r="EE202">
        <v>23.847000000000001</v>
      </c>
      <c r="EF202">
        <v>18.088999999999999</v>
      </c>
      <c r="EG202">
        <v>60.9176</v>
      </c>
      <c r="EH202">
        <v>43.473599999999998</v>
      </c>
      <c r="EI202">
        <v>1</v>
      </c>
      <c r="EJ202">
        <v>-0.26148900000000003</v>
      </c>
      <c r="EK202">
        <v>3.7513600000000001E-2</v>
      </c>
      <c r="EL202">
        <v>20.291</v>
      </c>
      <c r="EM202">
        <v>5.2469400000000004</v>
      </c>
      <c r="EN202">
        <v>11.914099999999999</v>
      </c>
      <c r="EO202">
        <v>4.9895500000000004</v>
      </c>
      <c r="EP202">
        <v>3.2842500000000001</v>
      </c>
      <c r="EQ202">
        <v>9999</v>
      </c>
      <c r="ER202">
        <v>9999</v>
      </c>
      <c r="ES202">
        <v>999.9</v>
      </c>
      <c r="ET202">
        <v>9999</v>
      </c>
      <c r="EU202">
        <v>1.8840399999999999</v>
      </c>
      <c r="EV202">
        <v>1.8842099999999999</v>
      </c>
      <c r="EW202">
        <v>1.88507</v>
      </c>
      <c r="EX202">
        <v>1.8870800000000001</v>
      </c>
      <c r="EY202">
        <v>1.88358</v>
      </c>
      <c r="EZ202">
        <v>1.8768</v>
      </c>
      <c r="FA202">
        <v>1.88252</v>
      </c>
      <c r="FB202">
        <v>1.88811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18.399999999999999</v>
      </c>
      <c r="FQ202">
        <v>5.28E-2</v>
      </c>
      <c r="FR202">
        <v>-0.66434949939203702</v>
      </c>
      <c r="FS202">
        <v>9.8787948123959593E-3</v>
      </c>
      <c r="FT202">
        <v>5.3251326344088904E-6</v>
      </c>
      <c r="FU202">
        <v>-1.29812346716052E-9</v>
      </c>
      <c r="FV202">
        <v>-3.0087886876822501E-2</v>
      </c>
      <c r="FW202">
        <v>-3.68478344840185E-3</v>
      </c>
      <c r="FX202">
        <v>8.3536045323785897E-4</v>
      </c>
      <c r="FY202">
        <v>-9.0991182514875006E-6</v>
      </c>
      <c r="FZ202">
        <v>5</v>
      </c>
      <c r="GA202">
        <v>1737</v>
      </c>
      <c r="GB202">
        <v>1</v>
      </c>
      <c r="GC202">
        <v>17</v>
      </c>
      <c r="GD202">
        <v>95</v>
      </c>
      <c r="GE202">
        <v>95.2</v>
      </c>
      <c r="GF202">
        <v>2.5769000000000002</v>
      </c>
      <c r="GG202">
        <v>2.4511699999999998</v>
      </c>
      <c r="GH202">
        <v>1.3513200000000001</v>
      </c>
      <c r="GI202">
        <v>2.2460900000000001</v>
      </c>
      <c r="GJ202">
        <v>1.3000499999999999</v>
      </c>
      <c r="GK202">
        <v>2.3303199999999999</v>
      </c>
      <c r="GL202">
        <v>28.500499999999999</v>
      </c>
      <c r="GM202">
        <v>16.023299999999999</v>
      </c>
      <c r="GN202">
        <v>19</v>
      </c>
      <c r="GO202">
        <v>324.55799999999999</v>
      </c>
      <c r="GP202">
        <v>496.36500000000001</v>
      </c>
      <c r="GQ202">
        <v>22.4344</v>
      </c>
      <c r="GR202">
        <v>24.1187</v>
      </c>
      <c r="GS202">
        <v>30.0001</v>
      </c>
      <c r="GT202">
        <v>24.405899999999999</v>
      </c>
      <c r="GU202">
        <v>24.430700000000002</v>
      </c>
      <c r="GV202">
        <v>51.526899999999998</v>
      </c>
      <c r="GW202">
        <v>47.349299999999999</v>
      </c>
      <c r="GX202">
        <v>100</v>
      </c>
      <c r="GY202">
        <v>22.427</v>
      </c>
      <c r="GZ202">
        <v>1436.94</v>
      </c>
      <c r="HA202">
        <v>9.4490599999999993</v>
      </c>
      <c r="HB202">
        <v>101.723</v>
      </c>
      <c r="HC202">
        <v>102.241</v>
      </c>
    </row>
    <row r="203" spans="1:211" x14ac:dyDescent="0.2">
      <c r="A203">
        <v>187</v>
      </c>
      <c r="B203">
        <v>1736454669.0999999</v>
      </c>
      <c r="C203">
        <v>373</v>
      </c>
      <c r="D203" t="s">
        <v>723</v>
      </c>
      <c r="E203" t="s">
        <v>724</v>
      </c>
      <c r="F203">
        <v>2</v>
      </c>
      <c r="G203">
        <v>1736454668.0999999</v>
      </c>
      <c r="H203">
        <f t="shared" si="68"/>
        <v>3.7094267509010749E-3</v>
      </c>
      <c r="I203">
        <f t="shared" si="69"/>
        <v>3.7094267509010748</v>
      </c>
      <c r="J203">
        <f t="shared" si="70"/>
        <v>48.466991172218236</v>
      </c>
      <c r="K203">
        <f t="shared" si="71"/>
        <v>1326.06</v>
      </c>
      <c r="L203">
        <f t="shared" si="72"/>
        <v>1011.3860714841715</v>
      </c>
      <c r="M203">
        <f t="shared" si="73"/>
        <v>103.23783077363784</v>
      </c>
      <c r="N203">
        <f t="shared" si="74"/>
        <v>135.35835793624801</v>
      </c>
      <c r="O203">
        <f t="shared" si="75"/>
        <v>0.27853549940629391</v>
      </c>
      <c r="P203">
        <f t="shared" si="76"/>
        <v>3.5273432626698633</v>
      </c>
      <c r="Q203">
        <f t="shared" si="77"/>
        <v>0.26686789603677757</v>
      </c>
      <c r="R203">
        <f t="shared" si="78"/>
        <v>0.1677999951074377</v>
      </c>
      <c r="S203">
        <f t="shared" si="79"/>
        <v>317.39989524000003</v>
      </c>
      <c r="T203">
        <f t="shared" si="80"/>
        <v>23.777339982125493</v>
      </c>
      <c r="U203">
        <f t="shared" si="81"/>
        <v>22.844899999999999</v>
      </c>
      <c r="V203">
        <f t="shared" si="82"/>
        <v>2.793359822595185</v>
      </c>
      <c r="W203">
        <f t="shared" si="83"/>
        <v>49.740885176596734</v>
      </c>
      <c r="X203">
        <f t="shared" si="84"/>
        <v>1.4036924868862</v>
      </c>
      <c r="Y203">
        <f t="shared" si="85"/>
        <v>2.8220094634476718</v>
      </c>
      <c r="Z203">
        <f t="shared" si="86"/>
        <v>1.389667335708985</v>
      </c>
      <c r="AA203">
        <f t="shared" si="87"/>
        <v>-163.58571971473739</v>
      </c>
      <c r="AB203">
        <f t="shared" si="88"/>
        <v>32.042992901134532</v>
      </c>
      <c r="AC203">
        <f t="shared" si="89"/>
        <v>1.8817409313137137</v>
      </c>
      <c r="AD203">
        <f t="shared" si="90"/>
        <v>187.73890935771087</v>
      </c>
      <c r="AE203">
        <f t="shared" si="91"/>
        <v>75.932696628475796</v>
      </c>
      <c r="AF203">
        <f t="shared" si="92"/>
        <v>3.673350279417408</v>
      </c>
      <c r="AG203">
        <f t="shared" si="93"/>
        <v>48.466991172218236</v>
      </c>
      <c r="AH203">
        <v>1426.1014455741299</v>
      </c>
      <c r="AI203">
        <v>1344.5465454545499</v>
      </c>
      <c r="AJ203">
        <v>3.2545799398462099</v>
      </c>
      <c r="AK203">
        <v>84.881134538593102</v>
      </c>
      <c r="AL203">
        <f t="shared" si="94"/>
        <v>3.7094267509010748</v>
      </c>
      <c r="AM203">
        <v>9.3638548332642593</v>
      </c>
      <c r="AN203">
        <v>13.751081818181801</v>
      </c>
      <c r="AO203">
        <v>-4.7819212032637803E-6</v>
      </c>
      <c r="AP203">
        <v>118.923516889192</v>
      </c>
      <c r="AQ203">
        <v>131</v>
      </c>
      <c r="AR203">
        <v>26</v>
      </c>
      <c r="AS203">
        <f t="shared" si="95"/>
        <v>1</v>
      </c>
      <c r="AT203">
        <f t="shared" si="96"/>
        <v>0</v>
      </c>
      <c r="AU203">
        <f t="shared" si="97"/>
        <v>54591.251949542588</v>
      </c>
      <c r="AV203">
        <f t="shared" si="98"/>
        <v>2000</v>
      </c>
      <c r="AW203">
        <f t="shared" si="99"/>
        <v>1686.0001139999999</v>
      </c>
      <c r="AX203">
        <f t="shared" si="100"/>
        <v>0.84300005700000002</v>
      </c>
      <c r="AY203">
        <f t="shared" si="101"/>
        <v>0.15869994762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1736454668.0999999</v>
      </c>
      <c r="BF203">
        <v>1326.06</v>
      </c>
      <c r="BG203">
        <v>1422.96</v>
      </c>
      <c r="BH203">
        <v>13.7515</v>
      </c>
      <c r="BI203">
        <v>9.4069900000000004</v>
      </c>
      <c r="BJ203">
        <v>1307.5999999999999</v>
      </c>
      <c r="BK203">
        <v>13.698700000000001</v>
      </c>
      <c r="BL203">
        <v>500.33300000000003</v>
      </c>
      <c r="BM203">
        <v>102.041</v>
      </c>
      <c r="BN203">
        <v>3.4590799999999998E-2</v>
      </c>
      <c r="BO203">
        <v>23.013400000000001</v>
      </c>
      <c r="BP203">
        <v>22.844899999999999</v>
      </c>
      <c r="BQ203">
        <v>999.9</v>
      </c>
      <c r="BR203">
        <v>0</v>
      </c>
      <c r="BS203">
        <v>0</v>
      </c>
      <c r="BT203">
        <v>9982.5</v>
      </c>
      <c r="BU203">
        <v>618.38599999999997</v>
      </c>
      <c r="BV203">
        <v>1470.95</v>
      </c>
      <c r="BW203">
        <v>-96.900999999999996</v>
      </c>
      <c r="BX203">
        <v>1344.54</v>
      </c>
      <c r="BY203">
        <v>1436.47</v>
      </c>
      <c r="BZ203">
        <v>4.3445200000000002</v>
      </c>
      <c r="CA203">
        <v>1422.96</v>
      </c>
      <c r="CB203">
        <v>9.4069900000000004</v>
      </c>
      <c r="CC203">
        <v>1.4032199999999999</v>
      </c>
      <c r="CD203">
        <v>0.95989800000000003</v>
      </c>
      <c r="CE203">
        <v>11.952400000000001</v>
      </c>
      <c r="CF203">
        <v>6.3214899999999998</v>
      </c>
      <c r="CG203">
        <v>2000</v>
      </c>
      <c r="CH203">
        <v>0.90000100000000005</v>
      </c>
      <c r="CI203">
        <v>9.9999099999999994E-2</v>
      </c>
      <c r="CJ203">
        <v>24</v>
      </c>
      <c r="CK203">
        <v>42020.5</v>
      </c>
      <c r="CL203">
        <v>1736448967.0999999</v>
      </c>
      <c r="CM203" t="s">
        <v>347</v>
      </c>
      <c r="CN203">
        <v>1736448967.0999999</v>
      </c>
      <c r="CO203">
        <v>1736448953.0999999</v>
      </c>
      <c r="CP203">
        <v>2</v>
      </c>
      <c r="CQ203">
        <v>-0.42199999999999999</v>
      </c>
      <c r="CR203">
        <v>-1.2999999999999999E-2</v>
      </c>
      <c r="CS203">
        <v>1.4690000000000001</v>
      </c>
      <c r="CT203">
        <v>4.4999999999999998E-2</v>
      </c>
      <c r="CU203">
        <v>197</v>
      </c>
      <c r="CV203">
        <v>13</v>
      </c>
      <c r="CW203">
        <v>0.01</v>
      </c>
      <c r="CX203">
        <v>0.02</v>
      </c>
      <c r="CY203">
        <v>-96.085343750000007</v>
      </c>
      <c r="CZ203">
        <v>5.3004617647059096</v>
      </c>
      <c r="DA203">
        <v>0.68156600282800195</v>
      </c>
      <c r="DB203">
        <v>0</v>
      </c>
      <c r="DC203">
        <v>4.3972175</v>
      </c>
      <c r="DD203">
        <v>-0.20052529411765799</v>
      </c>
      <c r="DE203">
        <v>1.7711942122477699E-2</v>
      </c>
      <c r="DF203">
        <v>1</v>
      </c>
      <c r="DG203">
        <v>1</v>
      </c>
      <c r="DH203">
        <v>2</v>
      </c>
      <c r="DI203" t="s">
        <v>348</v>
      </c>
      <c r="DJ203">
        <v>2.93668</v>
      </c>
      <c r="DK203">
        <v>2.63619</v>
      </c>
      <c r="DL203">
        <v>0.22403799999999999</v>
      </c>
      <c r="DM203">
        <v>0.23214399999999999</v>
      </c>
      <c r="DN203">
        <v>8.0101800000000001E-2</v>
      </c>
      <c r="DO203">
        <v>6.0387000000000003E-2</v>
      </c>
      <c r="DP203">
        <v>26152.7</v>
      </c>
      <c r="DQ203">
        <v>28926.9</v>
      </c>
      <c r="DR203">
        <v>29432.799999999999</v>
      </c>
      <c r="DS203">
        <v>34670</v>
      </c>
      <c r="DT203">
        <v>34192.5</v>
      </c>
      <c r="DU203">
        <v>41213.800000000003</v>
      </c>
      <c r="DV203">
        <v>40193.4</v>
      </c>
      <c r="DW203">
        <v>47530.8</v>
      </c>
      <c r="DX203">
        <v>1.7213499999999999</v>
      </c>
      <c r="DY203">
        <v>2.0328499999999998</v>
      </c>
      <c r="DZ203">
        <v>7.1317000000000005E-2</v>
      </c>
      <c r="EA203">
        <v>0</v>
      </c>
      <c r="EB203">
        <v>21.6692</v>
      </c>
      <c r="EC203">
        <v>999.9</v>
      </c>
      <c r="ED203">
        <v>62.171999999999997</v>
      </c>
      <c r="EE203">
        <v>23.856999999999999</v>
      </c>
      <c r="EF203">
        <v>18.091899999999999</v>
      </c>
      <c r="EG203">
        <v>61.257599999999996</v>
      </c>
      <c r="EH203">
        <v>44.891800000000003</v>
      </c>
      <c r="EI203">
        <v>1</v>
      </c>
      <c r="EJ203">
        <v>-0.26171499999999998</v>
      </c>
      <c r="EK203">
        <v>4.8129100000000001E-2</v>
      </c>
      <c r="EL203">
        <v>20.2911</v>
      </c>
      <c r="EM203">
        <v>5.24709</v>
      </c>
      <c r="EN203">
        <v>11.914099999999999</v>
      </c>
      <c r="EO203">
        <v>4.9896000000000003</v>
      </c>
      <c r="EP203">
        <v>3.2841800000000001</v>
      </c>
      <c r="EQ203">
        <v>9999</v>
      </c>
      <c r="ER203">
        <v>9999</v>
      </c>
      <c r="ES203">
        <v>999.9</v>
      </c>
      <c r="ET203">
        <v>9999</v>
      </c>
      <c r="EU203">
        <v>1.8840399999999999</v>
      </c>
      <c r="EV203">
        <v>1.8842099999999999</v>
      </c>
      <c r="EW203">
        <v>1.88507</v>
      </c>
      <c r="EX203">
        <v>1.88707</v>
      </c>
      <c r="EY203">
        <v>1.8835599999999999</v>
      </c>
      <c r="EZ203">
        <v>1.8768100000000001</v>
      </c>
      <c r="FA203">
        <v>1.8825099999999999</v>
      </c>
      <c r="FB203">
        <v>1.88809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18.510000000000002</v>
      </c>
      <c r="FQ203">
        <v>5.28E-2</v>
      </c>
      <c r="FR203">
        <v>-0.66434949939203702</v>
      </c>
      <c r="FS203">
        <v>9.8787948123959593E-3</v>
      </c>
      <c r="FT203">
        <v>5.3251326344088904E-6</v>
      </c>
      <c r="FU203">
        <v>-1.29812346716052E-9</v>
      </c>
      <c r="FV203">
        <v>-3.0087886876822501E-2</v>
      </c>
      <c r="FW203">
        <v>-3.68478344840185E-3</v>
      </c>
      <c r="FX203">
        <v>8.3536045323785897E-4</v>
      </c>
      <c r="FY203">
        <v>-9.0991182514875006E-6</v>
      </c>
      <c r="FZ203">
        <v>5</v>
      </c>
      <c r="GA203">
        <v>1737</v>
      </c>
      <c r="GB203">
        <v>1</v>
      </c>
      <c r="GC203">
        <v>17</v>
      </c>
      <c r="GD203">
        <v>95</v>
      </c>
      <c r="GE203">
        <v>95.3</v>
      </c>
      <c r="GF203">
        <v>2.5793499999999998</v>
      </c>
      <c r="GG203">
        <v>2.4511699999999998</v>
      </c>
      <c r="GH203">
        <v>1.3513200000000001</v>
      </c>
      <c r="GI203">
        <v>2.2460900000000001</v>
      </c>
      <c r="GJ203">
        <v>1.3000499999999999</v>
      </c>
      <c r="GK203">
        <v>2.4145500000000002</v>
      </c>
      <c r="GL203">
        <v>28.500499999999999</v>
      </c>
      <c r="GM203">
        <v>16.023299999999999</v>
      </c>
      <c r="GN203">
        <v>19</v>
      </c>
      <c r="GO203">
        <v>324.19099999999997</v>
      </c>
      <c r="GP203">
        <v>496.46199999999999</v>
      </c>
      <c r="GQ203">
        <v>22.428899999999999</v>
      </c>
      <c r="GR203">
        <v>24.1187</v>
      </c>
      <c r="GS203">
        <v>30</v>
      </c>
      <c r="GT203">
        <v>24.405899999999999</v>
      </c>
      <c r="GU203">
        <v>24.430700000000002</v>
      </c>
      <c r="GV203">
        <v>51.549900000000001</v>
      </c>
      <c r="GW203">
        <v>47.349299999999999</v>
      </c>
      <c r="GX203">
        <v>100</v>
      </c>
      <c r="GY203">
        <v>22.427</v>
      </c>
      <c r="GZ203">
        <v>1443.77</v>
      </c>
      <c r="HA203">
        <v>9.4507899999999996</v>
      </c>
      <c r="HB203">
        <v>101.723</v>
      </c>
      <c r="HC203">
        <v>102.24</v>
      </c>
    </row>
    <row r="204" spans="1:211" x14ac:dyDescent="0.2">
      <c r="A204">
        <v>188</v>
      </c>
      <c r="B204">
        <v>1736454671.0999999</v>
      </c>
      <c r="C204">
        <v>375</v>
      </c>
      <c r="D204" t="s">
        <v>725</v>
      </c>
      <c r="E204" t="s">
        <v>726</v>
      </c>
      <c r="F204">
        <v>2</v>
      </c>
      <c r="G204">
        <v>1736454669.0999999</v>
      </c>
      <c r="H204">
        <f t="shared" si="68"/>
        <v>3.6974389698757478E-3</v>
      </c>
      <c r="I204">
        <f t="shared" si="69"/>
        <v>3.6974389698757477</v>
      </c>
      <c r="J204">
        <f t="shared" si="70"/>
        <v>48.769837582440395</v>
      </c>
      <c r="K204">
        <f t="shared" si="71"/>
        <v>1329.3150000000001</v>
      </c>
      <c r="L204">
        <f t="shared" si="72"/>
        <v>1011.7842652780946</v>
      </c>
      <c r="M204">
        <f t="shared" si="73"/>
        <v>103.27843126188112</v>
      </c>
      <c r="N204">
        <f t="shared" si="74"/>
        <v>135.69055436452425</v>
      </c>
      <c r="O204">
        <f t="shared" si="75"/>
        <v>0.27753597402654007</v>
      </c>
      <c r="P204">
        <f t="shared" si="76"/>
        <v>3.5283801062513351</v>
      </c>
      <c r="Q204">
        <f t="shared" si="77"/>
        <v>0.26595333817734734</v>
      </c>
      <c r="R204">
        <f t="shared" si="78"/>
        <v>0.16722120917471833</v>
      </c>
      <c r="S204">
        <f t="shared" si="79"/>
        <v>317.39915412013096</v>
      </c>
      <c r="T204">
        <f t="shared" si="80"/>
        <v>23.78024899733256</v>
      </c>
      <c r="U204">
        <f t="shared" si="81"/>
        <v>22.847650000000002</v>
      </c>
      <c r="V204">
        <f t="shared" si="82"/>
        <v>2.7938253478552753</v>
      </c>
      <c r="W204">
        <f t="shared" si="83"/>
        <v>49.746411369632312</v>
      </c>
      <c r="X204">
        <f t="shared" si="84"/>
        <v>1.4038909174460275</v>
      </c>
      <c r="Y204">
        <f t="shared" si="85"/>
        <v>2.8220948582896823</v>
      </c>
      <c r="Z204">
        <f t="shared" si="86"/>
        <v>1.3899344304092478</v>
      </c>
      <c r="AA204">
        <f t="shared" si="87"/>
        <v>-163.05705857152049</v>
      </c>
      <c r="AB204">
        <f t="shared" si="88"/>
        <v>31.624412202916528</v>
      </c>
      <c r="AC204">
        <f t="shared" si="89"/>
        <v>1.8566444080614983</v>
      </c>
      <c r="AD204">
        <f t="shared" si="90"/>
        <v>187.82315215958846</v>
      </c>
      <c r="AE204">
        <f t="shared" si="91"/>
        <v>76.608450923210057</v>
      </c>
      <c r="AF204">
        <f t="shared" si="92"/>
        <v>3.6719431261888826</v>
      </c>
      <c r="AG204">
        <f t="shared" si="93"/>
        <v>48.769837582440395</v>
      </c>
      <c r="AH204">
        <v>1433.2140531687801</v>
      </c>
      <c r="AI204">
        <v>1351.12575757576</v>
      </c>
      <c r="AJ204">
        <v>3.2779737250802499</v>
      </c>
      <c r="AK204">
        <v>84.881134538593102</v>
      </c>
      <c r="AL204">
        <f t="shared" si="94"/>
        <v>3.6974389698757477</v>
      </c>
      <c r="AM204">
        <v>9.3814743801165505</v>
      </c>
      <c r="AN204">
        <v>13.754576223776199</v>
      </c>
      <c r="AO204">
        <v>-1.9401694531153199E-7</v>
      </c>
      <c r="AP204">
        <v>118.923516889192</v>
      </c>
      <c r="AQ204">
        <v>130</v>
      </c>
      <c r="AR204">
        <v>26</v>
      </c>
      <c r="AS204">
        <f t="shared" si="95"/>
        <v>1</v>
      </c>
      <c r="AT204">
        <f t="shared" si="96"/>
        <v>0</v>
      </c>
      <c r="AU204">
        <f t="shared" si="97"/>
        <v>54614.11596643534</v>
      </c>
      <c r="AV204">
        <f t="shared" si="98"/>
        <v>1999.9949999999999</v>
      </c>
      <c r="AW204">
        <f t="shared" si="99"/>
        <v>1685.9958419998575</v>
      </c>
      <c r="AX204">
        <f t="shared" si="100"/>
        <v>0.8430000285</v>
      </c>
      <c r="AY204">
        <f t="shared" si="101"/>
        <v>0.15869997381000001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1736454669.0999999</v>
      </c>
      <c r="BF204">
        <v>1329.3150000000001</v>
      </c>
      <c r="BG204">
        <v>1427.04</v>
      </c>
      <c r="BH204">
        <v>13.753450000000001</v>
      </c>
      <c r="BI204">
        <v>9.4105000000000008</v>
      </c>
      <c r="BJ204">
        <v>1310.8</v>
      </c>
      <c r="BK204">
        <v>13.70065</v>
      </c>
      <c r="BL204">
        <v>500.32</v>
      </c>
      <c r="BM204">
        <v>102.041</v>
      </c>
      <c r="BN204">
        <v>3.4545949999999999E-2</v>
      </c>
      <c r="BO204">
        <v>23.0139</v>
      </c>
      <c r="BP204">
        <v>22.847650000000002</v>
      </c>
      <c r="BQ204">
        <v>999.9</v>
      </c>
      <c r="BR204">
        <v>0</v>
      </c>
      <c r="BS204">
        <v>0</v>
      </c>
      <c r="BT204">
        <v>9986.875</v>
      </c>
      <c r="BU204">
        <v>618.33749999999998</v>
      </c>
      <c r="BV204">
        <v>1470.9949999999999</v>
      </c>
      <c r="BW204">
        <v>-97.724299999999999</v>
      </c>
      <c r="BX204">
        <v>1347.845</v>
      </c>
      <c r="BY204">
        <v>1440.595</v>
      </c>
      <c r="BZ204">
        <v>4.3429599999999997</v>
      </c>
      <c r="CA204">
        <v>1427.04</v>
      </c>
      <c r="CB204">
        <v>9.4105000000000008</v>
      </c>
      <c r="CC204">
        <v>1.4034199999999999</v>
      </c>
      <c r="CD204">
        <v>0.96025899999999997</v>
      </c>
      <c r="CE204">
        <v>11.954599999999999</v>
      </c>
      <c r="CF204">
        <v>6.3269399999999996</v>
      </c>
      <c r="CG204">
        <v>1999.9949999999999</v>
      </c>
      <c r="CH204">
        <v>0.90000049999999998</v>
      </c>
      <c r="CI204">
        <v>9.9999550000000006E-2</v>
      </c>
      <c r="CJ204">
        <v>24</v>
      </c>
      <c r="CK204">
        <v>42020.35</v>
      </c>
      <c r="CL204">
        <v>1736448967.0999999</v>
      </c>
      <c r="CM204" t="s">
        <v>347</v>
      </c>
      <c r="CN204">
        <v>1736448967.0999999</v>
      </c>
      <c r="CO204">
        <v>1736448953.0999999</v>
      </c>
      <c r="CP204">
        <v>2</v>
      </c>
      <c r="CQ204">
        <v>-0.42199999999999999</v>
      </c>
      <c r="CR204">
        <v>-1.2999999999999999E-2</v>
      </c>
      <c r="CS204">
        <v>1.4690000000000001</v>
      </c>
      <c r="CT204">
        <v>4.4999999999999998E-2</v>
      </c>
      <c r="CU204">
        <v>197</v>
      </c>
      <c r="CV204">
        <v>13</v>
      </c>
      <c r="CW204">
        <v>0.01</v>
      </c>
      <c r="CX204">
        <v>0.02</v>
      </c>
      <c r="CY204">
        <v>-96.138918750000002</v>
      </c>
      <c r="CZ204">
        <v>-1.2597441176468001</v>
      </c>
      <c r="DA204">
        <v>0.79199089658495403</v>
      </c>
      <c r="DB204">
        <v>0</v>
      </c>
      <c r="DC204">
        <v>4.3885912500000002</v>
      </c>
      <c r="DD204">
        <v>-0.28738235294119202</v>
      </c>
      <c r="DE204">
        <v>2.4050795172665201E-2</v>
      </c>
      <c r="DF204">
        <v>1</v>
      </c>
      <c r="DG204">
        <v>1</v>
      </c>
      <c r="DH204">
        <v>2</v>
      </c>
      <c r="DI204" t="s">
        <v>348</v>
      </c>
      <c r="DJ204">
        <v>2.9364599999999998</v>
      </c>
      <c r="DK204">
        <v>2.63611</v>
      </c>
      <c r="DL204">
        <v>0.224719</v>
      </c>
      <c r="DM204">
        <v>0.232795</v>
      </c>
      <c r="DN204">
        <v>8.0120200000000003E-2</v>
      </c>
      <c r="DO204">
        <v>6.0408499999999997E-2</v>
      </c>
      <c r="DP204">
        <v>26129.9</v>
      </c>
      <c r="DQ204">
        <v>28902.1</v>
      </c>
      <c r="DR204">
        <v>29432.9</v>
      </c>
      <c r="DS204">
        <v>34669.699999999997</v>
      </c>
      <c r="DT204">
        <v>34191.9</v>
      </c>
      <c r="DU204">
        <v>41212.5</v>
      </c>
      <c r="DV204">
        <v>40193.599999999999</v>
      </c>
      <c r="DW204">
        <v>47530.400000000001</v>
      </c>
      <c r="DX204">
        <v>1.7222500000000001</v>
      </c>
      <c r="DY204">
        <v>2.0329299999999999</v>
      </c>
      <c r="DZ204">
        <v>7.1417499999999995E-2</v>
      </c>
      <c r="EA204">
        <v>0</v>
      </c>
      <c r="EB204">
        <v>21.6706</v>
      </c>
      <c r="EC204">
        <v>999.9</v>
      </c>
      <c r="ED204">
        <v>62.171999999999997</v>
      </c>
      <c r="EE204">
        <v>23.856999999999999</v>
      </c>
      <c r="EF204">
        <v>18.0913</v>
      </c>
      <c r="EG204">
        <v>61.0276</v>
      </c>
      <c r="EH204">
        <v>44.607399999999998</v>
      </c>
      <c r="EI204">
        <v>1</v>
      </c>
      <c r="EJ204">
        <v>-0.26187199999999999</v>
      </c>
      <c r="EK204">
        <v>3.5280499999999999E-2</v>
      </c>
      <c r="EL204">
        <v>20.2912</v>
      </c>
      <c r="EM204">
        <v>5.2466400000000002</v>
      </c>
      <c r="EN204">
        <v>11.914099999999999</v>
      </c>
      <c r="EO204">
        <v>4.9894499999999997</v>
      </c>
      <c r="EP204">
        <v>3.2841</v>
      </c>
      <c r="EQ204">
        <v>9999</v>
      </c>
      <c r="ER204">
        <v>9999</v>
      </c>
      <c r="ES204">
        <v>999.9</v>
      </c>
      <c r="ET204">
        <v>9999</v>
      </c>
      <c r="EU204">
        <v>1.8840399999999999</v>
      </c>
      <c r="EV204">
        <v>1.88422</v>
      </c>
      <c r="EW204">
        <v>1.88507</v>
      </c>
      <c r="EX204">
        <v>1.88707</v>
      </c>
      <c r="EY204">
        <v>1.8835599999999999</v>
      </c>
      <c r="EZ204">
        <v>1.8768</v>
      </c>
      <c r="FA204">
        <v>1.8825099999999999</v>
      </c>
      <c r="FB204">
        <v>1.88808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18.62</v>
      </c>
      <c r="FQ204">
        <v>5.28E-2</v>
      </c>
      <c r="FR204">
        <v>-0.66434949939203702</v>
      </c>
      <c r="FS204">
        <v>9.8787948123959593E-3</v>
      </c>
      <c r="FT204">
        <v>5.3251326344088904E-6</v>
      </c>
      <c r="FU204">
        <v>-1.29812346716052E-9</v>
      </c>
      <c r="FV204">
        <v>-3.0087886876822501E-2</v>
      </c>
      <c r="FW204">
        <v>-3.68478344840185E-3</v>
      </c>
      <c r="FX204">
        <v>8.3536045323785897E-4</v>
      </c>
      <c r="FY204">
        <v>-9.0991182514875006E-6</v>
      </c>
      <c r="FZ204">
        <v>5</v>
      </c>
      <c r="GA204">
        <v>1737</v>
      </c>
      <c r="GB204">
        <v>1</v>
      </c>
      <c r="GC204">
        <v>17</v>
      </c>
      <c r="GD204">
        <v>95.1</v>
      </c>
      <c r="GE204">
        <v>95.3</v>
      </c>
      <c r="GF204">
        <v>2.5927699999999998</v>
      </c>
      <c r="GG204">
        <v>2.4499499999999999</v>
      </c>
      <c r="GH204">
        <v>1.3513200000000001</v>
      </c>
      <c r="GI204">
        <v>2.2460900000000001</v>
      </c>
      <c r="GJ204">
        <v>1.3000499999999999</v>
      </c>
      <c r="GK204">
        <v>2.3156699999999999</v>
      </c>
      <c r="GL204">
        <v>28.500499999999999</v>
      </c>
      <c r="GM204">
        <v>16.014600000000002</v>
      </c>
      <c r="GN204">
        <v>19</v>
      </c>
      <c r="GO204">
        <v>324.584</v>
      </c>
      <c r="GP204">
        <v>496.51100000000002</v>
      </c>
      <c r="GQ204">
        <v>22.422599999999999</v>
      </c>
      <c r="GR204">
        <v>24.1187</v>
      </c>
      <c r="GS204">
        <v>30.0001</v>
      </c>
      <c r="GT204">
        <v>24.405899999999999</v>
      </c>
      <c r="GU204">
        <v>24.430700000000002</v>
      </c>
      <c r="GV204">
        <v>51.869700000000002</v>
      </c>
      <c r="GW204">
        <v>47.349299999999999</v>
      </c>
      <c r="GX204">
        <v>100</v>
      </c>
      <c r="GY204">
        <v>22.4131</v>
      </c>
      <c r="GZ204">
        <v>1450.58</v>
      </c>
      <c r="HA204">
        <v>9.4524899999999992</v>
      </c>
      <c r="HB204">
        <v>101.723</v>
      </c>
      <c r="HC204">
        <v>102.239</v>
      </c>
    </row>
    <row r="205" spans="1:211" x14ac:dyDescent="0.2">
      <c r="A205">
        <v>189</v>
      </c>
      <c r="B205">
        <v>1736454673.0999999</v>
      </c>
      <c r="C205">
        <v>377</v>
      </c>
      <c r="D205" t="s">
        <v>727</v>
      </c>
      <c r="E205" t="s">
        <v>728</v>
      </c>
      <c r="F205">
        <v>2</v>
      </c>
      <c r="G205">
        <v>1736454672.0999999</v>
      </c>
      <c r="H205">
        <f t="shared" si="68"/>
        <v>3.6847669822612002E-3</v>
      </c>
      <c r="I205">
        <f t="shared" si="69"/>
        <v>3.6847669822612001</v>
      </c>
      <c r="J205">
        <f t="shared" si="70"/>
        <v>48.675144866723706</v>
      </c>
      <c r="K205">
        <f t="shared" si="71"/>
        <v>1339.4</v>
      </c>
      <c r="L205">
        <f t="shared" si="72"/>
        <v>1021.2772033039529</v>
      </c>
      <c r="M205">
        <f t="shared" si="73"/>
        <v>104.2474392765255</v>
      </c>
      <c r="N205">
        <f t="shared" si="74"/>
        <v>136.72000091186001</v>
      </c>
      <c r="O205">
        <f t="shared" si="75"/>
        <v>0.27659812951487661</v>
      </c>
      <c r="P205">
        <f t="shared" si="76"/>
        <v>3.530008798380706</v>
      </c>
      <c r="Q205">
        <f t="shared" si="77"/>
        <v>0.2650969678154893</v>
      </c>
      <c r="R205">
        <f t="shared" si="78"/>
        <v>0.16667908783865582</v>
      </c>
      <c r="S205">
        <f t="shared" si="79"/>
        <v>317.39984759999999</v>
      </c>
      <c r="T205">
        <f t="shared" si="80"/>
        <v>23.783991461422101</v>
      </c>
      <c r="U205">
        <f t="shared" si="81"/>
        <v>22.8489</v>
      </c>
      <c r="V205">
        <f t="shared" si="82"/>
        <v>2.7940369726835024</v>
      </c>
      <c r="W205">
        <f t="shared" si="83"/>
        <v>49.76040586770457</v>
      </c>
      <c r="X205">
        <f t="shared" si="84"/>
        <v>1.4043963420529599</v>
      </c>
      <c r="Y205">
        <f t="shared" si="85"/>
        <v>2.8223168954585223</v>
      </c>
      <c r="Z205">
        <f t="shared" si="86"/>
        <v>1.3896406306305424</v>
      </c>
      <c r="AA205">
        <f t="shared" si="87"/>
        <v>-162.49822391771892</v>
      </c>
      <c r="AB205">
        <f t="shared" si="88"/>
        <v>31.648525450459335</v>
      </c>
      <c r="AC205">
        <f t="shared" si="89"/>
        <v>1.8572268024882217</v>
      </c>
      <c r="AD205">
        <f t="shared" si="90"/>
        <v>188.40737593522866</v>
      </c>
      <c r="AE205">
        <f t="shared" si="91"/>
        <v>76.024475056746226</v>
      </c>
      <c r="AF205">
        <f t="shared" si="92"/>
        <v>3.6709963490521322</v>
      </c>
      <c r="AG205">
        <f t="shared" si="93"/>
        <v>48.675144866723706</v>
      </c>
      <c r="AH205">
        <v>1440.7159020285501</v>
      </c>
      <c r="AI205">
        <v>1358.0430909090901</v>
      </c>
      <c r="AJ205">
        <v>3.3782942304813202</v>
      </c>
      <c r="AK205">
        <v>84.881134538593102</v>
      </c>
      <c r="AL205">
        <f t="shared" si="94"/>
        <v>3.6847669822612001</v>
      </c>
      <c r="AM205">
        <v>9.4012686831462098</v>
      </c>
      <c r="AN205">
        <v>13.758976923076901</v>
      </c>
      <c r="AO205">
        <v>4.5609524960360604E-6</v>
      </c>
      <c r="AP205">
        <v>118.923516889192</v>
      </c>
      <c r="AQ205">
        <v>128</v>
      </c>
      <c r="AR205">
        <v>26</v>
      </c>
      <c r="AS205">
        <f t="shared" si="95"/>
        <v>1</v>
      </c>
      <c r="AT205">
        <f t="shared" si="96"/>
        <v>0</v>
      </c>
      <c r="AU205">
        <f t="shared" si="97"/>
        <v>54649.944108943891</v>
      </c>
      <c r="AV205">
        <f t="shared" si="98"/>
        <v>2000</v>
      </c>
      <c r="AW205">
        <f t="shared" si="99"/>
        <v>1685.9983799999998</v>
      </c>
      <c r="AX205">
        <f t="shared" si="100"/>
        <v>0.8429991899999999</v>
      </c>
      <c r="AY205">
        <f t="shared" si="101"/>
        <v>0.1586999238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1736454672.0999999</v>
      </c>
      <c r="BF205">
        <v>1339.4</v>
      </c>
      <c r="BG205">
        <v>1436.46</v>
      </c>
      <c r="BH205">
        <v>13.7584</v>
      </c>
      <c r="BI205">
        <v>9.4169300000000007</v>
      </c>
      <c r="BJ205">
        <v>1320.72</v>
      </c>
      <c r="BK205">
        <v>13.705500000000001</v>
      </c>
      <c r="BL205">
        <v>500.35899999999998</v>
      </c>
      <c r="BM205">
        <v>102.041</v>
      </c>
      <c r="BN205">
        <v>3.4556900000000002E-2</v>
      </c>
      <c r="BO205">
        <v>23.0152</v>
      </c>
      <c r="BP205">
        <v>22.8489</v>
      </c>
      <c r="BQ205">
        <v>999.9</v>
      </c>
      <c r="BR205">
        <v>0</v>
      </c>
      <c r="BS205">
        <v>0</v>
      </c>
      <c r="BT205">
        <v>9993.75</v>
      </c>
      <c r="BU205">
        <v>618.22299999999996</v>
      </c>
      <c r="BV205">
        <v>1471.43</v>
      </c>
      <c r="BW205">
        <v>-97.053600000000003</v>
      </c>
      <c r="BX205">
        <v>1358.09</v>
      </c>
      <c r="BY205">
        <v>1450.11</v>
      </c>
      <c r="BZ205">
        <v>4.34152</v>
      </c>
      <c r="CA205">
        <v>1436.46</v>
      </c>
      <c r="CB205">
        <v>9.4169300000000007</v>
      </c>
      <c r="CC205">
        <v>1.4039299999999999</v>
      </c>
      <c r="CD205">
        <v>0.96091599999999999</v>
      </c>
      <c r="CE205">
        <v>11.960100000000001</v>
      </c>
      <c r="CF205">
        <v>6.3368599999999997</v>
      </c>
      <c r="CG205">
        <v>2000</v>
      </c>
      <c r="CH205">
        <v>0.89999799999999996</v>
      </c>
      <c r="CI205">
        <v>0.10000100000000001</v>
      </c>
      <c r="CJ205">
        <v>24</v>
      </c>
      <c r="CK205">
        <v>42020.5</v>
      </c>
      <c r="CL205">
        <v>1736448967.0999999</v>
      </c>
      <c r="CM205" t="s">
        <v>347</v>
      </c>
      <c r="CN205">
        <v>1736448967.0999999</v>
      </c>
      <c r="CO205">
        <v>1736448953.0999999</v>
      </c>
      <c r="CP205">
        <v>2</v>
      </c>
      <c r="CQ205">
        <v>-0.42199999999999999</v>
      </c>
      <c r="CR205">
        <v>-1.2999999999999999E-2</v>
      </c>
      <c r="CS205">
        <v>1.4690000000000001</v>
      </c>
      <c r="CT205">
        <v>4.4999999999999998E-2</v>
      </c>
      <c r="CU205">
        <v>197</v>
      </c>
      <c r="CV205">
        <v>13</v>
      </c>
      <c r="CW205">
        <v>0.01</v>
      </c>
      <c r="CX205">
        <v>0.02</v>
      </c>
      <c r="CY205">
        <v>-96.299293750000004</v>
      </c>
      <c r="CZ205">
        <v>-9.3611205882351101</v>
      </c>
      <c r="DA205">
        <v>1.04708161839751</v>
      </c>
      <c r="DB205">
        <v>0</v>
      </c>
      <c r="DC205">
        <v>4.3798062499999997</v>
      </c>
      <c r="DD205">
        <v>-0.33017294117647999</v>
      </c>
      <c r="DE205">
        <v>2.66789277508954E-2</v>
      </c>
      <c r="DF205">
        <v>1</v>
      </c>
      <c r="DG205">
        <v>1</v>
      </c>
      <c r="DH205">
        <v>2</v>
      </c>
      <c r="DI205" t="s">
        <v>348</v>
      </c>
      <c r="DJ205">
        <v>2.9363100000000002</v>
      </c>
      <c r="DK205">
        <v>2.6358700000000002</v>
      </c>
      <c r="DL205">
        <v>0.225413</v>
      </c>
      <c r="DM205">
        <v>0.233291</v>
      </c>
      <c r="DN205">
        <v>8.0133499999999996E-2</v>
      </c>
      <c r="DO205">
        <v>6.0419399999999998E-2</v>
      </c>
      <c r="DP205">
        <v>26106.5</v>
      </c>
      <c r="DQ205">
        <v>28883.599999999999</v>
      </c>
      <c r="DR205">
        <v>29432.799999999999</v>
      </c>
      <c r="DS205">
        <v>34669.800000000003</v>
      </c>
      <c r="DT205">
        <v>34191.4</v>
      </c>
      <c r="DU205">
        <v>41212</v>
      </c>
      <c r="DV205">
        <v>40193.599999999999</v>
      </c>
      <c r="DW205">
        <v>47530.5</v>
      </c>
      <c r="DX205">
        <v>1.7274499999999999</v>
      </c>
      <c r="DY205">
        <v>2.0330499999999998</v>
      </c>
      <c r="DZ205">
        <v>7.1741600000000003E-2</v>
      </c>
      <c r="EA205">
        <v>0</v>
      </c>
      <c r="EB205">
        <v>21.671900000000001</v>
      </c>
      <c r="EC205">
        <v>999.9</v>
      </c>
      <c r="ED205">
        <v>62.171999999999997</v>
      </c>
      <c r="EE205">
        <v>23.856999999999999</v>
      </c>
      <c r="EF205">
        <v>18.090499999999999</v>
      </c>
      <c r="EG205">
        <v>61.4876</v>
      </c>
      <c r="EH205">
        <v>43.645800000000001</v>
      </c>
      <c r="EI205">
        <v>1</v>
      </c>
      <c r="EJ205">
        <v>-0.261629</v>
      </c>
      <c r="EK205">
        <v>4.2056099999999999E-2</v>
      </c>
      <c r="EL205">
        <v>20.2912</v>
      </c>
      <c r="EM205">
        <v>5.2466400000000002</v>
      </c>
      <c r="EN205">
        <v>11.914099999999999</v>
      </c>
      <c r="EO205">
        <v>4.9893999999999998</v>
      </c>
      <c r="EP205">
        <v>3.2842199999999999</v>
      </c>
      <c r="EQ205">
        <v>9999</v>
      </c>
      <c r="ER205">
        <v>9999</v>
      </c>
      <c r="ES205">
        <v>999.9</v>
      </c>
      <c r="ET205">
        <v>9999</v>
      </c>
      <c r="EU205">
        <v>1.88405</v>
      </c>
      <c r="EV205">
        <v>1.8842399999999999</v>
      </c>
      <c r="EW205">
        <v>1.88507</v>
      </c>
      <c r="EX205">
        <v>1.88707</v>
      </c>
      <c r="EY205">
        <v>1.8835599999999999</v>
      </c>
      <c r="EZ205">
        <v>1.87679</v>
      </c>
      <c r="FA205">
        <v>1.8825099999999999</v>
      </c>
      <c r="FB205">
        <v>1.88808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18.739999999999998</v>
      </c>
      <c r="FQ205">
        <v>5.2900000000000003E-2</v>
      </c>
      <c r="FR205">
        <v>-0.66434949939203702</v>
      </c>
      <c r="FS205">
        <v>9.8787948123959593E-3</v>
      </c>
      <c r="FT205">
        <v>5.3251326344088904E-6</v>
      </c>
      <c r="FU205">
        <v>-1.29812346716052E-9</v>
      </c>
      <c r="FV205">
        <v>-3.0087886876822501E-2</v>
      </c>
      <c r="FW205">
        <v>-3.68478344840185E-3</v>
      </c>
      <c r="FX205">
        <v>8.3536045323785897E-4</v>
      </c>
      <c r="FY205">
        <v>-9.0991182514875006E-6</v>
      </c>
      <c r="FZ205">
        <v>5</v>
      </c>
      <c r="GA205">
        <v>1737</v>
      </c>
      <c r="GB205">
        <v>1</v>
      </c>
      <c r="GC205">
        <v>17</v>
      </c>
      <c r="GD205">
        <v>95.1</v>
      </c>
      <c r="GE205">
        <v>95.3</v>
      </c>
      <c r="GF205">
        <v>2.6000999999999999</v>
      </c>
      <c r="GG205">
        <v>2.4523899999999998</v>
      </c>
      <c r="GH205">
        <v>1.3513200000000001</v>
      </c>
      <c r="GI205">
        <v>2.2460900000000001</v>
      </c>
      <c r="GJ205">
        <v>1.3000499999999999</v>
      </c>
      <c r="GK205">
        <v>2.3730500000000001</v>
      </c>
      <c r="GL205">
        <v>28.500499999999999</v>
      </c>
      <c r="GM205">
        <v>16.014600000000002</v>
      </c>
      <c r="GN205">
        <v>19</v>
      </c>
      <c r="GO205">
        <v>326.85000000000002</v>
      </c>
      <c r="GP205">
        <v>496.59300000000002</v>
      </c>
      <c r="GQ205">
        <v>22.417400000000001</v>
      </c>
      <c r="GR205">
        <v>24.1187</v>
      </c>
      <c r="GS205">
        <v>30.000299999999999</v>
      </c>
      <c r="GT205">
        <v>24.405899999999999</v>
      </c>
      <c r="GU205">
        <v>24.430700000000002</v>
      </c>
      <c r="GV205">
        <v>51.960299999999997</v>
      </c>
      <c r="GW205">
        <v>47.349299999999999</v>
      </c>
      <c r="GX205">
        <v>100</v>
      </c>
      <c r="GY205">
        <v>22.4131</v>
      </c>
      <c r="GZ205">
        <v>1457.41</v>
      </c>
      <c r="HA205">
        <v>9.4537899999999997</v>
      </c>
      <c r="HB205">
        <v>101.723</v>
      </c>
      <c r="HC205">
        <v>102.239</v>
      </c>
    </row>
    <row r="206" spans="1:211" x14ac:dyDescent="0.2">
      <c r="A206">
        <v>190</v>
      </c>
      <c r="B206">
        <v>1736454675.0999999</v>
      </c>
      <c r="C206">
        <v>379</v>
      </c>
      <c r="D206" t="s">
        <v>729</v>
      </c>
      <c r="E206" t="s">
        <v>730</v>
      </c>
      <c r="F206">
        <v>2</v>
      </c>
      <c r="G206">
        <v>1736454673.0999999</v>
      </c>
      <c r="H206">
        <f t="shared" si="68"/>
        <v>3.6768698621455339E-3</v>
      </c>
      <c r="I206">
        <f t="shared" si="69"/>
        <v>3.676869862145534</v>
      </c>
      <c r="J206">
        <f t="shared" si="70"/>
        <v>48.2972001264285</v>
      </c>
      <c r="K206">
        <f t="shared" si="71"/>
        <v>1342.78</v>
      </c>
      <c r="L206">
        <f t="shared" si="72"/>
        <v>1026.1154614604177</v>
      </c>
      <c r="M206">
        <f t="shared" si="73"/>
        <v>104.74113037257861</v>
      </c>
      <c r="N206">
        <f t="shared" si="74"/>
        <v>137.06478493318801</v>
      </c>
      <c r="O206">
        <f t="shared" si="75"/>
        <v>0.27589489082927793</v>
      </c>
      <c r="P206">
        <f t="shared" si="76"/>
        <v>3.5306008580948247</v>
      </c>
      <c r="Q206">
        <f t="shared" si="77"/>
        <v>0.26445266987348448</v>
      </c>
      <c r="R206">
        <f t="shared" si="78"/>
        <v>0.16627141306589865</v>
      </c>
      <c r="S206">
        <f t="shared" si="79"/>
        <v>317.39999880000005</v>
      </c>
      <c r="T206">
        <f t="shared" si="80"/>
        <v>23.785998456198602</v>
      </c>
      <c r="U206">
        <f t="shared" si="81"/>
        <v>22.8522</v>
      </c>
      <c r="V206">
        <f t="shared" si="82"/>
        <v>2.7945957296165265</v>
      </c>
      <c r="W206">
        <f t="shared" si="83"/>
        <v>49.765084761490478</v>
      </c>
      <c r="X206">
        <f t="shared" si="84"/>
        <v>1.40456239586523</v>
      </c>
      <c r="Y206">
        <f t="shared" si="85"/>
        <v>2.8223852176619162</v>
      </c>
      <c r="Z206">
        <f t="shared" si="86"/>
        <v>1.3900333337512965</v>
      </c>
      <c r="AA206">
        <f t="shared" si="87"/>
        <v>-162.14996092061804</v>
      </c>
      <c r="AB206">
        <f t="shared" si="88"/>
        <v>31.101842515626654</v>
      </c>
      <c r="AC206">
        <f t="shared" si="89"/>
        <v>1.8248740235642362</v>
      </c>
      <c r="AD206">
        <f t="shared" si="90"/>
        <v>188.1767544185729</v>
      </c>
      <c r="AE206">
        <f t="shared" si="91"/>
        <v>75.580922157800629</v>
      </c>
      <c r="AF206">
        <f t="shared" si="92"/>
        <v>3.671700884011543</v>
      </c>
      <c r="AG206">
        <f t="shared" si="93"/>
        <v>48.2972001264285</v>
      </c>
      <c r="AH206">
        <v>1447.75226688162</v>
      </c>
      <c r="AI206">
        <v>1365.0138181818199</v>
      </c>
      <c r="AJ206">
        <v>3.4526030269744501</v>
      </c>
      <c r="AK206">
        <v>84.881134538593102</v>
      </c>
      <c r="AL206">
        <f t="shared" si="94"/>
        <v>3.676869862145534</v>
      </c>
      <c r="AM206">
        <v>9.4142052077275906</v>
      </c>
      <c r="AN206">
        <v>13.762562937062899</v>
      </c>
      <c r="AO206">
        <v>8.0490248200221704E-6</v>
      </c>
      <c r="AP206">
        <v>118.923516889192</v>
      </c>
      <c r="AQ206">
        <v>126</v>
      </c>
      <c r="AR206">
        <v>25</v>
      </c>
      <c r="AS206">
        <f t="shared" si="95"/>
        <v>1</v>
      </c>
      <c r="AT206">
        <f t="shared" si="96"/>
        <v>0</v>
      </c>
      <c r="AU206">
        <f t="shared" si="97"/>
        <v>54662.984081618932</v>
      </c>
      <c r="AV206">
        <f t="shared" si="98"/>
        <v>2000</v>
      </c>
      <c r="AW206">
        <f t="shared" si="99"/>
        <v>1685.9992199999999</v>
      </c>
      <c r="AX206">
        <f t="shared" si="100"/>
        <v>0.84299961000000001</v>
      </c>
      <c r="AY206">
        <f t="shared" si="101"/>
        <v>0.15869999940000001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1736454673.0999999</v>
      </c>
      <c r="BF206">
        <v>1342.78</v>
      </c>
      <c r="BG206">
        <v>1439.325</v>
      </c>
      <c r="BH206">
        <v>13.76005</v>
      </c>
      <c r="BI206">
        <v>9.4177149999999994</v>
      </c>
      <c r="BJ206">
        <v>1324.0450000000001</v>
      </c>
      <c r="BK206">
        <v>13.707100000000001</v>
      </c>
      <c r="BL206">
        <v>500.35449999999997</v>
      </c>
      <c r="BM206">
        <v>102.041</v>
      </c>
      <c r="BN206">
        <v>3.4384600000000001E-2</v>
      </c>
      <c r="BO206">
        <v>23.015599999999999</v>
      </c>
      <c r="BP206">
        <v>22.8522</v>
      </c>
      <c r="BQ206">
        <v>999.9</v>
      </c>
      <c r="BR206">
        <v>0</v>
      </c>
      <c r="BS206">
        <v>0</v>
      </c>
      <c r="BT206">
        <v>9996.25</v>
      </c>
      <c r="BU206">
        <v>618.22799999999995</v>
      </c>
      <c r="BV206">
        <v>1471.83</v>
      </c>
      <c r="BW206">
        <v>-96.538700000000006</v>
      </c>
      <c r="BX206">
        <v>1361.52</v>
      </c>
      <c r="BY206">
        <v>1453.0050000000001</v>
      </c>
      <c r="BZ206">
        <v>4.3423400000000001</v>
      </c>
      <c r="CA206">
        <v>1439.325</v>
      </c>
      <c r="CB206">
        <v>9.4177149999999994</v>
      </c>
      <c r="CC206">
        <v>1.4040900000000001</v>
      </c>
      <c r="CD206">
        <v>0.96099500000000004</v>
      </c>
      <c r="CE206">
        <v>11.9619</v>
      </c>
      <c r="CF206">
        <v>6.3380549999999998</v>
      </c>
      <c r="CG206">
        <v>2000</v>
      </c>
      <c r="CH206">
        <v>0.89999850000000003</v>
      </c>
      <c r="CI206">
        <v>0.10000100000000001</v>
      </c>
      <c r="CJ206">
        <v>24</v>
      </c>
      <c r="CK206">
        <v>42020.5</v>
      </c>
      <c r="CL206">
        <v>1736448967.0999999</v>
      </c>
      <c r="CM206" t="s">
        <v>347</v>
      </c>
      <c r="CN206">
        <v>1736448967.0999999</v>
      </c>
      <c r="CO206">
        <v>1736448953.0999999</v>
      </c>
      <c r="CP206">
        <v>2</v>
      </c>
      <c r="CQ206">
        <v>-0.42199999999999999</v>
      </c>
      <c r="CR206">
        <v>-1.2999999999999999E-2</v>
      </c>
      <c r="CS206">
        <v>1.4690000000000001</v>
      </c>
      <c r="CT206">
        <v>4.4999999999999998E-2</v>
      </c>
      <c r="CU206">
        <v>197</v>
      </c>
      <c r="CV206">
        <v>13</v>
      </c>
      <c r="CW206">
        <v>0.01</v>
      </c>
      <c r="CX206">
        <v>0.02</v>
      </c>
      <c r="CY206">
        <v>-96.329843749999995</v>
      </c>
      <c r="CZ206">
        <v>-10.7987735294115</v>
      </c>
      <c r="DA206">
        <v>1.0568520112631401</v>
      </c>
      <c r="DB206">
        <v>0</v>
      </c>
      <c r="DC206">
        <v>4.371463125</v>
      </c>
      <c r="DD206">
        <v>-0.331742647058833</v>
      </c>
      <c r="DE206">
        <v>2.67775948132832E-2</v>
      </c>
      <c r="DF206">
        <v>1</v>
      </c>
      <c r="DG206">
        <v>1</v>
      </c>
      <c r="DH206">
        <v>2</v>
      </c>
      <c r="DI206" t="s">
        <v>348</v>
      </c>
      <c r="DJ206">
        <v>2.9361799999999998</v>
      </c>
      <c r="DK206">
        <v>2.6345100000000001</v>
      </c>
      <c r="DL206">
        <v>0.22608200000000001</v>
      </c>
      <c r="DM206">
        <v>0.23391200000000001</v>
      </c>
      <c r="DN206">
        <v>8.0144499999999994E-2</v>
      </c>
      <c r="DO206">
        <v>6.0426500000000001E-2</v>
      </c>
      <c r="DP206">
        <v>26083.9</v>
      </c>
      <c r="DQ206">
        <v>28860.6</v>
      </c>
      <c r="DR206">
        <v>29432.7</v>
      </c>
      <c r="DS206">
        <v>34670.1</v>
      </c>
      <c r="DT206">
        <v>34190.699999999997</v>
      </c>
      <c r="DU206">
        <v>41212</v>
      </c>
      <c r="DV206">
        <v>40193.300000000003</v>
      </c>
      <c r="DW206">
        <v>47530.9</v>
      </c>
      <c r="DX206">
        <v>1.7319500000000001</v>
      </c>
      <c r="DY206">
        <v>2.0329999999999999</v>
      </c>
      <c r="DZ206">
        <v>7.2013599999999997E-2</v>
      </c>
      <c r="EA206">
        <v>0</v>
      </c>
      <c r="EB206">
        <v>21.672899999999998</v>
      </c>
      <c r="EC206">
        <v>999.9</v>
      </c>
      <c r="ED206">
        <v>62.154000000000003</v>
      </c>
      <c r="EE206">
        <v>23.856999999999999</v>
      </c>
      <c r="EF206">
        <v>18.085699999999999</v>
      </c>
      <c r="EG206">
        <v>60.867600000000003</v>
      </c>
      <c r="EH206">
        <v>45.096200000000003</v>
      </c>
      <c r="EI206">
        <v>1</v>
      </c>
      <c r="EJ206">
        <v>-0.261407</v>
      </c>
      <c r="EK206">
        <v>2.9915600000000001E-2</v>
      </c>
      <c r="EL206">
        <v>20.2912</v>
      </c>
      <c r="EM206">
        <v>5.2467899999999998</v>
      </c>
      <c r="EN206">
        <v>11.914099999999999</v>
      </c>
      <c r="EO206">
        <v>4.9894499999999997</v>
      </c>
      <c r="EP206">
        <v>3.2841999999999998</v>
      </c>
      <c r="EQ206">
        <v>9999</v>
      </c>
      <c r="ER206">
        <v>9999</v>
      </c>
      <c r="ES206">
        <v>999.9</v>
      </c>
      <c r="ET206">
        <v>9999</v>
      </c>
      <c r="EU206">
        <v>1.8840600000000001</v>
      </c>
      <c r="EV206">
        <v>1.8842399999999999</v>
      </c>
      <c r="EW206">
        <v>1.88507</v>
      </c>
      <c r="EX206">
        <v>1.88706</v>
      </c>
      <c r="EY206">
        <v>1.8835599999999999</v>
      </c>
      <c r="EZ206">
        <v>1.87679</v>
      </c>
      <c r="FA206">
        <v>1.8825000000000001</v>
      </c>
      <c r="FB206">
        <v>1.8880699999999999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18.850000000000001</v>
      </c>
      <c r="FQ206">
        <v>5.2900000000000003E-2</v>
      </c>
      <c r="FR206">
        <v>-0.66434949939203702</v>
      </c>
      <c r="FS206">
        <v>9.8787948123959593E-3</v>
      </c>
      <c r="FT206">
        <v>5.3251326344088904E-6</v>
      </c>
      <c r="FU206">
        <v>-1.29812346716052E-9</v>
      </c>
      <c r="FV206">
        <v>-3.0087886876822501E-2</v>
      </c>
      <c r="FW206">
        <v>-3.68478344840185E-3</v>
      </c>
      <c r="FX206">
        <v>8.3536045323785897E-4</v>
      </c>
      <c r="FY206">
        <v>-9.0991182514875006E-6</v>
      </c>
      <c r="FZ206">
        <v>5</v>
      </c>
      <c r="GA206">
        <v>1737</v>
      </c>
      <c r="GB206">
        <v>1</v>
      </c>
      <c r="GC206">
        <v>17</v>
      </c>
      <c r="GD206">
        <v>95.1</v>
      </c>
      <c r="GE206">
        <v>95.4</v>
      </c>
      <c r="GF206">
        <v>2.6061999999999999</v>
      </c>
      <c r="GG206">
        <v>2.4511699999999998</v>
      </c>
      <c r="GH206">
        <v>1.3513200000000001</v>
      </c>
      <c r="GI206">
        <v>2.2460900000000001</v>
      </c>
      <c r="GJ206">
        <v>1.3000499999999999</v>
      </c>
      <c r="GK206">
        <v>2.2753899999999998</v>
      </c>
      <c r="GL206">
        <v>28.500499999999999</v>
      </c>
      <c r="GM206">
        <v>16.014600000000002</v>
      </c>
      <c r="GN206">
        <v>19</v>
      </c>
      <c r="GO206">
        <v>328.81200000000001</v>
      </c>
      <c r="GP206">
        <v>496.56</v>
      </c>
      <c r="GQ206">
        <v>22.411100000000001</v>
      </c>
      <c r="GR206">
        <v>24.1187</v>
      </c>
      <c r="GS206">
        <v>30.0002</v>
      </c>
      <c r="GT206">
        <v>24.405899999999999</v>
      </c>
      <c r="GU206">
        <v>24.430700000000002</v>
      </c>
      <c r="GV206">
        <v>52.192399999999999</v>
      </c>
      <c r="GW206">
        <v>47.349299999999999</v>
      </c>
      <c r="GX206">
        <v>100</v>
      </c>
      <c r="GY206">
        <v>22.397500000000001</v>
      </c>
      <c r="GZ206">
        <v>1464.2</v>
      </c>
      <c r="HA206">
        <v>9.45899</v>
      </c>
      <c r="HB206">
        <v>101.723</v>
      </c>
      <c r="HC206">
        <v>102.24</v>
      </c>
    </row>
    <row r="207" spans="1:211" x14ac:dyDescent="0.2">
      <c r="A207">
        <v>191</v>
      </c>
      <c r="B207">
        <v>1736454677.0999999</v>
      </c>
      <c r="C207">
        <v>381</v>
      </c>
      <c r="D207" t="s">
        <v>731</v>
      </c>
      <c r="E207" t="s">
        <v>732</v>
      </c>
      <c r="F207">
        <v>2</v>
      </c>
      <c r="G207">
        <v>1736454676.0999999</v>
      </c>
      <c r="H207">
        <f t="shared" si="68"/>
        <v>3.6740295243624837E-3</v>
      </c>
      <c r="I207">
        <f t="shared" si="69"/>
        <v>3.6740295243624836</v>
      </c>
      <c r="J207">
        <f t="shared" si="70"/>
        <v>48.234191033005509</v>
      </c>
      <c r="K207">
        <f t="shared" si="71"/>
        <v>1352.63</v>
      </c>
      <c r="L207">
        <f t="shared" si="72"/>
        <v>1035.5726842236897</v>
      </c>
      <c r="M207">
        <f t="shared" si="73"/>
        <v>105.70967652559189</v>
      </c>
      <c r="N207">
        <f t="shared" si="74"/>
        <v>138.074402634519</v>
      </c>
      <c r="O207">
        <f t="shared" si="75"/>
        <v>0.27538617618174227</v>
      </c>
      <c r="P207">
        <f t="shared" si="76"/>
        <v>3.5259542468182463</v>
      </c>
      <c r="Q207">
        <f t="shared" si="77"/>
        <v>0.26397081991707294</v>
      </c>
      <c r="R207">
        <f t="shared" si="78"/>
        <v>0.16596795595194722</v>
      </c>
      <c r="S207">
        <f t="shared" si="79"/>
        <v>317.40015</v>
      </c>
      <c r="T207">
        <f t="shared" si="80"/>
        <v>23.788180166551026</v>
      </c>
      <c r="U207">
        <f t="shared" si="81"/>
        <v>22.863199999999999</v>
      </c>
      <c r="V207">
        <f t="shared" si="82"/>
        <v>2.7964589588447462</v>
      </c>
      <c r="W207">
        <f t="shared" si="83"/>
        <v>49.776536571321792</v>
      </c>
      <c r="X207">
        <f t="shared" si="84"/>
        <v>1.4049366240432901</v>
      </c>
      <c r="Y207">
        <f t="shared" si="85"/>
        <v>2.8224877036799083</v>
      </c>
      <c r="Z207">
        <f t="shared" si="86"/>
        <v>1.391522334801456</v>
      </c>
      <c r="AA207">
        <f t="shared" si="87"/>
        <v>-162.02470202438553</v>
      </c>
      <c r="AB207">
        <f t="shared" si="88"/>
        <v>29.083960539233619</v>
      </c>
      <c r="AC207">
        <f t="shared" si="89"/>
        <v>1.7088258245928571</v>
      </c>
      <c r="AD207">
        <f t="shared" si="90"/>
        <v>186.16823433944094</v>
      </c>
      <c r="AE207">
        <f t="shared" si="91"/>
        <v>75.349714029863492</v>
      </c>
      <c r="AF207">
        <f t="shared" si="92"/>
        <v>3.672482955528491</v>
      </c>
      <c r="AG207">
        <f t="shared" si="93"/>
        <v>48.234191033005509</v>
      </c>
      <c r="AH207">
        <v>1453.73439982528</v>
      </c>
      <c r="AI207">
        <v>1371.58436363636</v>
      </c>
      <c r="AJ207">
        <v>3.3774787739746901</v>
      </c>
      <c r="AK207">
        <v>84.881134538593102</v>
      </c>
      <c r="AL207">
        <f t="shared" si="94"/>
        <v>3.6740295243624836</v>
      </c>
      <c r="AM207">
        <v>9.4181263709802607</v>
      </c>
      <c r="AN207">
        <v>13.763903496503501</v>
      </c>
      <c r="AO207">
        <v>9.09401733965683E-6</v>
      </c>
      <c r="AP207">
        <v>118.923516889192</v>
      </c>
      <c r="AQ207">
        <v>127</v>
      </c>
      <c r="AR207">
        <v>25</v>
      </c>
      <c r="AS207">
        <f t="shared" si="95"/>
        <v>1</v>
      </c>
      <c r="AT207">
        <f t="shared" si="96"/>
        <v>0</v>
      </c>
      <c r="AU207">
        <f t="shared" si="97"/>
        <v>54560.074797930327</v>
      </c>
      <c r="AV207">
        <f t="shared" si="98"/>
        <v>2000</v>
      </c>
      <c r="AW207">
        <f t="shared" si="99"/>
        <v>1686.0000600000001</v>
      </c>
      <c r="AX207">
        <f t="shared" si="100"/>
        <v>0.84300003000000001</v>
      </c>
      <c r="AY207">
        <f t="shared" si="101"/>
        <v>0.158700075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1736454676.0999999</v>
      </c>
      <c r="BF207">
        <v>1352.63</v>
      </c>
      <c r="BG207">
        <v>1448.96</v>
      </c>
      <c r="BH207">
        <v>13.763299999999999</v>
      </c>
      <c r="BI207">
        <v>9.4192599999999995</v>
      </c>
      <c r="BJ207">
        <v>1333.72</v>
      </c>
      <c r="BK207">
        <v>13.7103</v>
      </c>
      <c r="BL207">
        <v>500.26299999999998</v>
      </c>
      <c r="BM207">
        <v>102.045</v>
      </c>
      <c r="BN207">
        <v>3.3471300000000002E-2</v>
      </c>
      <c r="BO207">
        <v>23.016200000000001</v>
      </c>
      <c r="BP207">
        <v>22.863199999999999</v>
      </c>
      <c r="BQ207">
        <v>999.9</v>
      </c>
      <c r="BR207">
        <v>0</v>
      </c>
      <c r="BS207">
        <v>0</v>
      </c>
      <c r="BT207">
        <v>9976.25</v>
      </c>
      <c r="BU207">
        <v>618.23</v>
      </c>
      <c r="BV207">
        <v>1472.37</v>
      </c>
      <c r="BW207">
        <v>-96.331900000000005</v>
      </c>
      <c r="BX207">
        <v>1371.5</v>
      </c>
      <c r="BY207">
        <v>1462.74</v>
      </c>
      <c r="BZ207">
        <v>4.3440300000000001</v>
      </c>
      <c r="CA207">
        <v>1448.96</v>
      </c>
      <c r="CB207">
        <v>9.4192599999999995</v>
      </c>
      <c r="CC207">
        <v>1.4044700000000001</v>
      </c>
      <c r="CD207">
        <v>0.96118499999999996</v>
      </c>
      <c r="CE207">
        <v>11.965999999999999</v>
      </c>
      <c r="CF207">
        <v>6.3409199999999997</v>
      </c>
      <c r="CG207">
        <v>2000</v>
      </c>
      <c r="CH207">
        <v>0.89999899999999999</v>
      </c>
      <c r="CI207">
        <v>0.10000100000000001</v>
      </c>
      <c r="CJ207">
        <v>24</v>
      </c>
      <c r="CK207">
        <v>42020.6</v>
      </c>
      <c r="CL207">
        <v>1736448967.0999999</v>
      </c>
      <c r="CM207" t="s">
        <v>347</v>
      </c>
      <c r="CN207">
        <v>1736448967.0999999</v>
      </c>
      <c r="CO207">
        <v>1736448953.0999999</v>
      </c>
      <c r="CP207">
        <v>2</v>
      </c>
      <c r="CQ207">
        <v>-0.42199999999999999</v>
      </c>
      <c r="CR207">
        <v>-1.2999999999999999E-2</v>
      </c>
      <c r="CS207">
        <v>1.4690000000000001</v>
      </c>
      <c r="CT207">
        <v>4.4999999999999998E-2</v>
      </c>
      <c r="CU207">
        <v>197</v>
      </c>
      <c r="CV207">
        <v>13</v>
      </c>
      <c r="CW207">
        <v>0.01</v>
      </c>
      <c r="CX207">
        <v>0.02</v>
      </c>
      <c r="CY207">
        <v>-96.411100000000005</v>
      </c>
      <c r="CZ207">
        <v>-7.4075999999994897</v>
      </c>
      <c r="DA207">
        <v>1.0077516707999099</v>
      </c>
      <c r="DB207">
        <v>0</v>
      </c>
      <c r="DC207">
        <v>4.3638131250000001</v>
      </c>
      <c r="DD207">
        <v>-0.29635852941177698</v>
      </c>
      <c r="DE207">
        <v>2.49313729863474E-2</v>
      </c>
      <c r="DF207">
        <v>1</v>
      </c>
      <c r="DG207">
        <v>1</v>
      </c>
      <c r="DH207">
        <v>2</v>
      </c>
      <c r="DI207" t="s">
        <v>348</v>
      </c>
      <c r="DJ207">
        <v>2.9371100000000001</v>
      </c>
      <c r="DK207">
        <v>2.63544</v>
      </c>
      <c r="DL207">
        <v>0.22673099999999999</v>
      </c>
      <c r="DM207">
        <v>0.23450499999999999</v>
      </c>
      <c r="DN207">
        <v>8.0150299999999994E-2</v>
      </c>
      <c r="DO207">
        <v>6.0430900000000003E-2</v>
      </c>
      <c r="DP207">
        <v>26062</v>
      </c>
      <c r="DQ207">
        <v>28838.400000000001</v>
      </c>
      <c r="DR207">
        <v>29432.6</v>
      </c>
      <c r="DS207">
        <v>34670.199999999997</v>
      </c>
      <c r="DT207">
        <v>34190.400000000001</v>
      </c>
      <c r="DU207">
        <v>41211.9</v>
      </c>
      <c r="DV207">
        <v>40193.300000000003</v>
      </c>
      <c r="DW207">
        <v>47531</v>
      </c>
      <c r="DX207">
        <v>1.7297</v>
      </c>
      <c r="DY207">
        <v>2.03227</v>
      </c>
      <c r="DZ207">
        <v>7.2166300000000003E-2</v>
      </c>
      <c r="EA207">
        <v>0</v>
      </c>
      <c r="EB207">
        <v>21.6738</v>
      </c>
      <c r="EC207">
        <v>999.9</v>
      </c>
      <c r="ED207">
        <v>62.171999999999997</v>
      </c>
      <c r="EE207">
        <v>23.856999999999999</v>
      </c>
      <c r="EF207">
        <v>18.092300000000002</v>
      </c>
      <c r="EG207">
        <v>61.087600000000002</v>
      </c>
      <c r="EH207">
        <v>43.866199999999999</v>
      </c>
      <c r="EI207">
        <v>1</v>
      </c>
      <c r="EJ207">
        <v>-0.261517</v>
      </c>
      <c r="EK207">
        <v>4.3453199999999997E-2</v>
      </c>
      <c r="EL207">
        <v>20.2912</v>
      </c>
      <c r="EM207">
        <v>5.2469400000000004</v>
      </c>
      <c r="EN207">
        <v>11.914099999999999</v>
      </c>
      <c r="EO207">
        <v>4.9895500000000004</v>
      </c>
      <c r="EP207">
        <v>3.2841800000000001</v>
      </c>
      <c r="EQ207">
        <v>9999</v>
      </c>
      <c r="ER207">
        <v>9999</v>
      </c>
      <c r="ES207">
        <v>999.9</v>
      </c>
      <c r="ET207">
        <v>9999</v>
      </c>
      <c r="EU207">
        <v>1.8840699999999999</v>
      </c>
      <c r="EV207">
        <v>1.8842399999999999</v>
      </c>
      <c r="EW207">
        <v>1.88507</v>
      </c>
      <c r="EX207">
        <v>1.88707</v>
      </c>
      <c r="EY207">
        <v>1.88357</v>
      </c>
      <c r="EZ207">
        <v>1.8768</v>
      </c>
      <c r="FA207">
        <v>1.8825099999999999</v>
      </c>
      <c r="FB207">
        <v>1.88808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18.96</v>
      </c>
      <c r="FQ207">
        <v>5.2999999999999999E-2</v>
      </c>
      <c r="FR207">
        <v>-0.66434949939203702</v>
      </c>
      <c r="FS207">
        <v>9.8787948123959593E-3</v>
      </c>
      <c r="FT207">
        <v>5.3251326344088904E-6</v>
      </c>
      <c r="FU207">
        <v>-1.29812346716052E-9</v>
      </c>
      <c r="FV207">
        <v>-3.0087886876822501E-2</v>
      </c>
      <c r="FW207">
        <v>-3.68478344840185E-3</v>
      </c>
      <c r="FX207">
        <v>8.3536045323785897E-4</v>
      </c>
      <c r="FY207">
        <v>-9.0991182514875006E-6</v>
      </c>
      <c r="FZ207">
        <v>5</v>
      </c>
      <c r="GA207">
        <v>1737</v>
      </c>
      <c r="GB207">
        <v>1</v>
      </c>
      <c r="GC207">
        <v>17</v>
      </c>
      <c r="GD207">
        <v>95.2</v>
      </c>
      <c r="GE207">
        <v>95.4</v>
      </c>
      <c r="GF207">
        <v>2.6171899999999999</v>
      </c>
      <c r="GG207">
        <v>2.4499499999999999</v>
      </c>
      <c r="GH207">
        <v>1.3513200000000001</v>
      </c>
      <c r="GI207">
        <v>2.2460900000000001</v>
      </c>
      <c r="GJ207">
        <v>1.3000499999999999</v>
      </c>
      <c r="GK207">
        <v>2.3144499999999999</v>
      </c>
      <c r="GL207">
        <v>28.5215</v>
      </c>
      <c r="GM207">
        <v>16.014600000000002</v>
      </c>
      <c r="GN207">
        <v>19</v>
      </c>
      <c r="GO207">
        <v>327.82799999999997</v>
      </c>
      <c r="GP207">
        <v>496.09</v>
      </c>
      <c r="GQ207">
        <v>22.406500000000001</v>
      </c>
      <c r="GR207">
        <v>24.1187</v>
      </c>
      <c r="GS207">
        <v>30</v>
      </c>
      <c r="GT207">
        <v>24.405899999999999</v>
      </c>
      <c r="GU207">
        <v>24.430700000000002</v>
      </c>
      <c r="GV207">
        <v>52.317700000000002</v>
      </c>
      <c r="GW207">
        <v>47.349299999999999</v>
      </c>
      <c r="GX207">
        <v>100</v>
      </c>
      <c r="GY207">
        <v>22.397500000000001</v>
      </c>
      <c r="GZ207">
        <v>1470.97</v>
      </c>
      <c r="HA207">
        <v>9.4595800000000008</v>
      </c>
      <c r="HB207">
        <v>101.723</v>
      </c>
      <c r="HC207">
        <v>102.24</v>
      </c>
    </row>
    <row r="208" spans="1:211" x14ac:dyDescent="0.2">
      <c r="A208">
        <v>192</v>
      </c>
      <c r="B208">
        <v>1736454679.0999999</v>
      </c>
      <c r="C208">
        <v>383</v>
      </c>
      <c r="D208" t="s">
        <v>733</v>
      </c>
      <c r="E208" t="s">
        <v>734</v>
      </c>
      <c r="F208">
        <v>2</v>
      </c>
      <c r="G208">
        <v>1736454677.0999999</v>
      </c>
      <c r="H208">
        <f t="shared" si="68"/>
        <v>3.6744312667061968E-3</v>
      </c>
      <c r="I208">
        <f t="shared" si="69"/>
        <v>3.6744312667061969</v>
      </c>
      <c r="J208">
        <f t="shared" si="70"/>
        <v>48.316530061075007</v>
      </c>
      <c r="K208">
        <f t="shared" si="71"/>
        <v>1355.835</v>
      </c>
      <c r="L208">
        <f t="shared" si="72"/>
        <v>1038.2831305049597</v>
      </c>
      <c r="M208">
        <f t="shared" si="73"/>
        <v>105.98648135715244</v>
      </c>
      <c r="N208">
        <f t="shared" si="74"/>
        <v>138.40172947911373</v>
      </c>
      <c r="O208">
        <f t="shared" si="75"/>
        <v>0.27543756779978151</v>
      </c>
      <c r="P208">
        <f t="shared" si="76"/>
        <v>3.5299419516210806</v>
      </c>
      <c r="Q208">
        <f t="shared" si="77"/>
        <v>0.2640303714775924</v>
      </c>
      <c r="R208">
        <f t="shared" si="78"/>
        <v>0.1660045062948563</v>
      </c>
      <c r="S208">
        <f t="shared" si="79"/>
        <v>317.40015</v>
      </c>
      <c r="T208">
        <f t="shared" si="80"/>
        <v>23.787068610713394</v>
      </c>
      <c r="U208">
        <f t="shared" si="81"/>
        <v>22.862449999999999</v>
      </c>
      <c r="V208">
        <f t="shared" si="82"/>
        <v>2.7963318859721675</v>
      </c>
      <c r="W208">
        <f t="shared" si="83"/>
        <v>49.77828352145405</v>
      </c>
      <c r="X208">
        <f t="shared" si="84"/>
        <v>1.4049689260556999</v>
      </c>
      <c r="Y208">
        <f t="shared" si="85"/>
        <v>2.8224535413121856</v>
      </c>
      <c r="Z208">
        <f t="shared" si="86"/>
        <v>1.3913629599164676</v>
      </c>
      <c r="AA208">
        <f t="shared" si="87"/>
        <v>-162.04241886174327</v>
      </c>
      <c r="AB208">
        <f t="shared" si="88"/>
        <v>29.221521692629278</v>
      </c>
      <c r="AC208">
        <f t="shared" si="89"/>
        <v>1.7149604054974661</v>
      </c>
      <c r="AD208">
        <f t="shared" si="90"/>
        <v>186.29421323638348</v>
      </c>
      <c r="AE208">
        <f t="shared" si="91"/>
        <v>74.916484186254792</v>
      </c>
      <c r="AF208">
        <f t="shared" si="92"/>
        <v>3.6730249080790029</v>
      </c>
      <c r="AG208">
        <f t="shared" si="93"/>
        <v>48.316530061075007</v>
      </c>
      <c r="AH208">
        <v>1459.4633071307801</v>
      </c>
      <c r="AI208">
        <v>1377.98321212121</v>
      </c>
      <c r="AJ208">
        <v>3.2705019880637001</v>
      </c>
      <c r="AK208">
        <v>84.881134538593102</v>
      </c>
      <c r="AL208">
        <f t="shared" si="94"/>
        <v>3.6744312667061969</v>
      </c>
      <c r="AM208">
        <v>9.4187091521867696</v>
      </c>
      <c r="AN208">
        <v>13.7640517482518</v>
      </c>
      <c r="AO208">
        <v>7.4710084496576404E-6</v>
      </c>
      <c r="AP208">
        <v>118.923516889192</v>
      </c>
      <c r="AQ208">
        <v>129</v>
      </c>
      <c r="AR208">
        <v>26</v>
      </c>
      <c r="AS208">
        <f t="shared" si="95"/>
        <v>1</v>
      </c>
      <c r="AT208">
        <f t="shared" si="96"/>
        <v>0</v>
      </c>
      <c r="AU208">
        <f t="shared" si="97"/>
        <v>54648.392186428922</v>
      </c>
      <c r="AV208">
        <f t="shared" si="98"/>
        <v>2000</v>
      </c>
      <c r="AW208">
        <f t="shared" si="99"/>
        <v>1686.0000600000001</v>
      </c>
      <c r="AX208">
        <f t="shared" si="100"/>
        <v>0.84300003000000001</v>
      </c>
      <c r="AY208">
        <f t="shared" si="101"/>
        <v>0.158700075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1736454677.0999999</v>
      </c>
      <c r="BF208">
        <v>1355.835</v>
      </c>
      <c r="BG208">
        <v>1451.64</v>
      </c>
      <c r="BH208">
        <v>13.7636</v>
      </c>
      <c r="BI208">
        <v>9.4198450000000005</v>
      </c>
      <c r="BJ208">
        <v>1336.87</v>
      </c>
      <c r="BK208">
        <v>13.710599999999999</v>
      </c>
      <c r="BL208">
        <v>500.36950000000002</v>
      </c>
      <c r="BM208">
        <v>102.0445</v>
      </c>
      <c r="BN208">
        <v>3.4093249999999999E-2</v>
      </c>
      <c r="BO208">
        <v>23.015999999999998</v>
      </c>
      <c r="BP208">
        <v>22.862449999999999</v>
      </c>
      <c r="BQ208">
        <v>999.9</v>
      </c>
      <c r="BR208">
        <v>0</v>
      </c>
      <c r="BS208">
        <v>0</v>
      </c>
      <c r="BT208">
        <v>9993.125</v>
      </c>
      <c r="BU208">
        <v>618.23800000000006</v>
      </c>
      <c r="BV208">
        <v>1472.02</v>
      </c>
      <c r="BW208">
        <v>-95.805800000000005</v>
      </c>
      <c r="BX208">
        <v>1374.75</v>
      </c>
      <c r="BY208">
        <v>1465.4449999999999</v>
      </c>
      <c r="BZ208">
        <v>4.3437450000000002</v>
      </c>
      <c r="CA208">
        <v>1451.64</v>
      </c>
      <c r="CB208">
        <v>9.4198450000000005</v>
      </c>
      <c r="CC208">
        <v>1.4045000000000001</v>
      </c>
      <c r="CD208">
        <v>0.9612425</v>
      </c>
      <c r="CE208">
        <v>11.9663</v>
      </c>
      <c r="CF208">
        <v>6.3417899999999996</v>
      </c>
      <c r="CG208">
        <v>2000</v>
      </c>
      <c r="CH208">
        <v>0.89999899999999999</v>
      </c>
      <c r="CI208">
        <v>0.10000100000000001</v>
      </c>
      <c r="CJ208">
        <v>24</v>
      </c>
      <c r="CK208">
        <v>42020.55</v>
      </c>
      <c r="CL208">
        <v>1736448967.0999999</v>
      </c>
      <c r="CM208" t="s">
        <v>347</v>
      </c>
      <c r="CN208">
        <v>1736448967.0999999</v>
      </c>
      <c r="CO208">
        <v>1736448953.0999999</v>
      </c>
      <c r="CP208">
        <v>2</v>
      </c>
      <c r="CQ208">
        <v>-0.42199999999999999</v>
      </c>
      <c r="CR208">
        <v>-1.2999999999999999E-2</v>
      </c>
      <c r="CS208">
        <v>1.4690000000000001</v>
      </c>
      <c r="CT208">
        <v>4.4999999999999998E-2</v>
      </c>
      <c r="CU208">
        <v>197</v>
      </c>
      <c r="CV208">
        <v>13</v>
      </c>
      <c r="CW208">
        <v>0.01</v>
      </c>
      <c r="CX208">
        <v>0.02</v>
      </c>
      <c r="CY208">
        <v>-96.532556249999999</v>
      </c>
      <c r="CZ208">
        <v>-2.5179441176467701</v>
      </c>
      <c r="DA208">
        <v>0.90210128586591598</v>
      </c>
      <c r="DB208">
        <v>0</v>
      </c>
      <c r="DC208">
        <v>4.3565725000000004</v>
      </c>
      <c r="DD208">
        <v>-0.22459411764707801</v>
      </c>
      <c r="DE208">
        <v>2.0922480881817002E-2</v>
      </c>
      <c r="DF208">
        <v>1</v>
      </c>
      <c r="DG208">
        <v>1</v>
      </c>
      <c r="DH208">
        <v>2</v>
      </c>
      <c r="DI208" t="s">
        <v>348</v>
      </c>
      <c r="DJ208">
        <v>2.9373200000000002</v>
      </c>
      <c r="DK208">
        <v>2.6370399999999998</v>
      </c>
      <c r="DL208">
        <v>0.22736700000000001</v>
      </c>
      <c r="DM208">
        <v>0.23503499999999999</v>
      </c>
      <c r="DN208">
        <v>8.0154199999999995E-2</v>
      </c>
      <c r="DO208">
        <v>6.0437900000000003E-2</v>
      </c>
      <c r="DP208">
        <v>26040.7</v>
      </c>
      <c r="DQ208">
        <v>28818.6</v>
      </c>
      <c r="DR208">
        <v>29432.6</v>
      </c>
      <c r="DS208">
        <v>34670.300000000003</v>
      </c>
      <c r="DT208">
        <v>34190.400000000001</v>
      </c>
      <c r="DU208">
        <v>41211.800000000003</v>
      </c>
      <c r="DV208">
        <v>40193.5</v>
      </c>
      <c r="DW208">
        <v>47531.3</v>
      </c>
      <c r="DX208">
        <v>1.7250799999999999</v>
      </c>
      <c r="DY208">
        <v>2.0322499999999999</v>
      </c>
      <c r="DZ208">
        <v>7.2002399999999994E-2</v>
      </c>
      <c r="EA208">
        <v>0</v>
      </c>
      <c r="EB208">
        <v>21.674800000000001</v>
      </c>
      <c r="EC208">
        <v>999.9</v>
      </c>
      <c r="ED208">
        <v>62.171999999999997</v>
      </c>
      <c r="EE208">
        <v>23.856999999999999</v>
      </c>
      <c r="EF208">
        <v>18.091100000000001</v>
      </c>
      <c r="EG208">
        <v>60.7376</v>
      </c>
      <c r="EH208">
        <v>44.863799999999998</v>
      </c>
      <c r="EI208">
        <v>1</v>
      </c>
      <c r="EJ208">
        <v>-0.26148900000000003</v>
      </c>
      <c r="EK208">
        <v>5.5430300000000002E-2</v>
      </c>
      <c r="EL208">
        <v>20.2912</v>
      </c>
      <c r="EM208">
        <v>5.2472399999999997</v>
      </c>
      <c r="EN208">
        <v>11.914099999999999</v>
      </c>
      <c r="EO208">
        <v>4.9897499999999999</v>
      </c>
      <c r="EP208">
        <v>3.2842500000000001</v>
      </c>
      <c r="EQ208">
        <v>9999</v>
      </c>
      <c r="ER208">
        <v>9999</v>
      </c>
      <c r="ES208">
        <v>999.9</v>
      </c>
      <c r="ET208">
        <v>9999</v>
      </c>
      <c r="EU208">
        <v>1.8840699999999999</v>
      </c>
      <c r="EV208">
        <v>1.88425</v>
      </c>
      <c r="EW208">
        <v>1.88507</v>
      </c>
      <c r="EX208">
        <v>1.88707</v>
      </c>
      <c r="EY208">
        <v>1.88358</v>
      </c>
      <c r="EZ208">
        <v>1.8768</v>
      </c>
      <c r="FA208">
        <v>1.8825099999999999</v>
      </c>
      <c r="FB208">
        <v>1.8880699999999999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19.059999999999999</v>
      </c>
      <c r="FQ208">
        <v>5.2999999999999999E-2</v>
      </c>
      <c r="FR208">
        <v>-0.66434949939203702</v>
      </c>
      <c r="FS208">
        <v>9.8787948123959593E-3</v>
      </c>
      <c r="FT208">
        <v>5.3251326344088904E-6</v>
      </c>
      <c r="FU208">
        <v>-1.29812346716052E-9</v>
      </c>
      <c r="FV208">
        <v>-3.0087886876822501E-2</v>
      </c>
      <c r="FW208">
        <v>-3.68478344840185E-3</v>
      </c>
      <c r="FX208">
        <v>8.3536045323785897E-4</v>
      </c>
      <c r="FY208">
        <v>-9.0991182514875006E-6</v>
      </c>
      <c r="FZ208">
        <v>5</v>
      </c>
      <c r="GA208">
        <v>1737</v>
      </c>
      <c r="GB208">
        <v>1</v>
      </c>
      <c r="GC208">
        <v>17</v>
      </c>
      <c r="GD208">
        <v>95.2</v>
      </c>
      <c r="GE208">
        <v>95.4</v>
      </c>
      <c r="GF208">
        <v>2.63062</v>
      </c>
      <c r="GG208">
        <v>2.4462899999999999</v>
      </c>
      <c r="GH208">
        <v>1.3513200000000001</v>
      </c>
      <c r="GI208">
        <v>2.2473100000000001</v>
      </c>
      <c r="GJ208">
        <v>1.3000499999999999</v>
      </c>
      <c r="GK208">
        <v>2.2656200000000002</v>
      </c>
      <c r="GL208">
        <v>28.5215</v>
      </c>
      <c r="GM208">
        <v>16.023299999999999</v>
      </c>
      <c r="GN208">
        <v>19</v>
      </c>
      <c r="GO208">
        <v>325.81299999999999</v>
      </c>
      <c r="GP208">
        <v>496.07299999999998</v>
      </c>
      <c r="GQ208">
        <v>22.400300000000001</v>
      </c>
      <c r="GR208">
        <v>24.1187</v>
      </c>
      <c r="GS208">
        <v>30</v>
      </c>
      <c r="GT208">
        <v>24.405899999999999</v>
      </c>
      <c r="GU208">
        <v>24.430700000000002</v>
      </c>
      <c r="GV208">
        <v>52.6325</v>
      </c>
      <c r="GW208">
        <v>47.349299999999999</v>
      </c>
      <c r="GX208">
        <v>100</v>
      </c>
      <c r="GY208">
        <v>22.397500000000001</v>
      </c>
      <c r="GZ208">
        <v>1477.81</v>
      </c>
      <c r="HA208">
        <v>9.4627700000000008</v>
      </c>
      <c r="HB208">
        <v>101.723</v>
      </c>
      <c r="HC208">
        <v>102.241</v>
      </c>
    </row>
    <row r="209" spans="1:211" x14ac:dyDescent="0.2">
      <c r="A209">
        <v>193</v>
      </c>
      <c r="B209">
        <v>1736454681.0999999</v>
      </c>
      <c r="C209">
        <v>385</v>
      </c>
      <c r="D209" t="s">
        <v>735</v>
      </c>
      <c r="E209" t="s">
        <v>736</v>
      </c>
      <c r="F209">
        <v>2</v>
      </c>
      <c r="G209">
        <v>1736454680.0999999</v>
      </c>
      <c r="H209">
        <f t="shared" ref="H209:H272" si="102">(I209)/1000</f>
        <v>3.6757413563284999E-3</v>
      </c>
      <c r="I209">
        <f t="shared" ref="I209:I272" si="103">IF(BD209, AL209, AF209)</f>
        <v>3.6757413563285</v>
      </c>
      <c r="J209">
        <f t="shared" ref="J209:J272" si="104">IF(BD209, AG209, AE209)</f>
        <v>48.455374544778209</v>
      </c>
      <c r="K209">
        <f t="shared" ref="K209:K272" si="105">BF209 - IF(AS209&gt;1, J209*AZ209*100/(AU209), 0)</f>
        <v>1365.36</v>
      </c>
      <c r="L209">
        <f t="shared" ref="L209:L272" si="106">((R209-H209/2)*K209-J209)/(R209+H209/2)</f>
        <v>1047.0171504592627</v>
      </c>
      <c r="M209">
        <f t="shared" ref="M209:M272" si="107">L209*(BM209+BN209)/1000</f>
        <v>106.87525469886664</v>
      </c>
      <c r="N209">
        <f t="shared" ref="N209:N272" si="108">(BF209 - IF(AS209&gt;1, J209*AZ209*100/(AU209), 0))*(BM209+BN209)/1000</f>
        <v>139.37039874813601</v>
      </c>
      <c r="O209">
        <f t="shared" ref="O209:O272" si="109">2/((1/Q209-1/P209)+SIGN(Q209)*SQRT((1/Q209-1/P209)*(1/Q209-1/P209) + 4*BA209/((BA209+1)*(BA209+1))*(2*1/Q209*1/P209-1/P209*1/P209)))</f>
        <v>0.27563996446489386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3.5397414657890853</v>
      </c>
      <c r="Q209">
        <f t="shared" ref="Q209:Q272" si="111">H209*(1000-(1000*0.61365*EXP(17.502*U209/(240.97+U209))/(BM209+BN209)+BH209)/2)/(1000*0.61365*EXP(17.502*U209/(240.97+U209))/(BM209+BN209)-BH209)</f>
        <v>0.26424659116258115</v>
      </c>
      <c r="R209">
        <f t="shared" ref="R209:R272" si="112">1/((BA209+1)/(O209/1.6)+1/(P209/1.37)) + BA209/((BA209+1)/(O209/1.6) + BA209/(P209/1.37))</f>
        <v>0.1661385259652664</v>
      </c>
      <c r="S209">
        <f t="shared" ref="S209:S272" si="113">(AV209*AY209)</f>
        <v>317.39841300000001</v>
      </c>
      <c r="T209">
        <f t="shared" ref="T209:T272" si="114">(BO209+(S209+2*0.95*0.0000000567*(((BO209+$B$7)+273)^4-(BO209+273)^4)-44100*H209)/(1.84*29.3*P209+8*0.95*0.0000000567*(BO209+273)^3))</f>
        <v>23.785257263428758</v>
      </c>
      <c r="U209">
        <f t="shared" ref="U209:U272" si="115">($C$7*BP209+$D$7*BQ209+$E$7*T209)</f>
        <v>22.859500000000001</v>
      </c>
      <c r="V209">
        <f t="shared" ref="V209:V272" si="116">0.61365*EXP(17.502*U209/(240.97+U209))</f>
        <v>2.7958321150193095</v>
      </c>
      <c r="W209">
        <f t="shared" ref="W209:W272" si="117">(X209/Y209*100)</f>
        <v>49.783075654161244</v>
      </c>
      <c r="X209">
        <f t="shared" ref="X209:X272" si="118">BH209*(BM209+BN209)/1000</f>
        <v>1.4051466998060702</v>
      </c>
      <c r="Y209">
        <f t="shared" ref="Y209:Y272" si="119">0.61365*EXP(17.502*BO209/(240.97+BO209))</f>
        <v>2.8225389479097349</v>
      </c>
      <c r="Z209">
        <f t="shared" ref="Z209:Z272" si="120">(V209-BH209*(BM209+BN209)/1000)</f>
        <v>1.3906854152132393</v>
      </c>
      <c r="AA209">
        <f t="shared" ref="AA209:AA272" si="121">(-H209*44100)</f>
        <v>-162.10019381408685</v>
      </c>
      <c r="AB209">
        <f t="shared" ref="AB209:AB272" si="122">2*29.3*P209*0.92*(BO209-U209)</f>
        <v>29.961023078868532</v>
      </c>
      <c r="AC209">
        <f t="shared" ref="AC209:AC272" si="123">2*0.95*0.0000000567*(((BO209+$B$7)+273)^4-(U209+273)^4)</f>
        <v>1.7534707974264874</v>
      </c>
      <c r="AD209">
        <f t="shared" ref="AD209:AD272" si="124">S209+AC209+AA209+AB209</f>
        <v>187.01271306220815</v>
      </c>
      <c r="AE209">
        <f t="shared" ref="AE209:AE272" si="125">BL209*AS209*(BG209-BF209*(1000-AS209*BI209)/(1000-AS209*BH209))/(100*AZ209)</f>
        <v>74.246268242516436</v>
      </c>
      <c r="AF209">
        <f t="shared" ref="AF209:AF272" si="126">1000*BL209*AS209*(BH209-BI209)/(100*AZ209*(1000-AS209*BH209))</f>
        <v>3.6741702975651949</v>
      </c>
      <c r="AG209">
        <f t="shared" ref="AG209:AG272" si="127">(AH209 - AI209 - BM209*1000/(8.314*(BO209+273.15)) * AK209/BL209 * AJ209) * BL209/(100*AZ209) * (1000 - BI209)/1000</f>
        <v>48.455374544778209</v>
      </c>
      <c r="AH209">
        <v>1465.6784914746499</v>
      </c>
      <c r="AI209">
        <v>1384.40260606061</v>
      </c>
      <c r="AJ209">
        <v>3.2207396158116199</v>
      </c>
      <c r="AK209">
        <v>84.881134538593102</v>
      </c>
      <c r="AL209">
        <f t="shared" ref="AL209:AL272" si="128">(AN209 - AM209 + BM209*1000/(8.314*(BO209+273.15)) * AP209/BL209 * AO209) * BL209/(100*AZ209) * 1000/(1000 - AN209)</f>
        <v>3.6757413563285</v>
      </c>
      <c r="AM209">
        <v>9.4194802292809907</v>
      </c>
      <c r="AN209">
        <v>13.7652342657343</v>
      </c>
      <c r="AO209">
        <v>5.6333492404758104E-6</v>
      </c>
      <c r="AP209">
        <v>118.923516889192</v>
      </c>
      <c r="AQ209">
        <v>130</v>
      </c>
      <c r="AR209">
        <v>26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54865.421477139404</v>
      </c>
      <c r="AV209">
        <f t="shared" ref="AV209:AV272" si="132">$B$11*BU209+$C$11*BV209+$D$11*CG209</f>
        <v>1999.99</v>
      </c>
      <c r="AW209">
        <f t="shared" ref="AW209:AW272" si="133">AV209*AX209</f>
        <v>1685.9915699999999</v>
      </c>
      <c r="AX209">
        <f t="shared" ref="AX209:AX272" si="134">($B$11*$D$9+$C$11*$D$9+$D$11*(CH209*$E$9+CI209*$G$9))/($B$11+$C$11+$D$11)</f>
        <v>0.84299999999999997</v>
      </c>
      <c r="AY209">
        <f t="shared" ref="AY209:AY272" si="135">($B$11*$K$9+$C$11*$K$9+$D$11*(CH209*$L$9+CI209*$N$9))/($B$11+$C$11+$D$11)</f>
        <v>0.15870000000000001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1736454680.0999999</v>
      </c>
      <c r="BF209">
        <v>1365.36</v>
      </c>
      <c r="BG209">
        <v>1460.38</v>
      </c>
      <c r="BH209">
        <v>13.765700000000001</v>
      </c>
      <c r="BI209">
        <v>9.4217499999999994</v>
      </c>
      <c r="BJ209">
        <v>1346.24</v>
      </c>
      <c r="BK209">
        <v>13.7127</v>
      </c>
      <c r="BL209">
        <v>500.50200000000001</v>
      </c>
      <c r="BM209">
        <v>102.04</v>
      </c>
      <c r="BN209">
        <v>3.5935099999999998E-2</v>
      </c>
      <c r="BO209">
        <v>23.016500000000001</v>
      </c>
      <c r="BP209">
        <v>22.859500000000001</v>
      </c>
      <c r="BQ209">
        <v>999.9</v>
      </c>
      <c r="BR209">
        <v>0</v>
      </c>
      <c r="BS209">
        <v>0</v>
      </c>
      <c r="BT209">
        <v>10035</v>
      </c>
      <c r="BU209">
        <v>618.27200000000005</v>
      </c>
      <c r="BV209">
        <v>1471.46</v>
      </c>
      <c r="BW209">
        <v>-95.021500000000003</v>
      </c>
      <c r="BX209">
        <v>1384.42</v>
      </c>
      <c r="BY209">
        <v>1474.27</v>
      </c>
      <c r="BZ209">
        <v>4.34396</v>
      </c>
      <c r="CA209">
        <v>1460.38</v>
      </c>
      <c r="CB209">
        <v>9.4217499999999994</v>
      </c>
      <c r="CC209">
        <v>1.40466</v>
      </c>
      <c r="CD209">
        <v>0.96140000000000003</v>
      </c>
      <c r="CE209">
        <v>11.968</v>
      </c>
      <c r="CF209">
        <v>6.3441599999999996</v>
      </c>
      <c r="CG209">
        <v>1999.99</v>
      </c>
      <c r="CH209">
        <v>0.9</v>
      </c>
      <c r="CI209">
        <v>0.1</v>
      </c>
      <c r="CJ209">
        <v>24</v>
      </c>
      <c r="CK209">
        <v>42020.4</v>
      </c>
      <c r="CL209">
        <v>1736448967.0999999</v>
      </c>
      <c r="CM209" t="s">
        <v>347</v>
      </c>
      <c r="CN209">
        <v>1736448967.0999999</v>
      </c>
      <c r="CO209">
        <v>1736448953.0999999</v>
      </c>
      <c r="CP209">
        <v>2</v>
      </c>
      <c r="CQ209">
        <v>-0.42199999999999999</v>
      </c>
      <c r="CR209">
        <v>-1.2999999999999999E-2</v>
      </c>
      <c r="CS209">
        <v>1.4690000000000001</v>
      </c>
      <c r="CT209">
        <v>4.4999999999999998E-2</v>
      </c>
      <c r="CU209">
        <v>197</v>
      </c>
      <c r="CV209">
        <v>13</v>
      </c>
      <c r="CW209">
        <v>0.01</v>
      </c>
      <c r="CX209">
        <v>0.02</v>
      </c>
      <c r="CY209">
        <v>-96.484306250000003</v>
      </c>
      <c r="CZ209">
        <v>3.9826323529415002</v>
      </c>
      <c r="DA209">
        <v>0.96060689961395695</v>
      </c>
      <c r="DB209">
        <v>0</v>
      </c>
      <c r="DC209">
        <v>4.3496881250000001</v>
      </c>
      <c r="DD209">
        <v>-0.12347911764706899</v>
      </c>
      <c r="DE209">
        <v>1.38408061627339E-2</v>
      </c>
      <c r="DF209">
        <v>1</v>
      </c>
      <c r="DG209">
        <v>1</v>
      </c>
      <c r="DH209">
        <v>2</v>
      </c>
      <c r="DI209" t="s">
        <v>348</v>
      </c>
      <c r="DJ209">
        <v>2.9367200000000002</v>
      </c>
      <c r="DK209">
        <v>2.6373500000000001</v>
      </c>
      <c r="DL209">
        <v>0.227988</v>
      </c>
      <c r="DM209">
        <v>0.235683</v>
      </c>
      <c r="DN209">
        <v>8.0159900000000006E-2</v>
      </c>
      <c r="DO209">
        <v>6.0443400000000001E-2</v>
      </c>
      <c r="DP209">
        <v>26019.8</v>
      </c>
      <c r="DQ209">
        <v>28794.2</v>
      </c>
      <c r="DR209">
        <v>29432.7</v>
      </c>
      <c r="DS209">
        <v>34670.300000000003</v>
      </c>
      <c r="DT209">
        <v>34190.400000000001</v>
      </c>
      <c r="DU209">
        <v>41211.4</v>
      </c>
      <c r="DV209">
        <v>40193.699999999997</v>
      </c>
      <c r="DW209">
        <v>47531.199999999997</v>
      </c>
      <c r="DX209">
        <v>1.7225299999999999</v>
      </c>
      <c r="DY209">
        <v>2.0326200000000001</v>
      </c>
      <c r="DZ209">
        <v>7.1704400000000001E-2</v>
      </c>
      <c r="EA209">
        <v>0</v>
      </c>
      <c r="EB209">
        <v>21.676100000000002</v>
      </c>
      <c r="EC209">
        <v>999.9</v>
      </c>
      <c r="ED209">
        <v>62.171999999999997</v>
      </c>
      <c r="EE209">
        <v>23.876999999999999</v>
      </c>
      <c r="EF209">
        <v>18.1126</v>
      </c>
      <c r="EG209">
        <v>61.017600000000002</v>
      </c>
      <c r="EH209">
        <v>44.911900000000003</v>
      </c>
      <c r="EI209">
        <v>1</v>
      </c>
      <c r="EJ209">
        <v>-0.26150899999999999</v>
      </c>
      <c r="EK209">
        <v>4.5988599999999998E-2</v>
      </c>
      <c r="EL209">
        <v>20.2912</v>
      </c>
      <c r="EM209">
        <v>5.2472399999999997</v>
      </c>
      <c r="EN209">
        <v>11.914099999999999</v>
      </c>
      <c r="EO209">
        <v>4.9896000000000003</v>
      </c>
      <c r="EP209">
        <v>3.2843</v>
      </c>
      <c r="EQ209">
        <v>9999</v>
      </c>
      <c r="ER209">
        <v>9999</v>
      </c>
      <c r="ES209">
        <v>999.9</v>
      </c>
      <c r="ET209">
        <v>9999</v>
      </c>
      <c r="EU209">
        <v>1.8840699999999999</v>
      </c>
      <c r="EV209">
        <v>1.88426</v>
      </c>
      <c r="EW209">
        <v>1.88507</v>
      </c>
      <c r="EX209">
        <v>1.88707</v>
      </c>
      <c r="EY209">
        <v>1.88357</v>
      </c>
      <c r="EZ209">
        <v>1.8768</v>
      </c>
      <c r="FA209">
        <v>1.8825099999999999</v>
      </c>
      <c r="FB209">
        <v>1.8880600000000001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19.170000000000002</v>
      </c>
      <c r="FQ209">
        <v>5.2999999999999999E-2</v>
      </c>
      <c r="FR209">
        <v>-0.66434949939203702</v>
      </c>
      <c r="FS209">
        <v>9.8787948123959593E-3</v>
      </c>
      <c r="FT209">
        <v>5.3251326344088904E-6</v>
      </c>
      <c r="FU209">
        <v>-1.29812346716052E-9</v>
      </c>
      <c r="FV209">
        <v>-3.0087886876822501E-2</v>
      </c>
      <c r="FW209">
        <v>-3.68478344840185E-3</v>
      </c>
      <c r="FX209">
        <v>8.3536045323785897E-4</v>
      </c>
      <c r="FY209">
        <v>-9.0991182514875006E-6</v>
      </c>
      <c r="FZ209">
        <v>5</v>
      </c>
      <c r="GA209">
        <v>1737</v>
      </c>
      <c r="GB209">
        <v>1</v>
      </c>
      <c r="GC209">
        <v>17</v>
      </c>
      <c r="GD209">
        <v>95.2</v>
      </c>
      <c r="GE209">
        <v>95.5</v>
      </c>
      <c r="GF209">
        <v>2.63794</v>
      </c>
      <c r="GG209">
        <v>2.4536099999999998</v>
      </c>
      <c r="GH209">
        <v>1.3513200000000001</v>
      </c>
      <c r="GI209">
        <v>2.2460900000000001</v>
      </c>
      <c r="GJ209">
        <v>1.3000499999999999</v>
      </c>
      <c r="GK209">
        <v>2.2888199999999999</v>
      </c>
      <c r="GL209">
        <v>28.5215</v>
      </c>
      <c r="GM209">
        <v>16.014600000000002</v>
      </c>
      <c r="GN209">
        <v>19</v>
      </c>
      <c r="GO209">
        <v>324.70499999999998</v>
      </c>
      <c r="GP209">
        <v>496.31599999999997</v>
      </c>
      <c r="GQ209">
        <v>22.394300000000001</v>
      </c>
      <c r="GR209">
        <v>24.1187</v>
      </c>
      <c r="GS209">
        <v>30</v>
      </c>
      <c r="GT209">
        <v>24.405899999999999</v>
      </c>
      <c r="GU209">
        <v>24.430700000000002</v>
      </c>
      <c r="GV209">
        <v>52.740200000000002</v>
      </c>
      <c r="GW209">
        <v>47.349299999999999</v>
      </c>
      <c r="GX209">
        <v>100</v>
      </c>
      <c r="GY209">
        <v>22.381499999999999</v>
      </c>
      <c r="GZ209">
        <v>1484.75</v>
      </c>
      <c r="HA209">
        <v>9.4634</v>
      </c>
      <c r="HB209">
        <v>101.723</v>
      </c>
      <c r="HC209">
        <v>102.24</v>
      </c>
    </row>
    <row r="210" spans="1:211" x14ac:dyDescent="0.2">
      <c r="A210">
        <v>194</v>
      </c>
      <c r="B210">
        <v>1736454683.0999999</v>
      </c>
      <c r="C210">
        <v>387</v>
      </c>
      <c r="D210" t="s">
        <v>737</v>
      </c>
      <c r="E210" t="s">
        <v>738</v>
      </c>
      <c r="F210">
        <v>2</v>
      </c>
      <c r="G210">
        <v>1736454681.0999999</v>
      </c>
      <c r="H210">
        <f t="shared" si="102"/>
        <v>3.6750837965513622E-3</v>
      </c>
      <c r="I210">
        <f t="shared" si="103"/>
        <v>3.6750837965513621</v>
      </c>
      <c r="J210">
        <f t="shared" si="104"/>
        <v>48.535952396169755</v>
      </c>
      <c r="K210">
        <f t="shared" si="105"/>
        <v>1368.46</v>
      </c>
      <c r="L210">
        <f t="shared" si="106"/>
        <v>1049.5384687254086</v>
      </c>
      <c r="M210">
        <f t="shared" si="107"/>
        <v>107.13274383438443</v>
      </c>
      <c r="N210">
        <f t="shared" si="108"/>
        <v>139.68699480415</v>
      </c>
      <c r="O210">
        <f t="shared" si="109"/>
        <v>0.27560948818667019</v>
      </c>
      <c r="P210">
        <f t="shared" si="110"/>
        <v>3.539032489891127</v>
      </c>
      <c r="Q210">
        <f t="shared" si="111"/>
        <v>0.26421639768095845</v>
      </c>
      <c r="R210">
        <f t="shared" si="112"/>
        <v>0.16611962723458801</v>
      </c>
      <c r="S210">
        <f t="shared" si="113"/>
        <v>317.39913150018748</v>
      </c>
      <c r="T210">
        <f t="shared" si="114"/>
        <v>23.786649403947656</v>
      </c>
      <c r="U210">
        <f t="shared" si="115"/>
        <v>22.859200000000001</v>
      </c>
      <c r="V210">
        <f t="shared" si="116"/>
        <v>2.7957812952324805</v>
      </c>
      <c r="W210">
        <f t="shared" si="117"/>
        <v>49.781084639031967</v>
      </c>
      <c r="X210">
        <f t="shared" si="118"/>
        <v>1.4051840425176252</v>
      </c>
      <c r="Y210">
        <f t="shared" si="119"/>
        <v>2.8227268503825633</v>
      </c>
      <c r="Z210">
        <f t="shared" si="120"/>
        <v>1.3905972527148553</v>
      </c>
      <c r="AA210">
        <f t="shared" si="121"/>
        <v>-162.07119542791509</v>
      </c>
      <c r="AB210">
        <f t="shared" si="122"/>
        <v>30.222137023849712</v>
      </c>
      <c r="AC210">
        <f t="shared" si="123"/>
        <v>1.7691140185508396</v>
      </c>
      <c r="AD210">
        <f t="shared" si="124"/>
        <v>187.31918711467296</v>
      </c>
      <c r="AE210">
        <f t="shared" si="125"/>
        <v>74.902856597994713</v>
      </c>
      <c r="AF210">
        <f t="shared" si="126"/>
        <v>3.6733443934584011</v>
      </c>
      <c r="AG210">
        <f t="shared" si="127"/>
        <v>48.535952396169755</v>
      </c>
      <c r="AH210">
        <v>1471.8103892726799</v>
      </c>
      <c r="AI210">
        <v>1390.7180000000001</v>
      </c>
      <c r="AJ210">
        <v>3.17825393183892</v>
      </c>
      <c r="AK210">
        <v>84.881134538593102</v>
      </c>
      <c r="AL210">
        <f t="shared" si="128"/>
        <v>3.6750837965513621</v>
      </c>
      <c r="AM210">
        <v>9.42047808035902</v>
      </c>
      <c r="AN210">
        <v>13.7663951048951</v>
      </c>
      <c r="AO210">
        <v>4.4047961884937498E-6</v>
      </c>
      <c r="AP210">
        <v>118.923516889192</v>
      </c>
      <c r="AQ210">
        <v>127</v>
      </c>
      <c r="AR210">
        <v>25</v>
      </c>
      <c r="AS210">
        <f t="shared" si="129"/>
        <v>1</v>
      </c>
      <c r="AT210">
        <f t="shared" si="130"/>
        <v>0</v>
      </c>
      <c r="AU210">
        <f t="shared" si="131"/>
        <v>54849.512491310314</v>
      </c>
      <c r="AV210">
        <f t="shared" si="132"/>
        <v>1999.9949999999999</v>
      </c>
      <c r="AW210">
        <f t="shared" si="133"/>
        <v>1685.995755000075</v>
      </c>
      <c r="AX210">
        <f t="shared" si="134"/>
        <v>0.84299998500000006</v>
      </c>
      <c r="AY210">
        <f t="shared" si="135"/>
        <v>0.15869996249999999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1736454681.0999999</v>
      </c>
      <c r="BF210">
        <v>1368.46</v>
      </c>
      <c r="BG210">
        <v>1464.3</v>
      </c>
      <c r="BH210">
        <v>13.76605</v>
      </c>
      <c r="BI210">
        <v>9.4221450000000004</v>
      </c>
      <c r="BJ210">
        <v>1349.29</v>
      </c>
      <c r="BK210">
        <v>13.713050000000001</v>
      </c>
      <c r="BL210">
        <v>500.39449999999999</v>
      </c>
      <c r="BM210">
        <v>102.041</v>
      </c>
      <c r="BN210">
        <v>3.50525E-2</v>
      </c>
      <c r="BO210">
        <v>23.017600000000002</v>
      </c>
      <c r="BP210">
        <v>22.859200000000001</v>
      </c>
      <c r="BQ210">
        <v>999.9</v>
      </c>
      <c r="BR210">
        <v>0</v>
      </c>
      <c r="BS210">
        <v>0</v>
      </c>
      <c r="BT210">
        <v>10031.9</v>
      </c>
      <c r="BU210">
        <v>618.25549999999998</v>
      </c>
      <c r="BV210">
        <v>1471.325</v>
      </c>
      <c r="BW210">
        <v>-95.840699999999998</v>
      </c>
      <c r="BX210">
        <v>1387.5650000000001</v>
      </c>
      <c r="BY210">
        <v>1478.23</v>
      </c>
      <c r="BZ210">
        <v>4.3439249999999996</v>
      </c>
      <c r="CA210">
        <v>1464.3</v>
      </c>
      <c r="CB210">
        <v>9.4221450000000004</v>
      </c>
      <c r="CC210">
        <v>1.4047050000000001</v>
      </c>
      <c r="CD210">
        <v>0.96144600000000002</v>
      </c>
      <c r="CE210">
        <v>11.968500000000001</v>
      </c>
      <c r="CF210">
        <v>6.3448549999999999</v>
      </c>
      <c r="CG210">
        <v>1999.9949999999999</v>
      </c>
      <c r="CH210">
        <v>0.90000049999999998</v>
      </c>
      <c r="CI210">
        <v>9.9999500000000005E-2</v>
      </c>
      <c r="CJ210">
        <v>24</v>
      </c>
      <c r="CK210">
        <v>42020.45</v>
      </c>
      <c r="CL210">
        <v>1736448967.0999999</v>
      </c>
      <c r="CM210" t="s">
        <v>347</v>
      </c>
      <c r="CN210">
        <v>1736448967.0999999</v>
      </c>
      <c r="CO210">
        <v>1736448953.0999999</v>
      </c>
      <c r="CP210">
        <v>2</v>
      </c>
      <c r="CQ210">
        <v>-0.42199999999999999</v>
      </c>
      <c r="CR210">
        <v>-1.2999999999999999E-2</v>
      </c>
      <c r="CS210">
        <v>1.4690000000000001</v>
      </c>
      <c r="CT210">
        <v>4.4999999999999998E-2</v>
      </c>
      <c r="CU210">
        <v>197</v>
      </c>
      <c r="CV210">
        <v>13</v>
      </c>
      <c r="CW210">
        <v>0.01</v>
      </c>
      <c r="CX210">
        <v>0.02</v>
      </c>
      <c r="CY210">
        <v>-96.406456250000005</v>
      </c>
      <c r="CZ210">
        <v>8.4661147058828892</v>
      </c>
      <c r="DA210">
        <v>1.0294099966538801</v>
      </c>
      <c r="DB210">
        <v>0</v>
      </c>
      <c r="DC210">
        <v>4.3447693750000003</v>
      </c>
      <c r="DD210">
        <v>-3.0613235294131801E-2</v>
      </c>
      <c r="DE210">
        <v>5.2564061733635604E-3</v>
      </c>
      <c r="DF210">
        <v>1</v>
      </c>
      <c r="DG210">
        <v>1</v>
      </c>
      <c r="DH210">
        <v>2</v>
      </c>
      <c r="DI210" t="s">
        <v>348</v>
      </c>
      <c r="DJ210">
        <v>2.93649</v>
      </c>
      <c r="DK210">
        <v>2.63469</v>
      </c>
      <c r="DL210">
        <v>0.22861999999999999</v>
      </c>
      <c r="DM210">
        <v>0.236461</v>
      </c>
      <c r="DN210">
        <v>8.0161399999999994E-2</v>
      </c>
      <c r="DO210">
        <v>6.0442299999999997E-2</v>
      </c>
      <c r="DP210">
        <v>25998.7</v>
      </c>
      <c r="DQ210">
        <v>28764.7</v>
      </c>
      <c r="DR210">
        <v>29432.799999999999</v>
      </c>
      <c r="DS210">
        <v>34669.9</v>
      </c>
      <c r="DT210">
        <v>34190.400000000001</v>
      </c>
      <c r="DU210">
        <v>41211</v>
      </c>
      <c r="DV210">
        <v>40193.800000000003</v>
      </c>
      <c r="DW210">
        <v>47530.7</v>
      </c>
      <c r="DX210">
        <v>1.7282999999999999</v>
      </c>
      <c r="DY210">
        <v>2.03288</v>
      </c>
      <c r="DZ210">
        <v>7.1503200000000003E-2</v>
      </c>
      <c r="EA210">
        <v>0</v>
      </c>
      <c r="EB210">
        <v>21.677</v>
      </c>
      <c r="EC210">
        <v>999.9</v>
      </c>
      <c r="ED210">
        <v>62.171999999999997</v>
      </c>
      <c r="EE210">
        <v>23.856999999999999</v>
      </c>
      <c r="EF210">
        <v>18.09</v>
      </c>
      <c r="EG210">
        <v>61.267600000000002</v>
      </c>
      <c r="EH210">
        <v>43.746000000000002</v>
      </c>
      <c r="EI210">
        <v>1</v>
      </c>
      <c r="EJ210">
        <v>-0.26169700000000001</v>
      </c>
      <c r="EK210">
        <v>6.6977099999999998E-2</v>
      </c>
      <c r="EL210">
        <v>20.2912</v>
      </c>
      <c r="EM210">
        <v>5.2472399999999997</v>
      </c>
      <c r="EN210">
        <v>11.914099999999999</v>
      </c>
      <c r="EO210">
        <v>4.9896000000000003</v>
      </c>
      <c r="EP210">
        <v>3.2844000000000002</v>
      </c>
      <c r="EQ210">
        <v>9999</v>
      </c>
      <c r="ER210">
        <v>9999</v>
      </c>
      <c r="ES210">
        <v>999.9</v>
      </c>
      <c r="ET210">
        <v>9999</v>
      </c>
      <c r="EU210">
        <v>1.8840600000000001</v>
      </c>
      <c r="EV210">
        <v>1.88426</v>
      </c>
      <c r="EW210">
        <v>1.88507</v>
      </c>
      <c r="EX210">
        <v>1.8870899999999999</v>
      </c>
      <c r="EY210">
        <v>1.8835599999999999</v>
      </c>
      <c r="EZ210">
        <v>1.8768</v>
      </c>
      <c r="FA210">
        <v>1.8825099999999999</v>
      </c>
      <c r="FB210">
        <v>1.8880600000000001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19.28</v>
      </c>
      <c r="FQ210">
        <v>5.2999999999999999E-2</v>
      </c>
      <c r="FR210">
        <v>-0.66434949939203702</v>
      </c>
      <c r="FS210">
        <v>9.8787948123959593E-3</v>
      </c>
      <c r="FT210">
        <v>5.3251326344088904E-6</v>
      </c>
      <c r="FU210">
        <v>-1.29812346716052E-9</v>
      </c>
      <c r="FV210">
        <v>-3.0087886876822501E-2</v>
      </c>
      <c r="FW210">
        <v>-3.68478344840185E-3</v>
      </c>
      <c r="FX210">
        <v>8.3536045323785897E-4</v>
      </c>
      <c r="FY210">
        <v>-9.0991182514875006E-6</v>
      </c>
      <c r="FZ210">
        <v>5</v>
      </c>
      <c r="GA210">
        <v>1737</v>
      </c>
      <c r="GB210">
        <v>1</v>
      </c>
      <c r="GC210">
        <v>17</v>
      </c>
      <c r="GD210">
        <v>95.3</v>
      </c>
      <c r="GE210">
        <v>95.5</v>
      </c>
      <c r="GF210">
        <v>2.6452599999999999</v>
      </c>
      <c r="GG210">
        <v>2.4352999999999998</v>
      </c>
      <c r="GH210">
        <v>1.3513200000000001</v>
      </c>
      <c r="GI210">
        <v>2.2460900000000001</v>
      </c>
      <c r="GJ210">
        <v>1.3000499999999999</v>
      </c>
      <c r="GK210">
        <v>2.50732</v>
      </c>
      <c r="GL210">
        <v>28.5426</v>
      </c>
      <c r="GM210">
        <v>16.0321</v>
      </c>
      <c r="GN210">
        <v>19</v>
      </c>
      <c r="GO210">
        <v>327.22899999999998</v>
      </c>
      <c r="GP210">
        <v>496.47899999999998</v>
      </c>
      <c r="GQ210">
        <v>22.388500000000001</v>
      </c>
      <c r="GR210">
        <v>24.1187</v>
      </c>
      <c r="GS210">
        <v>30</v>
      </c>
      <c r="GT210">
        <v>24.405899999999999</v>
      </c>
      <c r="GU210">
        <v>24.430700000000002</v>
      </c>
      <c r="GV210">
        <v>52.874600000000001</v>
      </c>
      <c r="GW210">
        <v>47.349299999999999</v>
      </c>
      <c r="GX210">
        <v>100</v>
      </c>
      <c r="GY210">
        <v>22.381499999999999</v>
      </c>
      <c r="GZ210">
        <v>1491.56</v>
      </c>
      <c r="HA210">
        <v>9.4690300000000001</v>
      </c>
      <c r="HB210">
        <v>101.724</v>
      </c>
      <c r="HC210">
        <v>102.239</v>
      </c>
    </row>
    <row r="211" spans="1:211" x14ac:dyDescent="0.2">
      <c r="A211">
        <v>195</v>
      </c>
      <c r="B211">
        <v>1736454685.0999999</v>
      </c>
      <c r="C211">
        <v>389</v>
      </c>
      <c r="D211" t="s">
        <v>739</v>
      </c>
      <c r="E211" t="s">
        <v>740</v>
      </c>
      <c r="F211">
        <v>2</v>
      </c>
      <c r="G211">
        <v>1736454684.0999999</v>
      </c>
      <c r="H211">
        <f t="shared" si="102"/>
        <v>3.6724779125412764E-3</v>
      </c>
      <c r="I211">
        <f t="shared" si="103"/>
        <v>3.6724779125412765</v>
      </c>
      <c r="J211">
        <f t="shared" si="104"/>
        <v>48.631727814938735</v>
      </c>
      <c r="K211">
        <f t="shared" si="105"/>
        <v>1377.98</v>
      </c>
      <c r="L211">
        <f t="shared" si="106"/>
        <v>1058.2213044690013</v>
      </c>
      <c r="M211">
        <f t="shared" si="107"/>
        <v>108.01990582885701</v>
      </c>
      <c r="N211">
        <f t="shared" si="108"/>
        <v>140.65986878684001</v>
      </c>
      <c r="O211">
        <f t="shared" si="109"/>
        <v>0.27555833128777163</v>
      </c>
      <c r="P211">
        <f t="shared" si="110"/>
        <v>3.5324578663909358</v>
      </c>
      <c r="Q211">
        <f t="shared" si="111"/>
        <v>0.26414912236827531</v>
      </c>
      <c r="R211">
        <f t="shared" si="112"/>
        <v>0.16607890980833021</v>
      </c>
      <c r="S211">
        <f t="shared" si="113"/>
        <v>317.39833920036904</v>
      </c>
      <c r="T211">
        <f t="shared" si="114"/>
        <v>23.791965987800133</v>
      </c>
      <c r="U211">
        <f t="shared" si="115"/>
        <v>22.855</v>
      </c>
      <c r="V211">
        <f t="shared" si="116"/>
        <v>2.795069903070726</v>
      </c>
      <c r="W211">
        <f t="shared" si="117"/>
        <v>49.767439300905082</v>
      </c>
      <c r="X211">
        <f t="shared" si="118"/>
        <v>1.40508795037</v>
      </c>
      <c r="Y211">
        <f t="shared" si="119"/>
        <v>2.8233077090314485</v>
      </c>
      <c r="Z211">
        <f t="shared" si="120"/>
        <v>1.389981952700726</v>
      </c>
      <c r="AA211">
        <f t="shared" si="121"/>
        <v>-161.9562759430703</v>
      </c>
      <c r="AB211">
        <f t="shared" si="122"/>
        <v>31.613350169816187</v>
      </c>
      <c r="AC211">
        <f t="shared" si="123"/>
        <v>1.8539882470588158</v>
      </c>
      <c r="AD211">
        <f t="shared" si="124"/>
        <v>188.90940167417372</v>
      </c>
      <c r="AE211">
        <f t="shared" si="125"/>
        <v>76.329846327525772</v>
      </c>
      <c r="AF211">
        <f t="shared" si="126"/>
        <v>3.6708719810694213</v>
      </c>
      <c r="AG211">
        <f t="shared" si="127"/>
        <v>48.631727814938735</v>
      </c>
      <c r="AH211">
        <v>1478.4692427150201</v>
      </c>
      <c r="AI211">
        <v>1397.1524848484801</v>
      </c>
      <c r="AJ211">
        <v>3.1899312730299201</v>
      </c>
      <c r="AK211">
        <v>84.881134538593102</v>
      </c>
      <c r="AL211">
        <f t="shared" si="128"/>
        <v>3.6724779125412765</v>
      </c>
      <c r="AM211">
        <v>9.4215756966060802</v>
      </c>
      <c r="AN211">
        <v>13.765818181818201</v>
      </c>
      <c r="AO211">
        <v>2.39633379544694E-6</v>
      </c>
      <c r="AP211">
        <v>118.923516889192</v>
      </c>
      <c r="AQ211">
        <v>127</v>
      </c>
      <c r="AR211">
        <v>25</v>
      </c>
      <c r="AS211">
        <f t="shared" si="129"/>
        <v>1</v>
      </c>
      <c r="AT211">
        <f t="shared" si="130"/>
        <v>0</v>
      </c>
      <c r="AU211">
        <f t="shared" si="131"/>
        <v>54703.19235117457</v>
      </c>
      <c r="AV211">
        <f t="shared" si="132"/>
        <v>1999.99</v>
      </c>
      <c r="AW211">
        <f t="shared" si="133"/>
        <v>1685.9923199962498</v>
      </c>
      <c r="AX211">
        <f t="shared" si="134"/>
        <v>0.84300037499999991</v>
      </c>
      <c r="AY211">
        <f t="shared" si="135"/>
        <v>0.15869996310000001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1736454684.0999999</v>
      </c>
      <c r="BF211">
        <v>1377.98</v>
      </c>
      <c r="BG211">
        <v>1475.6</v>
      </c>
      <c r="BH211">
        <v>13.765000000000001</v>
      </c>
      <c r="BI211">
        <v>9.4226299999999998</v>
      </c>
      <c r="BJ211">
        <v>1358.65</v>
      </c>
      <c r="BK211">
        <v>13.712</v>
      </c>
      <c r="BL211">
        <v>500.23500000000001</v>
      </c>
      <c r="BM211">
        <v>102.044</v>
      </c>
      <c r="BN211">
        <v>3.2857999999999998E-2</v>
      </c>
      <c r="BO211">
        <v>23.021000000000001</v>
      </c>
      <c r="BP211">
        <v>22.855</v>
      </c>
      <c r="BQ211">
        <v>999.9</v>
      </c>
      <c r="BR211">
        <v>0</v>
      </c>
      <c r="BS211">
        <v>0</v>
      </c>
      <c r="BT211">
        <v>10003.799999999999</v>
      </c>
      <c r="BU211">
        <v>618.13400000000001</v>
      </c>
      <c r="BV211">
        <v>1470.55</v>
      </c>
      <c r="BW211">
        <v>-97.610600000000005</v>
      </c>
      <c r="BX211">
        <v>1397.22</v>
      </c>
      <c r="BY211">
        <v>1489.63</v>
      </c>
      <c r="BZ211">
        <v>4.3423999999999996</v>
      </c>
      <c r="CA211">
        <v>1475.6</v>
      </c>
      <c r="CB211">
        <v>9.4226299999999998</v>
      </c>
      <c r="CC211">
        <v>1.4046400000000001</v>
      </c>
      <c r="CD211">
        <v>0.96152099999999996</v>
      </c>
      <c r="CE211">
        <v>11.9678</v>
      </c>
      <c r="CF211">
        <v>6.3460000000000001</v>
      </c>
      <c r="CG211">
        <v>1999.99</v>
      </c>
      <c r="CH211">
        <v>0.90000199999999997</v>
      </c>
      <c r="CI211">
        <v>9.9998500000000004E-2</v>
      </c>
      <c r="CJ211">
        <v>24</v>
      </c>
      <c r="CK211">
        <v>42020.4</v>
      </c>
      <c r="CL211">
        <v>1736448967.0999999</v>
      </c>
      <c r="CM211" t="s">
        <v>347</v>
      </c>
      <c r="CN211">
        <v>1736448967.0999999</v>
      </c>
      <c r="CO211">
        <v>1736448953.0999999</v>
      </c>
      <c r="CP211">
        <v>2</v>
      </c>
      <c r="CQ211">
        <v>-0.42199999999999999</v>
      </c>
      <c r="CR211">
        <v>-1.2999999999999999E-2</v>
      </c>
      <c r="CS211">
        <v>1.4690000000000001</v>
      </c>
      <c r="CT211">
        <v>4.4999999999999998E-2</v>
      </c>
      <c r="CU211">
        <v>197</v>
      </c>
      <c r="CV211">
        <v>13</v>
      </c>
      <c r="CW211">
        <v>0.01</v>
      </c>
      <c r="CX211">
        <v>0.02</v>
      </c>
      <c r="CY211">
        <v>-96.528093749999996</v>
      </c>
      <c r="CZ211">
        <v>7.7821676470590297</v>
      </c>
      <c r="DA211">
        <v>1.0516644548457199</v>
      </c>
      <c r="DB211">
        <v>0</v>
      </c>
      <c r="DC211">
        <v>4.3431181250000002</v>
      </c>
      <c r="DD211">
        <v>8.1167647058755805E-3</v>
      </c>
      <c r="DE211">
        <v>1.0312687498295801E-3</v>
      </c>
      <c r="DF211">
        <v>1</v>
      </c>
      <c r="DG211">
        <v>1</v>
      </c>
      <c r="DH211">
        <v>2</v>
      </c>
      <c r="DI211" t="s">
        <v>348</v>
      </c>
      <c r="DJ211">
        <v>2.9369000000000001</v>
      </c>
      <c r="DK211">
        <v>2.6345200000000002</v>
      </c>
      <c r="DL211">
        <v>0.22927400000000001</v>
      </c>
      <c r="DM211">
        <v>0.23705499999999999</v>
      </c>
      <c r="DN211">
        <v>8.0155699999999996E-2</v>
      </c>
      <c r="DO211">
        <v>6.0444999999999999E-2</v>
      </c>
      <c r="DP211">
        <v>25976.7</v>
      </c>
      <c r="DQ211">
        <v>28742.400000000001</v>
      </c>
      <c r="DR211">
        <v>29432.799999999999</v>
      </c>
      <c r="DS211">
        <v>34669.800000000003</v>
      </c>
      <c r="DT211">
        <v>34190.199999999997</v>
      </c>
      <c r="DU211">
        <v>41210.800000000003</v>
      </c>
      <c r="DV211">
        <v>40193.4</v>
      </c>
      <c r="DW211">
        <v>47530.7</v>
      </c>
      <c r="DX211">
        <v>1.7303500000000001</v>
      </c>
      <c r="DY211">
        <v>2.0327199999999999</v>
      </c>
      <c r="DZ211">
        <v>7.1514400000000006E-2</v>
      </c>
      <c r="EA211">
        <v>0</v>
      </c>
      <c r="EB211">
        <v>21.677900000000001</v>
      </c>
      <c r="EC211">
        <v>999.9</v>
      </c>
      <c r="ED211">
        <v>62.171999999999997</v>
      </c>
      <c r="EE211">
        <v>23.856999999999999</v>
      </c>
      <c r="EF211">
        <v>18.0898</v>
      </c>
      <c r="EG211">
        <v>61.127600000000001</v>
      </c>
      <c r="EH211">
        <v>43.453499999999998</v>
      </c>
      <c r="EI211">
        <v>1</v>
      </c>
      <c r="EJ211">
        <v>-0.26180599999999998</v>
      </c>
      <c r="EK211">
        <v>5.9836599999999997E-2</v>
      </c>
      <c r="EL211">
        <v>20.2912</v>
      </c>
      <c r="EM211">
        <v>5.24709</v>
      </c>
      <c r="EN211">
        <v>11.914099999999999</v>
      </c>
      <c r="EO211">
        <v>4.9896500000000001</v>
      </c>
      <c r="EP211">
        <v>3.28437</v>
      </c>
      <c r="EQ211">
        <v>9999</v>
      </c>
      <c r="ER211">
        <v>9999</v>
      </c>
      <c r="ES211">
        <v>999.9</v>
      </c>
      <c r="ET211">
        <v>9999</v>
      </c>
      <c r="EU211">
        <v>1.88405</v>
      </c>
      <c r="EV211">
        <v>1.88422</v>
      </c>
      <c r="EW211">
        <v>1.88507</v>
      </c>
      <c r="EX211">
        <v>1.88707</v>
      </c>
      <c r="EY211">
        <v>1.8835599999999999</v>
      </c>
      <c r="EZ211">
        <v>1.8768100000000001</v>
      </c>
      <c r="FA211">
        <v>1.8825000000000001</v>
      </c>
      <c r="FB211">
        <v>1.88805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19.38</v>
      </c>
      <c r="FQ211">
        <v>5.2999999999999999E-2</v>
      </c>
      <c r="FR211">
        <v>-0.66434949939203702</v>
      </c>
      <c r="FS211">
        <v>9.8787948123959593E-3</v>
      </c>
      <c r="FT211">
        <v>5.3251326344088904E-6</v>
      </c>
      <c r="FU211">
        <v>-1.29812346716052E-9</v>
      </c>
      <c r="FV211">
        <v>-3.0087886876822501E-2</v>
      </c>
      <c r="FW211">
        <v>-3.68478344840185E-3</v>
      </c>
      <c r="FX211">
        <v>8.3536045323785897E-4</v>
      </c>
      <c r="FY211">
        <v>-9.0991182514875006E-6</v>
      </c>
      <c r="FZ211">
        <v>5</v>
      </c>
      <c r="GA211">
        <v>1737</v>
      </c>
      <c r="GB211">
        <v>1</v>
      </c>
      <c r="GC211">
        <v>17</v>
      </c>
      <c r="GD211">
        <v>95.3</v>
      </c>
      <c r="GE211">
        <v>95.5</v>
      </c>
      <c r="GF211">
        <v>2.65381</v>
      </c>
      <c r="GG211">
        <v>2.4475099999999999</v>
      </c>
      <c r="GH211">
        <v>1.3513200000000001</v>
      </c>
      <c r="GI211">
        <v>2.2460900000000001</v>
      </c>
      <c r="GJ211">
        <v>1.3000499999999999</v>
      </c>
      <c r="GK211">
        <v>2.4548299999999998</v>
      </c>
      <c r="GL211">
        <v>28.5426</v>
      </c>
      <c r="GM211">
        <v>16.023299999999999</v>
      </c>
      <c r="GN211">
        <v>19</v>
      </c>
      <c r="GO211">
        <v>328.12299999999999</v>
      </c>
      <c r="GP211">
        <v>496.38200000000001</v>
      </c>
      <c r="GQ211">
        <v>22.3825</v>
      </c>
      <c r="GR211">
        <v>24.1187</v>
      </c>
      <c r="GS211">
        <v>30.0001</v>
      </c>
      <c r="GT211">
        <v>24.405899999999999</v>
      </c>
      <c r="GU211">
        <v>24.430700000000002</v>
      </c>
      <c r="GV211">
        <v>53.088200000000001</v>
      </c>
      <c r="GW211">
        <v>47.349299999999999</v>
      </c>
      <c r="GX211">
        <v>100</v>
      </c>
      <c r="GY211">
        <v>22.361799999999999</v>
      </c>
      <c r="GZ211">
        <v>1491.56</v>
      </c>
      <c r="HA211">
        <v>9.4713399999999996</v>
      </c>
      <c r="HB211">
        <v>101.723</v>
      </c>
      <c r="HC211">
        <v>102.239</v>
      </c>
    </row>
    <row r="212" spans="1:211" x14ac:dyDescent="0.2">
      <c r="A212">
        <v>196</v>
      </c>
      <c r="B212">
        <v>1736454687.0999999</v>
      </c>
      <c r="C212">
        <v>391</v>
      </c>
      <c r="D212" t="s">
        <v>741</v>
      </c>
      <c r="E212" t="s">
        <v>742</v>
      </c>
      <c r="F212">
        <v>2</v>
      </c>
      <c r="G212">
        <v>1736454685.0999999</v>
      </c>
      <c r="H212">
        <f t="shared" si="102"/>
        <v>3.6718707598927119E-3</v>
      </c>
      <c r="I212">
        <f t="shared" si="103"/>
        <v>3.6718707598927121</v>
      </c>
      <c r="J212">
        <f t="shared" si="104"/>
        <v>48.664872650837601</v>
      </c>
      <c r="K212">
        <f t="shared" si="105"/>
        <v>1381.31</v>
      </c>
      <c r="L212">
        <f t="shared" si="106"/>
        <v>1061.1902160942607</v>
      </c>
      <c r="M212">
        <f t="shared" si="107"/>
        <v>108.32267281677858</v>
      </c>
      <c r="N212">
        <f t="shared" si="108"/>
        <v>140.99940700476049</v>
      </c>
      <c r="O212">
        <f t="shared" si="109"/>
        <v>0.27547498390301667</v>
      </c>
      <c r="P212">
        <f t="shared" si="110"/>
        <v>3.5315410753064556</v>
      </c>
      <c r="Q212">
        <f t="shared" si="111"/>
        <v>0.2640696939107095</v>
      </c>
      <c r="R212">
        <f t="shared" si="112"/>
        <v>0.1660289300605729</v>
      </c>
      <c r="S212">
        <f t="shared" si="113"/>
        <v>317.3983915801071</v>
      </c>
      <c r="T212">
        <f t="shared" si="114"/>
        <v>23.792687952949837</v>
      </c>
      <c r="U212">
        <f t="shared" si="115"/>
        <v>22.856000000000002</v>
      </c>
      <c r="V212">
        <f t="shared" si="116"/>
        <v>2.795239267790822</v>
      </c>
      <c r="W212">
        <f t="shared" si="117"/>
        <v>49.765739762825291</v>
      </c>
      <c r="X212">
        <f t="shared" si="118"/>
        <v>1.4050739786722952</v>
      </c>
      <c r="Y212">
        <f t="shared" si="119"/>
        <v>2.8233760522171059</v>
      </c>
      <c r="Z212">
        <f t="shared" si="120"/>
        <v>1.3901652891185268</v>
      </c>
      <c r="AA212">
        <f t="shared" si="121"/>
        <v>-161.9295005112686</v>
      </c>
      <c r="AB212">
        <f t="shared" si="122"/>
        <v>31.490909981547503</v>
      </c>
      <c r="AC212">
        <f t="shared" si="123"/>
        <v>1.8473001922000027</v>
      </c>
      <c r="AD212">
        <f t="shared" si="124"/>
        <v>188.80710124258601</v>
      </c>
      <c r="AE212">
        <f t="shared" si="125"/>
        <v>75.758881507584803</v>
      </c>
      <c r="AF212">
        <f t="shared" si="126"/>
        <v>3.6715220038094039</v>
      </c>
      <c r="AG212">
        <f t="shared" si="127"/>
        <v>48.664872650837601</v>
      </c>
      <c r="AH212">
        <v>1485.96774392822</v>
      </c>
      <c r="AI212">
        <v>1403.9147878787901</v>
      </c>
      <c r="AJ212">
        <v>3.2926710925688201</v>
      </c>
      <c r="AK212">
        <v>84.881134538593102</v>
      </c>
      <c r="AL212">
        <f t="shared" si="128"/>
        <v>3.6718707598927121</v>
      </c>
      <c r="AM212">
        <v>9.4223759472308508</v>
      </c>
      <c r="AN212">
        <v>13.7645398601399</v>
      </c>
      <c r="AO212">
        <v>5.1720713703865101E-7</v>
      </c>
      <c r="AP212">
        <v>118.923516889192</v>
      </c>
      <c r="AQ212">
        <v>129</v>
      </c>
      <c r="AR212">
        <v>26</v>
      </c>
      <c r="AS212">
        <f t="shared" si="129"/>
        <v>1</v>
      </c>
      <c r="AT212">
        <f t="shared" si="130"/>
        <v>0</v>
      </c>
      <c r="AU212">
        <f t="shared" si="131"/>
        <v>54682.784486419696</v>
      </c>
      <c r="AV212">
        <f t="shared" si="132"/>
        <v>1999.99</v>
      </c>
      <c r="AW212">
        <f t="shared" si="133"/>
        <v>1685.9922629965349</v>
      </c>
      <c r="AX212">
        <f t="shared" si="134"/>
        <v>0.8430003465</v>
      </c>
      <c r="AY212">
        <f t="shared" si="135"/>
        <v>0.15869998929000001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1736454685.0999999</v>
      </c>
      <c r="BF212">
        <v>1381.31</v>
      </c>
      <c r="BG212">
        <v>1478.23</v>
      </c>
      <c r="BH212">
        <v>13.764900000000001</v>
      </c>
      <c r="BI212">
        <v>9.4231449999999999</v>
      </c>
      <c r="BJ212">
        <v>1361.925</v>
      </c>
      <c r="BK212">
        <v>13.7119</v>
      </c>
      <c r="BL212">
        <v>500.39449999999999</v>
      </c>
      <c r="BM212">
        <v>102.04300000000001</v>
      </c>
      <c r="BN212">
        <v>3.3584549999999998E-2</v>
      </c>
      <c r="BO212">
        <v>23.0214</v>
      </c>
      <c r="BP212">
        <v>22.856000000000002</v>
      </c>
      <c r="BQ212">
        <v>999.9</v>
      </c>
      <c r="BR212">
        <v>0</v>
      </c>
      <c r="BS212">
        <v>0</v>
      </c>
      <c r="BT212">
        <v>10000.025</v>
      </c>
      <c r="BU212">
        <v>618.13649999999996</v>
      </c>
      <c r="BV212">
        <v>1470.79</v>
      </c>
      <c r="BW212">
        <v>-96.916449999999998</v>
      </c>
      <c r="BX212">
        <v>1400.59</v>
      </c>
      <c r="BY212">
        <v>1492.29</v>
      </c>
      <c r="BZ212">
        <v>4.3417700000000004</v>
      </c>
      <c r="CA212">
        <v>1478.23</v>
      </c>
      <c r="CB212">
        <v>9.4231449999999999</v>
      </c>
      <c r="CC212">
        <v>1.4046149999999999</v>
      </c>
      <c r="CD212">
        <v>0.96156549999999996</v>
      </c>
      <c r="CE212">
        <v>11.967549999999999</v>
      </c>
      <c r="CF212">
        <v>6.3466649999999998</v>
      </c>
      <c r="CG212">
        <v>1999.99</v>
      </c>
      <c r="CH212">
        <v>0.90000150000000001</v>
      </c>
      <c r="CI212">
        <v>9.9998950000000003E-2</v>
      </c>
      <c r="CJ212">
        <v>24</v>
      </c>
      <c r="CK212">
        <v>42020.4</v>
      </c>
      <c r="CL212">
        <v>1736448967.0999999</v>
      </c>
      <c r="CM212" t="s">
        <v>347</v>
      </c>
      <c r="CN212">
        <v>1736448967.0999999</v>
      </c>
      <c r="CO212">
        <v>1736448953.0999999</v>
      </c>
      <c r="CP212">
        <v>2</v>
      </c>
      <c r="CQ212">
        <v>-0.42199999999999999</v>
      </c>
      <c r="CR212">
        <v>-1.2999999999999999E-2</v>
      </c>
      <c r="CS212">
        <v>1.4690000000000001</v>
      </c>
      <c r="CT212">
        <v>4.4999999999999998E-2</v>
      </c>
      <c r="CU212">
        <v>197</v>
      </c>
      <c r="CV212">
        <v>13</v>
      </c>
      <c r="CW212">
        <v>0.01</v>
      </c>
      <c r="CX212">
        <v>0.02</v>
      </c>
      <c r="CY212">
        <v>-96.516262499999996</v>
      </c>
      <c r="CZ212">
        <v>2.8211470588237599</v>
      </c>
      <c r="DA212">
        <v>1.02490483940889</v>
      </c>
      <c r="DB212">
        <v>0</v>
      </c>
      <c r="DC212">
        <v>4.3430206250000003</v>
      </c>
      <c r="DD212">
        <v>6.1544117646917E-3</v>
      </c>
      <c r="DE212">
        <v>9.3709303666981503E-4</v>
      </c>
      <c r="DF212">
        <v>1</v>
      </c>
      <c r="DG212">
        <v>1</v>
      </c>
      <c r="DH212">
        <v>2</v>
      </c>
      <c r="DI212" t="s">
        <v>348</v>
      </c>
      <c r="DJ212">
        <v>2.9368500000000002</v>
      </c>
      <c r="DK212">
        <v>2.63659</v>
      </c>
      <c r="DL212">
        <v>0.22992499999999999</v>
      </c>
      <c r="DM212">
        <v>0.23752999999999999</v>
      </c>
      <c r="DN212">
        <v>8.0151100000000003E-2</v>
      </c>
      <c r="DO212">
        <v>6.0450799999999999E-2</v>
      </c>
      <c r="DP212">
        <v>25954.6</v>
      </c>
      <c r="DQ212">
        <v>28724.5</v>
      </c>
      <c r="DR212">
        <v>29432.5</v>
      </c>
      <c r="DS212">
        <v>34669.800000000003</v>
      </c>
      <c r="DT212">
        <v>34190.1</v>
      </c>
      <c r="DU212">
        <v>41210.400000000001</v>
      </c>
      <c r="DV212">
        <v>40193.1</v>
      </c>
      <c r="DW212">
        <v>47530.5</v>
      </c>
      <c r="DX212">
        <v>1.7244999999999999</v>
      </c>
      <c r="DY212">
        <v>2.0329000000000002</v>
      </c>
      <c r="DZ212">
        <v>7.1607500000000004E-2</v>
      </c>
      <c r="EA212">
        <v>0</v>
      </c>
      <c r="EB212">
        <v>21.679300000000001</v>
      </c>
      <c r="EC212">
        <v>999.9</v>
      </c>
      <c r="ED212">
        <v>62.171999999999997</v>
      </c>
      <c r="EE212">
        <v>23.876999999999999</v>
      </c>
      <c r="EF212">
        <v>18.112400000000001</v>
      </c>
      <c r="EG212">
        <v>61.257599999999996</v>
      </c>
      <c r="EH212">
        <v>44.599400000000003</v>
      </c>
      <c r="EI212">
        <v>1</v>
      </c>
      <c r="EJ212">
        <v>-0.26150699999999999</v>
      </c>
      <c r="EK212">
        <v>8.44472E-2</v>
      </c>
      <c r="EL212">
        <v>20.2911</v>
      </c>
      <c r="EM212">
        <v>5.2473900000000002</v>
      </c>
      <c r="EN212">
        <v>11.914099999999999</v>
      </c>
      <c r="EO212">
        <v>4.9897</v>
      </c>
      <c r="EP212">
        <v>3.2844000000000002</v>
      </c>
      <c r="EQ212">
        <v>9999</v>
      </c>
      <c r="ER212">
        <v>9999</v>
      </c>
      <c r="ES212">
        <v>999.9</v>
      </c>
      <c r="ET212">
        <v>9999</v>
      </c>
      <c r="EU212">
        <v>1.88405</v>
      </c>
      <c r="EV212">
        <v>1.8842099999999999</v>
      </c>
      <c r="EW212">
        <v>1.88507</v>
      </c>
      <c r="EX212">
        <v>1.88706</v>
      </c>
      <c r="EY212">
        <v>1.8835599999999999</v>
      </c>
      <c r="EZ212">
        <v>1.8768100000000001</v>
      </c>
      <c r="FA212">
        <v>1.8825000000000001</v>
      </c>
      <c r="FB212">
        <v>1.8880399999999999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19.5</v>
      </c>
      <c r="FQ212">
        <v>5.2999999999999999E-2</v>
      </c>
      <c r="FR212">
        <v>-0.66434949939203702</v>
      </c>
      <c r="FS212">
        <v>9.8787948123959593E-3</v>
      </c>
      <c r="FT212">
        <v>5.3251326344088904E-6</v>
      </c>
      <c r="FU212">
        <v>-1.29812346716052E-9</v>
      </c>
      <c r="FV212">
        <v>-3.0087886876822501E-2</v>
      </c>
      <c r="FW212">
        <v>-3.68478344840185E-3</v>
      </c>
      <c r="FX212">
        <v>8.3536045323785897E-4</v>
      </c>
      <c r="FY212">
        <v>-9.0991182514875006E-6</v>
      </c>
      <c r="FZ212">
        <v>5</v>
      </c>
      <c r="GA212">
        <v>1737</v>
      </c>
      <c r="GB212">
        <v>1</v>
      </c>
      <c r="GC212">
        <v>17</v>
      </c>
      <c r="GD212">
        <v>95.3</v>
      </c>
      <c r="GE212">
        <v>95.6</v>
      </c>
      <c r="GF212">
        <v>2.66479</v>
      </c>
      <c r="GG212">
        <v>2.4377399999999998</v>
      </c>
      <c r="GH212">
        <v>1.3513200000000001</v>
      </c>
      <c r="GI212">
        <v>2.2460900000000001</v>
      </c>
      <c r="GJ212">
        <v>1.3000499999999999</v>
      </c>
      <c r="GK212">
        <v>2.3730500000000001</v>
      </c>
      <c r="GL212">
        <v>28.5426</v>
      </c>
      <c r="GM212">
        <v>16.023299999999999</v>
      </c>
      <c r="GN212">
        <v>19</v>
      </c>
      <c r="GO212">
        <v>325.565</v>
      </c>
      <c r="GP212">
        <v>496.495</v>
      </c>
      <c r="GQ212">
        <v>22.3766</v>
      </c>
      <c r="GR212">
        <v>24.1187</v>
      </c>
      <c r="GS212">
        <v>30.000299999999999</v>
      </c>
      <c r="GT212">
        <v>24.405899999999999</v>
      </c>
      <c r="GU212">
        <v>24.430700000000002</v>
      </c>
      <c r="GV212">
        <v>53.284599999999998</v>
      </c>
      <c r="GW212">
        <v>47.349299999999999</v>
      </c>
      <c r="GX212">
        <v>100</v>
      </c>
      <c r="GY212">
        <v>22.361799999999999</v>
      </c>
      <c r="GZ212">
        <v>1498.39</v>
      </c>
      <c r="HA212">
        <v>9.4776600000000002</v>
      </c>
      <c r="HB212">
        <v>101.72199999999999</v>
      </c>
      <c r="HC212">
        <v>102.239</v>
      </c>
    </row>
    <row r="213" spans="1:211" x14ac:dyDescent="0.2">
      <c r="A213">
        <v>197</v>
      </c>
      <c r="B213">
        <v>1736454689.0999999</v>
      </c>
      <c r="C213">
        <v>393</v>
      </c>
      <c r="D213" t="s">
        <v>743</v>
      </c>
      <c r="E213" t="s">
        <v>744</v>
      </c>
      <c r="F213">
        <v>2</v>
      </c>
      <c r="G213">
        <v>1736454688.0999999</v>
      </c>
      <c r="H213">
        <f t="shared" si="102"/>
        <v>3.669546912039693E-3</v>
      </c>
      <c r="I213">
        <f t="shared" si="103"/>
        <v>3.6695469120396931</v>
      </c>
      <c r="J213">
        <f t="shared" si="104"/>
        <v>48.537999090137966</v>
      </c>
      <c r="K213">
        <f t="shared" si="105"/>
        <v>1391.07</v>
      </c>
      <c r="L213">
        <f t="shared" si="106"/>
        <v>1071.02834553871</v>
      </c>
      <c r="M213">
        <f t="shared" si="107"/>
        <v>109.32686272068274</v>
      </c>
      <c r="N213">
        <f t="shared" si="108"/>
        <v>141.99560595977098</v>
      </c>
      <c r="O213">
        <f t="shared" si="109"/>
        <v>0.27502647727103757</v>
      </c>
      <c r="P213">
        <f t="shared" si="110"/>
        <v>3.5365272200951923</v>
      </c>
      <c r="Q213">
        <f t="shared" si="111"/>
        <v>0.26367278905186103</v>
      </c>
      <c r="R213">
        <f t="shared" si="112"/>
        <v>0.16577652015312888</v>
      </c>
      <c r="S213">
        <f t="shared" si="113"/>
        <v>317.39856299924998</v>
      </c>
      <c r="T213">
        <f t="shared" si="114"/>
        <v>23.793568721126626</v>
      </c>
      <c r="U213">
        <f t="shared" si="115"/>
        <v>22.862500000000001</v>
      </c>
      <c r="V213">
        <f t="shared" si="116"/>
        <v>2.7963403573398362</v>
      </c>
      <c r="W213">
        <f t="shared" si="117"/>
        <v>49.757884572599416</v>
      </c>
      <c r="X213">
        <f t="shared" si="118"/>
        <v>1.40497122421567</v>
      </c>
      <c r="Y213">
        <f t="shared" si="119"/>
        <v>2.8236152647642041</v>
      </c>
      <c r="Z213">
        <f t="shared" si="120"/>
        <v>1.3913691331241662</v>
      </c>
      <c r="AA213">
        <f t="shared" si="121"/>
        <v>-161.82701882095046</v>
      </c>
      <c r="AB213">
        <f t="shared" si="122"/>
        <v>30.56299925501035</v>
      </c>
      <c r="AC213">
        <f t="shared" si="123"/>
        <v>1.7904115895516413</v>
      </c>
      <c r="AD213">
        <f t="shared" si="124"/>
        <v>187.9249550228615</v>
      </c>
      <c r="AE213">
        <f t="shared" si="125"/>
        <v>74.646546089171139</v>
      </c>
      <c r="AF213">
        <f t="shared" si="126"/>
        <v>3.6686830958631496</v>
      </c>
      <c r="AG213">
        <f t="shared" si="127"/>
        <v>48.537999090137966</v>
      </c>
      <c r="AH213">
        <v>1492.7737245445001</v>
      </c>
      <c r="AI213">
        <v>1410.5835757575801</v>
      </c>
      <c r="AJ213">
        <v>3.3309536564624702</v>
      </c>
      <c r="AK213">
        <v>84.881134538593102</v>
      </c>
      <c r="AL213">
        <f t="shared" si="128"/>
        <v>3.6695469120396931</v>
      </c>
      <c r="AM213">
        <v>9.4228477359602607</v>
      </c>
      <c r="AN213">
        <v>13.763441958042</v>
      </c>
      <c r="AO213">
        <v>-1.0584863436407701E-6</v>
      </c>
      <c r="AP213">
        <v>118.923516889192</v>
      </c>
      <c r="AQ213">
        <v>127</v>
      </c>
      <c r="AR213">
        <v>25</v>
      </c>
      <c r="AS213">
        <f t="shared" si="129"/>
        <v>1</v>
      </c>
      <c r="AT213">
        <f t="shared" si="130"/>
        <v>0</v>
      </c>
      <c r="AU213">
        <f t="shared" si="131"/>
        <v>54793.011832249118</v>
      </c>
      <c r="AV213">
        <f t="shared" si="132"/>
        <v>1999.99</v>
      </c>
      <c r="AW213">
        <f t="shared" si="133"/>
        <v>1685.9916299997001</v>
      </c>
      <c r="AX213">
        <f t="shared" si="134"/>
        <v>0.84300003000000001</v>
      </c>
      <c r="AY213">
        <f t="shared" si="135"/>
        <v>0.158700075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1736454688.0999999</v>
      </c>
      <c r="BF213">
        <v>1391.07</v>
      </c>
      <c r="BG213">
        <v>1486.72</v>
      </c>
      <c r="BH213">
        <v>13.7639</v>
      </c>
      <c r="BI213">
        <v>9.4243400000000008</v>
      </c>
      <c r="BJ213">
        <v>1371.52</v>
      </c>
      <c r="BK213">
        <v>13.710900000000001</v>
      </c>
      <c r="BL213">
        <v>500.26100000000002</v>
      </c>
      <c r="BM213">
        <v>102.042</v>
      </c>
      <c r="BN213">
        <v>3.4535299999999998E-2</v>
      </c>
      <c r="BO213">
        <v>23.0228</v>
      </c>
      <c r="BP213">
        <v>22.862500000000001</v>
      </c>
      <c r="BQ213">
        <v>999.9</v>
      </c>
      <c r="BR213">
        <v>0</v>
      </c>
      <c r="BS213">
        <v>0</v>
      </c>
      <c r="BT213">
        <v>10021.200000000001</v>
      </c>
      <c r="BU213">
        <v>618.16999999999996</v>
      </c>
      <c r="BV213">
        <v>1470.65</v>
      </c>
      <c r="BW213">
        <v>-95.653199999999998</v>
      </c>
      <c r="BX213">
        <v>1410.48</v>
      </c>
      <c r="BY213">
        <v>1500.87</v>
      </c>
      <c r="BZ213">
        <v>4.3395299999999999</v>
      </c>
      <c r="CA213">
        <v>1486.72</v>
      </c>
      <c r="CB213">
        <v>9.4243400000000008</v>
      </c>
      <c r="CC213">
        <v>1.40449</v>
      </c>
      <c r="CD213">
        <v>0.96167400000000003</v>
      </c>
      <c r="CE213">
        <v>11.966200000000001</v>
      </c>
      <c r="CF213">
        <v>6.3483000000000001</v>
      </c>
      <c r="CG213">
        <v>1999.99</v>
      </c>
      <c r="CH213">
        <v>0.89999899999999999</v>
      </c>
      <c r="CI213">
        <v>0.10000100000000001</v>
      </c>
      <c r="CJ213">
        <v>24</v>
      </c>
      <c r="CK213">
        <v>42020.4</v>
      </c>
      <c r="CL213">
        <v>1736448967.0999999</v>
      </c>
      <c r="CM213" t="s">
        <v>347</v>
      </c>
      <c r="CN213">
        <v>1736448967.0999999</v>
      </c>
      <c r="CO213">
        <v>1736448953.0999999</v>
      </c>
      <c r="CP213">
        <v>2</v>
      </c>
      <c r="CQ213">
        <v>-0.42199999999999999</v>
      </c>
      <c r="CR213">
        <v>-1.2999999999999999E-2</v>
      </c>
      <c r="CS213">
        <v>1.4690000000000001</v>
      </c>
      <c r="CT213">
        <v>4.4999999999999998E-2</v>
      </c>
      <c r="CU213">
        <v>197</v>
      </c>
      <c r="CV213">
        <v>13</v>
      </c>
      <c r="CW213">
        <v>0.01</v>
      </c>
      <c r="CX213">
        <v>0.02</v>
      </c>
      <c r="CY213">
        <v>-96.218287500000002</v>
      </c>
      <c r="CZ213">
        <v>-1.3576588235292</v>
      </c>
      <c r="DA213">
        <v>0.78254305143151803</v>
      </c>
      <c r="DB213">
        <v>0</v>
      </c>
      <c r="DC213">
        <v>4.3429156249999998</v>
      </c>
      <c r="DD213">
        <v>-4.7797058823532204E-3</v>
      </c>
      <c r="DE213">
        <v>1.1457964956200399E-3</v>
      </c>
      <c r="DF213">
        <v>1</v>
      </c>
      <c r="DG213">
        <v>1</v>
      </c>
      <c r="DH213">
        <v>2</v>
      </c>
      <c r="DI213" t="s">
        <v>348</v>
      </c>
      <c r="DJ213">
        <v>2.9362400000000002</v>
      </c>
      <c r="DK213">
        <v>2.6352199999999999</v>
      </c>
      <c r="DL213">
        <v>0.23055400000000001</v>
      </c>
      <c r="DM213">
        <v>0.23814399999999999</v>
      </c>
      <c r="DN213">
        <v>8.0146400000000007E-2</v>
      </c>
      <c r="DO213">
        <v>6.0455299999999997E-2</v>
      </c>
      <c r="DP213">
        <v>25933.3</v>
      </c>
      <c r="DQ213">
        <v>28701.3</v>
      </c>
      <c r="DR213">
        <v>29432.400000000001</v>
      </c>
      <c r="DS213">
        <v>34669.599999999999</v>
      </c>
      <c r="DT213">
        <v>34190.199999999997</v>
      </c>
      <c r="DU213">
        <v>41210.1</v>
      </c>
      <c r="DV213">
        <v>40193.1</v>
      </c>
      <c r="DW213">
        <v>47530.400000000001</v>
      </c>
      <c r="DX213">
        <v>1.7288699999999999</v>
      </c>
      <c r="DY213">
        <v>2.0332499999999998</v>
      </c>
      <c r="DZ213">
        <v>7.18385E-2</v>
      </c>
      <c r="EA213">
        <v>0</v>
      </c>
      <c r="EB213">
        <v>21.680700000000002</v>
      </c>
      <c r="EC213">
        <v>999.9</v>
      </c>
      <c r="ED213">
        <v>62.171999999999997</v>
      </c>
      <c r="EE213">
        <v>23.876999999999999</v>
      </c>
      <c r="EF213">
        <v>18.112400000000001</v>
      </c>
      <c r="EG213">
        <v>60.907600000000002</v>
      </c>
      <c r="EH213">
        <v>43.838099999999997</v>
      </c>
      <c r="EI213">
        <v>1</v>
      </c>
      <c r="EJ213">
        <v>-0.261268</v>
      </c>
      <c r="EK213">
        <v>0.101435</v>
      </c>
      <c r="EL213">
        <v>20.291</v>
      </c>
      <c r="EM213">
        <v>5.2472399999999997</v>
      </c>
      <c r="EN213">
        <v>11.914099999999999</v>
      </c>
      <c r="EO213">
        <v>4.9895500000000004</v>
      </c>
      <c r="EP213">
        <v>3.2843</v>
      </c>
      <c r="EQ213">
        <v>9999</v>
      </c>
      <c r="ER213">
        <v>9999</v>
      </c>
      <c r="ES213">
        <v>999.9</v>
      </c>
      <c r="ET213">
        <v>9999</v>
      </c>
      <c r="EU213">
        <v>1.8840300000000001</v>
      </c>
      <c r="EV213">
        <v>1.88425</v>
      </c>
      <c r="EW213">
        <v>1.88507</v>
      </c>
      <c r="EX213">
        <v>1.8870800000000001</v>
      </c>
      <c r="EY213">
        <v>1.8835599999999999</v>
      </c>
      <c r="EZ213">
        <v>1.8768199999999999</v>
      </c>
      <c r="FA213">
        <v>1.88252</v>
      </c>
      <c r="FB213">
        <v>1.88805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19.61</v>
      </c>
      <c r="FQ213">
        <v>5.2999999999999999E-2</v>
      </c>
      <c r="FR213">
        <v>-0.66434949939203702</v>
      </c>
      <c r="FS213">
        <v>9.8787948123959593E-3</v>
      </c>
      <c r="FT213">
        <v>5.3251326344088904E-6</v>
      </c>
      <c r="FU213">
        <v>-1.29812346716052E-9</v>
      </c>
      <c r="FV213">
        <v>-3.0087886876822501E-2</v>
      </c>
      <c r="FW213">
        <v>-3.68478344840185E-3</v>
      </c>
      <c r="FX213">
        <v>8.3536045323785897E-4</v>
      </c>
      <c r="FY213">
        <v>-9.0991182514875006E-6</v>
      </c>
      <c r="FZ213">
        <v>5</v>
      </c>
      <c r="GA213">
        <v>1737</v>
      </c>
      <c r="GB213">
        <v>1</v>
      </c>
      <c r="GC213">
        <v>17</v>
      </c>
      <c r="GD213">
        <v>95.4</v>
      </c>
      <c r="GE213">
        <v>95.6</v>
      </c>
      <c r="GF213">
        <v>2.67456</v>
      </c>
      <c r="GG213">
        <v>2.4450699999999999</v>
      </c>
      <c r="GH213">
        <v>1.3513200000000001</v>
      </c>
      <c r="GI213">
        <v>2.2460900000000001</v>
      </c>
      <c r="GJ213">
        <v>1.3000499999999999</v>
      </c>
      <c r="GK213">
        <v>2.4035600000000001</v>
      </c>
      <c r="GL213">
        <v>28.5426</v>
      </c>
      <c r="GM213">
        <v>16.023299999999999</v>
      </c>
      <c r="GN213">
        <v>19</v>
      </c>
      <c r="GO213">
        <v>327.47199999999998</v>
      </c>
      <c r="GP213">
        <v>496.72300000000001</v>
      </c>
      <c r="GQ213">
        <v>22.367999999999999</v>
      </c>
      <c r="GR213">
        <v>24.1187</v>
      </c>
      <c r="GS213">
        <v>30.000299999999999</v>
      </c>
      <c r="GT213">
        <v>24.405899999999999</v>
      </c>
      <c r="GU213">
        <v>24.430700000000002</v>
      </c>
      <c r="GV213">
        <v>53.495699999999999</v>
      </c>
      <c r="GW213">
        <v>47.349299999999999</v>
      </c>
      <c r="GX213">
        <v>100</v>
      </c>
      <c r="GY213">
        <v>22.361799999999999</v>
      </c>
      <c r="GZ213">
        <v>1505.27</v>
      </c>
      <c r="HA213">
        <v>9.4835399999999996</v>
      </c>
      <c r="HB213">
        <v>101.72199999999999</v>
      </c>
      <c r="HC213">
        <v>102.239</v>
      </c>
    </row>
    <row r="214" spans="1:211" x14ac:dyDescent="0.2">
      <c r="A214">
        <v>198</v>
      </c>
      <c r="B214">
        <v>1736454691.0999999</v>
      </c>
      <c r="C214">
        <v>395</v>
      </c>
      <c r="D214" t="s">
        <v>745</v>
      </c>
      <c r="E214" t="s">
        <v>746</v>
      </c>
      <c r="F214">
        <v>2</v>
      </c>
      <c r="G214">
        <v>1736454689.0999999</v>
      </c>
      <c r="H214">
        <f t="shared" si="102"/>
        <v>3.6681822563338034E-3</v>
      </c>
      <c r="I214">
        <f t="shared" si="103"/>
        <v>3.6681822563338033</v>
      </c>
      <c r="J214">
        <f t="shared" si="104"/>
        <v>48.496799652875062</v>
      </c>
      <c r="K214">
        <f t="shared" si="105"/>
        <v>1394.23</v>
      </c>
      <c r="L214">
        <f t="shared" si="106"/>
        <v>1074.1682498444627</v>
      </c>
      <c r="M214">
        <f t="shared" si="107"/>
        <v>109.64721204073322</v>
      </c>
      <c r="N214">
        <f t="shared" si="108"/>
        <v>142.31795853739601</v>
      </c>
      <c r="O214">
        <f t="shared" si="109"/>
        <v>0.27484314196544241</v>
      </c>
      <c r="P214">
        <f t="shared" si="110"/>
        <v>3.535510351343758</v>
      </c>
      <c r="Q214">
        <f t="shared" si="111"/>
        <v>0.26350113360633859</v>
      </c>
      <c r="R214">
        <f t="shared" si="112"/>
        <v>0.1656682404502566</v>
      </c>
      <c r="S214">
        <f t="shared" si="113"/>
        <v>317.39856299924998</v>
      </c>
      <c r="T214">
        <f t="shared" si="114"/>
        <v>23.794376241155337</v>
      </c>
      <c r="U214">
        <f t="shared" si="115"/>
        <v>22.864100000000001</v>
      </c>
      <c r="V214">
        <f t="shared" si="116"/>
        <v>2.7966114529605295</v>
      </c>
      <c r="W214">
        <f t="shared" si="117"/>
        <v>49.752931546477996</v>
      </c>
      <c r="X214">
        <f t="shared" si="118"/>
        <v>1.40485687423056</v>
      </c>
      <c r="Y214">
        <f t="shared" si="119"/>
        <v>2.8236665269023926</v>
      </c>
      <c r="Z214">
        <f t="shared" si="120"/>
        <v>1.3917545787299694</v>
      </c>
      <c r="AA214">
        <f t="shared" si="121"/>
        <v>-161.76683750432073</v>
      </c>
      <c r="AB214">
        <f t="shared" si="122"/>
        <v>30.306423015801304</v>
      </c>
      <c r="AC214">
        <f t="shared" si="123"/>
        <v>1.7759088203625124</v>
      </c>
      <c r="AD214">
        <f t="shared" si="124"/>
        <v>187.71405733109307</v>
      </c>
      <c r="AE214">
        <f t="shared" si="125"/>
        <v>74.786061356612777</v>
      </c>
      <c r="AF214">
        <f t="shared" si="126"/>
        <v>3.667805916805138</v>
      </c>
      <c r="AG214">
        <f t="shared" si="127"/>
        <v>48.496799652875062</v>
      </c>
      <c r="AH214">
        <v>1498.5026844204101</v>
      </c>
      <c r="AI214">
        <v>1416.9256969697001</v>
      </c>
      <c r="AJ214">
        <v>3.2520110898525298</v>
      </c>
      <c r="AK214">
        <v>84.881134538593102</v>
      </c>
      <c r="AL214">
        <f t="shared" si="128"/>
        <v>3.6681822563338033</v>
      </c>
      <c r="AM214">
        <v>9.42334873033343</v>
      </c>
      <c r="AN214">
        <v>13.761911188811199</v>
      </c>
      <c r="AO214">
        <v>-2.8866173187292199E-6</v>
      </c>
      <c r="AP214">
        <v>118.923516889192</v>
      </c>
      <c r="AQ214">
        <v>126</v>
      </c>
      <c r="AR214">
        <v>25</v>
      </c>
      <c r="AS214">
        <f t="shared" si="129"/>
        <v>1</v>
      </c>
      <c r="AT214">
        <f t="shared" si="130"/>
        <v>0</v>
      </c>
      <c r="AU214">
        <f t="shared" si="131"/>
        <v>54770.422976591653</v>
      </c>
      <c r="AV214">
        <f t="shared" si="132"/>
        <v>1999.99</v>
      </c>
      <c r="AW214">
        <f t="shared" si="133"/>
        <v>1685.9916299997001</v>
      </c>
      <c r="AX214">
        <f t="shared" si="134"/>
        <v>0.84300003000000001</v>
      </c>
      <c r="AY214">
        <f t="shared" si="135"/>
        <v>0.158700075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1736454689.0999999</v>
      </c>
      <c r="BF214">
        <v>1394.23</v>
      </c>
      <c r="BG214">
        <v>1490.05</v>
      </c>
      <c r="BH214">
        <v>13.7628</v>
      </c>
      <c r="BI214">
        <v>9.4247150000000008</v>
      </c>
      <c r="BJ214">
        <v>1374.625</v>
      </c>
      <c r="BK214">
        <v>13.7098</v>
      </c>
      <c r="BL214">
        <v>500.31200000000001</v>
      </c>
      <c r="BM214">
        <v>102.0425</v>
      </c>
      <c r="BN214">
        <v>3.3885199999999997E-2</v>
      </c>
      <c r="BO214">
        <v>23.023099999999999</v>
      </c>
      <c r="BP214">
        <v>22.864100000000001</v>
      </c>
      <c r="BQ214">
        <v>999.9</v>
      </c>
      <c r="BR214">
        <v>0</v>
      </c>
      <c r="BS214">
        <v>0</v>
      </c>
      <c r="BT214">
        <v>10016.85</v>
      </c>
      <c r="BU214">
        <v>618.14750000000004</v>
      </c>
      <c r="BV214">
        <v>1470.4549999999999</v>
      </c>
      <c r="BW214">
        <v>-95.820499999999996</v>
      </c>
      <c r="BX214">
        <v>1413.6849999999999</v>
      </c>
      <c r="BY214">
        <v>1504.23</v>
      </c>
      <c r="BZ214">
        <v>4.3380700000000001</v>
      </c>
      <c r="CA214">
        <v>1490.05</v>
      </c>
      <c r="CB214">
        <v>9.4247150000000008</v>
      </c>
      <c r="CC214">
        <v>1.40439</v>
      </c>
      <c r="CD214">
        <v>0.96172000000000002</v>
      </c>
      <c r="CE214">
        <v>11.9651</v>
      </c>
      <c r="CF214">
        <v>6.3489950000000004</v>
      </c>
      <c r="CG214">
        <v>1999.99</v>
      </c>
      <c r="CH214">
        <v>0.89999899999999999</v>
      </c>
      <c r="CI214">
        <v>0.10000100000000001</v>
      </c>
      <c r="CJ214">
        <v>24</v>
      </c>
      <c r="CK214">
        <v>42020.4</v>
      </c>
      <c r="CL214">
        <v>1736448967.0999999</v>
      </c>
      <c r="CM214" t="s">
        <v>347</v>
      </c>
      <c r="CN214">
        <v>1736448967.0999999</v>
      </c>
      <c r="CO214">
        <v>1736448953.0999999</v>
      </c>
      <c r="CP214">
        <v>2</v>
      </c>
      <c r="CQ214">
        <v>-0.42199999999999999</v>
      </c>
      <c r="CR214">
        <v>-1.2999999999999999E-2</v>
      </c>
      <c r="CS214">
        <v>1.4690000000000001</v>
      </c>
      <c r="CT214">
        <v>4.4999999999999998E-2</v>
      </c>
      <c r="CU214">
        <v>197</v>
      </c>
      <c r="CV214">
        <v>13</v>
      </c>
      <c r="CW214">
        <v>0.01</v>
      </c>
      <c r="CX214">
        <v>0.02</v>
      </c>
      <c r="CY214">
        <v>-96.09403125</v>
      </c>
      <c r="CZ214">
        <v>-1.6553382352938999</v>
      </c>
      <c r="DA214">
        <v>0.76580490312379101</v>
      </c>
      <c r="DB214">
        <v>0</v>
      </c>
      <c r="DC214">
        <v>4.34251875</v>
      </c>
      <c r="DD214">
        <v>-1.8342352941195999E-2</v>
      </c>
      <c r="DE214">
        <v>1.8002564921422201E-3</v>
      </c>
      <c r="DF214">
        <v>1</v>
      </c>
      <c r="DG214">
        <v>1</v>
      </c>
      <c r="DH214">
        <v>2</v>
      </c>
      <c r="DI214" t="s">
        <v>348</v>
      </c>
      <c r="DJ214">
        <v>2.9363800000000002</v>
      </c>
      <c r="DK214">
        <v>2.6341199999999998</v>
      </c>
      <c r="DL214">
        <v>0.23117799999999999</v>
      </c>
      <c r="DM214">
        <v>0.23877799999999999</v>
      </c>
      <c r="DN214">
        <v>8.0140500000000003E-2</v>
      </c>
      <c r="DO214">
        <v>6.04588E-2</v>
      </c>
      <c r="DP214">
        <v>25912.400000000001</v>
      </c>
      <c r="DQ214">
        <v>28677.3</v>
      </c>
      <c r="DR214">
        <v>29432.400000000001</v>
      </c>
      <c r="DS214">
        <v>34669.4</v>
      </c>
      <c r="DT214">
        <v>34190.5</v>
      </c>
      <c r="DU214">
        <v>41209.9</v>
      </c>
      <c r="DV214">
        <v>40193.1</v>
      </c>
      <c r="DW214">
        <v>47530.400000000001</v>
      </c>
      <c r="DX214">
        <v>1.7305299999999999</v>
      </c>
      <c r="DY214">
        <v>2.0331000000000001</v>
      </c>
      <c r="DZ214">
        <v>7.19056E-2</v>
      </c>
      <c r="EA214">
        <v>0</v>
      </c>
      <c r="EB214">
        <v>21.681999999999999</v>
      </c>
      <c r="EC214">
        <v>999.9</v>
      </c>
      <c r="ED214">
        <v>62.154000000000003</v>
      </c>
      <c r="EE214">
        <v>23.876999999999999</v>
      </c>
      <c r="EF214">
        <v>18.106300000000001</v>
      </c>
      <c r="EG214">
        <v>61.157600000000002</v>
      </c>
      <c r="EH214">
        <v>43.806100000000001</v>
      </c>
      <c r="EI214">
        <v>1</v>
      </c>
      <c r="EJ214">
        <v>-0.26143499999999997</v>
      </c>
      <c r="EK214">
        <v>9.6745600000000001E-2</v>
      </c>
      <c r="EL214">
        <v>20.291</v>
      </c>
      <c r="EM214">
        <v>5.2472399999999997</v>
      </c>
      <c r="EN214">
        <v>11.914099999999999</v>
      </c>
      <c r="EO214">
        <v>4.9894999999999996</v>
      </c>
      <c r="EP214">
        <v>3.2842199999999999</v>
      </c>
      <c r="EQ214">
        <v>9999</v>
      </c>
      <c r="ER214">
        <v>9999</v>
      </c>
      <c r="ES214">
        <v>999.9</v>
      </c>
      <c r="ET214">
        <v>9999</v>
      </c>
      <c r="EU214">
        <v>1.8840300000000001</v>
      </c>
      <c r="EV214">
        <v>1.88425</v>
      </c>
      <c r="EW214">
        <v>1.88507</v>
      </c>
      <c r="EX214">
        <v>1.8870899999999999</v>
      </c>
      <c r="EY214">
        <v>1.8835500000000001</v>
      </c>
      <c r="EZ214">
        <v>1.8768100000000001</v>
      </c>
      <c r="FA214">
        <v>1.88252</v>
      </c>
      <c r="FB214">
        <v>1.88805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19.71</v>
      </c>
      <c r="FQ214">
        <v>5.2999999999999999E-2</v>
      </c>
      <c r="FR214">
        <v>-0.66434949939203702</v>
      </c>
      <c r="FS214">
        <v>9.8787948123959593E-3</v>
      </c>
      <c r="FT214">
        <v>5.3251326344088904E-6</v>
      </c>
      <c r="FU214">
        <v>-1.29812346716052E-9</v>
      </c>
      <c r="FV214">
        <v>-3.0087886876822501E-2</v>
      </c>
      <c r="FW214">
        <v>-3.68478344840185E-3</v>
      </c>
      <c r="FX214">
        <v>8.3536045323785897E-4</v>
      </c>
      <c r="FY214">
        <v>-9.0991182514875006E-6</v>
      </c>
      <c r="FZ214">
        <v>5</v>
      </c>
      <c r="GA214">
        <v>1737</v>
      </c>
      <c r="GB214">
        <v>1</v>
      </c>
      <c r="GC214">
        <v>17</v>
      </c>
      <c r="GD214">
        <v>95.4</v>
      </c>
      <c r="GE214">
        <v>95.6</v>
      </c>
      <c r="GF214">
        <v>2.6879900000000001</v>
      </c>
      <c r="GG214">
        <v>2.4438499999999999</v>
      </c>
      <c r="GH214">
        <v>1.3513200000000001</v>
      </c>
      <c r="GI214">
        <v>2.2460900000000001</v>
      </c>
      <c r="GJ214">
        <v>1.3000499999999999</v>
      </c>
      <c r="GK214">
        <v>2.4670399999999999</v>
      </c>
      <c r="GL214">
        <v>28.563600000000001</v>
      </c>
      <c r="GM214">
        <v>16.023299999999999</v>
      </c>
      <c r="GN214">
        <v>19</v>
      </c>
      <c r="GO214">
        <v>328.18700000000001</v>
      </c>
      <c r="GP214">
        <v>496.62599999999998</v>
      </c>
      <c r="GQ214">
        <v>22.359200000000001</v>
      </c>
      <c r="GR214">
        <v>24.1187</v>
      </c>
      <c r="GS214">
        <v>30.0001</v>
      </c>
      <c r="GT214">
        <v>24.405899999999999</v>
      </c>
      <c r="GU214">
        <v>24.430700000000002</v>
      </c>
      <c r="GV214">
        <v>53.725099999999998</v>
      </c>
      <c r="GW214">
        <v>47.349299999999999</v>
      </c>
      <c r="GX214">
        <v>100</v>
      </c>
      <c r="GY214">
        <v>22.339099999999998</v>
      </c>
      <c r="GZ214">
        <v>1520.09</v>
      </c>
      <c r="HA214">
        <v>9.4871200000000009</v>
      </c>
      <c r="HB214">
        <v>101.72199999999999</v>
      </c>
      <c r="HC214">
        <v>102.238</v>
      </c>
    </row>
    <row r="215" spans="1:211" x14ac:dyDescent="0.2">
      <c r="A215">
        <v>199</v>
      </c>
      <c r="B215">
        <v>1736454693.0999999</v>
      </c>
      <c r="C215">
        <v>397</v>
      </c>
      <c r="D215" t="s">
        <v>747</v>
      </c>
      <c r="E215" t="s">
        <v>748</v>
      </c>
      <c r="F215">
        <v>2</v>
      </c>
      <c r="G215">
        <v>1736454692.0999999</v>
      </c>
      <c r="H215">
        <f t="shared" si="102"/>
        <v>3.6662057805195609E-3</v>
      </c>
      <c r="I215">
        <f t="shared" si="103"/>
        <v>3.6662057805195611</v>
      </c>
      <c r="J215">
        <f t="shared" si="104"/>
        <v>48.470053083228962</v>
      </c>
      <c r="K215">
        <f t="shared" si="105"/>
        <v>1403.73</v>
      </c>
      <c r="L215">
        <f t="shared" si="106"/>
        <v>1083.5101058688031</v>
      </c>
      <c r="M215">
        <f t="shared" si="107"/>
        <v>110.60037485788867</v>
      </c>
      <c r="N215">
        <f t="shared" si="108"/>
        <v>143.28713997067499</v>
      </c>
      <c r="O215">
        <f t="shared" si="109"/>
        <v>0.27475697003524113</v>
      </c>
      <c r="P215">
        <f t="shared" si="110"/>
        <v>3.5265006605514317</v>
      </c>
      <c r="Q215">
        <f t="shared" si="111"/>
        <v>0.26339424336184086</v>
      </c>
      <c r="R215">
        <f t="shared" si="112"/>
        <v>0.16560314047302915</v>
      </c>
      <c r="S215">
        <f t="shared" si="113"/>
        <v>317.39856299924998</v>
      </c>
      <c r="T215">
        <f t="shared" si="114"/>
        <v>23.796070577672943</v>
      </c>
      <c r="U215">
        <f t="shared" si="115"/>
        <v>22.861999999999998</v>
      </c>
      <c r="V215">
        <f t="shared" si="116"/>
        <v>2.7962556446735221</v>
      </c>
      <c r="W215">
        <f t="shared" si="117"/>
        <v>49.748764861911035</v>
      </c>
      <c r="X215">
        <f t="shared" si="118"/>
        <v>1.4046882167970001</v>
      </c>
      <c r="Y215">
        <f t="shared" si="119"/>
        <v>2.8235640034401466</v>
      </c>
      <c r="Z215">
        <f t="shared" si="120"/>
        <v>1.391567427876522</v>
      </c>
      <c r="AA215">
        <f t="shared" si="121"/>
        <v>-161.67967492091265</v>
      </c>
      <c r="AB215">
        <f t="shared" si="122"/>
        <v>30.514372929670113</v>
      </c>
      <c r="AC215">
        <f t="shared" si="123"/>
        <v>1.792638147062829</v>
      </c>
      <c r="AD215">
        <f t="shared" si="124"/>
        <v>188.02589915507025</v>
      </c>
      <c r="AE215">
        <f t="shared" si="125"/>
        <v>75.238450380145252</v>
      </c>
      <c r="AF215">
        <f t="shared" si="126"/>
        <v>3.6654593973589367</v>
      </c>
      <c r="AG215">
        <f t="shared" si="127"/>
        <v>48.470053083228962</v>
      </c>
      <c r="AH215">
        <v>1504.42574344793</v>
      </c>
      <c r="AI215">
        <v>1423.2663030302999</v>
      </c>
      <c r="AJ215">
        <v>3.1960453091535799</v>
      </c>
      <c r="AK215">
        <v>84.881134538593102</v>
      </c>
      <c r="AL215">
        <f t="shared" si="128"/>
        <v>3.6662057805195611</v>
      </c>
      <c r="AM215">
        <v>9.4241941181853406</v>
      </c>
      <c r="AN215">
        <v>13.7608629370629</v>
      </c>
      <c r="AO215">
        <v>-3.49847639793365E-6</v>
      </c>
      <c r="AP215">
        <v>118.923516889192</v>
      </c>
      <c r="AQ215">
        <v>126</v>
      </c>
      <c r="AR215">
        <v>25</v>
      </c>
      <c r="AS215">
        <f t="shared" si="129"/>
        <v>1</v>
      </c>
      <c r="AT215">
        <f t="shared" si="130"/>
        <v>0</v>
      </c>
      <c r="AU215">
        <f t="shared" si="131"/>
        <v>54570.964804085088</v>
      </c>
      <c r="AV215">
        <f t="shared" si="132"/>
        <v>1999.99</v>
      </c>
      <c r="AW215">
        <f t="shared" si="133"/>
        <v>1685.9916299997001</v>
      </c>
      <c r="AX215">
        <f t="shared" si="134"/>
        <v>0.84300003000000001</v>
      </c>
      <c r="AY215">
        <f t="shared" si="135"/>
        <v>0.158700075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1736454692.0999999</v>
      </c>
      <c r="BF215">
        <v>1403.73</v>
      </c>
      <c r="BG215">
        <v>1500.14</v>
      </c>
      <c r="BH215">
        <v>13.761200000000001</v>
      </c>
      <c r="BI215">
        <v>9.4254499999999997</v>
      </c>
      <c r="BJ215">
        <v>1383.97</v>
      </c>
      <c r="BK215">
        <v>13.708299999999999</v>
      </c>
      <c r="BL215">
        <v>500.262</v>
      </c>
      <c r="BM215">
        <v>102.04300000000001</v>
      </c>
      <c r="BN215">
        <v>3.2997499999999999E-2</v>
      </c>
      <c r="BO215">
        <v>23.022500000000001</v>
      </c>
      <c r="BP215">
        <v>22.861999999999998</v>
      </c>
      <c r="BQ215">
        <v>999.9</v>
      </c>
      <c r="BR215">
        <v>0</v>
      </c>
      <c r="BS215">
        <v>0</v>
      </c>
      <c r="BT215">
        <v>9978.75</v>
      </c>
      <c r="BU215">
        <v>618.12</v>
      </c>
      <c r="BV215">
        <v>1470.45</v>
      </c>
      <c r="BW215">
        <v>-96.408799999999999</v>
      </c>
      <c r="BX215">
        <v>1423.32</v>
      </c>
      <c r="BY215">
        <v>1514.42</v>
      </c>
      <c r="BZ215">
        <v>4.3357700000000001</v>
      </c>
      <c r="CA215">
        <v>1500.14</v>
      </c>
      <c r="CB215">
        <v>9.4254499999999997</v>
      </c>
      <c r="CC215">
        <v>1.4042399999999999</v>
      </c>
      <c r="CD215">
        <v>0.96180100000000002</v>
      </c>
      <c r="CE215">
        <v>11.9635</v>
      </c>
      <c r="CF215">
        <v>6.3502200000000002</v>
      </c>
      <c r="CG215">
        <v>1999.99</v>
      </c>
      <c r="CH215">
        <v>0.89999899999999999</v>
      </c>
      <c r="CI215">
        <v>0.10000100000000001</v>
      </c>
      <c r="CJ215">
        <v>24</v>
      </c>
      <c r="CK215">
        <v>42020.4</v>
      </c>
      <c r="CL215">
        <v>1736448967.0999999</v>
      </c>
      <c r="CM215" t="s">
        <v>347</v>
      </c>
      <c r="CN215">
        <v>1736448967.0999999</v>
      </c>
      <c r="CO215">
        <v>1736448953.0999999</v>
      </c>
      <c r="CP215">
        <v>2</v>
      </c>
      <c r="CQ215">
        <v>-0.42199999999999999</v>
      </c>
      <c r="CR215">
        <v>-1.2999999999999999E-2</v>
      </c>
      <c r="CS215">
        <v>1.4690000000000001</v>
      </c>
      <c r="CT215">
        <v>4.4999999999999998E-2</v>
      </c>
      <c r="CU215">
        <v>197</v>
      </c>
      <c r="CV215">
        <v>13</v>
      </c>
      <c r="CW215">
        <v>0.01</v>
      </c>
      <c r="CX215">
        <v>0.02</v>
      </c>
      <c r="CY215">
        <v>-96.090743750000001</v>
      </c>
      <c r="CZ215">
        <v>-1.5580147058823499</v>
      </c>
      <c r="DA215">
        <v>0.76598949402778305</v>
      </c>
      <c r="DB215">
        <v>0</v>
      </c>
      <c r="DC215">
        <v>4.3416375</v>
      </c>
      <c r="DD215">
        <v>-3.1605882352955202E-2</v>
      </c>
      <c r="DE215">
        <v>2.7148768388272002E-3</v>
      </c>
      <c r="DF215">
        <v>1</v>
      </c>
      <c r="DG215">
        <v>1</v>
      </c>
      <c r="DH215">
        <v>2</v>
      </c>
      <c r="DI215" t="s">
        <v>348</v>
      </c>
      <c r="DJ215">
        <v>2.9366599999999998</v>
      </c>
      <c r="DK215">
        <v>2.6347900000000002</v>
      </c>
      <c r="DL215">
        <v>0.23180400000000001</v>
      </c>
      <c r="DM215">
        <v>0.239456</v>
      </c>
      <c r="DN215">
        <v>8.01341E-2</v>
      </c>
      <c r="DO215">
        <v>6.0458600000000001E-2</v>
      </c>
      <c r="DP215">
        <v>25891.4</v>
      </c>
      <c r="DQ215">
        <v>28651.7</v>
      </c>
      <c r="DR215">
        <v>29432.5</v>
      </c>
      <c r="DS215">
        <v>34669.199999999997</v>
      </c>
      <c r="DT215">
        <v>34190.800000000003</v>
      </c>
      <c r="DU215">
        <v>41209.599999999999</v>
      </c>
      <c r="DV215">
        <v>40193.199999999997</v>
      </c>
      <c r="DW215">
        <v>47530.1</v>
      </c>
      <c r="DX215">
        <v>1.7307999999999999</v>
      </c>
      <c r="DY215">
        <v>2.03315</v>
      </c>
      <c r="DZ215">
        <v>7.1391499999999997E-2</v>
      </c>
      <c r="EA215">
        <v>0</v>
      </c>
      <c r="EB215">
        <v>21.683499999999999</v>
      </c>
      <c r="EC215">
        <v>999.9</v>
      </c>
      <c r="ED215">
        <v>62.171999999999997</v>
      </c>
      <c r="EE215">
        <v>23.887</v>
      </c>
      <c r="EF215">
        <v>18.123699999999999</v>
      </c>
      <c r="EG215">
        <v>61.197600000000001</v>
      </c>
      <c r="EH215">
        <v>44.206699999999998</v>
      </c>
      <c r="EI215">
        <v>1</v>
      </c>
      <c r="EJ215">
        <v>-0.26138699999999998</v>
      </c>
      <c r="EK215">
        <v>0.120907</v>
      </c>
      <c r="EL215">
        <v>20.291</v>
      </c>
      <c r="EM215">
        <v>5.2472399999999997</v>
      </c>
      <c r="EN215">
        <v>11.914099999999999</v>
      </c>
      <c r="EO215">
        <v>4.9896000000000003</v>
      </c>
      <c r="EP215">
        <v>3.2842199999999999</v>
      </c>
      <c r="EQ215">
        <v>9999</v>
      </c>
      <c r="ER215">
        <v>9999</v>
      </c>
      <c r="ES215">
        <v>999.9</v>
      </c>
      <c r="ET215">
        <v>9999</v>
      </c>
      <c r="EU215">
        <v>1.8840300000000001</v>
      </c>
      <c r="EV215">
        <v>1.88422</v>
      </c>
      <c r="EW215">
        <v>1.88507</v>
      </c>
      <c r="EX215">
        <v>1.8870800000000001</v>
      </c>
      <c r="EY215">
        <v>1.8835500000000001</v>
      </c>
      <c r="EZ215">
        <v>1.8768100000000001</v>
      </c>
      <c r="FA215">
        <v>1.88253</v>
      </c>
      <c r="FB215">
        <v>1.8880699999999999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19.82</v>
      </c>
      <c r="FQ215">
        <v>5.2900000000000003E-2</v>
      </c>
      <c r="FR215">
        <v>-0.66434949939203702</v>
      </c>
      <c r="FS215">
        <v>9.8787948123959593E-3</v>
      </c>
      <c r="FT215">
        <v>5.3251326344088904E-6</v>
      </c>
      <c r="FU215">
        <v>-1.29812346716052E-9</v>
      </c>
      <c r="FV215">
        <v>-3.0087886876822501E-2</v>
      </c>
      <c r="FW215">
        <v>-3.68478344840185E-3</v>
      </c>
      <c r="FX215">
        <v>8.3536045323785897E-4</v>
      </c>
      <c r="FY215">
        <v>-9.0991182514875006E-6</v>
      </c>
      <c r="FZ215">
        <v>5</v>
      </c>
      <c r="GA215">
        <v>1737</v>
      </c>
      <c r="GB215">
        <v>1</v>
      </c>
      <c r="GC215">
        <v>17</v>
      </c>
      <c r="GD215">
        <v>95.4</v>
      </c>
      <c r="GE215">
        <v>95.7</v>
      </c>
      <c r="GF215">
        <v>2.6965300000000001</v>
      </c>
      <c r="GG215">
        <v>2.4487299999999999</v>
      </c>
      <c r="GH215">
        <v>1.3513200000000001</v>
      </c>
      <c r="GI215">
        <v>2.2460900000000001</v>
      </c>
      <c r="GJ215">
        <v>1.3000499999999999</v>
      </c>
      <c r="GK215">
        <v>2.36816</v>
      </c>
      <c r="GL215">
        <v>28.563600000000001</v>
      </c>
      <c r="GM215">
        <v>16.014600000000002</v>
      </c>
      <c r="GN215">
        <v>19</v>
      </c>
      <c r="GO215">
        <v>328.30700000000002</v>
      </c>
      <c r="GP215">
        <v>496.66300000000001</v>
      </c>
      <c r="GQ215">
        <v>22.351600000000001</v>
      </c>
      <c r="GR215">
        <v>24.1187</v>
      </c>
      <c r="GS215">
        <v>30.0002</v>
      </c>
      <c r="GT215">
        <v>24.405899999999999</v>
      </c>
      <c r="GU215">
        <v>24.4313</v>
      </c>
      <c r="GV215">
        <v>53.923299999999998</v>
      </c>
      <c r="GW215">
        <v>47.349299999999999</v>
      </c>
      <c r="GX215">
        <v>100</v>
      </c>
      <c r="GY215">
        <v>22.339099999999998</v>
      </c>
      <c r="GZ215">
        <v>1520.09</v>
      </c>
      <c r="HA215">
        <v>9.4929000000000006</v>
      </c>
      <c r="HB215">
        <v>101.72199999999999</v>
      </c>
      <c r="HC215">
        <v>102.238</v>
      </c>
    </row>
    <row r="216" spans="1:211" x14ac:dyDescent="0.2">
      <c r="A216">
        <v>200</v>
      </c>
      <c r="B216">
        <v>1736454695.0999999</v>
      </c>
      <c r="C216">
        <v>399</v>
      </c>
      <c r="D216" t="s">
        <v>749</v>
      </c>
      <c r="E216" t="s">
        <v>750</v>
      </c>
      <c r="F216">
        <v>2</v>
      </c>
      <c r="G216">
        <v>1736454693.0999999</v>
      </c>
      <c r="H216">
        <f t="shared" si="102"/>
        <v>3.6643407093739197E-3</v>
      </c>
      <c r="I216">
        <f t="shared" si="103"/>
        <v>3.6643407093739198</v>
      </c>
      <c r="J216">
        <f t="shared" si="104"/>
        <v>48.649512717551055</v>
      </c>
      <c r="K216">
        <f t="shared" si="105"/>
        <v>1406.92</v>
      </c>
      <c r="L216">
        <f t="shared" si="106"/>
        <v>1085.3577345622498</v>
      </c>
      <c r="M216">
        <f t="shared" si="107"/>
        <v>110.78922623386616</v>
      </c>
      <c r="N216">
        <f t="shared" si="108"/>
        <v>143.61309014471402</v>
      </c>
      <c r="O216">
        <f t="shared" si="109"/>
        <v>0.27456135799470111</v>
      </c>
      <c r="P216">
        <f t="shared" si="110"/>
        <v>3.5276859134063354</v>
      </c>
      <c r="Q216">
        <f t="shared" si="111"/>
        <v>0.26321808867385682</v>
      </c>
      <c r="R216">
        <f t="shared" si="112"/>
        <v>0.16549140187832206</v>
      </c>
      <c r="S216">
        <f t="shared" si="113"/>
        <v>317.3992814998125</v>
      </c>
      <c r="T216">
        <f t="shared" si="114"/>
        <v>23.795737347847943</v>
      </c>
      <c r="U216">
        <f t="shared" si="115"/>
        <v>22.862749999999998</v>
      </c>
      <c r="V216">
        <f t="shared" si="116"/>
        <v>2.7963827145149671</v>
      </c>
      <c r="W216">
        <f t="shared" si="117"/>
        <v>49.746768447502419</v>
      </c>
      <c r="X216">
        <f t="shared" si="118"/>
        <v>1.4045893462380901</v>
      </c>
      <c r="Y216">
        <f t="shared" si="119"/>
        <v>2.8234785697092022</v>
      </c>
      <c r="Z216">
        <f t="shared" si="120"/>
        <v>1.3917933682768771</v>
      </c>
      <c r="AA216">
        <f t="shared" si="121"/>
        <v>-161.59742528338987</v>
      </c>
      <c r="AB216">
        <f t="shared" si="122"/>
        <v>30.28689802194733</v>
      </c>
      <c r="AC216">
        <f t="shared" si="123"/>
        <v>1.7786790425800842</v>
      </c>
      <c r="AD216">
        <f t="shared" si="124"/>
        <v>187.86743328095008</v>
      </c>
      <c r="AE216">
        <f t="shared" si="125"/>
        <v>75.80974382803646</v>
      </c>
      <c r="AF216">
        <f t="shared" si="126"/>
        <v>3.6650007974607184</v>
      </c>
      <c r="AG216">
        <f t="shared" si="127"/>
        <v>48.649512717551055</v>
      </c>
      <c r="AH216">
        <v>1511.28977068982</v>
      </c>
      <c r="AI216">
        <v>1429.76933333333</v>
      </c>
      <c r="AJ216">
        <v>3.2174870490441001</v>
      </c>
      <c r="AK216">
        <v>84.881134538593102</v>
      </c>
      <c r="AL216">
        <f t="shared" si="128"/>
        <v>3.6643407093739198</v>
      </c>
      <c r="AM216">
        <v>9.4250556391787104</v>
      </c>
      <c r="AN216">
        <v>13.759153146853199</v>
      </c>
      <c r="AO216">
        <v>-3.9222473443450398E-6</v>
      </c>
      <c r="AP216">
        <v>118.923516889192</v>
      </c>
      <c r="AQ216">
        <v>126</v>
      </c>
      <c r="AR216">
        <v>25</v>
      </c>
      <c r="AS216">
        <f t="shared" si="129"/>
        <v>1</v>
      </c>
      <c r="AT216">
        <f t="shared" si="130"/>
        <v>0</v>
      </c>
      <c r="AU216">
        <f t="shared" si="131"/>
        <v>54597.295096218644</v>
      </c>
      <c r="AV216">
        <f t="shared" si="132"/>
        <v>1999.9949999999999</v>
      </c>
      <c r="AW216">
        <f t="shared" si="133"/>
        <v>1685.9958149999247</v>
      </c>
      <c r="AX216">
        <f t="shared" si="134"/>
        <v>0.84300001499999988</v>
      </c>
      <c r="AY216">
        <f t="shared" si="135"/>
        <v>0.1587000375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1736454693.0999999</v>
      </c>
      <c r="BF216">
        <v>1406.92</v>
      </c>
      <c r="BG216">
        <v>1504.02</v>
      </c>
      <c r="BH216">
        <v>13.760199999999999</v>
      </c>
      <c r="BI216">
        <v>9.4253649999999993</v>
      </c>
      <c r="BJ216">
        <v>1387.1</v>
      </c>
      <c r="BK216">
        <v>13.7073</v>
      </c>
      <c r="BL216">
        <v>500.30549999999999</v>
      </c>
      <c r="BM216">
        <v>102.04300000000001</v>
      </c>
      <c r="BN216">
        <v>3.3230450000000002E-2</v>
      </c>
      <c r="BO216">
        <v>23.021999999999998</v>
      </c>
      <c r="BP216">
        <v>22.862749999999998</v>
      </c>
      <c r="BQ216">
        <v>999.9</v>
      </c>
      <c r="BR216">
        <v>0</v>
      </c>
      <c r="BS216">
        <v>0</v>
      </c>
      <c r="BT216">
        <v>9983.75</v>
      </c>
      <c r="BU216">
        <v>618.10950000000003</v>
      </c>
      <c r="BV216">
        <v>1470.3150000000001</v>
      </c>
      <c r="BW216">
        <v>-97.102950000000007</v>
      </c>
      <c r="BX216">
        <v>1426.55</v>
      </c>
      <c r="BY216">
        <v>1518.335</v>
      </c>
      <c r="BZ216">
        <v>4.3348649999999997</v>
      </c>
      <c r="CA216">
        <v>1504.02</v>
      </c>
      <c r="CB216">
        <v>9.4253649999999993</v>
      </c>
      <c r="CC216">
        <v>1.4041349999999999</v>
      </c>
      <c r="CD216">
        <v>0.96179150000000002</v>
      </c>
      <c r="CE216">
        <v>11.962350000000001</v>
      </c>
      <c r="CF216">
        <v>6.3500699999999997</v>
      </c>
      <c r="CG216">
        <v>1999.9949999999999</v>
      </c>
      <c r="CH216">
        <v>0.89999949999999995</v>
      </c>
      <c r="CI216">
        <v>0.10000050000000001</v>
      </c>
      <c r="CJ216">
        <v>24</v>
      </c>
      <c r="CK216">
        <v>42020.45</v>
      </c>
      <c r="CL216">
        <v>1736448967.0999999</v>
      </c>
      <c r="CM216" t="s">
        <v>347</v>
      </c>
      <c r="CN216">
        <v>1736448967.0999999</v>
      </c>
      <c r="CO216">
        <v>1736448953.0999999</v>
      </c>
      <c r="CP216">
        <v>2</v>
      </c>
      <c r="CQ216">
        <v>-0.42199999999999999</v>
      </c>
      <c r="CR216">
        <v>-1.2999999999999999E-2</v>
      </c>
      <c r="CS216">
        <v>1.4690000000000001</v>
      </c>
      <c r="CT216">
        <v>4.4999999999999998E-2</v>
      </c>
      <c r="CU216">
        <v>197</v>
      </c>
      <c r="CV216">
        <v>13</v>
      </c>
      <c r="CW216">
        <v>0.01</v>
      </c>
      <c r="CX216">
        <v>0.02</v>
      </c>
      <c r="CY216">
        <v>-96.165562499999993</v>
      </c>
      <c r="CZ216">
        <v>-3.18308823529365</v>
      </c>
      <c r="DA216">
        <v>0.79446844090483004</v>
      </c>
      <c r="DB216">
        <v>0</v>
      </c>
      <c r="DC216">
        <v>4.3405374999999999</v>
      </c>
      <c r="DD216">
        <v>-4.0552941176476003E-2</v>
      </c>
      <c r="DE216">
        <v>3.2970223308313399E-3</v>
      </c>
      <c r="DF216">
        <v>1</v>
      </c>
      <c r="DG216">
        <v>1</v>
      </c>
      <c r="DH216">
        <v>2</v>
      </c>
      <c r="DI216" t="s">
        <v>348</v>
      </c>
      <c r="DJ216">
        <v>2.9367200000000002</v>
      </c>
      <c r="DK216">
        <v>2.6350099999999999</v>
      </c>
      <c r="DL216">
        <v>0.23243800000000001</v>
      </c>
      <c r="DM216">
        <v>0.24018500000000001</v>
      </c>
      <c r="DN216">
        <v>8.0125000000000002E-2</v>
      </c>
      <c r="DO216">
        <v>6.0458100000000001E-2</v>
      </c>
      <c r="DP216">
        <v>25870.1</v>
      </c>
      <c r="DQ216">
        <v>28624.2</v>
      </c>
      <c r="DR216">
        <v>29432.400000000001</v>
      </c>
      <c r="DS216">
        <v>34669.1</v>
      </c>
      <c r="DT216">
        <v>34191</v>
      </c>
      <c r="DU216">
        <v>41209.300000000003</v>
      </c>
      <c r="DV216">
        <v>40193</v>
      </c>
      <c r="DW216">
        <v>47529.8</v>
      </c>
      <c r="DX216">
        <v>1.7311300000000001</v>
      </c>
      <c r="DY216">
        <v>2.03315</v>
      </c>
      <c r="DZ216">
        <v>7.1488300000000005E-2</v>
      </c>
      <c r="EA216">
        <v>0</v>
      </c>
      <c r="EB216">
        <v>21.6846</v>
      </c>
      <c r="EC216">
        <v>999.9</v>
      </c>
      <c r="ED216">
        <v>62.171999999999997</v>
      </c>
      <c r="EE216">
        <v>23.887</v>
      </c>
      <c r="EF216">
        <v>18.124700000000001</v>
      </c>
      <c r="EG216">
        <v>61.477600000000002</v>
      </c>
      <c r="EH216">
        <v>44.899799999999999</v>
      </c>
      <c r="EI216">
        <v>1</v>
      </c>
      <c r="EJ216">
        <v>-0.26127499999999998</v>
      </c>
      <c r="EK216">
        <v>0.11684600000000001</v>
      </c>
      <c r="EL216">
        <v>20.291</v>
      </c>
      <c r="EM216">
        <v>5.24709</v>
      </c>
      <c r="EN216">
        <v>11.914099999999999</v>
      </c>
      <c r="EO216">
        <v>4.9896500000000001</v>
      </c>
      <c r="EP216">
        <v>3.2841800000000001</v>
      </c>
      <c r="EQ216">
        <v>9999</v>
      </c>
      <c r="ER216">
        <v>9999</v>
      </c>
      <c r="ES216">
        <v>999.9</v>
      </c>
      <c r="ET216">
        <v>9999</v>
      </c>
      <c r="EU216">
        <v>1.8840300000000001</v>
      </c>
      <c r="EV216">
        <v>1.8842399999999999</v>
      </c>
      <c r="EW216">
        <v>1.88507</v>
      </c>
      <c r="EX216">
        <v>1.88706</v>
      </c>
      <c r="EY216">
        <v>1.8835599999999999</v>
      </c>
      <c r="EZ216">
        <v>1.8768199999999999</v>
      </c>
      <c r="FA216">
        <v>1.88253</v>
      </c>
      <c r="FB216">
        <v>1.8880999999999999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19.93</v>
      </c>
      <c r="FQ216">
        <v>5.2900000000000003E-2</v>
      </c>
      <c r="FR216">
        <v>-0.66434949939203702</v>
      </c>
      <c r="FS216">
        <v>9.8787948123959593E-3</v>
      </c>
      <c r="FT216">
        <v>5.3251326344088904E-6</v>
      </c>
      <c r="FU216">
        <v>-1.29812346716052E-9</v>
      </c>
      <c r="FV216">
        <v>-3.0087886876822501E-2</v>
      </c>
      <c r="FW216">
        <v>-3.68478344840185E-3</v>
      </c>
      <c r="FX216">
        <v>8.3536045323785897E-4</v>
      </c>
      <c r="FY216">
        <v>-9.0991182514875006E-6</v>
      </c>
      <c r="FZ216">
        <v>5</v>
      </c>
      <c r="GA216">
        <v>1737</v>
      </c>
      <c r="GB216">
        <v>1</v>
      </c>
      <c r="GC216">
        <v>17</v>
      </c>
      <c r="GD216">
        <v>95.5</v>
      </c>
      <c r="GE216">
        <v>95.7</v>
      </c>
      <c r="GF216">
        <v>2.7063000000000001</v>
      </c>
      <c r="GG216">
        <v>2.4352999999999998</v>
      </c>
      <c r="GH216">
        <v>1.3513200000000001</v>
      </c>
      <c r="GI216">
        <v>2.2460900000000001</v>
      </c>
      <c r="GJ216">
        <v>1.3000499999999999</v>
      </c>
      <c r="GK216">
        <v>2.50854</v>
      </c>
      <c r="GL216">
        <v>28.563600000000001</v>
      </c>
      <c r="GM216">
        <v>16.0321</v>
      </c>
      <c r="GN216">
        <v>19</v>
      </c>
      <c r="GO216">
        <v>328.44799999999998</v>
      </c>
      <c r="GP216">
        <v>496.67200000000003</v>
      </c>
      <c r="GQ216">
        <v>22.3428</v>
      </c>
      <c r="GR216">
        <v>24.1187</v>
      </c>
      <c r="GS216">
        <v>30.000299999999999</v>
      </c>
      <c r="GT216">
        <v>24.405899999999999</v>
      </c>
      <c r="GU216">
        <v>24.432099999999998</v>
      </c>
      <c r="GV216">
        <v>54.194899999999997</v>
      </c>
      <c r="GW216">
        <v>47.349299999999999</v>
      </c>
      <c r="GX216">
        <v>100</v>
      </c>
      <c r="GY216">
        <v>22.317</v>
      </c>
      <c r="GZ216">
        <v>1533.73</v>
      </c>
      <c r="HA216">
        <v>9.4980100000000007</v>
      </c>
      <c r="HB216">
        <v>101.72199999999999</v>
      </c>
      <c r="HC216">
        <v>102.23699999999999</v>
      </c>
    </row>
    <row r="217" spans="1:211" x14ac:dyDescent="0.2">
      <c r="A217">
        <v>201</v>
      </c>
      <c r="B217">
        <v>1736454697.0999999</v>
      </c>
      <c r="C217">
        <v>401</v>
      </c>
      <c r="D217" t="s">
        <v>751</v>
      </c>
      <c r="E217" t="s">
        <v>752</v>
      </c>
      <c r="F217">
        <v>2</v>
      </c>
      <c r="G217">
        <v>1736454696.0999999</v>
      </c>
      <c r="H217">
        <f t="shared" si="102"/>
        <v>3.6636851087226037E-3</v>
      </c>
      <c r="I217">
        <f t="shared" si="103"/>
        <v>3.6636851087226039</v>
      </c>
      <c r="J217">
        <f t="shared" si="104"/>
        <v>48.849989489333232</v>
      </c>
      <c r="K217">
        <f t="shared" si="105"/>
        <v>1416.73</v>
      </c>
      <c r="L217">
        <f t="shared" si="106"/>
        <v>1093.2756851852682</v>
      </c>
      <c r="M217">
        <f t="shared" si="107"/>
        <v>111.5978278536644</v>
      </c>
      <c r="N217">
        <f t="shared" si="108"/>
        <v>144.614933632526</v>
      </c>
      <c r="O217">
        <f t="shared" si="109"/>
        <v>0.27410801189142903</v>
      </c>
      <c r="P217">
        <f t="shared" si="110"/>
        <v>3.5356524449773459</v>
      </c>
      <c r="Q217">
        <f t="shared" si="111"/>
        <v>0.26282569019721802</v>
      </c>
      <c r="R217">
        <f t="shared" si="112"/>
        <v>0.16524103178452987</v>
      </c>
      <c r="S217">
        <f t="shared" si="113"/>
        <v>317.39832252045244</v>
      </c>
      <c r="T217">
        <f t="shared" si="114"/>
        <v>23.792629753717538</v>
      </c>
      <c r="U217">
        <f t="shared" si="115"/>
        <v>22.871500000000001</v>
      </c>
      <c r="V217">
        <f t="shared" si="116"/>
        <v>2.7978655693242036</v>
      </c>
      <c r="W217">
        <f t="shared" si="117"/>
        <v>49.739455970434051</v>
      </c>
      <c r="X217">
        <f t="shared" si="118"/>
        <v>1.4042469059001601</v>
      </c>
      <c r="Y217">
        <f t="shared" si="119"/>
        <v>2.8232051969665037</v>
      </c>
      <c r="Z217">
        <f t="shared" si="120"/>
        <v>1.3936186634240435</v>
      </c>
      <c r="AA217">
        <f t="shared" si="121"/>
        <v>-161.56851329466681</v>
      </c>
      <c r="AB217">
        <f t="shared" si="122"/>
        <v>28.382438687967362</v>
      </c>
      <c r="AC217">
        <f t="shared" si="123"/>
        <v>1.6631391220204546</v>
      </c>
      <c r="AD217">
        <f t="shared" si="124"/>
        <v>185.87538703577346</v>
      </c>
      <c r="AE217">
        <f t="shared" si="125"/>
        <v>77.243932803428208</v>
      </c>
      <c r="AF217">
        <f t="shared" si="126"/>
        <v>3.662364668336032</v>
      </c>
      <c r="AG217">
        <f t="shared" si="127"/>
        <v>48.849989489333232</v>
      </c>
      <c r="AH217">
        <v>1518.6583729680699</v>
      </c>
      <c r="AI217">
        <v>1436.4507272727301</v>
      </c>
      <c r="AJ217">
        <v>3.2852797491100301</v>
      </c>
      <c r="AK217">
        <v>84.881134538593102</v>
      </c>
      <c r="AL217">
        <f t="shared" si="128"/>
        <v>3.6636851087226039</v>
      </c>
      <c r="AM217">
        <v>9.4253688899472099</v>
      </c>
      <c r="AN217">
        <v>13.757017482517499</v>
      </c>
      <c r="AO217">
        <v>-4.9134931687169196E-6</v>
      </c>
      <c r="AP217">
        <v>118.923516889192</v>
      </c>
      <c r="AQ217">
        <v>129</v>
      </c>
      <c r="AR217">
        <v>26</v>
      </c>
      <c r="AS217">
        <f t="shared" si="129"/>
        <v>1</v>
      </c>
      <c r="AT217">
        <f t="shared" si="130"/>
        <v>0</v>
      </c>
      <c r="AU217">
        <f t="shared" si="131"/>
        <v>54774.06152932781</v>
      </c>
      <c r="AV217">
        <f t="shared" si="132"/>
        <v>1999.99</v>
      </c>
      <c r="AW217">
        <f t="shared" si="133"/>
        <v>1685.99122200174</v>
      </c>
      <c r="AX217">
        <f t="shared" si="134"/>
        <v>0.84299982600000001</v>
      </c>
      <c r="AY217">
        <f t="shared" si="135"/>
        <v>0.15869995476000001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1736454696.0999999</v>
      </c>
      <c r="BF217">
        <v>1416.73</v>
      </c>
      <c r="BG217">
        <v>1515.55</v>
      </c>
      <c r="BH217">
        <v>13.7568</v>
      </c>
      <c r="BI217">
        <v>9.4267599999999998</v>
      </c>
      <c r="BJ217">
        <v>1396.74</v>
      </c>
      <c r="BK217">
        <v>13.704000000000001</v>
      </c>
      <c r="BL217">
        <v>500.50099999999998</v>
      </c>
      <c r="BM217">
        <v>102.042</v>
      </c>
      <c r="BN217">
        <v>3.4566199999999998E-2</v>
      </c>
      <c r="BO217">
        <v>23.020399999999999</v>
      </c>
      <c r="BP217">
        <v>22.871500000000001</v>
      </c>
      <c r="BQ217">
        <v>999.9</v>
      </c>
      <c r="BR217">
        <v>0</v>
      </c>
      <c r="BS217">
        <v>0</v>
      </c>
      <c r="BT217">
        <v>10017.5</v>
      </c>
      <c r="BU217">
        <v>618.11400000000003</v>
      </c>
      <c r="BV217">
        <v>1470.53</v>
      </c>
      <c r="BW217">
        <v>-98.820300000000003</v>
      </c>
      <c r="BX217">
        <v>1436.49</v>
      </c>
      <c r="BY217">
        <v>1529.97</v>
      </c>
      <c r="BZ217">
        <v>4.3300700000000001</v>
      </c>
      <c r="CA217">
        <v>1515.55</v>
      </c>
      <c r="CB217">
        <v>9.4267599999999998</v>
      </c>
      <c r="CC217">
        <v>1.40378</v>
      </c>
      <c r="CD217">
        <v>0.96192999999999995</v>
      </c>
      <c r="CE217">
        <v>11.958500000000001</v>
      </c>
      <c r="CF217">
        <v>6.3521599999999996</v>
      </c>
      <c r="CG217">
        <v>1999.99</v>
      </c>
      <c r="CH217">
        <v>0.9</v>
      </c>
      <c r="CI217">
        <v>9.99998E-2</v>
      </c>
      <c r="CJ217">
        <v>24</v>
      </c>
      <c r="CK217">
        <v>42020.4</v>
      </c>
      <c r="CL217">
        <v>1736448967.0999999</v>
      </c>
      <c r="CM217" t="s">
        <v>347</v>
      </c>
      <c r="CN217">
        <v>1736448967.0999999</v>
      </c>
      <c r="CO217">
        <v>1736448953.0999999</v>
      </c>
      <c r="CP217">
        <v>2</v>
      </c>
      <c r="CQ217">
        <v>-0.42199999999999999</v>
      </c>
      <c r="CR217">
        <v>-1.2999999999999999E-2</v>
      </c>
      <c r="CS217">
        <v>1.4690000000000001</v>
      </c>
      <c r="CT217">
        <v>4.4999999999999998E-2</v>
      </c>
      <c r="CU217">
        <v>197</v>
      </c>
      <c r="CV217">
        <v>13</v>
      </c>
      <c r="CW217">
        <v>0.01</v>
      </c>
      <c r="CX217">
        <v>0.02</v>
      </c>
      <c r="CY217">
        <v>-96.526393749999997</v>
      </c>
      <c r="CZ217">
        <v>-4.7709617647059304</v>
      </c>
      <c r="DA217">
        <v>0.91263518140379696</v>
      </c>
      <c r="DB217">
        <v>0</v>
      </c>
      <c r="DC217">
        <v>4.3392568750000002</v>
      </c>
      <c r="DD217">
        <v>-4.9605000000007199E-2</v>
      </c>
      <c r="DE217">
        <v>3.8716190391586201E-3</v>
      </c>
      <c r="DF217">
        <v>1</v>
      </c>
      <c r="DG217">
        <v>1</v>
      </c>
      <c r="DH217">
        <v>2</v>
      </c>
      <c r="DI217" t="s">
        <v>348</v>
      </c>
      <c r="DJ217">
        <v>2.9367999999999999</v>
      </c>
      <c r="DK217">
        <v>2.6363300000000001</v>
      </c>
      <c r="DL217">
        <v>0.23309199999999999</v>
      </c>
      <c r="DM217">
        <v>0.240866</v>
      </c>
      <c r="DN217">
        <v>8.0116199999999999E-2</v>
      </c>
      <c r="DO217">
        <v>6.0466199999999998E-2</v>
      </c>
      <c r="DP217">
        <v>25848.1</v>
      </c>
      <c r="DQ217">
        <v>28598.9</v>
      </c>
      <c r="DR217">
        <v>29432.5</v>
      </c>
      <c r="DS217">
        <v>34669.300000000003</v>
      </c>
      <c r="DT217">
        <v>34191.199999999997</v>
      </c>
      <c r="DU217">
        <v>41209.4</v>
      </c>
      <c r="DV217">
        <v>40193</v>
      </c>
      <c r="DW217">
        <v>47530.3</v>
      </c>
      <c r="DX217">
        <v>1.72593</v>
      </c>
      <c r="DY217">
        <v>2.0328200000000001</v>
      </c>
      <c r="DZ217">
        <v>7.2028499999999995E-2</v>
      </c>
      <c r="EA217">
        <v>0</v>
      </c>
      <c r="EB217">
        <v>21.686</v>
      </c>
      <c r="EC217">
        <v>999.9</v>
      </c>
      <c r="ED217">
        <v>62.154000000000003</v>
      </c>
      <c r="EE217">
        <v>23.887</v>
      </c>
      <c r="EF217">
        <v>18.119900000000001</v>
      </c>
      <c r="EG217">
        <v>61.067599999999999</v>
      </c>
      <c r="EH217">
        <v>43.557699999999997</v>
      </c>
      <c r="EI217">
        <v>1</v>
      </c>
      <c r="EJ217">
        <v>-0.261293</v>
      </c>
      <c r="EK217">
        <v>0.13287599999999999</v>
      </c>
      <c r="EL217">
        <v>20.291</v>
      </c>
      <c r="EM217">
        <v>5.24709</v>
      </c>
      <c r="EN217">
        <v>11.914099999999999</v>
      </c>
      <c r="EO217">
        <v>4.9895500000000004</v>
      </c>
      <c r="EP217">
        <v>3.2841499999999999</v>
      </c>
      <c r="EQ217">
        <v>9999</v>
      </c>
      <c r="ER217">
        <v>9999</v>
      </c>
      <c r="ES217">
        <v>999.9</v>
      </c>
      <c r="ET217">
        <v>9999</v>
      </c>
      <c r="EU217">
        <v>1.8840399999999999</v>
      </c>
      <c r="EV217">
        <v>1.88425</v>
      </c>
      <c r="EW217">
        <v>1.88507</v>
      </c>
      <c r="EX217">
        <v>1.88706</v>
      </c>
      <c r="EY217">
        <v>1.8835599999999999</v>
      </c>
      <c r="EZ217">
        <v>1.8768199999999999</v>
      </c>
      <c r="FA217">
        <v>1.8825099999999999</v>
      </c>
      <c r="FB217">
        <v>1.88809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20.04</v>
      </c>
      <c r="FQ217">
        <v>5.28E-2</v>
      </c>
      <c r="FR217">
        <v>-0.66434949939203702</v>
      </c>
      <c r="FS217">
        <v>9.8787948123959593E-3</v>
      </c>
      <c r="FT217">
        <v>5.3251326344088904E-6</v>
      </c>
      <c r="FU217">
        <v>-1.29812346716052E-9</v>
      </c>
      <c r="FV217">
        <v>-3.0087886876822501E-2</v>
      </c>
      <c r="FW217">
        <v>-3.68478344840185E-3</v>
      </c>
      <c r="FX217">
        <v>8.3536045323785897E-4</v>
      </c>
      <c r="FY217">
        <v>-9.0991182514875006E-6</v>
      </c>
      <c r="FZ217">
        <v>5</v>
      </c>
      <c r="GA217">
        <v>1737</v>
      </c>
      <c r="GB217">
        <v>1</v>
      </c>
      <c r="GC217">
        <v>17</v>
      </c>
      <c r="GD217">
        <v>95.5</v>
      </c>
      <c r="GE217">
        <v>95.7</v>
      </c>
      <c r="GF217">
        <v>2.7185100000000002</v>
      </c>
      <c r="GG217">
        <v>2.4340799999999998</v>
      </c>
      <c r="GH217">
        <v>1.3513200000000001</v>
      </c>
      <c r="GI217">
        <v>2.2460900000000001</v>
      </c>
      <c r="GJ217">
        <v>1.3000499999999999</v>
      </c>
      <c r="GK217">
        <v>2.47437</v>
      </c>
      <c r="GL217">
        <v>28.563600000000001</v>
      </c>
      <c r="GM217">
        <v>16.023299999999999</v>
      </c>
      <c r="GN217">
        <v>19</v>
      </c>
      <c r="GO217">
        <v>326.17399999999998</v>
      </c>
      <c r="GP217">
        <v>496.46699999999998</v>
      </c>
      <c r="GQ217">
        <v>22.3339</v>
      </c>
      <c r="GR217">
        <v>24.119399999999999</v>
      </c>
      <c r="GS217">
        <v>30.0002</v>
      </c>
      <c r="GT217">
        <v>24.405899999999999</v>
      </c>
      <c r="GU217">
        <v>24.432700000000001</v>
      </c>
      <c r="GV217">
        <v>54.336300000000001</v>
      </c>
      <c r="GW217">
        <v>47.349299999999999</v>
      </c>
      <c r="GX217">
        <v>100</v>
      </c>
      <c r="GY217">
        <v>22.317</v>
      </c>
      <c r="GZ217">
        <v>1540.53</v>
      </c>
      <c r="HA217">
        <v>9.50366</v>
      </c>
      <c r="HB217">
        <v>101.72199999999999</v>
      </c>
      <c r="HC217">
        <v>102.238</v>
      </c>
    </row>
    <row r="218" spans="1:211" x14ac:dyDescent="0.2">
      <c r="A218">
        <v>202</v>
      </c>
      <c r="B218">
        <v>1736454699.0999999</v>
      </c>
      <c r="C218">
        <v>403</v>
      </c>
      <c r="D218" t="s">
        <v>753</v>
      </c>
      <c r="E218" t="s">
        <v>754</v>
      </c>
      <c r="F218">
        <v>2</v>
      </c>
      <c r="G218">
        <v>1736454697.0999999</v>
      </c>
      <c r="H218">
        <f t="shared" si="102"/>
        <v>3.6607653660011732E-3</v>
      </c>
      <c r="I218">
        <f t="shared" si="103"/>
        <v>3.6607653660011734</v>
      </c>
      <c r="J218">
        <f t="shared" si="104"/>
        <v>48.828938007956125</v>
      </c>
      <c r="K218">
        <f t="shared" si="105"/>
        <v>1420.14</v>
      </c>
      <c r="L218">
        <f t="shared" si="106"/>
        <v>1096.4883537015414</v>
      </c>
      <c r="M218">
        <f t="shared" si="107"/>
        <v>111.92534014806783</v>
      </c>
      <c r="N218">
        <f t="shared" si="108"/>
        <v>144.962463140892</v>
      </c>
      <c r="O218">
        <f t="shared" si="109"/>
        <v>0.27385994366693084</v>
      </c>
      <c r="P218">
        <f t="shared" si="110"/>
        <v>3.5384416878639575</v>
      </c>
      <c r="Q218">
        <f t="shared" si="111"/>
        <v>0.26260606816607512</v>
      </c>
      <c r="R218">
        <f t="shared" si="112"/>
        <v>0.1651013723466242</v>
      </c>
      <c r="S218">
        <f t="shared" si="113"/>
        <v>317.3982856206369</v>
      </c>
      <c r="T218">
        <f t="shared" si="114"/>
        <v>23.792142389673828</v>
      </c>
      <c r="U218">
        <f t="shared" si="115"/>
        <v>22.871099999999998</v>
      </c>
      <c r="V218">
        <f t="shared" si="116"/>
        <v>2.7977977666733431</v>
      </c>
      <c r="W218">
        <f t="shared" si="117"/>
        <v>49.73694496435234</v>
      </c>
      <c r="X218">
        <f t="shared" si="118"/>
        <v>1.4041292789634598</v>
      </c>
      <c r="Y218">
        <f t="shared" si="119"/>
        <v>2.8231112304341028</v>
      </c>
      <c r="Z218">
        <f t="shared" si="120"/>
        <v>1.3936684877098833</v>
      </c>
      <c r="AA218">
        <f t="shared" si="121"/>
        <v>-161.43975264065173</v>
      </c>
      <c r="AB218">
        <f t="shared" si="122"/>
        <v>28.376214656073728</v>
      </c>
      <c r="AC218">
        <f t="shared" si="123"/>
        <v>1.6614556961846705</v>
      </c>
      <c r="AD218">
        <f t="shared" si="124"/>
        <v>185.99620333224354</v>
      </c>
      <c r="AE218">
        <f t="shared" si="125"/>
        <v>77.386834634096445</v>
      </c>
      <c r="AF218">
        <f t="shared" si="126"/>
        <v>3.6603703502730842</v>
      </c>
      <c r="AG218">
        <f t="shared" si="127"/>
        <v>48.828938007956125</v>
      </c>
      <c r="AH218">
        <v>1526.3135272751399</v>
      </c>
      <c r="AI218">
        <v>1443.3761818181799</v>
      </c>
      <c r="AJ218">
        <v>3.3906983595519802</v>
      </c>
      <c r="AK218">
        <v>84.881134538593102</v>
      </c>
      <c r="AL218">
        <f t="shared" si="128"/>
        <v>3.6607653660011734</v>
      </c>
      <c r="AM218">
        <v>9.4257305749164804</v>
      </c>
      <c r="AN218">
        <v>13.7546923076923</v>
      </c>
      <c r="AO218">
        <v>-5.6048485753435098E-6</v>
      </c>
      <c r="AP218">
        <v>118.923516889192</v>
      </c>
      <c r="AQ218">
        <v>129</v>
      </c>
      <c r="AR218">
        <v>26</v>
      </c>
      <c r="AS218">
        <f t="shared" si="129"/>
        <v>1</v>
      </c>
      <c r="AT218">
        <f t="shared" si="130"/>
        <v>0</v>
      </c>
      <c r="AU218">
        <f t="shared" si="131"/>
        <v>54836.002279318316</v>
      </c>
      <c r="AV218">
        <f t="shared" si="132"/>
        <v>1999.99</v>
      </c>
      <c r="AW218">
        <f t="shared" si="133"/>
        <v>1685.9915969998649</v>
      </c>
      <c r="AX218">
        <f t="shared" si="134"/>
        <v>0.84300001349999998</v>
      </c>
      <c r="AY218">
        <f t="shared" si="135"/>
        <v>0.15869993631000001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1736454697.0999999</v>
      </c>
      <c r="BF218">
        <v>1420.14</v>
      </c>
      <c r="BG218">
        <v>1519.16</v>
      </c>
      <c r="BH218">
        <v>13.755699999999999</v>
      </c>
      <c r="BI218">
        <v>9.4272650000000002</v>
      </c>
      <c r="BJ218">
        <v>1400.095</v>
      </c>
      <c r="BK218">
        <v>13.7029</v>
      </c>
      <c r="BL218">
        <v>500.41449999999998</v>
      </c>
      <c r="BM218">
        <v>102.0415</v>
      </c>
      <c r="BN218">
        <v>3.4677800000000002E-2</v>
      </c>
      <c r="BO218">
        <v>23.019850000000002</v>
      </c>
      <c r="BP218">
        <v>22.871099999999998</v>
      </c>
      <c r="BQ218">
        <v>999.9</v>
      </c>
      <c r="BR218">
        <v>0</v>
      </c>
      <c r="BS218">
        <v>0</v>
      </c>
      <c r="BT218">
        <v>10029.35</v>
      </c>
      <c r="BU218">
        <v>618.11649999999997</v>
      </c>
      <c r="BV218">
        <v>1470.5150000000001</v>
      </c>
      <c r="BW218">
        <v>-99.016649999999998</v>
      </c>
      <c r="BX218">
        <v>1439.95</v>
      </c>
      <c r="BY218">
        <v>1533.615</v>
      </c>
      <c r="BZ218">
        <v>4.3284549999999999</v>
      </c>
      <c r="CA218">
        <v>1519.16</v>
      </c>
      <c r="CB218">
        <v>9.4272650000000002</v>
      </c>
      <c r="CC218">
        <v>1.4036599999999999</v>
      </c>
      <c r="CD218">
        <v>0.96197699999999997</v>
      </c>
      <c r="CE218">
        <v>11.9572</v>
      </c>
      <c r="CF218">
        <v>6.3528650000000004</v>
      </c>
      <c r="CG218">
        <v>1999.99</v>
      </c>
      <c r="CH218">
        <v>0.90000100000000005</v>
      </c>
      <c r="CI218">
        <v>9.9999050000000006E-2</v>
      </c>
      <c r="CJ218">
        <v>24</v>
      </c>
      <c r="CK218">
        <v>42020.35</v>
      </c>
      <c r="CL218">
        <v>1736448967.0999999</v>
      </c>
      <c r="CM218" t="s">
        <v>347</v>
      </c>
      <c r="CN218">
        <v>1736448967.0999999</v>
      </c>
      <c r="CO218">
        <v>1736448953.0999999</v>
      </c>
      <c r="CP218">
        <v>2</v>
      </c>
      <c r="CQ218">
        <v>-0.42199999999999999</v>
      </c>
      <c r="CR218">
        <v>-1.2999999999999999E-2</v>
      </c>
      <c r="CS218">
        <v>1.4690000000000001</v>
      </c>
      <c r="CT218">
        <v>4.4999999999999998E-2</v>
      </c>
      <c r="CU218">
        <v>197</v>
      </c>
      <c r="CV218">
        <v>13</v>
      </c>
      <c r="CW218">
        <v>0.01</v>
      </c>
      <c r="CX218">
        <v>0.02</v>
      </c>
      <c r="CY218">
        <v>-96.9688625</v>
      </c>
      <c r="CZ218">
        <v>-6.7206176470585604</v>
      </c>
      <c r="DA218">
        <v>1.06486185364288</v>
      </c>
      <c r="DB218">
        <v>0</v>
      </c>
      <c r="DC218">
        <v>4.3374543750000001</v>
      </c>
      <c r="DD218">
        <v>-5.9499705882364202E-2</v>
      </c>
      <c r="DE218">
        <v>4.6150514200141704E-3</v>
      </c>
      <c r="DF218">
        <v>1</v>
      </c>
      <c r="DG218">
        <v>1</v>
      </c>
      <c r="DH218">
        <v>2</v>
      </c>
      <c r="DI218" t="s">
        <v>348</v>
      </c>
      <c r="DJ218">
        <v>2.9368599999999998</v>
      </c>
      <c r="DK218">
        <v>2.6362100000000002</v>
      </c>
      <c r="DL218">
        <v>0.23375799999999999</v>
      </c>
      <c r="DM218">
        <v>0.24155799999999999</v>
      </c>
      <c r="DN218">
        <v>8.0104300000000003E-2</v>
      </c>
      <c r="DO218">
        <v>6.0469799999999997E-2</v>
      </c>
      <c r="DP218">
        <v>25825.8</v>
      </c>
      <c r="DQ218">
        <v>28573</v>
      </c>
      <c r="DR218">
        <v>29432.5</v>
      </c>
      <c r="DS218">
        <v>34669.5</v>
      </c>
      <c r="DT218">
        <v>34191.599999999999</v>
      </c>
      <c r="DU218">
        <v>41209.599999999999</v>
      </c>
      <c r="DV218">
        <v>40192.9</v>
      </c>
      <c r="DW218">
        <v>47530.8</v>
      </c>
      <c r="DX218">
        <v>1.72495</v>
      </c>
      <c r="DY218">
        <v>2.0327500000000001</v>
      </c>
      <c r="DZ218">
        <v>7.1696899999999994E-2</v>
      </c>
      <c r="EA218">
        <v>0</v>
      </c>
      <c r="EB218">
        <v>21.687100000000001</v>
      </c>
      <c r="EC218">
        <v>999.9</v>
      </c>
      <c r="ED218">
        <v>62.154000000000003</v>
      </c>
      <c r="EE218">
        <v>23.876999999999999</v>
      </c>
      <c r="EF218">
        <v>18.107500000000002</v>
      </c>
      <c r="EG218">
        <v>60.747599999999998</v>
      </c>
      <c r="EH218">
        <v>44.022399999999998</v>
      </c>
      <c r="EI218">
        <v>1</v>
      </c>
      <c r="EJ218">
        <v>-0.26119199999999998</v>
      </c>
      <c r="EK218">
        <v>0.14940899999999999</v>
      </c>
      <c r="EL218">
        <v>20.2912</v>
      </c>
      <c r="EM218">
        <v>5.2472399999999997</v>
      </c>
      <c r="EN218">
        <v>11.914099999999999</v>
      </c>
      <c r="EO218">
        <v>4.9897499999999999</v>
      </c>
      <c r="EP218">
        <v>3.2842799999999999</v>
      </c>
      <c r="EQ218">
        <v>9999</v>
      </c>
      <c r="ER218">
        <v>9999</v>
      </c>
      <c r="ES218">
        <v>999.9</v>
      </c>
      <c r="ET218">
        <v>9999</v>
      </c>
      <c r="EU218">
        <v>1.88405</v>
      </c>
      <c r="EV218">
        <v>1.8842399999999999</v>
      </c>
      <c r="EW218">
        <v>1.88507</v>
      </c>
      <c r="EX218">
        <v>1.88707</v>
      </c>
      <c r="EY218">
        <v>1.88358</v>
      </c>
      <c r="EZ218">
        <v>1.87683</v>
      </c>
      <c r="FA218">
        <v>1.88252</v>
      </c>
      <c r="FB218">
        <v>1.88809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20.16</v>
      </c>
      <c r="FQ218">
        <v>5.28E-2</v>
      </c>
      <c r="FR218">
        <v>-0.66434949939203702</v>
      </c>
      <c r="FS218">
        <v>9.8787948123959593E-3</v>
      </c>
      <c r="FT218">
        <v>5.3251326344088904E-6</v>
      </c>
      <c r="FU218">
        <v>-1.29812346716052E-9</v>
      </c>
      <c r="FV218">
        <v>-3.0087886876822501E-2</v>
      </c>
      <c r="FW218">
        <v>-3.68478344840185E-3</v>
      </c>
      <c r="FX218">
        <v>8.3536045323785897E-4</v>
      </c>
      <c r="FY218">
        <v>-9.0991182514875006E-6</v>
      </c>
      <c r="FZ218">
        <v>5</v>
      </c>
      <c r="GA218">
        <v>1737</v>
      </c>
      <c r="GB218">
        <v>1</v>
      </c>
      <c r="GC218">
        <v>17</v>
      </c>
      <c r="GD218">
        <v>95.5</v>
      </c>
      <c r="GE218">
        <v>95.8</v>
      </c>
      <c r="GF218">
        <v>2.7270500000000002</v>
      </c>
      <c r="GG218">
        <v>2.4487299999999999</v>
      </c>
      <c r="GH218">
        <v>1.3513200000000001</v>
      </c>
      <c r="GI218">
        <v>2.2460900000000001</v>
      </c>
      <c r="GJ218">
        <v>1.3000499999999999</v>
      </c>
      <c r="GK218">
        <v>2.3571800000000001</v>
      </c>
      <c r="GL218">
        <v>28.584700000000002</v>
      </c>
      <c r="GM218">
        <v>16.014600000000002</v>
      </c>
      <c r="GN218">
        <v>19</v>
      </c>
      <c r="GO218">
        <v>325.74700000000001</v>
      </c>
      <c r="GP218">
        <v>496.41800000000001</v>
      </c>
      <c r="GQ218">
        <v>22.324000000000002</v>
      </c>
      <c r="GR218">
        <v>24.1203</v>
      </c>
      <c r="GS218">
        <v>30.0002</v>
      </c>
      <c r="GT218">
        <v>24.405899999999999</v>
      </c>
      <c r="GU218">
        <v>24.432700000000001</v>
      </c>
      <c r="GV218">
        <v>54.498800000000003</v>
      </c>
      <c r="GW218">
        <v>47.079300000000003</v>
      </c>
      <c r="GX218">
        <v>100</v>
      </c>
      <c r="GY218">
        <v>22.317</v>
      </c>
      <c r="GZ218">
        <v>1547.34</v>
      </c>
      <c r="HA218">
        <v>9.5114900000000002</v>
      </c>
      <c r="HB218">
        <v>101.72199999999999</v>
      </c>
      <c r="HC218">
        <v>102.239</v>
      </c>
    </row>
    <row r="219" spans="1:211" x14ac:dyDescent="0.2">
      <c r="A219">
        <v>203</v>
      </c>
      <c r="B219">
        <v>1736454701.0999999</v>
      </c>
      <c r="C219">
        <v>405</v>
      </c>
      <c r="D219" t="s">
        <v>755</v>
      </c>
      <c r="E219" t="s">
        <v>756</v>
      </c>
      <c r="F219">
        <v>2</v>
      </c>
      <c r="G219">
        <v>1736454700.0999999</v>
      </c>
      <c r="H219">
        <f t="shared" si="102"/>
        <v>3.6589709323690558E-3</v>
      </c>
      <c r="I219">
        <f t="shared" si="103"/>
        <v>3.6589709323690558</v>
      </c>
      <c r="J219">
        <f t="shared" si="104"/>
        <v>49.06261897014754</v>
      </c>
      <c r="K219">
        <f t="shared" si="105"/>
        <v>1430.35</v>
      </c>
      <c r="L219">
        <f t="shared" si="106"/>
        <v>1105.0101556959378</v>
      </c>
      <c r="M219">
        <f t="shared" si="107"/>
        <v>112.7951931229404</v>
      </c>
      <c r="N219">
        <f t="shared" si="108"/>
        <v>146.00463502689499</v>
      </c>
      <c r="O219">
        <f t="shared" si="109"/>
        <v>0.27381922593963476</v>
      </c>
      <c r="P219">
        <f t="shared" si="110"/>
        <v>3.528528201167068</v>
      </c>
      <c r="Q219">
        <f t="shared" si="111"/>
        <v>0.26253841413196932</v>
      </c>
      <c r="R219">
        <f t="shared" si="112"/>
        <v>0.16506131808542854</v>
      </c>
      <c r="S219">
        <f t="shared" si="113"/>
        <v>317.39832252045244</v>
      </c>
      <c r="T219">
        <f t="shared" si="114"/>
        <v>23.793535292018198</v>
      </c>
      <c r="U219">
        <f t="shared" si="115"/>
        <v>22.867000000000001</v>
      </c>
      <c r="V219">
        <f t="shared" si="116"/>
        <v>2.7971028723800417</v>
      </c>
      <c r="W219">
        <f t="shared" si="117"/>
        <v>49.72671761444829</v>
      </c>
      <c r="X219">
        <f t="shared" si="118"/>
        <v>1.4037513481944</v>
      </c>
      <c r="Y219">
        <f t="shared" si="119"/>
        <v>2.8229318473788316</v>
      </c>
      <c r="Z219">
        <f t="shared" si="120"/>
        <v>1.3933515241856418</v>
      </c>
      <c r="AA219">
        <f t="shared" si="121"/>
        <v>-161.36061811747535</v>
      </c>
      <c r="AB219">
        <f t="shared" si="122"/>
        <v>28.876915879483832</v>
      </c>
      <c r="AC219">
        <f t="shared" si="123"/>
        <v>1.6954782658323788</v>
      </c>
      <c r="AD219">
        <f t="shared" si="124"/>
        <v>186.61009854829331</v>
      </c>
      <c r="AE219">
        <f t="shared" si="125"/>
        <v>77.948239203975461</v>
      </c>
      <c r="AF219">
        <f t="shared" si="126"/>
        <v>3.6573598275653456</v>
      </c>
      <c r="AG219">
        <f t="shared" si="127"/>
        <v>49.06261897014754</v>
      </c>
      <c r="AH219">
        <v>1533.98293000075</v>
      </c>
      <c r="AI219">
        <v>1450.32824242424</v>
      </c>
      <c r="AJ219">
        <v>3.4564164993542099</v>
      </c>
      <c r="AK219">
        <v>84.881134538593102</v>
      </c>
      <c r="AL219">
        <f t="shared" si="128"/>
        <v>3.6589709323690558</v>
      </c>
      <c r="AM219">
        <v>9.4263798315602791</v>
      </c>
      <c r="AN219">
        <v>13.751818881118901</v>
      </c>
      <c r="AO219">
        <v>-6.4724538316279599E-6</v>
      </c>
      <c r="AP219">
        <v>118.923516889192</v>
      </c>
      <c r="AQ219">
        <v>130</v>
      </c>
      <c r="AR219">
        <v>26</v>
      </c>
      <c r="AS219">
        <f t="shared" si="129"/>
        <v>1</v>
      </c>
      <c r="AT219">
        <f t="shared" si="130"/>
        <v>0</v>
      </c>
      <c r="AU219">
        <f t="shared" si="131"/>
        <v>54616.491106245769</v>
      </c>
      <c r="AV219">
        <f t="shared" si="132"/>
        <v>1999.99</v>
      </c>
      <c r="AW219">
        <f t="shared" si="133"/>
        <v>1685.99122200174</v>
      </c>
      <c r="AX219">
        <f t="shared" si="134"/>
        <v>0.84299982600000001</v>
      </c>
      <c r="AY219">
        <f t="shared" si="135"/>
        <v>0.15869995476000001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1736454700.0999999</v>
      </c>
      <c r="BF219">
        <v>1430.35</v>
      </c>
      <c r="BG219">
        <v>1530.05</v>
      </c>
      <c r="BH219">
        <v>13.752000000000001</v>
      </c>
      <c r="BI219">
        <v>9.4285300000000003</v>
      </c>
      <c r="BJ219">
        <v>1410.14</v>
      </c>
      <c r="BK219">
        <v>13.6991</v>
      </c>
      <c r="BL219">
        <v>500.57900000000001</v>
      </c>
      <c r="BM219">
        <v>102.041</v>
      </c>
      <c r="BN219">
        <v>3.5159700000000002E-2</v>
      </c>
      <c r="BO219">
        <v>23.018799999999999</v>
      </c>
      <c r="BP219">
        <v>22.867000000000001</v>
      </c>
      <c r="BQ219">
        <v>999.9</v>
      </c>
      <c r="BR219">
        <v>0</v>
      </c>
      <c r="BS219">
        <v>0</v>
      </c>
      <c r="BT219">
        <v>9987.5</v>
      </c>
      <c r="BU219">
        <v>618.05899999999997</v>
      </c>
      <c r="BV219">
        <v>1470.39</v>
      </c>
      <c r="BW219">
        <v>-99.699299999999994</v>
      </c>
      <c r="BX219">
        <v>1450.3</v>
      </c>
      <c r="BY219">
        <v>1544.62</v>
      </c>
      <c r="BZ219">
        <v>4.3234199999999996</v>
      </c>
      <c r="CA219">
        <v>1530.05</v>
      </c>
      <c r="CB219">
        <v>9.4285300000000003</v>
      </c>
      <c r="CC219">
        <v>1.40327</v>
      </c>
      <c r="CD219">
        <v>0.96209900000000004</v>
      </c>
      <c r="CE219">
        <v>11.952999999999999</v>
      </c>
      <c r="CF219">
        <v>6.3547000000000002</v>
      </c>
      <c r="CG219">
        <v>1999.99</v>
      </c>
      <c r="CH219">
        <v>0.9</v>
      </c>
      <c r="CI219">
        <v>9.99998E-2</v>
      </c>
      <c r="CJ219">
        <v>24</v>
      </c>
      <c r="CK219">
        <v>42020.4</v>
      </c>
      <c r="CL219">
        <v>1736448967.0999999</v>
      </c>
      <c r="CM219" t="s">
        <v>347</v>
      </c>
      <c r="CN219">
        <v>1736448967.0999999</v>
      </c>
      <c r="CO219">
        <v>1736448953.0999999</v>
      </c>
      <c r="CP219">
        <v>2</v>
      </c>
      <c r="CQ219">
        <v>-0.42199999999999999</v>
      </c>
      <c r="CR219">
        <v>-1.2999999999999999E-2</v>
      </c>
      <c r="CS219">
        <v>1.4690000000000001</v>
      </c>
      <c r="CT219">
        <v>4.4999999999999998E-2</v>
      </c>
      <c r="CU219">
        <v>197</v>
      </c>
      <c r="CV219">
        <v>13</v>
      </c>
      <c r="CW219">
        <v>0.01</v>
      </c>
      <c r="CX219">
        <v>0.02</v>
      </c>
      <c r="CY219">
        <v>-97.257537499999998</v>
      </c>
      <c r="CZ219">
        <v>-12.9297529411763</v>
      </c>
      <c r="DA219">
        <v>1.32508385106142</v>
      </c>
      <c r="DB219">
        <v>0</v>
      </c>
      <c r="DC219">
        <v>4.3352075000000001</v>
      </c>
      <c r="DD219">
        <v>-6.7080000000012699E-2</v>
      </c>
      <c r="DE219">
        <v>5.2231521852230001E-3</v>
      </c>
      <c r="DF219">
        <v>1</v>
      </c>
      <c r="DG219">
        <v>1</v>
      </c>
      <c r="DH219">
        <v>2</v>
      </c>
      <c r="DI219" t="s">
        <v>348</v>
      </c>
      <c r="DJ219">
        <v>2.9371900000000002</v>
      </c>
      <c r="DK219">
        <v>2.6366000000000001</v>
      </c>
      <c r="DL219">
        <v>0.234428</v>
      </c>
      <c r="DM219">
        <v>0.24221799999999999</v>
      </c>
      <c r="DN219">
        <v>8.0091099999999998E-2</v>
      </c>
      <c r="DO219">
        <v>6.0489000000000001E-2</v>
      </c>
      <c r="DP219">
        <v>25803</v>
      </c>
      <c r="DQ219">
        <v>28548.1</v>
      </c>
      <c r="DR219">
        <v>29432.2</v>
      </c>
      <c r="DS219">
        <v>34669.300000000003</v>
      </c>
      <c r="DT219">
        <v>34191.9</v>
      </c>
      <c r="DU219">
        <v>41208.300000000003</v>
      </c>
      <c r="DV219">
        <v>40192.699999999997</v>
      </c>
      <c r="DW219">
        <v>47530.400000000001</v>
      </c>
      <c r="DX219">
        <v>1.7234</v>
      </c>
      <c r="DY219">
        <v>2.0325299999999999</v>
      </c>
      <c r="DZ219">
        <v>7.1387699999999998E-2</v>
      </c>
      <c r="EA219">
        <v>0</v>
      </c>
      <c r="EB219">
        <v>21.688500000000001</v>
      </c>
      <c r="EC219">
        <v>999.9</v>
      </c>
      <c r="ED219">
        <v>62.154000000000003</v>
      </c>
      <c r="EE219">
        <v>23.887</v>
      </c>
      <c r="EF219">
        <v>18.1189</v>
      </c>
      <c r="EG219">
        <v>61.177599999999998</v>
      </c>
      <c r="EH219">
        <v>44.739600000000003</v>
      </c>
      <c r="EI219">
        <v>1</v>
      </c>
      <c r="EJ219">
        <v>-0.26120399999999999</v>
      </c>
      <c r="EK219">
        <v>0.13299800000000001</v>
      </c>
      <c r="EL219">
        <v>20.2912</v>
      </c>
      <c r="EM219">
        <v>5.24709</v>
      </c>
      <c r="EN219">
        <v>11.914099999999999</v>
      </c>
      <c r="EO219">
        <v>4.9896500000000001</v>
      </c>
      <c r="EP219">
        <v>3.2843499999999999</v>
      </c>
      <c r="EQ219">
        <v>9999</v>
      </c>
      <c r="ER219">
        <v>9999</v>
      </c>
      <c r="ES219">
        <v>999.9</v>
      </c>
      <c r="ET219">
        <v>9999</v>
      </c>
      <c r="EU219">
        <v>1.8840699999999999</v>
      </c>
      <c r="EV219">
        <v>1.88425</v>
      </c>
      <c r="EW219">
        <v>1.88507</v>
      </c>
      <c r="EX219">
        <v>1.88707</v>
      </c>
      <c r="EY219">
        <v>1.88358</v>
      </c>
      <c r="EZ219">
        <v>1.87683</v>
      </c>
      <c r="FA219">
        <v>1.88253</v>
      </c>
      <c r="FB219">
        <v>1.88808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20.28</v>
      </c>
      <c r="FQ219">
        <v>5.28E-2</v>
      </c>
      <c r="FR219">
        <v>-0.66434949939203702</v>
      </c>
      <c r="FS219">
        <v>9.8787948123959593E-3</v>
      </c>
      <c r="FT219">
        <v>5.3251326344088904E-6</v>
      </c>
      <c r="FU219">
        <v>-1.29812346716052E-9</v>
      </c>
      <c r="FV219">
        <v>-3.0087886876822501E-2</v>
      </c>
      <c r="FW219">
        <v>-3.68478344840185E-3</v>
      </c>
      <c r="FX219">
        <v>8.3536045323785897E-4</v>
      </c>
      <c r="FY219">
        <v>-9.0991182514875006E-6</v>
      </c>
      <c r="FZ219">
        <v>5</v>
      </c>
      <c r="GA219">
        <v>1737</v>
      </c>
      <c r="GB219">
        <v>1</v>
      </c>
      <c r="GC219">
        <v>17</v>
      </c>
      <c r="GD219">
        <v>95.6</v>
      </c>
      <c r="GE219">
        <v>95.8</v>
      </c>
      <c r="GF219">
        <v>2.7343799999999998</v>
      </c>
      <c r="GG219">
        <v>2.4523899999999998</v>
      </c>
      <c r="GH219">
        <v>1.3513200000000001</v>
      </c>
      <c r="GI219">
        <v>2.2460900000000001</v>
      </c>
      <c r="GJ219">
        <v>1.3000499999999999</v>
      </c>
      <c r="GK219">
        <v>2.2839399999999999</v>
      </c>
      <c r="GL219">
        <v>28.584700000000002</v>
      </c>
      <c r="GM219">
        <v>16.014600000000002</v>
      </c>
      <c r="GN219">
        <v>19</v>
      </c>
      <c r="GO219">
        <v>325.07900000000001</v>
      </c>
      <c r="GP219">
        <v>496.27300000000002</v>
      </c>
      <c r="GQ219">
        <v>22.314</v>
      </c>
      <c r="GR219">
        <v>24.120699999999999</v>
      </c>
      <c r="GS219">
        <v>30.0002</v>
      </c>
      <c r="GT219">
        <v>24.405899999999999</v>
      </c>
      <c r="GU219">
        <v>24.432700000000001</v>
      </c>
      <c r="GV219">
        <v>54.682699999999997</v>
      </c>
      <c r="GW219">
        <v>47.079300000000003</v>
      </c>
      <c r="GX219">
        <v>100</v>
      </c>
      <c r="GY219">
        <v>22.297599999999999</v>
      </c>
      <c r="GZ219">
        <v>1547.34</v>
      </c>
      <c r="HA219">
        <v>9.5187299999999997</v>
      </c>
      <c r="HB219">
        <v>101.721</v>
      </c>
      <c r="HC219">
        <v>102.238</v>
      </c>
    </row>
    <row r="220" spans="1:211" x14ac:dyDescent="0.2">
      <c r="A220">
        <v>204</v>
      </c>
      <c r="B220">
        <v>1736454703.0999999</v>
      </c>
      <c r="C220">
        <v>407</v>
      </c>
      <c r="D220" t="s">
        <v>757</v>
      </c>
      <c r="E220" t="s">
        <v>758</v>
      </c>
      <c r="F220">
        <v>2</v>
      </c>
      <c r="G220">
        <v>1736454701.0999999</v>
      </c>
      <c r="H220">
        <f t="shared" si="102"/>
        <v>3.655802181524447E-3</v>
      </c>
      <c r="I220">
        <f t="shared" si="103"/>
        <v>3.655802181524447</v>
      </c>
      <c r="J220">
        <f t="shared" si="104"/>
        <v>49.121890774514917</v>
      </c>
      <c r="K220">
        <f t="shared" si="105"/>
        <v>1433.82</v>
      </c>
      <c r="L220">
        <f t="shared" si="106"/>
        <v>1107.778573018199</v>
      </c>
      <c r="M220">
        <f t="shared" si="107"/>
        <v>113.0775760971067</v>
      </c>
      <c r="N220">
        <f t="shared" si="108"/>
        <v>146.35857210869699</v>
      </c>
      <c r="O220">
        <f t="shared" si="109"/>
        <v>0.27357691891925573</v>
      </c>
      <c r="P220">
        <f t="shared" si="110"/>
        <v>3.5225878264940138</v>
      </c>
      <c r="Q220">
        <f t="shared" si="111"/>
        <v>0.2622974731964845</v>
      </c>
      <c r="R220">
        <f t="shared" si="112"/>
        <v>0.16491058230283054</v>
      </c>
      <c r="S220">
        <f t="shared" si="113"/>
        <v>317.39931125973806</v>
      </c>
      <c r="T220">
        <f t="shared" si="114"/>
        <v>23.795518982614496</v>
      </c>
      <c r="U220">
        <f t="shared" si="115"/>
        <v>22.86665</v>
      </c>
      <c r="V220">
        <f t="shared" si="116"/>
        <v>2.7970435591313256</v>
      </c>
      <c r="W220">
        <f t="shared" si="117"/>
        <v>49.721956436310379</v>
      </c>
      <c r="X220">
        <f t="shared" si="118"/>
        <v>1.4036211905425124</v>
      </c>
      <c r="Y220">
        <f t="shared" si="119"/>
        <v>2.8229403892029721</v>
      </c>
      <c r="Z220">
        <f t="shared" si="120"/>
        <v>1.3934223685888132</v>
      </c>
      <c r="AA220">
        <f t="shared" si="121"/>
        <v>-161.22087620522811</v>
      </c>
      <c r="AB220">
        <f t="shared" si="122"/>
        <v>28.904264696076179</v>
      </c>
      <c r="AC220">
        <f t="shared" si="123"/>
        <v>1.6999433449625052</v>
      </c>
      <c r="AD220">
        <f t="shared" si="124"/>
        <v>186.78264309554862</v>
      </c>
      <c r="AE220">
        <f t="shared" si="125"/>
        <v>77.773096274894712</v>
      </c>
      <c r="AF220">
        <f t="shared" si="126"/>
        <v>3.6520479762257532</v>
      </c>
      <c r="AG220">
        <f t="shared" si="127"/>
        <v>49.121890774514917</v>
      </c>
      <c r="AH220">
        <v>1541.3177027887</v>
      </c>
      <c r="AI220">
        <v>1457.3301818181801</v>
      </c>
      <c r="AJ220">
        <v>3.4924911442583801</v>
      </c>
      <c r="AK220">
        <v>84.881134538593102</v>
      </c>
      <c r="AL220">
        <f t="shared" si="128"/>
        <v>3.655802181524447</v>
      </c>
      <c r="AM220">
        <v>9.4272017270394493</v>
      </c>
      <c r="AN220">
        <v>13.7492986013986</v>
      </c>
      <c r="AO220">
        <v>-7.3289073105731896E-6</v>
      </c>
      <c r="AP220">
        <v>118.923516889192</v>
      </c>
      <c r="AQ220">
        <v>131</v>
      </c>
      <c r="AR220">
        <v>26</v>
      </c>
      <c r="AS220">
        <f t="shared" si="129"/>
        <v>1</v>
      </c>
      <c r="AT220">
        <f t="shared" si="130"/>
        <v>0</v>
      </c>
      <c r="AU220">
        <f t="shared" si="131"/>
        <v>54485.001538622433</v>
      </c>
      <c r="AV220">
        <f t="shared" si="132"/>
        <v>1999.9949999999999</v>
      </c>
      <c r="AW220">
        <f t="shared" si="133"/>
        <v>1685.995671000285</v>
      </c>
      <c r="AX220">
        <f t="shared" si="134"/>
        <v>0.84299994300000003</v>
      </c>
      <c r="AY220">
        <f t="shared" si="135"/>
        <v>0.15870005237999998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1736454701.0999999</v>
      </c>
      <c r="BF220">
        <v>1433.82</v>
      </c>
      <c r="BG220">
        <v>1533.325</v>
      </c>
      <c r="BH220">
        <v>13.75075</v>
      </c>
      <c r="BI220">
        <v>9.4331700000000005</v>
      </c>
      <c r="BJ220">
        <v>1413.5450000000001</v>
      </c>
      <c r="BK220">
        <v>13.697900000000001</v>
      </c>
      <c r="BL220">
        <v>500.53449999999998</v>
      </c>
      <c r="BM220">
        <v>102.04049999999999</v>
      </c>
      <c r="BN220">
        <v>3.5473350000000001E-2</v>
      </c>
      <c r="BO220">
        <v>23.01885</v>
      </c>
      <c r="BP220">
        <v>22.86665</v>
      </c>
      <c r="BQ220">
        <v>999.9</v>
      </c>
      <c r="BR220">
        <v>0</v>
      </c>
      <c r="BS220">
        <v>0</v>
      </c>
      <c r="BT220">
        <v>9962.5</v>
      </c>
      <c r="BU220">
        <v>618.03549999999996</v>
      </c>
      <c r="BV220">
        <v>1470.15</v>
      </c>
      <c r="BW220">
        <v>-99.507850000000005</v>
      </c>
      <c r="BX220">
        <v>1453.81</v>
      </c>
      <c r="BY220">
        <v>1547.93</v>
      </c>
      <c r="BZ220">
        <v>4.3175600000000003</v>
      </c>
      <c r="CA220">
        <v>1533.325</v>
      </c>
      <c r="CB220">
        <v>9.4331700000000005</v>
      </c>
      <c r="CC220">
        <v>1.403135</v>
      </c>
      <c r="CD220">
        <v>0.962565</v>
      </c>
      <c r="CE220">
        <v>11.951549999999999</v>
      </c>
      <c r="CF220">
        <v>6.3617299999999997</v>
      </c>
      <c r="CG220">
        <v>1999.9949999999999</v>
      </c>
      <c r="CH220">
        <v>0.89999899999999999</v>
      </c>
      <c r="CI220">
        <v>0.1000009</v>
      </c>
      <c r="CJ220">
        <v>24</v>
      </c>
      <c r="CK220">
        <v>42020.4</v>
      </c>
      <c r="CL220">
        <v>1736448967.0999999</v>
      </c>
      <c r="CM220" t="s">
        <v>347</v>
      </c>
      <c r="CN220">
        <v>1736448967.0999999</v>
      </c>
      <c r="CO220">
        <v>1736448953.0999999</v>
      </c>
      <c r="CP220">
        <v>2</v>
      </c>
      <c r="CQ220">
        <v>-0.42199999999999999</v>
      </c>
      <c r="CR220">
        <v>-1.2999999999999999E-2</v>
      </c>
      <c r="CS220">
        <v>1.4690000000000001</v>
      </c>
      <c r="CT220">
        <v>4.4999999999999998E-2</v>
      </c>
      <c r="CU220">
        <v>197</v>
      </c>
      <c r="CV220">
        <v>13</v>
      </c>
      <c r="CW220">
        <v>0.01</v>
      </c>
      <c r="CX220">
        <v>0.02</v>
      </c>
      <c r="CY220">
        <v>-97.550968749999996</v>
      </c>
      <c r="CZ220">
        <v>-19.458079411764398</v>
      </c>
      <c r="DA220">
        <v>1.5565679661995</v>
      </c>
      <c r="DB220">
        <v>0</v>
      </c>
      <c r="DC220">
        <v>4.332529375</v>
      </c>
      <c r="DD220">
        <v>-8.0448529411776298E-2</v>
      </c>
      <c r="DE220">
        <v>6.3534749042846598E-3</v>
      </c>
      <c r="DF220">
        <v>1</v>
      </c>
      <c r="DG220">
        <v>1</v>
      </c>
      <c r="DH220">
        <v>2</v>
      </c>
      <c r="DI220" t="s">
        <v>348</v>
      </c>
      <c r="DJ220">
        <v>2.93676</v>
      </c>
      <c r="DK220">
        <v>2.63672</v>
      </c>
      <c r="DL220">
        <v>0.23510500000000001</v>
      </c>
      <c r="DM220">
        <v>0.242784</v>
      </c>
      <c r="DN220">
        <v>8.0080200000000004E-2</v>
      </c>
      <c r="DO220">
        <v>6.0549600000000002E-2</v>
      </c>
      <c r="DP220">
        <v>25780.3</v>
      </c>
      <c r="DQ220">
        <v>28526.799999999999</v>
      </c>
      <c r="DR220">
        <v>29432.2</v>
      </c>
      <c r="DS220">
        <v>34669.199999999997</v>
      </c>
      <c r="DT220">
        <v>34192.199999999997</v>
      </c>
      <c r="DU220">
        <v>41205.5</v>
      </c>
      <c r="DV220">
        <v>40192.699999999997</v>
      </c>
      <c r="DW220">
        <v>47530.3</v>
      </c>
      <c r="DX220">
        <v>1.7216</v>
      </c>
      <c r="DY220">
        <v>2.03295</v>
      </c>
      <c r="DZ220">
        <v>7.14809E-2</v>
      </c>
      <c r="EA220">
        <v>0</v>
      </c>
      <c r="EB220">
        <v>21.689299999999999</v>
      </c>
      <c r="EC220">
        <v>999.9</v>
      </c>
      <c r="ED220">
        <v>62.154000000000003</v>
      </c>
      <c r="EE220">
        <v>23.887</v>
      </c>
      <c r="EF220">
        <v>18.119399999999999</v>
      </c>
      <c r="EG220">
        <v>60.827500000000001</v>
      </c>
      <c r="EH220">
        <v>44.759599999999999</v>
      </c>
      <c r="EI220">
        <v>1</v>
      </c>
      <c r="EJ220">
        <v>-0.261156</v>
      </c>
      <c r="EK220">
        <v>0.14701</v>
      </c>
      <c r="EL220">
        <v>20.2911</v>
      </c>
      <c r="EM220">
        <v>5.2469400000000004</v>
      </c>
      <c r="EN220">
        <v>11.914099999999999</v>
      </c>
      <c r="EO220">
        <v>4.9894999999999996</v>
      </c>
      <c r="EP220">
        <v>3.2841800000000001</v>
      </c>
      <c r="EQ220">
        <v>9999</v>
      </c>
      <c r="ER220">
        <v>9999</v>
      </c>
      <c r="ES220">
        <v>999.9</v>
      </c>
      <c r="ET220">
        <v>9999</v>
      </c>
      <c r="EU220">
        <v>1.8841000000000001</v>
      </c>
      <c r="EV220">
        <v>1.8842300000000001</v>
      </c>
      <c r="EW220">
        <v>1.88507</v>
      </c>
      <c r="EX220">
        <v>1.8870800000000001</v>
      </c>
      <c r="EY220">
        <v>1.88358</v>
      </c>
      <c r="EZ220">
        <v>1.87683</v>
      </c>
      <c r="FA220">
        <v>1.88252</v>
      </c>
      <c r="FB220">
        <v>1.8880699999999999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20.39</v>
      </c>
      <c r="FQ220">
        <v>5.28E-2</v>
      </c>
      <c r="FR220">
        <v>-0.66434949939203702</v>
      </c>
      <c r="FS220">
        <v>9.8787948123959593E-3</v>
      </c>
      <c r="FT220">
        <v>5.3251326344088904E-6</v>
      </c>
      <c r="FU220">
        <v>-1.29812346716052E-9</v>
      </c>
      <c r="FV220">
        <v>-3.0087886876822501E-2</v>
      </c>
      <c r="FW220">
        <v>-3.68478344840185E-3</v>
      </c>
      <c r="FX220">
        <v>8.3536045323785897E-4</v>
      </c>
      <c r="FY220">
        <v>-9.0991182514875006E-6</v>
      </c>
      <c r="FZ220">
        <v>5</v>
      </c>
      <c r="GA220">
        <v>1737</v>
      </c>
      <c r="GB220">
        <v>1</v>
      </c>
      <c r="GC220">
        <v>17</v>
      </c>
      <c r="GD220">
        <v>95.6</v>
      </c>
      <c r="GE220">
        <v>95.8</v>
      </c>
      <c r="GF220">
        <v>2.7453599999999998</v>
      </c>
      <c r="GG220">
        <v>2.4499499999999999</v>
      </c>
      <c r="GH220">
        <v>1.3513200000000001</v>
      </c>
      <c r="GI220">
        <v>2.2473100000000001</v>
      </c>
      <c r="GJ220">
        <v>1.3000499999999999</v>
      </c>
      <c r="GK220">
        <v>2.3339799999999999</v>
      </c>
      <c r="GL220">
        <v>28.584700000000002</v>
      </c>
      <c r="GM220">
        <v>16.014600000000002</v>
      </c>
      <c r="GN220">
        <v>19</v>
      </c>
      <c r="GO220">
        <v>324.30099999999999</v>
      </c>
      <c r="GP220">
        <v>496.548</v>
      </c>
      <c r="GQ220">
        <v>22.306899999999999</v>
      </c>
      <c r="GR220">
        <v>24.120699999999999</v>
      </c>
      <c r="GS220">
        <v>30.0002</v>
      </c>
      <c r="GT220">
        <v>24.405899999999999</v>
      </c>
      <c r="GU220">
        <v>24.432700000000001</v>
      </c>
      <c r="GV220">
        <v>54.877699999999997</v>
      </c>
      <c r="GW220">
        <v>47.079300000000003</v>
      </c>
      <c r="GX220">
        <v>100</v>
      </c>
      <c r="GY220">
        <v>22.297599999999999</v>
      </c>
      <c r="GZ220">
        <v>1560.93</v>
      </c>
      <c r="HA220">
        <v>9.5244099999999996</v>
      </c>
      <c r="HB220">
        <v>101.721</v>
      </c>
      <c r="HC220">
        <v>102.238</v>
      </c>
    </row>
    <row r="221" spans="1:211" x14ac:dyDescent="0.2">
      <c r="A221">
        <v>205</v>
      </c>
      <c r="B221">
        <v>1736454705.0999999</v>
      </c>
      <c r="C221">
        <v>409</v>
      </c>
      <c r="D221" t="s">
        <v>759</v>
      </c>
      <c r="E221" t="s">
        <v>760</v>
      </c>
      <c r="F221">
        <v>2</v>
      </c>
      <c r="G221">
        <v>1736454704.0999999</v>
      </c>
      <c r="H221">
        <f t="shared" si="102"/>
        <v>3.6505342041013799E-3</v>
      </c>
      <c r="I221">
        <f t="shared" si="103"/>
        <v>3.6505342041013797</v>
      </c>
      <c r="J221">
        <f t="shared" si="104"/>
        <v>48.866378909428377</v>
      </c>
      <c r="K221">
        <f t="shared" si="105"/>
        <v>1444.23</v>
      </c>
      <c r="L221">
        <f t="shared" si="106"/>
        <v>1118.870055220636</v>
      </c>
      <c r="M221">
        <f t="shared" si="107"/>
        <v>114.20876326325647</v>
      </c>
      <c r="N221">
        <f t="shared" si="108"/>
        <v>147.41990939704502</v>
      </c>
      <c r="O221">
        <f t="shared" si="109"/>
        <v>0.27298658479828602</v>
      </c>
      <c r="P221">
        <f t="shared" si="110"/>
        <v>3.5246524736205016</v>
      </c>
      <c r="Q221">
        <f t="shared" si="111"/>
        <v>0.26176097890760547</v>
      </c>
      <c r="R221">
        <f t="shared" si="112"/>
        <v>0.16457072229895162</v>
      </c>
      <c r="S221">
        <f t="shared" si="113"/>
        <v>317.40015</v>
      </c>
      <c r="T221">
        <f t="shared" si="114"/>
        <v>23.798697070067728</v>
      </c>
      <c r="U221">
        <f t="shared" si="115"/>
        <v>22.869700000000002</v>
      </c>
      <c r="V221">
        <f t="shared" si="116"/>
        <v>2.7975604687157132</v>
      </c>
      <c r="W221">
        <f t="shared" si="117"/>
        <v>49.703490051432553</v>
      </c>
      <c r="X221">
        <f t="shared" si="118"/>
        <v>1.4033079429237001</v>
      </c>
      <c r="Y221">
        <f t="shared" si="119"/>
        <v>2.8233589662850123</v>
      </c>
      <c r="Z221">
        <f t="shared" si="120"/>
        <v>1.3942525257920131</v>
      </c>
      <c r="AA221">
        <f t="shared" si="121"/>
        <v>-160.98855840087086</v>
      </c>
      <c r="AB221">
        <f t="shared" si="122"/>
        <v>28.807193326326498</v>
      </c>
      <c r="AC221">
        <f t="shared" si="123"/>
        <v>1.6932890621098273</v>
      </c>
      <c r="AD221">
        <f t="shared" si="124"/>
        <v>186.91207398756546</v>
      </c>
      <c r="AE221">
        <f t="shared" si="125"/>
        <v>76.896684470857849</v>
      </c>
      <c r="AF221">
        <f t="shared" si="126"/>
        <v>3.6330072281714543</v>
      </c>
      <c r="AG221">
        <f t="shared" si="127"/>
        <v>48.866378909428377</v>
      </c>
      <c r="AH221">
        <v>1548.3056956640501</v>
      </c>
      <c r="AI221">
        <v>1464.3998181818199</v>
      </c>
      <c r="AJ221">
        <v>3.5207695706174902</v>
      </c>
      <c r="AK221">
        <v>84.881134538593102</v>
      </c>
      <c r="AL221">
        <f t="shared" si="128"/>
        <v>3.6505342041013797</v>
      </c>
      <c r="AM221">
        <v>9.4300357728013005</v>
      </c>
      <c r="AN221">
        <v>13.747356643356699</v>
      </c>
      <c r="AO221">
        <v>-7.2008475759577504E-6</v>
      </c>
      <c r="AP221">
        <v>118.923516889192</v>
      </c>
      <c r="AQ221">
        <v>130</v>
      </c>
      <c r="AR221">
        <v>26</v>
      </c>
      <c r="AS221">
        <f t="shared" si="129"/>
        <v>1</v>
      </c>
      <c r="AT221">
        <f t="shared" si="130"/>
        <v>0</v>
      </c>
      <c r="AU221">
        <f t="shared" si="131"/>
        <v>54530.218366486719</v>
      </c>
      <c r="AV221">
        <f t="shared" si="132"/>
        <v>2000</v>
      </c>
      <c r="AW221">
        <f t="shared" si="133"/>
        <v>1686.0000600000001</v>
      </c>
      <c r="AX221">
        <f t="shared" si="134"/>
        <v>0.84300003000000001</v>
      </c>
      <c r="AY221">
        <f t="shared" si="135"/>
        <v>0.158700075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1736454704.0999999</v>
      </c>
      <c r="BF221">
        <v>1444.23</v>
      </c>
      <c r="BG221">
        <v>1542.73</v>
      </c>
      <c r="BH221">
        <v>13.7478</v>
      </c>
      <c r="BI221">
        <v>9.4512800000000006</v>
      </c>
      <c r="BJ221">
        <v>1423.78</v>
      </c>
      <c r="BK221">
        <v>13.6951</v>
      </c>
      <c r="BL221">
        <v>500.36700000000002</v>
      </c>
      <c r="BM221">
        <v>102.04</v>
      </c>
      <c r="BN221">
        <v>3.5091499999999998E-2</v>
      </c>
      <c r="BO221">
        <v>23.0213</v>
      </c>
      <c r="BP221">
        <v>22.869700000000002</v>
      </c>
      <c r="BQ221">
        <v>999.9</v>
      </c>
      <c r="BR221">
        <v>0</v>
      </c>
      <c r="BS221">
        <v>0</v>
      </c>
      <c r="BT221">
        <v>9971.25</v>
      </c>
      <c r="BU221">
        <v>617.96400000000006</v>
      </c>
      <c r="BV221">
        <v>1469.37</v>
      </c>
      <c r="BW221">
        <v>-98.500100000000003</v>
      </c>
      <c r="BX221">
        <v>1464.36</v>
      </c>
      <c r="BY221">
        <v>1557.45</v>
      </c>
      <c r="BZ221">
        <v>4.2965200000000001</v>
      </c>
      <c r="CA221">
        <v>1542.73</v>
      </c>
      <c r="CB221">
        <v>9.4512800000000006</v>
      </c>
      <c r="CC221">
        <v>1.40283</v>
      </c>
      <c r="CD221">
        <v>0.96441299999999996</v>
      </c>
      <c r="CE221">
        <v>11.9483</v>
      </c>
      <c r="CF221">
        <v>6.3895600000000004</v>
      </c>
      <c r="CG221">
        <v>2000</v>
      </c>
      <c r="CH221">
        <v>0.89999899999999999</v>
      </c>
      <c r="CI221">
        <v>0.10000100000000001</v>
      </c>
      <c r="CJ221">
        <v>24</v>
      </c>
      <c r="CK221">
        <v>42020.5</v>
      </c>
      <c r="CL221">
        <v>1736448967.0999999</v>
      </c>
      <c r="CM221" t="s">
        <v>347</v>
      </c>
      <c r="CN221">
        <v>1736448967.0999999</v>
      </c>
      <c r="CO221">
        <v>1736448953.0999999</v>
      </c>
      <c r="CP221">
        <v>2</v>
      </c>
      <c r="CQ221">
        <v>-0.42199999999999999</v>
      </c>
      <c r="CR221">
        <v>-1.2999999999999999E-2</v>
      </c>
      <c r="CS221">
        <v>1.4690000000000001</v>
      </c>
      <c r="CT221">
        <v>4.4999999999999998E-2</v>
      </c>
      <c r="CU221">
        <v>197</v>
      </c>
      <c r="CV221">
        <v>13</v>
      </c>
      <c r="CW221">
        <v>0.01</v>
      </c>
      <c r="CX221">
        <v>0.02</v>
      </c>
      <c r="CY221">
        <v>-97.948674999999994</v>
      </c>
      <c r="CZ221">
        <v>-18.108088235294002</v>
      </c>
      <c r="DA221">
        <v>1.4915950608744299</v>
      </c>
      <c r="DB221">
        <v>0</v>
      </c>
      <c r="DC221">
        <v>4.3284043749999999</v>
      </c>
      <c r="DD221">
        <v>-0.11686147058824101</v>
      </c>
      <c r="DE221">
        <v>9.7305684371147803E-3</v>
      </c>
      <c r="DF221">
        <v>1</v>
      </c>
      <c r="DG221">
        <v>1</v>
      </c>
      <c r="DH221">
        <v>2</v>
      </c>
      <c r="DI221" t="s">
        <v>348</v>
      </c>
      <c r="DJ221">
        <v>2.9364499999999998</v>
      </c>
      <c r="DK221">
        <v>2.6360800000000002</v>
      </c>
      <c r="DL221">
        <v>0.235762</v>
      </c>
      <c r="DM221">
        <v>0.24338299999999999</v>
      </c>
      <c r="DN221">
        <v>8.0085100000000006E-2</v>
      </c>
      <c r="DO221">
        <v>6.06019E-2</v>
      </c>
      <c r="DP221">
        <v>25758.1</v>
      </c>
      <c r="DQ221">
        <v>28504</v>
      </c>
      <c r="DR221">
        <v>29432.1</v>
      </c>
      <c r="DS221">
        <v>34668.9</v>
      </c>
      <c r="DT221">
        <v>34192.1</v>
      </c>
      <c r="DU221">
        <v>41203</v>
      </c>
      <c r="DV221">
        <v>40192.800000000003</v>
      </c>
      <c r="DW221">
        <v>47530.1</v>
      </c>
      <c r="DX221">
        <v>1.72255</v>
      </c>
      <c r="DY221">
        <v>2.03315</v>
      </c>
      <c r="DZ221">
        <v>7.1853399999999998E-2</v>
      </c>
      <c r="EA221">
        <v>0</v>
      </c>
      <c r="EB221">
        <v>21.690799999999999</v>
      </c>
      <c r="EC221">
        <v>999.9</v>
      </c>
      <c r="ED221">
        <v>62.154000000000003</v>
      </c>
      <c r="EE221">
        <v>23.887</v>
      </c>
      <c r="EF221">
        <v>18.12</v>
      </c>
      <c r="EG221">
        <v>61.2575</v>
      </c>
      <c r="EH221">
        <v>44.863799999999998</v>
      </c>
      <c r="EI221">
        <v>1</v>
      </c>
      <c r="EJ221">
        <v>-0.26100899999999999</v>
      </c>
      <c r="EK221">
        <v>0.136931</v>
      </c>
      <c r="EL221">
        <v>20.291</v>
      </c>
      <c r="EM221">
        <v>5.2467899999999998</v>
      </c>
      <c r="EN221">
        <v>11.914099999999999</v>
      </c>
      <c r="EO221">
        <v>4.9896000000000003</v>
      </c>
      <c r="EP221">
        <v>3.2841</v>
      </c>
      <c r="EQ221">
        <v>9999</v>
      </c>
      <c r="ER221">
        <v>9999</v>
      </c>
      <c r="ES221">
        <v>999.9</v>
      </c>
      <c r="ET221">
        <v>9999</v>
      </c>
      <c r="EU221">
        <v>1.88409</v>
      </c>
      <c r="EV221">
        <v>1.8842099999999999</v>
      </c>
      <c r="EW221">
        <v>1.88507</v>
      </c>
      <c r="EX221">
        <v>1.8870800000000001</v>
      </c>
      <c r="EY221">
        <v>1.8835999999999999</v>
      </c>
      <c r="EZ221">
        <v>1.8768199999999999</v>
      </c>
      <c r="FA221">
        <v>1.8825000000000001</v>
      </c>
      <c r="FB221">
        <v>1.88808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20.51</v>
      </c>
      <c r="FQ221">
        <v>5.28E-2</v>
      </c>
      <c r="FR221">
        <v>-0.66434949939203702</v>
      </c>
      <c r="FS221">
        <v>9.8787948123959593E-3</v>
      </c>
      <c r="FT221">
        <v>5.3251326344088904E-6</v>
      </c>
      <c r="FU221">
        <v>-1.29812346716052E-9</v>
      </c>
      <c r="FV221">
        <v>-3.0087886876822501E-2</v>
      </c>
      <c r="FW221">
        <v>-3.68478344840185E-3</v>
      </c>
      <c r="FX221">
        <v>8.3536045323785897E-4</v>
      </c>
      <c r="FY221">
        <v>-9.0991182514875006E-6</v>
      </c>
      <c r="FZ221">
        <v>5</v>
      </c>
      <c r="GA221">
        <v>1737</v>
      </c>
      <c r="GB221">
        <v>1</v>
      </c>
      <c r="GC221">
        <v>17</v>
      </c>
      <c r="GD221">
        <v>95.6</v>
      </c>
      <c r="GE221">
        <v>95.9</v>
      </c>
      <c r="GF221">
        <v>2.7539099999999999</v>
      </c>
      <c r="GG221">
        <v>2.4499499999999999</v>
      </c>
      <c r="GH221">
        <v>1.3513200000000001</v>
      </c>
      <c r="GI221">
        <v>2.2460900000000001</v>
      </c>
      <c r="GJ221">
        <v>1.3000499999999999</v>
      </c>
      <c r="GK221">
        <v>2.2534200000000002</v>
      </c>
      <c r="GL221">
        <v>28.605799999999999</v>
      </c>
      <c r="GM221">
        <v>16.014600000000002</v>
      </c>
      <c r="GN221">
        <v>19</v>
      </c>
      <c r="GO221">
        <v>324.714</v>
      </c>
      <c r="GP221">
        <v>496.67700000000002</v>
      </c>
      <c r="GQ221">
        <v>22.297799999999999</v>
      </c>
      <c r="GR221">
        <v>24.120699999999999</v>
      </c>
      <c r="GS221">
        <v>30.000299999999999</v>
      </c>
      <c r="GT221">
        <v>24.406500000000001</v>
      </c>
      <c r="GU221">
        <v>24.432700000000001</v>
      </c>
      <c r="GV221">
        <v>55.064599999999999</v>
      </c>
      <c r="GW221">
        <v>47.079300000000003</v>
      </c>
      <c r="GX221">
        <v>100</v>
      </c>
      <c r="GY221">
        <v>22.2773</v>
      </c>
      <c r="GZ221">
        <v>1560.93</v>
      </c>
      <c r="HA221">
        <v>9.5263100000000005</v>
      </c>
      <c r="HB221">
        <v>101.721</v>
      </c>
      <c r="HC221">
        <v>102.23699999999999</v>
      </c>
    </row>
    <row r="222" spans="1:211" x14ac:dyDescent="0.2">
      <c r="A222">
        <v>206</v>
      </c>
      <c r="B222">
        <v>1736454707.0999999</v>
      </c>
      <c r="C222">
        <v>411</v>
      </c>
      <c r="D222" t="s">
        <v>761</v>
      </c>
      <c r="E222" t="s">
        <v>762</v>
      </c>
      <c r="F222">
        <v>2</v>
      </c>
      <c r="G222">
        <v>1736454705.0999999</v>
      </c>
      <c r="H222">
        <f t="shared" si="102"/>
        <v>3.6455560474137612E-3</v>
      </c>
      <c r="I222">
        <f t="shared" si="103"/>
        <v>3.6455560474137614</v>
      </c>
      <c r="J222">
        <f t="shared" si="104"/>
        <v>48.919457803150408</v>
      </c>
      <c r="K222">
        <f t="shared" si="105"/>
        <v>1447.59</v>
      </c>
      <c r="L222">
        <f t="shared" si="106"/>
        <v>1121.3918929732749</v>
      </c>
      <c r="M222">
        <f t="shared" si="107"/>
        <v>114.4664007164602</v>
      </c>
      <c r="N222">
        <f t="shared" si="108"/>
        <v>147.7631665178175</v>
      </c>
      <c r="O222">
        <f t="shared" si="109"/>
        <v>0.27255417772248097</v>
      </c>
      <c r="P222">
        <f t="shared" si="110"/>
        <v>3.5274798080758494</v>
      </c>
      <c r="Q222">
        <f t="shared" si="111"/>
        <v>0.26137189624671414</v>
      </c>
      <c r="R222">
        <f t="shared" si="112"/>
        <v>0.16432388903032902</v>
      </c>
      <c r="S222">
        <f t="shared" si="113"/>
        <v>317.40015</v>
      </c>
      <c r="T222">
        <f t="shared" si="114"/>
        <v>23.800748201689274</v>
      </c>
      <c r="U222">
        <f t="shared" si="115"/>
        <v>22.871300000000002</v>
      </c>
      <c r="V222">
        <f t="shared" si="116"/>
        <v>2.7978316678190809</v>
      </c>
      <c r="W222">
        <f t="shared" si="117"/>
        <v>49.702358194937261</v>
      </c>
      <c r="X222">
        <f t="shared" si="118"/>
        <v>1.4034076193271874</v>
      </c>
      <c r="Y222">
        <f t="shared" si="119"/>
        <v>2.823623808397365</v>
      </c>
      <c r="Z222">
        <f t="shared" si="120"/>
        <v>1.3944240484918935</v>
      </c>
      <c r="AA222">
        <f t="shared" si="121"/>
        <v>-160.76902169094686</v>
      </c>
      <c r="AB222">
        <f t="shared" si="122"/>
        <v>28.820792623637285</v>
      </c>
      <c r="AC222">
        <f t="shared" si="123"/>
        <v>1.6927576152932737</v>
      </c>
      <c r="AD222">
        <f t="shared" si="124"/>
        <v>187.14467854798369</v>
      </c>
      <c r="AE222">
        <f t="shared" si="125"/>
        <v>76.93863090369257</v>
      </c>
      <c r="AF222">
        <f t="shared" si="126"/>
        <v>3.6304063222142093</v>
      </c>
      <c r="AG222">
        <f t="shared" si="127"/>
        <v>48.919457803150408</v>
      </c>
      <c r="AH222">
        <v>1554.8781059661401</v>
      </c>
      <c r="AI222">
        <v>1471.23454545455</v>
      </c>
      <c r="AJ222">
        <v>3.47252644026368</v>
      </c>
      <c r="AK222">
        <v>84.881134538593102</v>
      </c>
      <c r="AL222">
        <f t="shared" si="128"/>
        <v>3.6455560474137614</v>
      </c>
      <c r="AM222">
        <v>9.4369158637063197</v>
      </c>
      <c r="AN222">
        <v>13.748953846153899</v>
      </c>
      <c r="AO222">
        <v>-4.5329280701940703E-6</v>
      </c>
      <c r="AP222">
        <v>118.923516889192</v>
      </c>
      <c r="AQ222">
        <v>130</v>
      </c>
      <c r="AR222">
        <v>26</v>
      </c>
      <c r="AS222">
        <f t="shared" si="129"/>
        <v>1</v>
      </c>
      <c r="AT222">
        <f t="shared" si="130"/>
        <v>0</v>
      </c>
      <c r="AU222">
        <f t="shared" si="131"/>
        <v>54592.521258743393</v>
      </c>
      <c r="AV222">
        <f t="shared" si="132"/>
        <v>2000</v>
      </c>
      <c r="AW222">
        <f t="shared" si="133"/>
        <v>1686.0000600000001</v>
      </c>
      <c r="AX222">
        <f t="shared" si="134"/>
        <v>0.84300003000000001</v>
      </c>
      <c r="AY222">
        <f t="shared" si="135"/>
        <v>0.158700075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1736454705.0999999</v>
      </c>
      <c r="BF222">
        <v>1447.59</v>
      </c>
      <c r="BG222">
        <v>1546.165</v>
      </c>
      <c r="BH222">
        <v>13.748749999999999</v>
      </c>
      <c r="BI222">
        <v>9.4546749999999999</v>
      </c>
      <c r="BJ222">
        <v>1427.085</v>
      </c>
      <c r="BK222">
        <v>13.696</v>
      </c>
      <c r="BL222">
        <v>500.29300000000001</v>
      </c>
      <c r="BM222">
        <v>102.04049999999999</v>
      </c>
      <c r="BN222">
        <v>3.478825E-2</v>
      </c>
      <c r="BO222">
        <v>23.022849999999998</v>
      </c>
      <c r="BP222">
        <v>22.871300000000002</v>
      </c>
      <c r="BQ222">
        <v>999.9</v>
      </c>
      <c r="BR222">
        <v>0</v>
      </c>
      <c r="BS222">
        <v>0</v>
      </c>
      <c r="BT222">
        <v>9983.125</v>
      </c>
      <c r="BU222">
        <v>617.94650000000001</v>
      </c>
      <c r="BV222">
        <v>1469.2349999999999</v>
      </c>
      <c r="BW222">
        <v>-98.573250000000002</v>
      </c>
      <c r="BX222">
        <v>1467.77</v>
      </c>
      <c r="BY222">
        <v>1560.925</v>
      </c>
      <c r="BZ222">
        <v>4.2940500000000004</v>
      </c>
      <c r="CA222">
        <v>1546.165</v>
      </c>
      <c r="CB222">
        <v>9.4546749999999999</v>
      </c>
      <c r="CC222">
        <v>1.40293</v>
      </c>
      <c r="CD222">
        <v>0.96476200000000001</v>
      </c>
      <c r="CE222">
        <v>11.949350000000001</v>
      </c>
      <c r="CF222">
        <v>6.3948049999999999</v>
      </c>
      <c r="CG222">
        <v>2000</v>
      </c>
      <c r="CH222">
        <v>0.89999899999999999</v>
      </c>
      <c r="CI222">
        <v>0.10000100000000001</v>
      </c>
      <c r="CJ222">
        <v>24</v>
      </c>
      <c r="CK222">
        <v>42020.5</v>
      </c>
      <c r="CL222">
        <v>1736448967.0999999</v>
      </c>
      <c r="CM222" t="s">
        <v>347</v>
      </c>
      <c r="CN222">
        <v>1736448967.0999999</v>
      </c>
      <c r="CO222">
        <v>1736448953.0999999</v>
      </c>
      <c r="CP222">
        <v>2</v>
      </c>
      <c r="CQ222">
        <v>-0.42199999999999999</v>
      </c>
      <c r="CR222">
        <v>-1.2999999999999999E-2</v>
      </c>
      <c r="CS222">
        <v>1.4690000000000001</v>
      </c>
      <c r="CT222">
        <v>4.4999999999999998E-2</v>
      </c>
      <c r="CU222">
        <v>197</v>
      </c>
      <c r="CV222">
        <v>13</v>
      </c>
      <c r="CW222">
        <v>0.01</v>
      </c>
      <c r="CX222">
        <v>0.02</v>
      </c>
      <c r="CY222">
        <v>-98.302518750000004</v>
      </c>
      <c r="CZ222">
        <v>-12.3956558823528</v>
      </c>
      <c r="DA222">
        <v>1.2284868651204399</v>
      </c>
      <c r="DB222">
        <v>0</v>
      </c>
      <c r="DC222">
        <v>4.3229649999999999</v>
      </c>
      <c r="DD222">
        <v>-0.16595117647059801</v>
      </c>
      <c r="DE222">
        <v>1.3755339872209499E-2</v>
      </c>
      <c r="DF222">
        <v>1</v>
      </c>
      <c r="DG222">
        <v>1</v>
      </c>
      <c r="DH222">
        <v>2</v>
      </c>
      <c r="DI222" t="s">
        <v>348</v>
      </c>
      <c r="DJ222">
        <v>2.93662</v>
      </c>
      <c r="DK222">
        <v>2.6363799999999999</v>
      </c>
      <c r="DL222">
        <v>0.236404</v>
      </c>
      <c r="DM222">
        <v>0.24402299999999999</v>
      </c>
      <c r="DN222">
        <v>8.0093600000000001E-2</v>
      </c>
      <c r="DO222">
        <v>6.0623299999999998E-2</v>
      </c>
      <c r="DP222">
        <v>25736.6</v>
      </c>
      <c r="DQ222">
        <v>28479.8</v>
      </c>
      <c r="DR222">
        <v>29432.1</v>
      </c>
      <c r="DS222">
        <v>34668.699999999997</v>
      </c>
      <c r="DT222">
        <v>34191.800000000003</v>
      </c>
      <c r="DU222">
        <v>41201.9</v>
      </c>
      <c r="DV222">
        <v>40192.800000000003</v>
      </c>
      <c r="DW222">
        <v>47530</v>
      </c>
      <c r="DX222">
        <v>1.7228000000000001</v>
      </c>
      <c r="DY222">
        <v>2.0332300000000001</v>
      </c>
      <c r="DZ222">
        <v>7.1715600000000004E-2</v>
      </c>
      <c r="EA222">
        <v>0</v>
      </c>
      <c r="EB222">
        <v>21.692</v>
      </c>
      <c r="EC222">
        <v>999.9</v>
      </c>
      <c r="ED222">
        <v>62.154000000000003</v>
      </c>
      <c r="EE222">
        <v>23.887</v>
      </c>
      <c r="EF222">
        <v>18.1205</v>
      </c>
      <c r="EG222">
        <v>61.027500000000003</v>
      </c>
      <c r="EH222">
        <v>44.519199999999998</v>
      </c>
      <c r="EI222">
        <v>1</v>
      </c>
      <c r="EJ222">
        <v>-0.26106699999999999</v>
      </c>
      <c r="EK222">
        <v>0.15509300000000001</v>
      </c>
      <c r="EL222">
        <v>20.290900000000001</v>
      </c>
      <c r="EM222">
        <v>5.2469400000000004</v>
      </c>
      <c r="EN222">
        <v>11.914099999999999</v>
      </c>
      <c r="EO222">
        <v>4.9896000000000003</v>
      </c>
      <c r="EP222">
        <v>3.2841300000000002</v>
      </c>
      <c r="EQ222">
        <v>9999</v>
      </c>
      <c r="ER222">
        <v>9999</v>
      </c>
      <c r="ES222">
        <v>999.9</v>
      </c>
      <c r="ET222">
        <v>9999</v>
      </c>
      <c r="EU222">
        <v>1.88405</v>
      </c>
      <c r="EV222">
        <v>1.8842099999999999</v>
      </c>
      <c r="EW222">
        <v>1.88507</v>
      </c>
      <c r="EX222">
        <v>1.8870800000000001</v>
      </c>
      <c r="EY222">
        <v>1.8835999999999999</v>
      </c>
      <c r="EZ222">
        <v>1.8768199999999999</v>
      </c>
      <c r="FA222">
        <v>1.8825099999999999</v>
      </c>
      <c r="FB222">
        <v>1.88809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20.62</v>
      </c>
      <c r="FQ222">
        <v>5.28E-2</v>
      </c>
      <c r="FR222">
        <v>-0.66434949939203702</v>
      </c>
      <c r="FS222">
        <v>9.8787948123959593E-3</v>
      </c>
      <c r="FT222">
        <v>5.3251326344088904E-6</v>
      </c>
      <c r="FU222">
        <v>-1.29812346716052E-9</v>
      </c>
      <c r="FV222">
        <v>-3.0087886876822501E-2</v>
      </c>
      <c r="FW222">
        <v>-3.68478344840185E-3</v>
      </c>
      <c r="FX222">
        <v>8.3536045323785897E-4</v>
      </c>
      <c r="FY222">
        <v>-9.0991182514875006E-6</v>
      </c>
      <c r="FZ222">
        <v>5</v>
      </c>
      <c r="GA222">
        <v>1737</v>
      </c>
      <c r="GB222">
        <v>1</v>
      </c>
      <c r="GC222">
        <v>17</v>
      </c>
      <c r="GD222">
        <v>95.7</v>
      </c>
      <c r="GE222">
        <v>95.9</v>
      </c>
      <c r="GF222">
        <v>2.7648899999999998</v>
      </c>
      <c r="GG222">
        <v>2.4511699999999998</v>
      </c>
      <c r="GH222">
        <v>1.3513200000000001</v>
      </c>
      <c r="GI222">
        <v>2.2460900000000001</v>
      </c>
      <c r="GJ222">
        <v>1.3000499999999999</v>
      </c>
      <c r="GK222">
        <v>2.3010299999999999</v>
      </c>
      <c r="GL222">
        <v>28.605799999999999</v>
      </c>
      <c r="GM222">
        <v>16.014600000000002</v>
      </c>
      <c r="GN222">
        <v>19</v>
      </c>
      <c r="GO222">
        <v>324.82600000000002</v>
      </c>
      <c r="GP222">
        <v>496.72699999999998</v>
      </c>
      <c r="GQ222">
        <v>22.291699999999999</v>
      </c>
      <c r="GR222">
        <v>24.120699999999999</v>
      </c>
      <c r="GS222">
        <v>30.0002</v>
      </c>
      <c r="GT222">
        <v>24.407399999999999</v>
      </c>
      <c r="GU222">
        <v>24.432700000000001</v>
      </c>
      <c r="GV222">
        <v>55.256100000000004</v>
      </c>
      <c r="GW222">
        <v>47.079300000000003</v>
      </c>
      <c r="GX222">
        <v>100</v>
      </c>
      <c r="GY222">
        <v>22.2773</v>
      </c>
      <c r="GZ222">
        <v>1574.45</v>
      </c>
      <c r="HA222">
        <v>9.5324299999999997</v>
      </c>
      <c r="HB222">
        <v>101.721</v>
      </c>
      <c r="HC222">
        <v>102.23699999999999</v>
      </c>
    </row>
    <row r="223" spans="1:211" x14ac:dyDescent="0.2">
      <c r="A223">
        <v>207</v>
      </c>
      <c r="B223">
        <v>1736454709.0999999</v>
      </c>
      <c r="C223">
        <v>413</v>
      </c>
      <c r="D223" t="s">
        <v>763</v>
      </c>
      <c r="E223" t="s">
        <v>764</v>
      </c>
      <c r="F223">
        <v>2</v>
      </c>
      <c r="G223">
        <v>1736454708.0999999</v>
      </c>
      <c r="H223">
        <f t="shared" si="102"/>
        <v>3.6392664141629864E-3</v>
      </c>
      <c r="I223">
        <f t="shared" si="103"/>
        <v>3.6392664141629862</v>
      </c>
      <c r="J223">
        <f t="shared" si="104"/>
        <v>49.101106461728456</v>
      </c>
      <c r="K223">
        <f t="shared" si="105"/>
        <v>1457.67</v>
      </c>
      <c r="L223">
        <f t="shared" si="106"/>
        <v>1129.83614367016</v>
      </c>
      <c r="M223">
        <f t="shared" si="107"/>
        <v>115.32888880276511</v>
      </c>
      <c r="N223">
        <f t="shared" si="108"/>
        <v>148.79278051331701</v>
      </c>
      <c r="O223">
        <f t="shared" si="109"/>
        <v>0.27223364002026323</v>
      </c>
      <c r="P223">
        <f t="shared" si="110"/>
        <v>3.5267506398458299</v>
      </c>
      <c r="Q223">
        <f t="shared" si="111"/>
        <v>0.26107486112220907</v>
      </c>
      <c r="R223">
        <f t="shared" si="112"/>
        <v>0.16413624622753845</v>
      </c>
      <c r="S223">
        <f t="shared" si="113"/>
        <v>317.39841300000001</v>
      </c>
      <c r="T223">
        <f t="shared" si="114"/>
        <v>23.805118048874622</v>
      </c>
      <c r="U223">
        <f t="shared" si="115"/>
        <v>22.867599999999999</v>
      </c>
      <c r="V223">
        <f t="shared" si="116"/>
        <v>2.7972045547951212</v>
      </c>
      <c r="W223">
        <f t="shared" si="117"/>
        <v>49.700344323259507</v>
      </c>
      <c r="X223">
        <f t="shared" si="118"/>
        <v>1.4035928080075502</v>
      </c>
      <c r="Y223">
        <f t="shared" si="119"/>
        <v>2.8241108328713849</v>
      </c>
      <c r="Z223">
        <f t="shared" si="120"/>
        <v>1.393611746787571</v>
      </c>
      <c r="AA223">
        <f t="shared" si="121"/>
        <v>-160.49164886458769</v>
      </c>
      <c r="AB223">
        <f t="shared" si="122"/>
        <v>30.060213936317936</v>
      </c>
      <c r="AC223">
        <f t="shared" si="123"/>
        <v>1.7659111022526381</v>
      </c>
      <c r="AD223">
        <f t="shared" si="124"/>
        <v>188.73288917398287</v>
      </c>
      <c r="AE223">
        <f t="shared" si="125"/>
        <v>77.091867552309282</v>
      </c>
      <c r="AF223">
        <f t="shared" si="126"/>
        <v>3.6270026807787143</v>
      </c>
      <c r="AG223">
        <f t="shared" si="127"/>
        <v>49.101106461728456</v>
      </c>
      <c r="AH223">
        <v>1561.33919988099</v>
      </c>
      <c r="AI223">
        <v>1477.9532121212101</v>
      </c>
      <c r="AJ223">
        <v>3.4053807112544798</v>
      </c>
      <c r="AK223">
        <v>84.881134538593102</v>
      </c>
      <c r="AL223">
        <f t="shared" si="128"/>
        <v>3.6392664141629862</v>
      </c>
      <c r="AM223">
        <v>9.4470583173760794</v>
      </c>
      <c r="AN223">
        <v>13.7513202797203</v>
      </c>
      <c r="AO223">
        <v>-1.1073474009517601E-6</v>
      </c>
      <c r="AP223">
        <v>118.923516889192</v>
      </c>
      <c r="AQ223">
        <v>129</v>
      </c>
      <c r="AR223">
        <v>26</v>
      </c>
      <c r="AS223">
        <f t="shared" si="129"/>
        <v>1</v>
      </c>
      <c r="AT223">
        <f t="shared" si="130"/>
        <v>0</v>
      </c>
      <c r="AU223">
        <f t="shared" si="131"/>
        <v>54575.865020612699</v>
      </c>
      <c r="AV223">
        <f t="shared" si="132"/>
        <v>1999.99</v>
      </c>
      <c r="AW223">
        <f t="shared" si="133"/>
        <v>1685.9915699999999</v>
      </c>
      <c r="AX223">
        <f t="shared" si="134"/>
        <v>0.84299999999999997</v>
      </c>
      <c r="AY223">
        <f t="shared" si="135"/>
        <v>0.15870000000000001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1736454708.0999999</v>
      </c>
      <c r="BF223">
        <v>1457.67</v>
      </c>
      <c r="BG223">
        <v>1556.46</v>
      </c>
      <c r="BH223">
        <v>13.750500000000001</v>
      </c>
      <c r="BI223">
        <v>9.4607500000000009</v>
      </c>
      <c r="BJ223">
        <v>1436.99</v>
      </c>
      <c r="BK223">
        <v>13.697699999999999</v>
      </c>
      <c r="BL223">
        <v>500.327</v>
      </c>
      <c r="BM223">
        <v>102.041</v>
      </c>
      <c r="BN223">
        <v>3.47651E-2</v>
      </c>
      <c r="BO223">
        <v>23.025700000000001</v>
      </c>
      <c r="BP223">
        <v>22.867599999999999</v>
      </c>
      <c r="BQ223">
        <v>999.9</v>
      </c>
      <c r="BR223">
        <v>0</v>
      </c>
      <c r="BS223">
        <v>0</v>
      </c>
      <c r="BT223">
        <v>9980</v>
      </c>
      <c r="BU223">
        <v>617.904</v>
      </c>
      <c r="BV223">
        <v>1468.88</v>
      </c>
      <c r="BW223">
        <v>-98.785300000000007</v>
      </c>
      <c r="BX223">
        <v>1477.99</v>
      </c>
      <c r="BY223">
        <v>1571.32</v>
      </c>
      <c r="BZ223">
        <v>4.28972</v>
      </c>
      <c r="CA223">
        <v>1556.46</v>
      </c>
      <c r="CB223">
        <v>9.4607500000000009</v>
      </c>
      <c r="CC223">
        <v>1.4031100000000001</v>
      </c>
      <c r="CD223">
        <v>0.96538299999999999</v>
      </c>
      <c r="CE223">
        <v>11.9513</v>
      </c>
      <c r="CF223">
        <v>6.4041399999999999</v>
      </c>
      <c r="CG223">
        <v>1999.99</v>
      </c>
      <c r="CH223">
        <v>0.9</v>
      </c>
      <c r="CI223">
        <v>0.1</v>
      </c>
      <c r="CJ223">
        <v>24</v>
      </c>
      <c r="CK223">
        <v>42020.3</v>
      </c>
      <c r="CL223">
        <v>1736448967.0999999</v>
      </c>
      <c r="CM223" t="s">
        <v>347</v>
      </c>
      <c r="CN223">
        <v>1736448967.0999999</v>
      </c>
      <c r="CO223">
        <v>1736448953.0999999</v>
      </c>
      <c r="CP223">
        <v>2</v>
      </c>
      <c r="CQ223">
        <v>-0.42199999999999999</v>
      </c>
      <c r="CR223">
        <v>-1.2999999999999999E-2</v>
      </c>
      <c r="CS223">
        <v>1.4690000000000001</v>
      </c>
      <c r="CT223">
        <v>4.4999999999999998E-2</v>
      </c>
      <c r="CU223">
        <v>197</v>
      </c>
      <c r="CV223">
        <v>13</v>
      </c>
      <c r="CW223">
        <v>0.01</v>
      </c>
      <c r="CX223">
        <v>0.02</v>
      </c>
      <c r="CY223">
        <v>-98.638274999999993</v>
      </c>
      <c r="CZ223">
        <v>-6.3825882352939596</v>
      </c>
      <c r="DA223">
        <v>0.89116178069697205</v>
      </c>
      <c r="DB223">
        <v>0</v>
      </c>
      <c r="DC223">
        <v>4.3173925000000004</v>
      </c>
      <c r="DD223">
        <v>-0.20115882352943301</v>
      </c>
      <c r="DE223">
        <v>1.6088291744309001E-2</v>
      </c>
      <c r="DF223">
        <v>1</v>
      </c>
      <c r="DG223">
        <v>1</v>
      </c>
      <c r="DH223">
        <v>2</v>
      </c>
      <c r="DI223" t="s">
        <v>348</v>
      </c>
      <c r="DJ223">
        <v>2.9366699999999999</v>
      </c>
      <c r="DK223">
        <v>2.6359900000000001</v>
      </c>
      <c r="DL223">
        <v>0.23705699999999999</v>
      </c>
      <c r="DM223">
        <v>0.24462900000000001</v>
      </c>
      <c r="DN223">
        <v>8.0084000000000002E-2</v>
      </c>
      <c r="DO223">
        <v>6.0635599999999998E-2</v>
      </c>
      <c r="DP223">
        <v>25714.799999999999</v>
      </c>
      <c r="DQ223">
        <v>28457.200000000001</v>
      </c>
      <c r="DR223">
        <v>29432.3</v>
      </c>
      <c r="DS223">
        <v>34668.800000000003</v>
      </c>
      <c r="DT223">
        <v>34192.1</v>
      </c>
      <c r="DU223">
        <v>41201.599999999999</v>
      </c>
      <c r="DV223">
        <v>40192.699999999997</v>
      </c>
      <c r="DW223">
        <v>47530.3</v>
      </c>
      <c r="DX223">
        <v>1.7242500000000001</v>
      </c>
      <c r="DY223">
        <v>2.0331000000000001</v>
      </c>
      <c r="DZ223">
        <v>7.1071099999999998E-2</v>
      </c>
      <c r="EA223">
        <v>0</v>
      </c>
      <c r="EB223">
        <v>21.6936</v>
      </c>
      <c r="EC223">
        <v>999.9</v>
      </c>
      <c r="ED223">
        <v>62.154000000000003</v>
      </c>
      <c r="EE223">
        <v>23.887</v>
      </c>
      <c r="EF223">
        <v>18.1189</v>
      </c>
      <c r="EG223">
        <v>60.887500000000003</v>
      </c>
      <c r="EH223">
        <v>43.958300000000001</v>
      </c>
      <c r="EI223">
        <v>1</v>
      </c>
      <c r="EJ223">
        <v>-0.260884</v>
      </c>
      <c r="EK223">
        <v>0.169959</v>
      </c>
      <c r="EL223">
        <v>20.290900000000001</v>
      </c>
      <c r="EM223">
        <v>5.2469400000000004</v>
      </c>
      <c r="EN223">
        <v>11.914099999999999</v>
      </c>
      <c r="EO223">
        <v>4.9894999999999996</v>
      </c>
      <c r="EP223">
        <v>3.2841300000000002</v>
      </c>
      <c r="EQ223">
        <v>9999</v>
      </c>
      <c r="ER223">
        <v>9999</v>
      </c>
      <c r="ES223">
        <v>999.9</v>
      </c>
      <c r="ET223">
        <v>9999</v>
      </c>
      <c r="EU223">
        <v>1.8840600000000001</v>
      </c>
      <c r="EV223">
        <v>1.88422</v>
      </c>
      <c r="EW223">
        <v>1.88507</v>
      </c>
      <c r="EX223">
        <v>1.8870800000000001</v>
      </c>
      <c r="EY223">
        <v>1.8835999999999999</v>
      </c>
      <c r="EZ223">
        <v>1.8768199999999999</v>
      </c>
      <c r="FA223">
        <v>1.88253</v>
      </c>
      <c r="FB223">
        <v>1.88809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20.73</v>
      </c>
      <c r="FQ223">
        <v>5.28E-2</v>
      </c>
      <c r="FR223">
        <v>-0.66434949939203702</v>
      </c>
      <c r="FS223">
        <v>9.8787948123959593E-3</v>
      </c>
      <c r="FT223">
        <v>5.3251326344088904E-6</v>
      </c>
      <c r="FU223">
        <v>-1.29812346716052E-9</v>
      </c>
      <c r="FV223">
        <v>-3.0087886876822501E-2</v>
      </c>
      <c r="FW223">
        <v>-3.68478344840185E-3</v>
      </c>
      <c r="FX223">
        <v>8.3536045323785897E-4</v>
      </c>
      <c r="FY223">
        <v>-9.0991182514875006E-6</v>
      </c>
      <c r="FZ223">
        <v>5</v>
      </c>
      <c r="GA223">
        <v>1737</v>
      </c>
      <c r="GB223">
        <v>1</v>
      </c>
      <c r="GC223">
        <v>17</v>
      </c>
      <c r="GD223">
        <v>95.7</v>
      </c>
      <c r="GE223">
        <v>95.9</v>
      </c>
      <c r="GF223">
        <v>2.7722199999999999</v>
      </c>
      <c r="GG223">
        <v>2.4450699999999999</v>
      </c>
      <c r="GH223">
        <v>1.3513200000000001</v>
      </c>
      <c r="GI223">
        <v>2.2460900000000001</v>
      </c>
      <c r="GJ223">
        <v>1.3000499999999999</v>
      </c>
      <c r="GK223">
        <v>2.3303199999999999</v>
      </c>
      <c r="GL223">
        <v>28.605799999999999</v>
      </c>
      <c r="GM223">
        <v>16.023299999999999</v>
      </c>
      <c r="GN223">
        <v>19</v>
      </c>
      <c r="GO223">
        <v>325.459</v>
      </c>
      <c r="GP223">
        <v>496.64499999999998</v>
      </c>
      <c r="GQ223">
        <v>22.2822</v>
      </c>
      <c r="GR223">
        <v>24.120699999999999</v>
      </c>
      <c r="GS223">
        <v>30.0002</v>
      </c>
      <c r="GT223">
        <v>24.407900000000001</v>
      </c>
      <c r="GU223">
        <v>24.432700000000001</v>
      </c>
      <c r="GV223">
        <v>55.4619</v>
      </c>
      <c r="GW223">
        <v>46.802700000000002</v>
      </c>
      <c r="GX223">
        <v>100</v>
      </c>
      <c r="GY223">
        <v>22.2773</v>
      </c>
      <c r="GZ223">
        <v>1574.45</v>
      </c>
      <c r="HA223">
        <v>9.5412199999999991</v>
      </c>
      <c r="HB223">
        <v>101.721</v>
      </c>
      <c r="HC223">
        <v>102.23699999999999</v>
      </c>
    </row>
    <row r="224" spans="1:211" x14ac:dyDescent="0.2">
      <c r="A224">
        <v>208</v>
      </c>
      <c r="B224">
        <v>1736454711.0999999</v>
      </c>
      <c r="C224">
        <v>415</v>
      </c>
      <c r="D224" t="s">
        <v>765</v>
      </c>
      <c r="E224" t="s">
        <v>766</v>
      </c>
      <c r="F224">
        <v>2</v>
      </c>
      <c r="G224">
        <v>1736454709.0999999</v>
      </c>
      <c r="H224">
        <f t="shared" si="102"/>
        <v>3.6298044434216791E-3</v>
      </c>
      <c r="I224">
        <f t="shared" si="103"/>
        <v>3.629804443421679</v>
      </c>
      <c r="J224">
        <f t="shared" si="104"/>
        <v>49.15288150248518</v>
      </c>
      <c r="K224">
        <f t="shared" si="105"/>
        <v>1461.0150000000001</v>
      </c>
      <c r="L224">
        <f t="shared" si="106"/>
        <v>1131.9903289957081</v>
      </c>
      <c r="M224">
        <f t="shared" si="107"/>
        <v>115.54926137231584</v>
      </c>
      <c r="N224">
        <f t="shared" si="108"/>
        <v>149.13484663216954</v>
      </c>
      <c r="O224">
        <f t="shared" si="109"/>
        <v>0.27147405236043581</v>
      </c>
      <c r="P224">
        <f t="shared" si="110"/>
        <v>3.5257248951016549</v>
      </c>
      <c r="Q224">
        <f t="shared" si="111"/>
        <v>0.26037300554379494</v>
      </c>
      <c r="R224">
        <f t="shared" si="112"/>
        <v>0.16369268745286575</v>
      </c>
      <c r="S224">
        <f t="shared" si="113"/>
        <v>317.399108880244</v>
      </c>
      <c r="T224">
        <f t="shared" si="114"/>
        <v>23.807808822334827</v>
      </c>
      <c r="U224">
        <f t="shared" si="115"/>
        <v>22.867650000000001</v>
      </c>
      <c r="V224">
        <f t="shared" si="116"/>
        <v>2.7972130284756869</v>
      </c>
      <c r="W224">
        <f t="shared" si="117"/>
        <v>49.694830861951004</v>
      </c>
      <c r="X224">
        <f t="shared" si="118"/>
        <v>1.403471073231525</v>
      </c>
      <c r="Y224">
        <f t="shared" si="119"/>
        <v>2.8241791930639142</v>
      </c>
      <c r="Z224">
        <f t="shared" si="120"/>
        <v>1.3937419552441619</v>
      </c>
      <c r="AA224">
        <f t="shared" si="121"/>
        <v>-160.07437595489606</v>
      </c>
      <c r="AB224">
        <f t="shared" si="122"/>
        <v>30.117998622310651</v>
      </c>
      <c r="AC224">
        <f t="shared" si="123"/>
        <v>1.7698244935659591</v>
      </c>
      <c r="AD224">
        <f t="shared" si="124"/>
        <v>189.21255604122456</v>
      </c>
      <c r="AE224">
        <f t="shared" si="125"/>
        <v>77.044296430126479</v>
      </c>
      <c r="AF224">
        <f t="shared" si="126"/>
        <v>3.6257062520738264</v>
      </c>
      <c r="AG224">
        <f t="shared" si="127"/>
        <v>49.15288150248518</v>
      </c>
      <c r="AH224">
        <v>1568.1140174393199</v>
      </c>
      <c r="AI224">
        <v>1484.75909090909</v>
      </c>
      <c r="AJ224">
        <v>3.39265806090952</v>
      </c>
      <c r="AK224">
        <v>84.881134538593102</v>
      </c>
      <c r="AL224">
        <f t="shared" si="128"/>
        <v>3.629804443421679</v>
      </c>
      <c r="AM224">
        <v>9.4565796554960997</v>
      </c>
      <c r="AN224">
        <v>13.7494265734266</v>
      </c>
      <c r="AO224">
        <v>-5.9902719797393699E-7</v>
      </c>
      <c r="AP224">
        <v>118.923516889192</v>
      </c>
      <c r="AQ224">
        <v>128</v>
      </c>
      <c r="AR224">
        <v>26</v>
      </c>
      <c r="AS224">
        <f t="shared" si="129"/>
        <v>1</v>
      </c>
      <c r="AT224">
        <f t="shared" si="130"/>
        <v>0</v>
      </c>
      <c r="AU224">
        <f t="shared" si="131"/>
        <v>54553.098694298234</v>
      </c>
      <c r="AV224">
        <f t="shared" si="132"/>
        <v>1999.9949999999999</v>
      </c>
      <c r="AW224">
        <f t="shared" si="133"/>
        <v>1685.9956680002924</v>
      </c>
      <c r="AX224">
        <f t="shared" si="134"/>
        <v>0.84299994150000002</v>
      </c>
      <c r="AY224">
        <f t="shared" si="135"/>
        <v>0.15869995118999999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1736454709.0999999</v>
      </c>
      <c r="BF224">
        <v>1461.0150000000001</v>
      </c>
      <c r="BG224">
        <v>1559.7550000000001</v>
      </c>
      <c r="BH224">
        <v>13.74925</v>
      </c>
      <c r="BI224">
        <v>9.4612549999999995</v>
      </c>
      <c r="BJ224">
        <v>1440.2850000000001</v>
      </c>
      <c r="BK224">
        <v>13.69645</v>
      </c>
      <c r="BL224">
        <v>500.3535</v>
      </c>
      <c r="BM224">
        <v>102.0415</v>
      </c>
      <c r="BN224">
        <v>3.4691300000000001E-2</v>
      </c>
      <c r="BO224">
        <v>23.0261</v>
      </c>
      <c r="BP224">
        <v>22.867650000000001</v>
      </c>
      <c r="BQ224">
        <v>999.9</v>
      </c>
      <c r="BR224">
        <v>0</v>
      </c>
      <c r="BS224">
        <v>0</v>
      </c>
      <c r="BT224">
        <v>9975.625</v>
      </c>
      <c r="BU224">
        <v>617.88649999999996</v>
      </c>
      <c r="BV224">
        <v>1469.04</v>
      </c>
      <c r="BW224">
        <v>-98.736099999999993</v>
      </c>
      <c r="BX224">
        <v>1481.385</v>
      </c>
      <c r="BY224">
        <v>1574.65</v>
      </c>
      <c r="BZ224">
        <v>4.2879699999999996</v>
      </c>
      <c r="CA224">
        <v>1559.7550000000001</v>
      </c>
      <c r="CB224">
        <v>9.4612549999999995</v>
      </c>
      <c r="CC224">
        <v>1.40299</v>
      </c>
      <c r="CD224">
        <v>0.96544050000000003</v>
      </c>
      <c r="CE224">
        <v>11.95</v>
      </c>
      <c r="CF224">
        <v>6.4050050000000001</v>
      </c>
      <c r="CG224">
        <v>1999.9949999999999</v>
      </c>
      <c r="CH224">
        <v>0.90000049999999998</v>
      </c>
      <c r="CI224">
        <v>9.9999450000000004E-2</v>
      </c>
      <c r="CJ224">
        <v>24</v>
      </c>
      <c r="CK224">
        <v>42020.4</v>
      </c>
      <c r="CL224">
        <v>1736448967.0999999</v>
      </c>
      <c r="CM224" t="s">
        <v>347</v>
      </c>
      <c r="CN224">
        <v>1736448967.0999999</v>
      </c>
      <c r="CO224">
        <v>1736448953.0999999</v>
      </c>
      <c r="CP224">
        <v>2</v>
      </c>
      <c r="CQ224">
        <v>-0.42199999999999999</v>
      </c>
      <c r="CR224">
        <v>-1.2999999999999999E-2</v>
      </c>
      <c r="CS224">
        <v>1.4690000000000001</v>
      </c>
      <c r="CT224">
        <v>4.4999999999999998E-2</v>
      </c>
      <c r="CU224">
        <v>197</v>
      </c>
      <c r="CV224">
        <v>13</v>
      </c>
      <c r="CW224">
        <v>0.01</v>
      </c>
      <c r="CX224">
        <v>0.02</v>
      </c>
      <c r="CY224">
        <v>-98.890375000000006</v>
      </c>
      <c r="CZ224">
        <v>-0.35002941176464503</v>
      </c>
      <c r="DA224">
        <v>0.50130138951033998</v>
      </c>
      <c r="DB224">
        <v>0</v>
      </c>
      <c r="DC224">
        <v>4.311543125</v>
      </c>
      <c r="DD224">
        <v>-0.21679323529413</v>
      </c>
      <c r="DE224">
        <v>1.7062833776497199E-2</v>
      </c>
      <c r="DF224">
        <v>1</v>
      </c>
      <c r="DG224">
        <v>1</v>
      </c>
      <c r="DH224">
        <v>2</v>
      </c>
      <c r="DI224" t="s">
        <v>348</v>
      </c>
      <c r="DJ224">
        <v>2.9364599999999998</v>
      </c>
      <c r="DK224">
        <v>2.6348799999999999</v>
      </c>
      <c r="DL224">
        <v>0.237704</v>
      </c>
      <c r="DM224">
        <v>0.245229</v>
      </c>
      <c r="DN224">
        <v>8.0078099999999999E-2</v>
      </c>
      <c r="DO224">
        <v>6.0652299999999999E-2</v>
      </c>
      <c r="DP224">
        <v>25693.1</v>
      </c>
      <c r="DQ224">
        <v>28434.799999999999</v>
      </c>
      <c r="DR224">
        <v>29432.3</v>
      </c>
      <c r="DS224">
        <v>34668.9</v>
      </c>
      <c r="DT224">
        <v>34192.400000000001</v>
      </c>
      <c r="DU224">
        <v>41200.800000000003</v>
      </c>
      <c r="DV224">
        <v>40192.800000000003</v>
      </c>
      <c r="DW224">
        <v>47530.2</v>
      </c>
      <c r="DX224">
        <v>1.7264999999999999</v>
      </c>
      <c r="DY224">
        <v>2.0334500000000002</v>
      </c>
      <c r="DZ224">
        <v>7.1078500000000003E-2</v>
      </c>
      <c r="EA224">
        <v>0</v>
      </c>
      <c r="EB224">
        <v>21.6952</v>
      </c>
      <c r="EC224">
        <v>999.9</v>
      </c>
      <c r="ED224">
        <v>62.128999999999998</v>
      </c>
      <c r="EE224">
        <v>23.887</v>
      </c>
      <c r="EF224">
        <v>18.111499999999999</v>
      </c>
      <c r="EG224">
        <v>61.4375</v>
      </c>
      <c r="EH224">
        <v>43.601799999999997</v>
      </c>
      <c r="EI224">
        <v>1</v>
      </c>
      <c r="EJ224">
        <v>-0.26079799999999997</v>
      </c>
      <c r="EK224">
        <v>0.158638</v>
      </c>
      <c r="EL224">
        <v>20.291</v>
      </c>
      <c r="EM224">
        <v>5.24709</v>
      </c>
      <c r="EN224">
        <v>11.914099999999999</v>
      </c>
      <c r="EO224">
        <v>4.9897</v>
      </c>
      <c r="EP224">
        <v>3.2842500000000001</v>
      </c>
      <c r="EQ224">
        <v>9999</v>
      </c>
      <c r="ER224">
        <v>9999</v>
      </c>
      <c r="ES224">
        <v>999.9</v>
      </c>
      <c r="ET224">
        <v>9999</v>
      </c>
      <c r="EU224">
        <v>1.88409</v>
      </c>
      <c r="EV224">
        <v>1.8842099999999999</v>
      </c>
      <c r="EW224">
        <v>1.88507</v>
      </c>
      <c r="EX224">
        <v>1.8870800000000001</v>
      </c>
      <c r="EY224">
        <v>1.8835999999999999</v>
      </c>
      <c r="EZ224">
        <v>1.8768199999999999</v>
      </c>
      <c r="FA224">
        <v>1.88252</v>
      </c>
      <c r="FB224">
        <v>1.88808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20.84</v>
      </c>
      <c r="FQ224">
        <v>5.28E-2</v>
      </c>
      <c r="FR224">
        <v>-0.66434949939203702</v>
      </c>
      <c r="FS224">
        <v>9.8787948123959593E-3</v>
      </c>
      <c r="FT224">
        <v>5.3251326344088904E-6</v>
      </c>
      <c r="FU224">
        <v>-1.29812346716052E-9</v>
      </c>
      <c r="FV224">
        <v>-3.0087886876822501E-2</v>
      </c>
      <c r="FW224">
        <v>-3.68478344840185E-3</v>
      </c>
      <c r="FX224">
        <v>8.3536045323785897E-4</v>
      </c>
      <c r="FY224">
        <v>-9.0991182514875006E-6</v>
      </c>
      <c r="FZ224">
        <v>5</v>
      </c>
      <c r="GA224">
        <v>1737</v>
      </c>
      <c r="GB224">
        <v>1</v>
      </c>
      <c r="GC224">
        <v>17</v>
      </c>
      <c r="GD224">
        <v>95.7</v>
      </c>
      <c r="GE224">
        <v>96</v>
      </c>
      <c r="GF224">
        <v>2.7831999999999999</v>
      </c>
      <c r="GG224">
        <v>2.4450699999999999</v>
      </c>
      <c r="GH224">
        <v>1.3513200000000001</v>
      </c>
      <c r="GI224">
        <v>2.2460900000000001</v>
      </c>
      <c r="GJ224">
        <v>1.3000499999999999</v>
      </c>
      <c r="GK224">
        <v>2.4377399999999998</v>
      </c>
      <c r="GL224">
        <v>28.626899999999999</v>
      </c>
      <c r="GM224">
        <v>16.023299999999999</v>
      </c>
      <c r="GN224">
        <v>19</v>
      </c>
      <c r="GO224">
        <v>326.43900000000002</v>
      </c>
      <c r="GP224">
        <v>496.87299999999999</v>
      </c>
      <c r="GQ224">
        <v>22.2744</v>
      </c>
      <c r="GR224">
        <v>24.120699999999999</v>
      </c>
      <c r="GS224">
        <v>30.0001</v>
      </c>
      <c r="GT224">
        <v>24.407900000000001</v>
      </c>
      <c r="GU224">
        <v>24.432700000000001</v>
      </c>
      <c r="GV224">
        <v>55.744500000000002</v>
      </c>
      <c r="GW224">
        <v>46.802700000000002</v>
      </c>
      <c r="GX224">
        <v>100</v>
      </c>
      <c r="GY224">
        <v>22.2517</v>
      </c>
      <c r="GZ224">
        <v>1588.04</v>
      </c>
      <c r="HA224">
        <v>9.5447799999999994</v>
      </c>
      <c r="HB224">
        <v>101.72199999999999</v>
      </c>
      <c r="HC224">
        <v>102.23699999999999</v>
      </c>
    </row>
    <row r="225" spans="1:211" x14ac:dyDescent="0.2">
      <c r="A225">
        <v>209</v>
      </c>
      <c r="B225">
        <v>1736454713.0999999</v>
      </c>
      <c r="C225">
        <v>417</v>
      </c>
      <c r="D225" t="s">
        <v>767</v>
      </c>
      <c r="E225" t="s">
        <v>768</v>
      </c>
      <c r="F225">
        <v>2</v>
      </c>
      <c r="G225">
        <v>1736454712.0999999</v>
      </c>
      <c r="H225">
        <f t="shared" si="102"/>
        <v>3.623341513623098E-3</v>
      </c>
      <c r="I225">
        <f t="shared" si="103"/>
        <v>3.6233415136230982</v>
      </c>
      <c r="J225">
        <f t="shared" si="104"/>
        <v>49.28812134462553</v>
      </c>
      <c r="K225">
        <f t="shared" si="105"/>
        <v>1470.99</v>
      </c>
      <c r="L225">
        <f t="shared" si="106"/>
        <v>1140.2318898126173</v>
      </c>
      <c r="M225">
        <f t="shared" si="107"/>
        <v>116.39043980083221</v>
      </c>
      <c r="N225">
        <f t="shared" si="108"/>
        <v>150.15294219736501</v>
      </c>
      <c r="O225">
        <f t="shared" si="109"/>
        <v>0.27081658366582373</v>
      </c>
      <c r="P225">
        <f t="shared" si="110"/>
        <v>3.5306472537599936</v>
      </c>
      <c r="Q225">
        <f t="shared" si="111"/>
        <v>0.25978279403769422</v>
      </c>
      <c r="R225">
        <f t="shared" si="112"/>
        <v>0.16331812892310404</v>
      </c>
      <c r="S225">
        <f t="shared" si="113"/>
        <v>317.39975951999998</v>
      </c>
      <c r="T225">
        <f t="shared" si="114"/>
        <v>23.808496837470077</v>
      </c>
      <c r="U225">
        <f t="shared" si="115"/>
        <v>22.8704</v>
      </c>
      <c r="V225">
        <f t="shared" si="116"/>
        <v>2.7976791154933784</v>
      </c>
      <c r="W225">
        <f t="shared" si="117"/>
        <v>49.686481514723887</v>
      </c>
      <c r="X225">
        <f t="shared" si="118"/>
        <v>1.4032607475072001</v>
      </c>
      <c r="Y225">
        <f t="shared" si="119"/>
        <v>2.8242304641582709</v>
      </c>
      <c r="Z225">
        <f t="shared" si="120"/>
        <v>1.3944183679861784</v>
      </c>
      <c r="AA225">
        <f t="shared" si="121"/>
        <v>-159.78936075077863</v>
      </c>
      <c r="AB225">
        <f t="shared" si="122"/>
        <v>29.693703740174346</v>
      </c>
      <c r="AC225">
        <f t="shared" si="123"/>
        <v>1.7424858850551459</v>
      </c>
      <c r="AD225">
        <f t="shared" si="124"/>
        <v>189.04658839445085</v>
      </c>
      <c r="AE225">
        <f t="shared" si="125"/>
        <v>76.916469801782682</v>
      </c>
      <c r="AF225">
        <f t="shared" si="126"/>
        <v>3.6131167432934026</v>
      </c>
      <c r="AG225">
        <f t="shared" si="127"/>
        <v>49.28812134462553</v>
      </c>
      <c r="AH225">
        <v>1574.9719044667199</v>
      </c>
      <c r="AI225">
        <v>1491.51363636364</v>
      </c>
      <c r="AJ225">
        <v>3.3824580439813801</v>
      </c>
      <c r="AK225">
        <v>84.881134538593102</v>
      </c>
      <c r="AL225">
        <f t="shared" si="128"/>
        <v>3.6233415136230982</v>
      </c>
      <c r="AM225">
        <v>9.4610174495296508</v>
      </c>
      <c r="AN225">
        <v>13.746767132867101</v>
      </c>
      <c r="AO225">
        <v>-1.4024565320628001E-6</v>
      </c>
      <c r="AP225">
        <v>118.923516889192</v>
      </c>
      <c r="AQ225">
        <v>127</v>
      </c>
      <c r="AR225">
        <v>25</v>
      </c>
      <c r="AS225">
        <f t="shared" si="129"/>
        <v>1</v>
      </c>
      <c r="AT225">
        <f t="shared" si="130"/>
        <v>0</v>
      </c>
      <c r="AU225">
        <f t="shared" si="131"/>
        <v>54662.06115272898</v>
      </c>
      <c r="AV225">
        <f t="shared" si="132"/>
        <v>2000</v>
      </c>
      <c r="AW225">
        <f t="shared" si="133"/>
        <v>1685.9995919999999</v>
      </c>
      <c r="AX225">
        <f t="shared" si="134"/>
        <v>0.84299979599999997</v>
      </c>
      <c r="AY225">
        <f t="shared" si="135"/>
        <v>0.15869987976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1736454712.0999999</v>
      </c>
      <c r="BF225">
        <v>1470.99</v>
      </c>
      <c r="BG225">
        <v>1569.61</v>
      </c>
      <c r="BH225">
        <v>13.747199999999999</v>
      </c>
      <c r="BI225">
        <v>9.4735600000000009</v>
      </c>
      <c r="BJ225">
        <v>1450.09</v>
      </c>
      <c r="BK225">
        <v>13.6945</v>
      </c>
      <c r="BL225">
        <v>500.29199999999997</v>
      </c>
      <c r="BM225">
        <v>102.04300000000001</v>
      </c>
      <c r="BN225">
        <v>3.3113499999999997E-2</v>
      </c>
      <c r="BO225">
        <v>23.026399999999999</v>
      </c>
      <c r="BP225">
        <v>22.8704</v>
      </c>
      <c r="BQ225">
        <v>999.9</v>
      </c>
      <c r="BR225">
        <v>0</v>
      </c>
      <c r="BS225">
        <v>0</v>
      </c>
      <c r="BT225">
        <v>9996.25</v>
      </c>
      <c r="BU225">
        <v>617.87</v>
      </c>
      <c r="BV225">
        <v>1469.3</v>
      </c>
      <c r="BW225">
        <v>-98.623400000000004</v>
      </c>
      <c r="BX225">
        <v>1491.5</v>
      </c>
      <c r="BY225">
        <v>1584.63</v>
      </c>
      <c r="BZ225">
        <v>4.2736599999999996</v>
      </c>
      <c r="CA225">
        <v>1569.61</v>
      </c>
      <c r="CB225">
        <v>9.4735600000000009</v>
      </c>
      <c r="CC225">
        <v>1.4028099999999999</v>
      </c>
      <c r="CD225">
        <v>0.96671099999999999</v>
      </c>
      <c r="CE225">
        <v>11.948</v>
      </c>
      <c r="CF225">
        <v>6.42408</v>
      </c>
      <c r="CG225">
        <v>2000</v>
      </c>
      <c r="CH225">
        <v>0.90000100000000005</v>
      </c>
      <c r="CI225">
        <v>9.9998799999999999E-2</v>
      </c>
      <c r="CJ225">
        <v>24</v>
      </c>
      <c r="CK225">
        <v>42020.6</v>
      </c>
      <c r="CL225">
        <v>1736448967.0999999</v>
      </c>
      <c r="CM225" t="s">
        <v>347</v>
      </c>
      <c r="CN225">
        <v>1736448967.0999999</v>
      </c>
      <c r="CO225">
        <v>1736448953.0999999</v>
      </c>
      <c r="CP225">
        <v>2</v>
      </c>
      <c r="CQ225">
        <v>-0.42199999999999999</v>
      </c>
      <c r="CR225">
        <v>-1.2999999999999999E-2</v>
      </c>
      <c r="CS225">
        <v>1.4690000000000001</v>
      </c>
      <c r="CT225">
        <v>4.4999999999999998E-2</v>
      </c>
      <c r="CU225">
        <v>197</v>
      </c>
      <c r="CV225">
        <v>13</v>
      </c>
      <c r="CW225">
        <v>0.01</v>
      </c>
      <c r="CX225">
        <v>0.02</v>
      </c>
      <c r="CY225">
        <v>-98.953793750000003</v>
      </c>
      <c r="CZ225">
        <v>3.15911470588251</v>
      </c>
      <c r="DA225">
        <v>0.40895983523560803</v>
      </c>
      <c r="DB225">
        <v>0</v>
      </c>
      <c r="DC225">
        <v>4.3054050000000004</v>
      </c>
      <c r="DD225">
        <v>-0.216082941176473</v>
      </c>
      <c r="DE225">
        <v>1.7016652872994802E-2</v>
      </c>
      <c r="DF225">
        <v>1</v>
      </c>
      <c r="DG225">
        <v>1</v>
      </c>
      <c r="DH225">
        <v>2</v>
      </c>
      <c r="DI225" t="s">
        <v>348</v>
      </c>
      <c r="DJ225">
        <v>2.9364499999999998</v>
      </c>
      <c r="DK225">
        <v>2.63435</v>
      </c>
      <c r="DL225">
        <v>0.23833599999999999</v>
      </c>
      <c r="DM225">
        <v>0.245868</v>
      </c>
      <c r="DN225">
        <v>8.0080799999999994E-2</v>
      </c>
      <c r="DO225">
        <v>6.0757100000000001E-2</v>
      </c>
      <c r="DP225">
        <v>25671.7</v>
      </c>
      <c r="DQ225">
        <v>28410.799999999999</v>
      </c>
      <c r="DR225">
        <v>29432.2</v>
      </c>
      <c r="DS225">
        <v>34669</v>
      </c>
      <c r="DT225">
        <v>34192.300000000003</v>
      </c>
      <c r="DU225">
        <v>41195.800000000003</v>
      </c>
      <c r="DV225">
        <v>40192.9</v>
      </c>
      <c r="DW225">
        <v>47530</v>
      </c>
      <c r="DX225">
        <v>1.7293499999999999</v>
      </c>
      <c r="DY225">
        <v>2.0333800000000002</v>
      </c>
      <c r="DZ225">
        <v>7.1220099999999995E-2</v>
      </c>
      <c r="EA225">
        <v>0</v>
      </c>
      <c r="EB225">
        <v>21.697199999999999</v>
      </c>
      <c r="EC225">
        <v>999.9</v>
      </c>
      <c r="ED225">
        <v>62.154000000000003</v>
      </c>
      <c r="EE225">
        <v>23.887</v>
      </c>
      <c r="EF225">
        <v>18.120100000000001</v>
      </c>
      <c r="EG225">
        <v>61.057499999999997</v>
      </c>
      <c r="EH225">
        <v>44.531199999999998</v>
      </c>
      <c r="EI225">
        <v>1</v>
      </c>
      <c r="EJ225">
        <v>-0.26085399999999997</v>
      </c>
      <c r="EK225">
        <v>0.19251399999999999</v>
      </c>
      <c r="EL225">
        <v>20.290900000000001</v>
      </c>
      <c r="EM225">
        <v>5.24709</v>
      </c>
      <c r="EN225">
        <v>11.914099999999999</v>
      </c>
      <c r="EO225">
        <v>4.9897</v>
      </c>
      <c r="EP225">
        <v>3.2841499999999999</v>
      </c>
      <c r="EQ225">
        <v>9999</v>
      </c>
      <c r="ER225">
        <v>9999</v>
      </c>
      <c r="ES225">
        <v>999.9</v>
      </c>
      <c r="ET225">
        <v>9999</v>
      </c>
      <c r="EU225">
        <v>1.88408</v>
      </c>
      <c r="EV225">
        <v>1.8842099999999999</v>
      </c>
      <c r="EW225">
        <v>1.88507</v>
      </c>
      <c r="EX225">
        <v>1.8871</v>
      </c>
      <c r="EY225">
        <v>1.8835999999999999</v>
      </c>
      <c r="EZ225">
        <v>1.8768199999999999</v>
      </c>
      <c r="FA225">
        <v>1.88249</v>
      </c>
      <c r="FB225">
        <v>1.8880600000000001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20.95</v>
      </c>
      <c r="FQ225">
        <v>5.2699999999999997E-2</v>
      </c>
      <c r="FR225">
        <v>-0.66434949939203702</v>
      </c>
      <c r="FS225">
        <v>9.8787948123959593E-3</v>
      </c>
      <c r="FT225">
        <v>5.3251326344088904E-6</v>
      </c>
      <c r="FU225">
        <v>-1.29812346716052E-9</v>
      </c>
      <c r="FV225">
        <v>-3.0087886876822501E-2</v>
      </c>
      <c r="FW225">
        <v>-3.68478344840185E-3</v>
      </c>
      <c r="FX225">
        <v>8.3536045323785897E-4</v>
      </c>
      <c r="FY225">
        <v>-9.0991182514875006E-6</v>
      </c>
      <c r="FZ225">
        <v>5</v>
      </c>
      <c r="GA225">
        <v>1737</v>
      </c>
      <c r="GB225">
        <v>1</v>
      </c>
      <c r="GC225">
        <v>17</v>
      </c>
      <c r="GD225">
        <v>95.8</v>
      </c>
      <c r="GE225">
        <v>96</v>
      </c>
      <c r="GF225">
        <v>2.79541</v>
      </c>
      <c r="GG225">
        <v>2.4426299999999999</v>
      </c>
      <c r="GH225">
        <v>1.3513200000000001</v>
      </c>
      <c r="GI225">
        <v>2.2460900000000001</v>
      </c>
      <c r="GJ225">
        <v>1.3000499999999999</v>
      </c>
      <c r="GK225">
        <v>2.4841299999999999</v>
      </c>
      <c r="GL225">
        <v>28.626899999999999</v>
      </c>
      <c r="GM225">
        <v>16.023299999999999</v>
      </c>
      <c r="GN225">
        <v>19</v>
      </c>
      <c r="GO225">
        <v>327.68400000000003</v>
      </c>
      <c r="GP225">
        <v>496.82499999999999</v>
      </c>
      <c r="GQ225">
        <v>22.265000000000001</v>
      </c>
      <c r="GR225">
        <v>24.120799999999999</v>
      </c>
      <c r="GS225">
        <v>30.0001</v>
      </c>
      <c r="GT225">
        <v>24.407900000000001</v>
      </c>
      <c r="GU225">
        <v>24.432700000000001</v>
      </c>
      <c r="GV225">
        <v>55.8765</v>
      </c>
      <c r="GW225">
        <v>46.802700000000002</v>
      </c>
      <c r="GX225">
        <v>100</v>
      </c>
      <c r="GY225">
        <v>22.2517</v>
      </c>
      <c r="GZ225">
        <v>1594.82</v>
      </c>
      <c r="HA225">
        <v>9.5477100000000004</v>
      </c>
      <c r="HB225">
        <v>101.72199999999999</v>
      </c>
      <c r="HC225">
        <v>102.23699999999999</v>
      </c>
    </row>
    <row r="226" spans="1:211" x14ac:dyDescent="0.2">
      <c r="A226">
        <v>210</v>
      </c>
      <c r="B226">
        <v>1736454715.0999999</v>
      </c>
      <c r="C226">
        <v>419</v>
      </c>
      <c r="D226" t="s">
        <v>769</v>
      </c>
      <c r="E226" t="s">
        <v>770</v>
      </c>
      <c r="F226">
        <v>2</v>
      </c>
      <c r="G226">
        <v>1736454713.0999999</v>
      </c>
      <c r="H226">
        <f t="shared" si="102"/>
        <v>3.6206317122968405E-3</v>
      </c>
      <c r="I226">
        <f t="shared" si="103"/>
        <v>3.6206317122968406</v>
      </c>
      <c r="J226">
        <f t="shared" si="104"/>
        <v>49.336705469442208</v>
      </c>
      <c r="K226">
        <f t="shared" si="105"/>
        <v>1474.325</v>
      </c>
      <c r="L226">
        <f t="shared" si="106"/>
        <v>1142.982291545359</v>
      </c>
      <c r="M226">
        <f t="shared" si="107"/>
        <v>116.67093774978419</v>
      </c>
      <c r="N226">
        <f t="shared" si="108"/>
        <v>150.49304050492751</v>
      </c>
      <c r="O226">
        <f t="shared" si="109"/>
        <v>0.27060806407587762</v>
      </c>
      <c r="P226">
        <f t="shared" si="110"/>
        <v>3.5321328816089546</v>
      </c>
      <c r="Q226">
        <f t="shared" si="111"/>
        <v>0.2595953186329778</v>
      </c>
      <c r="R226">
        <f t="shared" si="112"/>
        <v>0.16319918012362758</v>
      </c>
      <c r="S226">
        <f t="shared" si="113"/>
        <v>317.39975951999998</v>
      </c>
      <c r="T226">
        <f t="shared" si="114"/>
        <v>23.808279104855501</v>
      </c>
      <c r="U226">
        <f t="shared" si="115"/>
        <v>22.870149999999999</v>
      </c>
      <c r="V226">
        <f t="shared" si="116"/>
        <v>2.7976367411388536</v>
      </c>
      <c r="W226">
        <f t="shared" si="117"/>
        <v>49.687877420316504</v>
      </c>
      <c r="X226">
        <f t="shared" si="118"/>
        <v>1.4032577121254401</v>
      </c>
      <c r="Y226">
        <f t="shared" si="119"/>
        <v>2.8241450127867056</v>
      </c>
      <c r="Z226">
        <f t="shared" si="120"/>
        <v>1.3943790290134135</v>
      </c>
      <c r="AA226">
        <f t="shared" si="121"/>
        <v>-159.66985851229066</v>
      </c>
      <c r="AB226">
        <f t="shared" si="122"/>
        <v>29.658592187497003</v>
      </c>
      <c r="AC226">
        <f t="shared" si="123"/>
        <v>1.7396868261844269</v>
      </c>
      <c r="AD226">
        <f t="shared" si="124"/>
        <v>189.12818002139073</v>
      </c>
      <c r="AE226">
        <f t="shared" si="125"/>
        <v>77.094255619107386</v>
      </c>
      <c r="AF226">
        <f t="shared" si="126"/>
        <v>3.6009100956206836</v>
      </c>
      <c r="AG226">
        <f t="shared" si="127"/>
        <v>49.336705469442208</v>
      </c>
      <c r="AH226">
        <v>1581.65928032991</v>
      </c>
      <c r="AI226">
        <v>1498.2387272727301</v>
      </c>
      <c r="AJ226">
        <v>3.3687278222630499</v>
      </c>
      <c r="AK226">
        <v>84.881134538593102</v>
      </c>
      <c r="AL226">
        <f t="shared" si="128"/>
        <v>3.6206317122968406</v>
      </c>
      <c r="AM226">
        <v>9.4638584809169704</v>
      </c>
      <c r="AN226">
        <v>13.7463622377623</v>
      </c>
      <c r="AO226">
        <v>-1.86779732937947E-6</v>
      </c>
      <c r="AP226">
        <v>118.923516889192</v>
      </c>
      <c r="AQ226">
        <v>128</v>
      </c>
      <c r="AR226">
        <v>26</v>
      </c>
      <c r="AS226">
        <f t="shared" si="129"/>
        <v>1</v>
      </c>
      <c r="AT226">
        <f t="shared" si="130"/>
        <v>0</v>
      </c>
      <c r="AU226">
        <f t="shared" si="131"/>
        <v>54695.064451902101</v>
      </c>
      <c r="AV226">
        <f t="shared" si="132"/>
        <v>2000</v>
      </c>
      <c r="AW226">
        <f t="shared" si="133"/>
        <v>1685.9995919999999</v>
      </c>
      <c r="AX226">
        <f t="shared" si="134"/>
        <v>0.84299979599999997</v>
      </c>
      <c r="AY226">
        <f t="shared" si="135"/>
        <v>0.15869987976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1736454713.0999999</v>
      </c>
      <c r="BF226">
        <v>1474.325</v>
      </c>
      <c r="BG226">
        <v>1573.15</v>
      </c>
      <c r="BH226">
        <v>13.747199999999999</v>
      </c>
      <c r="BI226">
        <v>9.4880449999999996</v>
      </c>
      <c r="BJ226">
        <v>1453.37</v>
      </c>
      <c r="BK226">
        <v>13.6945</v>
      </c>
      <c r="BL226">
        <v>500.29750000000001</v>
      </c>
      <c r="BM226">
        <v>102.04300000000001</v>
      </c>
      <c r="BN226">
        <v>3.2892699999999997E-2</v>
      </c>
      <c r="BO226">
        <v>23.0259</v>
      </c>
      <c r="BP226">
        <v>22.870149999999999</v>
      </c>
      <c r="BQ226">
        <v>999.9</v>
      </c>
      <c r="BR226">
        <v>0</v>
      </c>
      <c r="BS226">
        <v>0</v>
      </c>
      <c r="BT226">
        <v>10002.525</v>
      </c>
      <c r="BU226">
        <v>617.88</v>
      </c>
      <c r="BV226">
        <v>1469.36</v>
      </c>
      <c r="BW226">
        <v>-98.826650000000001</v>
      </c>
      <c r="BX226">
        <v>1494.88</v>
      </c>
      <c r="BY226">
        <v>1588.22</v>
      </c>
      <c r="BZ226">
        <v>4.2591700000000001</v>
      </c>
      <c r="CA226">
        <v>1573.15</v>
      </c>
      <c r="CB226">
        <v>9.4880449999999996</v>
      </c>
      <c r="CC226">
        <v>1.4028099999999999</v>
      </c>
      <c r="CD226">
        <v>0.96818899999999997</v>
      </c>
      <c r="CE226">
        <v>11.948</v>
      </c>
      <c r="CF226">
        <v>6.4462400000000004</v>
      </c>
      <c r="CG226">
        <v>2000</v>
      </c>
      <c r="CH226">
        <v>0.90000100000000005</v>
      </c>
      <c r="CI226">
        <v>9.9998799999999999E-2</v>
      </c>
      <c r="CJ226">
        <v>24</v>
      </c>
      <c r="CK226">
        <v>42020.6</v>
      </c>
      <c r="CL226">
        <v>1736448967.0999999</v>
      </c>
      <c r="CM226" t="s">
        <v>347</v>
      </c>
      <c r="CN226">
        <v>1736448967.0999999</v>
      </c>
      <c r="CO226">
        <v>1736448953.0999999</v>
      </c>
      <c r="CP226">
        <v>2</v>
      </c>
      <c r="CQ226">
        <v>-0.42199999999999999</v>
      </c>
      <c r="CR226">
        <v>-1.2999999999999999E-2</v>
      </c>
      <c r="CS226">
        <v>1.4690000000000001</v>
      </c>
      <c r="CT226">
        <v>4.4999999999999998E-2</v>
      </c>
      <c r="CU226">
        <v>197</v>
      </c>
      <c r="CV226">
        <v>13</v>
      </c>
      <c r="CW226">
        <v>0.01</v>
      </c>
      <c r="CX226">
        <v>0.02</v>
      </c>
      <c r="CY226">
        <v>-98.935681250000002</v>
      </c>
      <c r="CZ226">
        <v>3.9763147058823698</v>
      </c>
      <c r="DA226">
        <v>0.41658657296345403</v>
      </c>
      <c r="DB226">
        <v>0</v>
      </c>
      <c r="DC226">
        <v>4.2976618750000002</v>
      </c>
      <c r="DD226">
        <v>-0.23454264705883299</v>
      </c>
      <c r="DE226">
        <v>1.8500101087139401E-2</v>
      </c>
      <c r="DF226">
        <v>1</v>
      </c>
      <c r="DG226">
        <v>1</v>
      </c>
      <c r="DH226">
        <v>2</v>
      </c>
      <c r="DI226" t="s">
        <v>348</v>
      </c>
      <c r="DJ226">
        <v>2.9369200000000002</v>
      </c>
      <c r="DK226">
        <v>2.63497</v>
      </c>
      <c r="DL226">
        <v>0.23897499999999999</v>
      </c>
      <c r="DM226">
        <v>0.24654699999999999</v>
      </c>
      <c r="DN226">
        <v>8.0082200000000006E-2</v>
      </c>
      <c r="DO226">
        <v>6.0903899999999997E-2</v>
      </c>
      <c r="DP226">
        <v>25650.400000000001</v>
      </c>
      <c r="DQ226">
        <v>28385.5</v>
      </c>
      <c r="DR226">
        <v>29432.400000000001</v>
      </c>
      <c r="DS226">
        <v>34669.199999999997</v>
      </c>
      <c r="DT226">
        <v>34192.199999999997</v>
      </c>
      <c r="DU226">
        <v>41189.599999999999</v>
      </c>
      <c r="DV226">
        <v>40192.9</v>
      </c>
      <c r="DW226">
        <v>47530.400000000001</v>
      </c>
      <c r="DX226">
        <v>1.72773</v>
      </c>
      <c r="DY226">
        <v>2.0333199999999998</v>
      </c>
      <c r="DZ226">
        <v>7.1190299999999998E-2</v>
      </c>
      <c r="EA226">
        <v>0</v>
      </c>
      <c r="EB226">
        <v>21.699000000000002</v>
      </c>
      <c r="EC226">
        <v>999.9</v>
      </c>
      <c r="ED226">
        <v>62.128999999999998</v>
      </c>
      <c r="EE226">
        <v>23.887</v>
      </c>
      <c r="EF226">
        <v>18.1113</v>
      </c>
      <c r="EG226">
        <v>61.397500000000001</v>
      </c>
      <c r="EH226">
        <v>43.397399999999998</v>
      </c>
      <c r="EI226">
        <v>1</v>
      </c>
      <c r="EJ226">
        <v>-0.26083299999999998</v>
      </c>
      <c r="EK226">
        <v>0.18502199999999999</v>
      </c>
      <c r="EL226">
        <v>20.290900000000001</v>
      </c>
      <c r="EM226">
        <v>5.24709</v>
      </c>
      <c r="EN226">
        <v>11.914099999999999</v>
      </c>
      <c r="EO226">
        <v>4.9897</v>
      </c>
      <c r="EP226">
        <v>3.2840799999999999</v>
      </c>
      <c r="EQ226">
        <v>9999</v>
      </c>
      <c r="ER226">
        <v>9999</v>
      </c>
      <c r="ES226">
        <v>999.9</v>
      </c>
      <c r="ET226">
        <v>9999</v>
      </c>
      <c r="EU226">
        <v>1.88405</v>
      </c>
      <c r="EV226">
        <v>1.8842099999999999</v>
      </c>
      <c r="EW226">
        <v>1.88507</v>
      </c>
      <c r="EX226">
        <v>1.8871</v>
      </c>
      <c r="EY226">
        <v>1.88358</v>
      </c>
      <c r="EZ226">
        <v>1.87683</v>
      </c>
      <c r="FA226">
        <v>1.8824799999999999</v>
      </c>
      <c r="FB226">
        <v>1.8880600000000001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21.07</v>
      </c>
      <c r="FQ226">
        <v>5.2699999999999997E-2</v>
      </c>
      <c r="FR226">
        <v>-0.66434949939203702</v>
      </c>
      <c r="FS226">
        <v>9.8787948123959593E-3</v>
      </c>
      <c r="FT226">
        <v>5.3251326344088904E-6</v>
      </c>
      <c r="FU226">
        <v>-1.29812346716052E-9</v>
      </c>
      <c r="FV226">
        <v>-3.0087886876822501E-2</v>
      </c>
      <c r="FW226">
        <v>-3.68478344840185E-3</v>
      </c>
      <c r="FX226">
        <v>8.3536045323785897E-4</v>
      </c>
      <c r="FY226">
        <v>-9.0991182514875006E-6</v>
      </c>
      <c r="FZ226">
        <v>5</v>
      </c>
      <c r="GA226">
        <v>1737</v>
      </c>
      <c r="GB226">
        <v>1</v>
      </c>
      <c r="GC226">
        <v>17</v>
      </c>
      <c r="GD226">
        <v>95.8</v>
      </c>
      <c r="GE226">
        <v>96</v>
      </c>
      <c r="GF226">
        <v>2.8027299999999999</v>
      </c>
      <c r="GG226">
        <v>2.4426299999999999</v>
      </c>
      <c r="GH226">
        <v>1.3513200000000001</v>
      </c>
      <c r="GI226">
        <v>2.2460900000000001</v>
      </c>
      <c r="GJ226">
        <v>1.3000499999999999</v>
      </c>
      <c r="GK226">
        <v>2.34863</v>
      </c>
      <c r="GL226">
        <v>28.626899999999999</v>
      </c>
      <c r="GM226">
        <v>16.023299999999999</v>
      </c>
      <c r="GN226">
        <v>19</v>
      </c>
      <c r="GO226">
        <v>326.97399999999999</v>
      </c>
      <c r="GP226">
        <v>496.80099999999999</v>
      </c>
      <c r="GQ226">
        <v>22.2545</v>
      </c>
      <c r="GR226">
        <v>24.1218</v>
      </c>
      <c r="GS226">
        <v>30.0001</v>
      </c>
      <c r="GT226">
        <v>24.407900000000001</v>
      </c>
      <c r="GU226">
        <v>24.433800000000002</v>
      </c>
      <c r="GV226">
        <v>56.043300000000002</v>
      </c>
      <c r="GW226">
        <v>46.802700000000002</v>
      </c>
      <c r="GX226">
        <v>100</v>
      </c>
      <c r="GY226">
        <v>22.225899999999999</v>
      </c>
      <c r="GZ226">
        <v>1601.61</v>
      </c>
      <c r="HA226">
        <v>9.5522200000000002</v>
      </c>
      <c r="HB226">
        <v>101.72199999999999</v>
      </c>
      <c r="HC226">
        <v>102.238</v>
      </c>
    </row>
    <row r="227" spans="1:211" x14ac:dyDescent="0.2">
      <c r="A227">
        <v>211</v>
      </c>
      <c r="B227">
        <v>1736454717.0999999</v>
      </c>
      <c r="C227">
        <v>421</v>
      </c>
      <c r="D227" t="s">
        <v>771</v>
      </c>
      <c r="E227" t="s">
        <v>772</v>
      </c>
      <c r="F227">
        <v>2</v>
      </c>
      <c r="G227">
        <v>1736454716.0999999</v>
      </c>
      <c r="H227">
        <f t="shared" si="102"/>
        <v>3.6147176196774417E-3</v>
      </c>
      <c r="I227">
        <f t="shared" si="103"/>
        <v>3.6147176196774415</v>
      </c>
      <c r="J227">
        <f t="shared" si="104"/>
        <v>49.385689584645903</v>
      </c>
      <c r="K227">
        <f t="shared" si="105"/>
        <v>1484.35</v>
      </c>
      <c r="L227">
        <f t="shared" si="106"/>
        <v>1152.0460006061517</v>
      </c>
      <c r="M227">
        <f t="shared" si="107"/>
        <v>117.59666863068676</v>
      </c>
      <c r="N227">
        <f t="shared" si="108"/>
        <v>151.51705312992502</v>
      </c>
      <c r="O227">
        <f t="shared" si="109"/>
        <v>0.27019348742679516</v>
      </c>
      <c r="P227">
        <f t="shared" si="110"/>
        <v>3.5303512349107171</v>
      </c>
      <c r="Q227">
        <f t="shared" si="111"/>
        <v>0.25920842462328514</v>
      </c>
      <c r="R227">
        <f t="shared" si="112"/>
        <v>0.16295501474956808</v>
      </c>
      <c r="S227">
        <f t="shared" si="113"/>
        <v>317.39994048</v>
      </c>
      <c r="T227">
        <f t="shared" si="114"/>
        <v>23.808347950045508</v>
      </c>
      <c r="U227">
        <f t="shared" si="115"/>
        <v>22.8706</v>
      </c>
      <c r="V227">
        <f t="shared" si="116"/>
        <v>2.7977130153812908</v>
      </c>
      <c r="W227">
        <f t="shared" si="117"/>
        <v>49.702317148723409</v>
      </c>
      <c r="X227">
        <f t="shared" si="118"/>
        <v>1.4035296103519002</v>
      </c>
      <c r="Y227">
        <f t="shared" si="119"/>
        <v>2.8238715835966803</v>
      </c>
      <c r="Z227">
        <f t="shared" si="120"/>
        <v>1.3941834050293906</v>
      </c>
      <c r="AA227">
        <f t="shared" si="121"/>
        <v>-159.40904702777519</v>
      </c>
      <c r="AB227">
        <f t="shared" si="122"/>
        <v>29.253459060849181</v>
      </c>
      <c r="AC227">
        <f t="shared" si="123"/>
        <v>1.7167788517571587</v>
      </c>
      <c r="AD227">
        <f t="shared" si="124"/>
        <v>188.96113136483115</v>
      </c>
      <c r="AE227">
        <f t="shared" si="125"/>
        <v>77.985546176081982</v>
      </c>
      <c r="AF227">
        <f t="shared" si="126"/>
        <v>3.5729571803044169</v>
      </c>
      <c r="AG227">
        <f t="shared" si="127"/>
        <v>49.385689584645903</v>
      </c>
      <c r="AH227">
        <v>1588.5943301003199</v>
      </c>
      <c r="AI227">
        <v>1505.03842424242</v>
      </c>
      <c r="AJ227">
        <v>3.3824752978157799</v>
      </c>
      <c r="AK227">
        <v>84.881134538593102</v>
      </c>
      <c r="AL227">
        <f t="shared" si="128"/>
        <v>3.6147176196774415</v>
      </c>
      <c r="AM227">
        <v>9.4747346277439703</v>
      </c>
      <c r="AN227">
        <v>13.749045454545501</v>
      </c>
      <c r="AO227">
        <v>-7.1362291402695898E-7</v>
      </c>
      <c r="AP227">
        <v>118.923516889192</v>
      </c>
      <c r="AQ227">
        <v>129</v>
      </c>
      <c r="AR227">
        <v>26</v>
      </c>
      <c r="AS227">
        <f t="shared" si="129"/>
        <v>1</v>
      </c>
      <c r="AT227">
        <f t="shared" si="130"/>
        <v>0</v>
      </c>
      <c r="AU227">
        <f t="shared" si="131"/>
        <v>54655.892199856964</v>
      </c>
      <c r="AV227">
        <f t="shared" si="132"/>
        <v>2000</v>
      </c>
      <c r="AW227">
        <f t="shared" si="133"/>
        <v>1686.000288</v>
      </c>
      <c r="AX227">
        <f t="shared" si="134"/>
        <v>0.84300014400000001</v>
      </c>
      <c r="AY227">
        <f t="shared" si="135"/>
        <v>0.15869997023999999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1736454716.0999999</v>
      </c>
      <c r="BF227">
        <v>1484.35</v>
      </c>
      <c r="BG227">
        <v>1584.21</v>
      </c>
      <c r="BH227">
        <v>13.7498</v>
      </c>
      <c r="BI227">
        <v>9.5248799999999996</v>
      </c>
      <c r="BJ227">
        <v>1463.22</v>
      </c>
      <c r="BK227">
        <v>13.696999999999999</v>
      </c>
      <c r="BL227">
        <v>500.435</v>
      </c>
      <c r="BM227">
        <v>102.04300000000001</v>
      </c>
      <c r="BN227">
        <v>3.3365499999999999E-2</v>
      </c>
      <c r="BO227">
        <v>23.0243</v>
      </c>
      <c r="BP227">
        <v>22.8706</v>
      </c>
      <c r="BQ227">
        <v>999.9</v>
      </c>
      <c r="BR227">
        <v>0</v>
      </c>
      <c r="BS227">
        <v>0</v>
      </c>
      <c r="BT227">
        <v>9995</v>
      </c>
      <c r="BU227">
        <v>617.84400000000005</v>
      </c>
      <c r="BV227">
        <v>1469.7</v>
      </c>
      <c r="BW227">
        <v>-99.860100000000003</v>
      </c>
      <c r="BX227">
        <v>1505.04</v>
      </c>
      <c r="BY227">
        <v>1599.44</v>
      </c>
      <c r="BZ227">
        <v>4.22492</v>
      </c>
      <c r="CA227">
        <v>1584.21</v>
      </c>
      <c r="CB227">
        <v>9.5248799999999996</v>
      </c>
      <c r="CC227">
        <v>1.40307</v>
      </c>
      <c r="CD227">
        <v>0.97194499999999995</v>
      </c>
      <c r="CE227">
        <v>11.950799999999999</v>
      </c>
      <c r="CF227">
        <v>6.5024699999999998</v>
      </c>
      <c r="CG227">
        <v>2000</v>
      </c>
      <c r="CH227">
        <v>0.90000100000000005</v>
      </c>
      <c r="CI227">
        <v>9.9999199999999996E-2</v>
      </c>
      <c r="CJ227">
        <v>24</v>
      </c>
      <c r="CK227">
        <v>42020.5</v>
      </c>
      <c r="CL227">
        <v>1736448967.0999999</v>
      </c>
      <c r="CM227" t="s">
        <v>347</v>
      </c>
      <c r="CN227">
        <v>1736448967.0999999</v>
      </c>
      <c r="CO227">
        <v>1736448953.0999999</v>
      </c>
      <c r="CP227">
        <v>2</v>
      </c>
      <c r="CQ227">
        <v>-0.42199999999999999</v>
      </c>
      <c r="CR227">
        <v>-1.2999999999999999E-2</v>
      </c>
      <c r="CS227">
        <v>1.4690000000000001</v>
      </c>
      <c r="CT227">
        <v>4.4999999999999998E-2</v>
      </c>
      <c r="CU227">
        <v>197</v>
      </c>
      <c r="CV227">
        <v>13</v>
      </c>
      <c r="CW227">
        <v>0.01</v>
      </c>
      <c r="CX227">
        <v>0.02</v>
      </c>
      <c r="CY227">
        <v>-98.926100000000005</v>
      </c>
      <c r="CZ227">
        <v>1.66575882352975</v>
      </c>
      <c r="DA227">
        <v>0.41412145259573202</v>
      </c>
      <c r="DB227">
        <v>0</v>
      </c>
      <c r="DC227">
        <v>4.2866831249999997</v>
      </c>
      <c r="DD227">
        <v>-0.29233852941176702</v>
      </c>
      <c r="DE227">
        <v>2.3838164442430899E-2</v>
      </c>
      <c r="DF227">
        <v>1</v>
      </c>
      <c r="DG227">
        <v>1</v>
      </c>
      <c r="DH227">
        <v>2</v>
      </c>
      <c r="DI227" t="s">
        <v>348</v>
      </c>
      <c r="DJ227">
        <v>2.9367800000000002</v>
      </c>
      <c r="DK227">
        <v>2.63544</v>
      </c>
      <c r="DL227">
        <v>0.23961499999999999</v>
      </c>
      <c r="DM227">
        <v>0.24720900000000001</v>
      </c>
      <c r="DN227">
        <v>8.0098100000000005E-2</v>
      </c>
      <c r="DO227">
        <v>6.0969099999999998E-2</v>
      </c>
      <c r="DP227">
        <v>25629.1</v>
      </c>
      <c r="DQ227">
        <v>28360.799999999999</v>
      </c>
      <c r="DR227">
        <v>29432.6</v>
      </c>
      <c r="DS227">
        <v>34669.4</v>
      </c>
      <c r="DT227">
        <v>34191.800000000003</v>
      </c>
      <c r="DU227">
        <v>41187</v>
      </c>
      <c r="DV227">
        <v>40193.1</v>
      </c>
      <c r="DW227">
        <v>47530.8</v>
      </c>
      <c r="DX227">
        <v>1.72607</v>
      </c>
      <c r="DY227">
        <v>2.03335</v>
      </c>
      <c r="DZ227">
        <v>7.0970500000000006E-2</v>
      </c>
      <c r="EA227">
        <v>0</v>
      </c>
      <c r="EB227">
        <v>21.700500000000002</v>
      </c>
      <c r="EC227">
        <v>999.9</v>
      </c>
      <c r="ED227">
        <v>62.128999999999998</v>
      </c>
      <c r="EE227">
        <v>23.887</v>
      </c>
      <c r="EF227">
        <v>18.111899999999999</v>
      </c>
      <c r="EG227">
        <v>60.627499999999998</v>
      </c>
      <c r="EH227">
        <v>43.838099999999997</v>
      </c>
      <c r="EI227">
        <v>1</v>
      </c>
      <c r="EJ227">
        <v>-0.26078800000000002</v>
      </c>
      <c r="EK227">
        <v>0.205515</v>
      </c>
      <c r="EL227">
        <v>20.290700000000001</v>
      </c>
      <c r="EM227">
        <v>5.2467899999999998</v>
      </c>
      <c r="EN227">
        <v>11.914099999999999</v>
      </c>
      <c r="EO227">
        <v>4.9896500000000001</v>
      </c>
      <c r="EP227">
        <v>3.2841</v>
      </c>
      <c r="EQ227">
        <v>9999</v>
      </c>
      <c r="ER227">
        <v>9999</v>
      </c>
      <c r="ES227">
        <v>999.9</v>
      </c>
      <c r="ET227">
        <v>9999</v>
      </c>
      <c r="EU227">
        <v>1.8840600000000001</v>
      </c>
      <c r="EV227">
        <v>1.8842300000000001</v>
      </c>
      <c r="EW227">
        <v>1.88507</v>
      </c>
      <c r="EX227">
        <v>1.8870899999999999</v>
      </c>
      <c r="EY227">
        <v>1.88357</v>
      </c>
      <c r="EZ227">
        <v>1.87683</v>
      </c>
      <c r="FA227">
        <v>1.8825000000000001</v>
      </c>
      <c r="FB227">
        <v>1.88805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21.18</v>
      </c>
      <c r="FQ227">
        <v>5.28E-2</v>
      </c>
      <c r="FR227">
        <v>-0.66434949939203702</v>
      </c>
      <c r="FS227">
        <v>9.8787948123959593E-3</v>
      </c>
      <c r="FT227">
        <v>5.3251326344088904E-6</v>
      </c>
      <c r="FU227">
        <v>-1.29812346716052E-9</v>
      </c>
      <c r="FV227">
        <v>-3.0087886876822501E-2</v>
      </c>
      <c r="FW227">
        <v>-3.68478344840185E-3</v>
      </c>
      <c r="FX227">
        <v>8.3536045323785897E-4</v>
      </c>
      <c r="FY227">
        <v>-9.0991182514875006E-6</v>
      </c>
      <c r="FZ227">
        <v>5</v>
      </c>
      <c r="GA227">
        <v>1737</v>
      </c>
      <c r="GB227">
        <v>1</v>
      </c>
      <c r="GC227">
        <v>17</v>
      </c>
      <c r="GD227">
        <v>95.8</v>
      </c>
      <c r="GE227">
        <v>96.1</v>
      </c>
      <c r="GF227">
        <v>2.81128</v>
      </c>
      <c r="GG227">
        <v>2.4340799999999998</v>
      </c>
      <c r="GH227">
        <v>1.3513200000000001</v>
      </c>
      <c r="GI227">
        <v>2.2460900000000001</v>
      </c>
      <c r="GJ227">
        <v>1.3000499999999999</v>
      </c>
      <c r="GK227">
        <v>2.49512</v>
      </c>
      <c r="GL227">
        <v>28.626899999999999</v>
      </c>
      <c r="GM227">
        <v>16.023299999999999</v>
      </c>
      <c r="GN227">
        <v>19</v>
      </c>
      <c r="GO227">
        <v>326.25200000000001</v>
      </c>
      <c r="GP227">
        <v>496.82799999999997</v>
      </c>
      <c r="GQ227">
        <v>22.245699999999999</v>
      </c>
      <c r="GR227">
        <v>24.122699999999998</v>
      </c>
      <c r="GS227">
        <v>30.0001</v>
      </c>
      <c r="GT227">
        <v>24.407900000000001</v>
      </c>
      <c r="GU227">
        <v>24.434799999999999</v>
      </c>
      <c r="GV227">
        <v>56.2164</v>
      </c>
      <c r="GW227">
        <v>46.802700000000002</v>
      </c>
      <c r="GX227">
        <v>100</v>
      </c>
      <c r="GY227">
        <v>22.225899999999999</v>
      </c>
      <c r="GZ227">
        <v>1601.61</v>
      </c>
      <c r="HA227">
        <v>9.5544200000000004</v>
      </c>
      <c r="HB227">
        <v>101.72199999999999</v>
      </c>
      <c r="HC227">
        <v>102.239</v>
      </c>
    </row>
    <row r="228" spans="1:211" x14ac:dyDescent="0.2">
      <c r="A228">
        <v>212</v>
      </c>
      <c r="B228">
        <v>1736454719.0999999</v>
      </c>
      <c r="C228">
        <v>423</v>
      </c>
      <c r="D228" t="s">
        <v>773</v>
      </c>
      <c r="E228" t="s">
        <v>774</v>
      </c>
      <c r="F228">
        <v>2</v>
      </c>
      <c r="G228">
        <v>1736454717.0999999</v>
      </c>
      <c r="H228">
        <f t="shared" si="102"/>
        <v>3.6017830967754573E-3</v>
      </c>
      <c r="I228">
        <f t="shared" si="103"/>
        <v>3.6017830967754572</v>
      </c>
      <c r="J228">
        <f t="shared" si="104"/>
        <v>49.522382009868501</v>
      </c>
      <c r="K228">
        <f t="shared" si="105"/>
        <v>1487.76</v>
      </c>
      <c r="L228">
        <f t="shared" si="106"/>
        <v>1153.5796982010356</v>
      </c>
      <c r="M228">
        <f t="shared" si="107"/>
        <v>117.75281252097096</v>
      </c>
      <c r="N228">
        <f t="shared" si="108"/>
        <v>151.86460426565998</v>
      </c>
      <c r="O228">
        <f t="shared" si="109"/>
        <v>0.26927523133150055</v>
      </c>
      <c r="P228">
        <f t="shared" si="110"/>
        <v>3.5330028806369671</v>
      </c>
      <c r="Q228">
        <f t="shared" si="111"/>
        <v>0.25837091941794793</v>
      </c>
      <c r="R228">
        <f t="shared" si="112"/>
        <v>0.16242473915004391</v>
      </c>
      <c r="S228">
        <f t="shared" si="113"/>
        <v>317.39912436020535</v>
      </c>
      <c r="T228">
        <f t="shared" si="114"/>
        <v>23.809317372309476</v>
      </c>
      <c r="U228">
        <f t="shared" si="115"/>
        <v>22.869299999999999</v>
      </c>
      <c r="V228">
        <f t="shared" si="116"/>
        <v>2.7974926725335352</v>
      </c>
      <c r="W228">
        <f t="shared" si="117"/>
        <v>49.715814735450799</v>
      </c>
      <c r="X228">
        <f t="shared" si="118"/>
        <v>1.4038003240868751</v>
      </c>
      <c r="Y228">
        <f t="shared" si="119"/>
        <v>2.8236494394325371</v>
      </c>
      <c r="Z228">
        <f t="shared" si="120"/>
        <v>1.3936923484466601</v>
      </c>
      <c r="AA228">
        <f t="shared" si="121"/>
        <v>-158.83863456779767</v>
      </c>
      <c r="AB228">
        <f t="shared" si="122"/>
        <v>29.275431324948475</v>
      </c>
      <c r="AC228">
        <f t="shared" si="123"/>
        <v>1.7167562281202764</v>
      </c>
      <c r="AD228">
        <f t="shared" si="124"/>
        <v>189.55267734547644</v>
      </c>
      <c r="AE228">
        <f t="shared" si="125"/>
        <v>77.994881265771127</v>
      </c>
      <c r="AF228">
        <f t="shared" si="126"/>
        <v>3.5720664853396333</v>
      </c>
      <c r="AG228">
        <f t="shared" si="127"/>
        <v>49.522382009868501</v>
      </c>
      <c r="AH228">
        <v>1595.95169096991</v>
      </c>
      <c r="AI228">
        <v>1511.944</v>
      </c>
      <c r="AJ228">
        <v>3.4224887448033101</v>
      </c>
      <c r="AK228">
        <v>84.881134538593102</v>
      </c>
      <c r="AL228">
        <f t="shared" si="128"/>
        <v>3.6017830967754572</v>
      </c>
      <c r="AM228">
        <v>9.4954238055424707</v>
      </c>
      <c r="AN228">
        <v>13.754618881118899</v>
      </c>
      <c r="AO228">
        <v>3.7325170192229698E-6</v>
      </c>
      <c r="AP228">
        <v>118.923516889192</v>
      </c>
      <c r="AQ228">
        <v>126</v>
      </c>
      <c r="AR228">
        <v>25</v>
      </c>
      <c r="AS228">
        <f t="shared" si="129"/>
        <v>1</v>
      </c>
      <c r="AT228">
        <f t="shared" si="130"/>
        <v>0</v>
      </c>
      <c r="AU228">
        <f t="shared" si="131"/>
        <v>54714.866308316472</v>
      </c>
      <c r="AV228">
        <f t="shared" si="132"/>
        <v>1999.9949999999999</v>
      </c>
      <c r="AW228">
        <f t="shared" si="133"/>
        <v>1685.9959859994974</v>
      </c>
      <c r="AX228">
        <f t="shared" si="134"/>
        <v>0.84300010049999996</v>
      </c>
      <c r="AY228">
        <f t="shared" si="135"/>
        <v>0.15869995893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1736454717.0999999</v>
      </c>
      <c r="BF228">
        <v>1487.76</v>
      </c>
      <c r="BG228">
        <v>1587.65</v>
      </c>
      <c r="BH228">
        <v>13.7525</v>
      </c>
      <c r="BI228">
        <v>9.5283999999999995</v>
      </c>
      <c r="BJ228">
        <v>1466.575</v>
      </c>
      <c r="BK228">
        <v>13.69965</v>
      </c>
      <c r="BL228">
        <v>500.40600000000001</v>
      </c>
      <c r="BM228">
        <v>102.0425</v>
      </c>
      <c r="BN228">
        <v>3.3509749999999998E-2</v>
      </c>
      <c r="BO228">
        <v>23.023</v>
      </c>
      <c r="BP228">
        <v>22.869299999999999</v>
      </c>
      <c r="BQ228">
        <v>999.9</v>
      </c>
      <c r="BR228">
        <v>0</v>
      </c>
      <c r="BS228">
        <v>0</v>
      </c>
      <c r="BT228">
        <v>10006.25</v>
      </c>
      <c r="BU228">
        <v>617.83299999999997</v>
      </c>
      <c r="BV228">
        <v>1470.0550000000001</v>
      </c>
      <c r="BW228">
        <v>-99.890550000000005</v>
      </c>
      <c r="BX228">
        <v>1508.5</v>
      </c>
      <c r="BY228">
        <v>1602.92</v>
      </c>
      <c r="BZ228">
        <v>4.2240950000000002</v>
      </c>
      <c r="CA228">
        <v>1587.65</v>
      </c>
      <c r="CB228">
        <v>9.5283999999999995</v>
      </c>
      <c r="CC228">
        <v>1.403335</v>
      </c>
      <c r="CD228">
        <v>0.97229949999999998</v>
      </c>
      <c r="CE228">
        <v>11.9537</v>
      </c>
      <c r="CF228">
        <v>6.507765</v>
      </c>
      <c r="CG228">
        <v>1999.9949999999999</v>
      </c>
      <c r="CH228">
        <v>0.90000100000000005</v>
      </c>
      <c r="CI228">
        <v>9.9999149999999995E-2</v>
      </c>
      <c r="CJ228">
        <v>24</v>
      </c>
      <c r="CK228">
        <v>42020.45</v>
      </c>
      <c r="CL228">
        <v>1736448967.0999999</v>
      </c>
      <c r="CM228" t="s">
        <v>347</v>
      </c>
      <c r="CN228">
        <v>1736448967.0999999</v>
      </c>
      <c r="CO228">
        <v>1736448953.0999999</v>
      </c>
      <c r="CP228">
        <v>2</v>
      </c>
      <c r="CQ228">
        <v>-0.42199999999999999</v>
      </c>
      <c r="CR228">
        <v>-1.2999999999999999E-2</v>
      </c>
      <c r="CS228">
        <v>1.4690000000000001</v>
      </c>
      <c r="CT228">
        <v>4.4999999999999998E-2</v>
      </c>
      <c r="CU228">
        <v>197</v>
      </c>
      <c r="CV228">
        <v>13</v>
      </c>
      <c r="CW228">
        <v>0.01</v>
      </c>
      <c r="CX228">
        <v>0.02</v>
      </c>
      <c r="CY228">
        <v>-98.959612500000006</v>
      </c>
      <c r="CZ228">
        <v>-3.5323411764705299</v>
      </c>
      <c r="DA228">
        <v>0.484893993408611</v>
      </c>
      <c r="DB228">
        <v>0</v>
      </c>
      <c r="DC228">
        <v>4.2745125000000002</v>
      </c>
      <c r="DD228">
        <v>-0.33965999999999702</v>
      </c>
      <c r="DE228">
        <v>2.77944842774605E-2</v>
      </c>
      <c r="DF228">
        <v>1</v>
      </c>
      <c r="DG228">
        <v>1</v>
      </c>
      <c r="DH228">
        <v>2</v>
      </c>
      <c r="DI228" t="s">
        <v>348</v>
      </c>
      <c r="DJ228">
        <v>2.9361799999999998</v>
      </c>
      <c r="DK228">
        <v>2.6342099999999999</v>
      </c>
      <c r="DL228">
        <v>0.24026500000000001</v>
      </c>
      <c r="DM228">
        <v>0.247784</v>
      </c>
      <c r="DN228">
        <v>8.0122100000000002E-2</v>
      </c>
      <c r="DO228">
        <v>6.0984700000000003E-2</v>
      </c>
      <c r="DP228">
        <v>25607.1</v>
      </c>
      <c r="DQ228">
        <v>28339.3</v>
      </c>
      <c r="DR228">
        <v>29432.5</v>
      </c>
      <c r="DS228">
        <v>34669.5</v>
      </c>
      <c r="DT228">
        <v>34190.800000000003</v>
      </c>
      <c r="DU228">
        <v>41186.1</v>
      </c>
      <c r="DV228">
        <v>40193.1</v>
      </c>
      <c r="DW228">
        <v>47530.6</v>
      </c>
      <c r="DX228">
        <v>1.732</v>
      </c>
      <c r="DY228">
        <v>2.0339</v>
      </c>
      <c r="DZ228">
        <v>7.0556999999999995E-2</v>
      </c>
      <c r="EA228">
        <v>0</v>
      </c>
      <c r="EB228">
        <v>21.701699999999999</v>
      </c>
      <c r="EC228">
        <v>999.9</v>
      </c>
      <c r="ED228">
        <v>62.128999999999998</v>
      </c>
      <c r="EE228">
        <v>23.887</v>
      </c>
      <c r="EF228">
        <v>18.1111</v>
      </c>
      <c r="EG228">
        <v>61.597499999999997</v>
      </c>
      <c r="EH228">
        <v>43.597799999999999</v>
      </c>
      <c r="EI228">
        <v>1</v>
      </c>
      <c r="EJ228">
        <v>-0.26075700000000002</v>
      </c>
      <c r="EK228">
        <v>0.224602</v>
      </c>
      <c r="EL228">
        <v>20.290500000000002</v>
      </c>
      <c r="EM228">
        <v>5.2467899999999998</v>
      </c>
      <c r="EN228">
        <v>11.914099999999999</v>
      </c>
      <c r="EO228">
        <v>4.9897</v>
      </c>
      <c r="EP228">
        <v>3.2841800000000001</v>
      </c>
      <c r="EQ228">
        <v>9999</v>
      </c>
      <c r="ER228">
        <v>9999</v>
      </c>
      <c r="ES228">
        <v>999.9</v>
      </c>
      <c r="ET228">
        <v>9999</v>
      </c>
      <c r="EU228">
        <v>1.8840699999999999</v>
      </c>
      <c r="EV228">
        <v>1.8842399999999999</v>
      </c>
      <c r="EW228">
        <v>1.88507</v>
      </c>
      <c r="EX228">
        <v>1.8870800000000001</v>
      </c>
      <c r="EY228">
        <v>1.88358</v>
      </c>
      <c r="EZ228">
        <v>1.87683</v>
      </c>
      <c r="FA228">
        <v>1.8825099999999999</v>
      </c>
      <c r="FB228">
        <v>1.88805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21.29</v>
      </c>
      <c r="FQ228">
        <v>5.2900000000000003E-2</v>
      </c>
      <c r="FR228">
        <v>-0.66434949939203702</v>
      </c>
      <c r="FS228">
        <v>9.8787948123959593E-3</v>
      </c>
      <c r="FT228">
        <v>5.3251326344088904E-6</v>
      </c>
      <c r="FU228">
        <v>-1.29812346716052E-9</v>
      </c>
      <c r="FV228">
        <v>-3.0087886876822501E-2</v>
      </c>
      <c r="FW228">
        <v>-3.68478344840185E-3</v>
      </c>
      <c r="FX228">
        <v>8.3536045323785897E-4</v>
      </c>
      <c r="FY228">
        <v>-9.0991182514875006E-6</v>
      </c>
      <c r="FZ228">
        <v>5</v>
      </c>
      <c r="GA228">
        <v>1737</v>
      </c>
      <c r="GB228">
        <v>1</v>
      </c>
      <c r="GC228">
        <v>17</v>
      </c>
      <c r="GD228">
        <v>95.9</v>
      </c>
      <c r="GE228">
        <v>96.1</v>
      </c>
      <c r="GF228">
        <v>2.82104</v>
      </c>
      <c r="GG228">
        <v>2.4499499999999999</v>
      </c>
      <c r="GH228">
        <v>1.3513200000000001</v>
      </c>
      <c r="GI228">
        <v>2.2460900000000001</v>
      </c>
      <c r="GJ228">
        <v>1.3000499999999999</v>
      </c>
      <c r="GK228">
        <v>2.34375</v>
      </c>
      <c r="GL228">
        <v>28.6479</v>
      </c>
      <c r="GM228">
        <v>16.014600000000002</v>
      </c>
      <c r="GN228">
        <v>19</v>
      </c>
      <c r="GO228">
        <v>328.86</v>
      </c>
      <c r="GP228">
        <v>497.18599999999998</v>
      </c>
      <c r="GQ228">
        <v>22.235900000000001</v>
      </c>
      <c r="GR228">
        <v>24.122699999999998</v>
      </c>
      <c r="GS228">
        <v>30.0002</v>
      </c>
      <c r="GT228">
        <v>24.407900000000001</v>
      </c>
      <c r="GU228">
        <v>24.434799999999999</v>
      </c>
      <c r="GV228">
        <v>56.502499999999998</v>
      </c>
      <c r="GW228">
        <v>46.802700000000002</v>
      </c>
      <c r="GX228">
        <v>100</v>
      </c>
      <c r="GY228">
        <v>22.225899999999999</v>
      </c>
      <c r="GZ228">
        <v>1615.32</v>
      </c>
      <c r="HA228">
        <v>9.5546900000000008</v>
      </c>
      <c r="HB228">
        <v>101.72199999999999</v>
      </c>
      <c r="HC228">
        <v>102.239</v>
      </c>
    </row>
    <row r="229" spans="1:211" x14ac:dyDescent="0.2">
      <c r="A229">
        <v>213</v>
      </c>
      <c r="B229">
        <v>1736454721.0999999</v>
      </c>
      <c r="C229">
        <v>425</v>
      </c>
      <c r="D229" t="s">
        <v>775</v>
      </c>
      <c r="E229" t="s">
        <v>776</v>
      </c>
      <c r="F229">
        <v>2</v>
      </c>
      <c r="G229">
        <v>1736454720.0999999</v>
      </c>
      <c r="H229">
        <f t="shared" si="102"/>
        <v>3.5864889344321979E-3</v>
      </c>
      <c r="I229">
        <f t="shared" si="103"/>
        <v>3.586488934432198</v>
      </c>
      <c r="J229">
        <f t="shared" si="104"/>
        <v>49.58234895506709</v>
      </c>
      <c r="K229">
        <f t="shared" si="105"/>
        <v>1498.02</v>
      </c>
      <c r="L229">
        <f t="shared" si="106"/>
        <v>1162.2062992839403</v>
      </c>
      <c r="M229">
        <f t="shared" si="107"/>
        <v>118.63281873881847</v>
      </c>
      <c r="N229">
        <f t="shared" si="108"/>
        <v>152.91117870950998</v>
      </c>
      <c r="O229">
        <f t="shared" si="109"/>
        <v>0.26827577573214578</v>
      </c>
      <c r="P229">
        <f t="shared" si="110"/>
        <v>3.5400713081745989</v>
      </c>
      <c r="Q229">
        <f t="shared" si="111"/>
        <v>0.25747118851783563</v>
      </c>
      <c r="R229">
        <f t="shared" si="112"/>
        <v>0.16185398312190261</v>
      </c>
      <c r="S229">
        <f t="shared" si="113"/>
        <v>317.39980475999999</v>
      </c>
      <c r="T229">
        <f t="shared" si="114"/>
        <v>23.807677591394366</v>
      </c>
      <c r="U229">
        <f t="shared" si="115"/>
        <v>22.867000000000001</v>
      </c>
      <c r="V229">
        <f t="shared" si="116"/>
        <v>2.7971028723800417</v>
      </c>
      <c r="W229">
        <f t="shared" si="117"/>
        <v>49.750697440795648</v>
      </c>
      <c r="X229">
        <f t="shared" si="118"/>
        <v>1.4044877780121499</v>
      </c>
      <c r="Y229">
        <f t="shared" si="119"/>
        <v>2.8230514349743925</v>
      </c>
      <c r="Z229">
        <f t="shared" si="120"/>
        <v>1.3926150943678919</v>
      </c>
      <c r="AA229">
        <f t="shared" si="121"/>
        <v>-158.16416200845993</v>
      </c>
      <c r="AB229">
        <f t="shared" si="122"/>
        <v>29.10497946586209</v>
      </c>
      <c r="AC229">
        <f t="shared" si="123"/>
        <v>1.7033027211157752</v>
      </c>
      <c r="AD229">
        <f t="shared" si="124"/>
        <v>190.04392493851796</v>
      </c>
      <c r="AE229">
        <f t="shared" si="125"/>
        <v>77.561126144741706</v>
      </c>
      <c r="AF229">
        <f t="shared" si="126"/>
        <v>3.5718706505420021</v>
      </c>
      <c r="AG229">
        <f t="shared" si="127"/>
        <v>49.58234895506709</v>
      </c>
      <c r="AH229">
        <v>1603.26167957595</v>
      </c>
      <c r="AI229">
        <v>1518.90357575758</v>
      </c>
      <c r="AJ229">
        <v>3.4599422782421301</v>
      </c>
      <c r="AK229">
        <v>84.881134538593102</v>
      </c>
      <c r="AL229">
        <f t="shared" si="128"/>
        <v>3.586488934432198</v>
      </c>
      <c r="AM229">
        <v>9.5182389473232707</v>
      </c>
      <c r="AN229">
        <v>13.7599825174825</v>
      </c>
      <c r="AO229">
        <v>8.4161798517035395E-6</v>
      </c>
      <c r="AP229">
        <v>118.923516889192</v>
      </c>
      <c r="AQ229">
        <v>125</v>
      </c>
      <c r="AR229">
        <v>25</v>
      </c>
      <c r="AS229">
        <f t="shared" si="129"/>
        <v>1</v>
      </c>
      <c r="AT229">
        <f t="shared" si="130"/>
        <v>0</v>
      </c>
      <c r="AU229">
        <f t="shared" si="131"/>
        <v>54872.227963594356</v>
      </c>
      <c r="AV229">
        <f t="shared" si="132"/>
        <v>2000</v>
      </c>
      <c r="AW229">
        <f t="shared" si="133"/>
        <v>1685.9997660000001</v>
      </c>
      <c r="AX229">
        <f t="shared" si="134"/>
        <v>0.84299988300000006</v>
      </c>
      <c r="AY229">
        <f t="shared" si="135"/>
        <v>0.15869990238000001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1736454720.0999999</v>
      </c>
      <c r="BF229">
        <v>1498.02</v>
      </c>
      <c r="BG229">
        <v>1597.45</v>
      </c>
      <c r="BH229">
        <v>13.7593</v>
      </c>
      <c r="BI229">
        <v>9.5347600000000003</v>
      </c>
      <c r="BJ229">
        <v>1476.67</v>
      </c>
      <c r="BK229">
        <v>13.7064</v>
      </c>
      <c r="BL229">
        <v>500.32299999999998</v>
      </c>
      <c r="BM229">
        <v>102.042</v>
      </c>
      <c r="BN229">
        <v>3.35255E-2</v>
      </c>
      <c r="BO229">
        <v>23.019500000000001</v>
      </c>
      <c r="BP229">
        <v>22.867000000000001</v>
      </c>
      <c r="BQ229">
        <v>999.9</v>
      </c>
      <c r="BR229">
        <v>0</v>
      </c>
      <c r="BS229">
        <v>0</v>
      </c>
      <c r="BT229">
        <v>10036.200000000001</v>
      </c>
      <c r="BU229">
        <v>617.85799999999995</v>
      </c>
      <c r="BV229">
        <v>1470.12</v>
      </c>
      <c r="BW229">
        <v>-99.428200000000004</v>
      </c>
      <c r="BX229">
        <v>1518.92</v>
      </c>
      <c r="BY229">
        <v>1612.83</v>
      </c>
      <c r="BZ229">
        <v>4.2245699999999999</v>
      </c>
      <c r="CA229">
        <v>1597.45</v>
      </c>
      <c r="CB229">
        <v>9.5347600000000003</v>
      </c>
      <c r="CC229">
        <v>1.4040299999999999</v>
      </c>
      <c r="CD229">
        <v>0.97294800000000004</v>
      </c>
      <c r="CE229">
        <v>11.9612</v>
      </c>
      <c r="CF229">
        <v>6.5174500000000002</v>
      </c>
      <c r="CG229">
        <v>2000</v>
      </c>
      <c r="CH229">
        <v>0.90000100000000005</v>
      </c>
      <c r="CI229">
        <v>9.9998900000000002E-2</v>
      </c>
      <c r="CJ229">
        <v>24</v>
      </c>
      <c r="CK229">
        <v>42020.5</v>
      </c>
      <c r="CL229">
        <v>1736448967.0999999</v>
      </c>
      <c r="CM229" t="s">
        <v>347</v>
      </c>
      <c r="CN229">
        <v>1736448967.0999999</v>
      </c>
      <c r="CO229">
        <v>1736448953.0999999</v>
      </c>
      <c r="CP229">
        <v>2</v>
      </c>
      <c r="CQ229">
        <v>-0.42199999999999999</v>
      </c>
      <c r="CR229">
        <v>-1.2999999999999999E-2</v>
      </c>
      <c r="CS229">
        <v>1.4690000000000001</v>
      </c>
      <c r="CT229">
        <v>4.4999999999999998E-2</v>
      </c>
      <c r="CU229">
        <v>197</v>
      </c>
      <c r="CV229">
        <v>13</v>
      </c>
      <c r="CW229">
        <v>0.01</v>
      </c>
      <c r="CX229">
        <v>0.02</v>
      </c>
      <c r="CY229">
        <v>-99.044325000000001</v>
      </c>
      <c r="CZ229">
        <v>-6.0058411764702901</v>
      </c>
      <c r="DA229">
        <v>0.55284552713664903</v>
      </c>
      <c r="DB229">
        <v>0</v>
      </c>
      <c r="DC229">
        <v>4.2640406249999998</v>
      </c>
      <c r="DD229">
        <v>-0.358795588235305</v>
      </c>
      <c r="DE229">
        <v>2.90606614405001E-2</v>
      </c>
      <c r="DF229">
        <v>1</v>
      </c>
      <c r="DG229">
        <v>1</v>
      </c>
      <c r="DH229">
        <v>2</v>
      </c>
      <c r="DI229" t="s">
        <v>348</v>
      </c>
      <c r="DJ229">
        <v>2.9366099999999999</v>
      </c>
      <c r="DK229">
        <v>2.6345499999999999</v>
      </c>
      <c r="DL229">
        <v>0.24091899999999999</v>
      </c>
      <c r="DM229">
        <v>0.24835599999999999</v>
      </c>
      <c r="DN229">
        <v>8.0137799999999995E-2</v>
      </c>
      <c r="DO229">
        <v>6.09986E-2</v>
      </c>
      <c r="DP229">
        <v>25585</v>
      </c>
      <c r="DQ229">
        <v>28317.8</v>
      </c>
      <c r="DR229">
        <v>29432.3</v>
      </c>
      <c r="DS229">
        <v>34669.5</v>
      </c>
      <c r="DT229">
        <v>34190</v>
      </c>
      <c r="DU229">
        <v>41185.300000000003</v>
      </c>
      <c r="DV229">
        <v>40192.800000000003</v>
      </c>
      <c r="DW229">
        <v>47530.400000000001</v>
      </c>
      <c r="DX229">
        <v>1.7335499999999999</v>
      </c>
      <c r="DY229">
        <v>2.03342</v>
      </c>
      <c r="DZ229">
        <v>7.0646399999999998E-2</v>
      </c>
      <c r="EA229">
        <v>0</v>
      </c>
      <c r="EB229">
        <v>21.7027</v>
      </c>
      <c r="EC229">
        <v>999.9</v>
      </c>
      <c r="ED229">
        <v>62.154000000000003</v>
      </c>
      <c r="EE229">
        <v>23.907</v>
      </c>
      <c r="EF229">
        <v>18.1386</v>
      </c>
      <c r="EG229">
        <v>60.767499999999998</v>
      </c>
      <c r="EH229">
        <v>43.753999999999998</v>
      </c>
      <c r="EI229">
        <v>1</v>
      </c>
      <c r="EJ229">
        <v>-0.260772</v>
      </c>
      <c r="EK229">
        <v>0.20951500000000001</v>
      </c>
      <c r="EL229">
        <v>20.290400000000002</v>
      </c>
      <c r="EM229">
        <v>5.2469400000000004</v>
      </c>
      <c r="EN229">
        <v>11.914099999999999</v>
      </c>
      <c r="EO229">
        <v>4.9892500000000002</v>
      </c>
      <c r="EP229">
        <v>3.2843</v>
      </c>
      <c r="EQ229">
        <v>9999</v>
      </c>
      <c r="ER229">
        <v>9999</v>
      </c>
      <c r="ES229">
        <v>999.9</v>
      </c>
      <c r="ET229">
        <v>9999</v>
      </c>
      <c r="EU229">
        <v>1.8840600000000001</v>
      </c>
      <c r="EV229">
        <v>1.88422</v>
      </c>
      <c r="EW229">
        <v>1.88507</v>
      </c>
      <c r="EX229">
        <v>1.88707</v>
      </c>
      <c r="EY229">
        <v>1.88357</v>
      </c>
      <c r="EZ229">
        <v>1.8768199999999999</v>
      </c>
      <c r="FA229">
        <v>1.8825000000000001</v>
      </c>
      <c r="FB229">
        <v>1.8880699999999999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21.41</v>
      </c>
      <c r="FQ229">
        <v>5.2999999999999999E-2</v>
      </c>
      <c r="FR229">
        <v>-0.66434949939203702</v>
      </c>
      <c r="FS229">
        <v>9.8787948123959593E-3</v>
      </c>
      <c r="FT229">
        <v>5.3251326344088904E-6</v>
      </c>
      <c r="FU229">
        <v>-1.29812346716052E-9</v>
      </c>
      <c r="FV229">
        <v>-3.0087886876822501E-2</v>
      </c>
      <c r="FW229">
        <v>-3.68478344840185E-3</v>
      </c>
      <c r="FX229">
        <v>8.3536045323785897E-4</v>
      </c>
      <c r="FY229">
        <v>-9.0991182514875006E-6</v>
      </c>
      <c r="FZ229">
        <v>5</v>
      </c>
      <c r="GA229">
        <v>1737</v>
      </c>
      <c r="GB229">
        <v>1</v>
      </c>
      <c r="GC229">
        <v>17</v>
      </c>
      <c r="GD229">
        <v>95.9</v>
      </c>
      <c r="GE229">
        <v>96.1</v>
      </c>
      <c r="GF229">
        <v>2.83447</v>
      </c>
      <c r="GG229">
        <v>2.4487299999999999</v>
      </c>
      <c r="GH229">
        <v>1.3513200000000001</v>
      </c>
      <c r="GI229">
        <v>2.2460900000000001</v>
      </c>
      <c r="GJ229">
        <v>1.3000499999999999</v>
      </c>
      <c r="GK229">
        <v>2.36694</v>
      </c>
      <c r="GL229">
        <v>28.6479</v>
      </c>
      <c r="GM229">
        <v>16.014600000000002</v>
      </c>
      <c r="GN229">
        <v>19</v>
      </c>
      <c r="GO229">
        <v>329.541</v>
      </c>
      <c r="GP229">
        <v>496.87700000000001</v>
      </c>
      <c r="GQ229">
        <v>22.222899999999999</v>
      </c>
      <c r="GR229">
        <v>24.122699999999998</v>
      </c>
      <c r="GS229">
        <v>30.0002</v>
      </c>
      <c r="GT229">
        <v>24.407900000000001</v>
      </c>
      <c r="GU229">
        <v>24.434799999999999</v>
      </c>
      <c r="GV229">
        <v>56.645699999999998</v>
      </c>
      <c r="GW229">
        <v>46.802700000000002</v>
      </c>
      <c r="GX229">
        <v>100</v>
      </c>
      <c r="GY229">
        <v>22.204000000000001</v>
      </c>
      <c r="GZ229">
        <v>1622.18</v>
      </c>
      <c r="HA229">
        <v>9.5557700000000008</v>
      </c>
      <c r="HB229">
        <v>101.721</v>
      </c>
      <c r="HC229">
        <v>102.238</v>
      </c>
    </row>
    <row r="230" spans="1:211" x14ac:dyDescent="0.2">
      <c r="A230">
        <v>214</v>
      </c>
      <c r="B230">
        <v>1736454723.0999999</v>
      </c>
      <c r="C230">
        <v>427</v>
      </c>
      <c r="D230" t="s">
        <v>777</v>
      </c>
      <c r="E230" t="s">
        <v>778</v>
      </c>
      <c r="F230">
        <v>2</v>
      </c>
      <c r="G230">
        <v>1736454721.0999999</v>
      </c>
      <c r="H230">
        <f t="shared" si="102"/>
        <v>3.5778525285082101E-3</v>
      </c>
      <c r="I230">
        <f t="shared" si="103"/>
        <v>3.5778525285082101</v>
      </c>
      <c r="J230">
        <f t="shared" si="104"/>
        <v>49.46922829247827</v>
      </c>
      <c r="K230">
        <f t="shared" si="105"/>
        <v>1501.4</v>
      </c>
      <c r="L230">
        <f t="shared" si="106"/>
        <v>1165.4252110466134</v>
      </c>
      <c r="M230">
        <f t="shared" si="107"/>
        <v>118.9628411036641</v>
      </c>
      <c r="N230">
        <f t="shared" si="108"/>
        <v>153.25806232786002</v>
      </c>
      <c r="O230">
        <f t="shared" si="109"/>
        <v>0.26756904845230139</v>
      </c>
      <c r="P230">
        <f t="shared" si="110"/>
        <v>3.5389962578986287</v>
      </c>
      <c r="Q230">
        <f t="shared" si="111"/>
        <v>0.2568169614753234</v>
      </c>
      <c r="R230">
        <f t="shared" si="112"/>
        <v>0.16144063107729154</v>
      </c>
      <c r="S230">
        <f t="shared" si="113"/>
        <v>317.40071135979468</v>
      </c>
      <c r="T230">
        <f t="shared" si="114"/>
        <v>23.809144276652322</v>
      </c>
      <c r="U230">
        <f t="shared" si="115"/>
        <v>22.869150000000001</v>
      </c>
      <c r="V230">
        <f t="shared" si="116"/>
        <v>2.7974672493358028</v>
      </c>
      <c r="W230">
        <f t="shared" si="117"/>
        <v>49.758504174366017</v>
      </c>
      <c r="X230">
        <f t="shared" si="118"/>
        <v>1.404652911401425</v>
      </c>
      <c r="Y230">
        <f t="shared" si="119"/>
        <v>2.8229403892029721</v>
      </c>
      <c r="Z230">
        <f t="shared" si="120"/>
        <v>1.3928143379343778</v>
      </c>
      <c r="AA230">
        <f t="shared" si="121"/>
        <v>-157.78329650721207</v>
      </c>
      <c r="AB230">
        <f t="shared" si="122"/>
        <v>28.561916628497745</v>
      </c>
      <c r="AC230">
        <f t="shared" si="123"/>
        <v>1.6720416743463582</v>
      </c>
      <c r="AD230">
        <f t="shared" si="124"/>
        <v>189.85137315542673</v>
      </c>
      <c r="AE230">
        <f t="shared" si="125"/>
        <v>77.449170080320471</v>
      </c>
      <c r="AF230">
        <f t="shared" si="126"/>
        <v>3.5727328541223655</v>
      </c>
      <c r="AG230">
        <f t="shared" si="127"/>
        <v>49.46922829247827</v>
      </c>
      <c r="AH230">
        <v>1610.0388966677699</v>
      </c>
      <c r="AI230">
        <v>1525.80781818182</v>
      </c>
      <c r="AJ230">
        <v>3.4633277884068798</v>
      </c>
      <c r="AK230">
        <v>84.881134538593102</v>
      </c>
      <c r="AL230">
        <f t="shared" si="128"/>
        <v>3.5778525285082101</v>
      </c>
      <c r="AM230">
        <v>9.5325902007626393</v>
      </c>
      <c r="AN230">
        <v>13.763368531468499</v>
      </c>
      <c r="AO230">
        <v>1.06177197545963E-5</v>
      </c>
      <c r="AP230">
        <v>118.923516889192</v>
      </c>
      <c r="AQ230">
        <v>128</v>
      </c>
      <c r="AR230">
        <v>26</v>
      </c>
      <c r="AS230">
        <f t="shared" si="129"/>
        <v>1</v>
      </c>
      <c r="AT230">
        <f t="shared" si="130"/>
        <v>0</v>
      </c>
      <c r="AU230">
        <f t="shared" si="131"/>
        <v>54848.521938175043</v>
      </c>
      <c r="AV230">
        <f t="shared" si="132"/>
        <v>2000.0050000000001</v>
      </c>
      <c r="AW230">
        <f t="shared" si="133"/>
        <v>1686.0044160005025</v>
      </c>
      <c r="AX230">
        <f t="shared" si="134"/>
        <v>0.84300010049999996</v>
      </c>
      <c r="AY230">
        <f t="shared" si="135"/>
        <v>0.15869995893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1736454721.0999999</v>
      </c>
      <c r="BF230">
        <v>1501.4</v>
      </c>
      <c r="BG230">
        <v>1600.6949999999999</v>
      </c>
      <c r="BH230">
        <v>13.76075</v>
      </c>
      <c r="BI230">
        <v>9.5359099999999994</v>
      </c>
      <c r="BJ230">
        <v>1479.99</v>
      </c>
      <c r="BK230">
        <v>13.707850000000001</v>
      </c>
      <c r="BL230">
        <v>500.40750000000003</v>
      </c>
      <c r="BM230">
        <v>102.04300000000001</v>
      </c>
      <c r="BN230">
        <v>3.3769899999999999E-2</v>
      </c>
      <c r="BO230">
        <v>23.01885</v>
      </c>
      <c r="BP230">
        <v>22.869150000000001</v>
      </c>
      <c r="BQ230">
        <v>999.9</v>
      </c>
      <c r="BR230">
        <v>0</v>
      </c>
      <c r="BS230">
        <v>0</v>
      </c>
      <c r="BT230">
        <v>10031.549999999999</v>
      </c>
      <c r="BU230">
        <v>617.86400000000003</v>
      </c>
      <c r="BV230">
        <v>1469.4649999999999</v>
      </c>
      <c r="BW230">
        <v>-99.297049999999999</v>
      </c>
      <c r="BX230">
        <v>1522.345</v>
      </c>
      <c r="BY230">
        <v>1616.11</v>
      </c>
      <c r="BZ230">
        <v>4.2248599999999996</v>
      </c>
      <c r="CA230">
        <v>1600.6949999999999</v>
      </c>
      <c r="CB230">
        <v>9.5359099999999994</v>
      </c>
      <c r="CC230">
        <v>1.40419</v>
      </c>
      <c r="CD230">
        <v>0.97307500000000002</v>
      </c>
      <c r="CE230">
        <v>11.962949999999999</v>
      </c>
      <c r="CF230">
        <v>6.5193399999999997</v>
      </c>
      <c r="CG230">
        <v>2000.0050000000001</v>
      </c>
      <c r="CH230">
        <v>0.90000100000000005</v>
      </c>
      <c r="CI230">
        <v>9.9999149999999995E-2</v>
      </c>
      <c r="CJ230">
        <v>24</v>
      </c>
      <c r="CK230">
        <v>42020.65</v>
      </c>
      <c r="CL230">
        <v>1736448967.0999999</v>
      </c>
      <c r="CM230" t="s">
        <v>347</v>
      </c>
      <c r="CN230">
        <v>1736448967.0999999</v>
      </c>
      <c r="CO230">
        <v>1736448953.0999999</v>
      </c>
      <c r="CP230">
        <v>2</v>
      </c>
      <c r="CQ230">
        <v>-0.42199999999999999</v>
      </c>
      <c r="CR230">
        <v>-1.2999999999999999E-2</v>
      </c>
      <c r="CS230">
        <v>1.4690000000000001</v>
      </c>
      <c r="CT230">
        <v>4.4999999999999998E-2</v>
      </c>
      <c r="CU230">
        <v>197</v>
      </c>
      <c r="CV230">
        <v>13</v>
      </c>
      <c r="CW230">
        <v>0.01</v>
      </c>
      <c r="CX230">
        <v>0.02</v>
      </c>
      <c r="CY230">
        <v>-99.132750000000001</v>
      </c>
      <c r="CZ230">
        <v>-4.8095999999999304</v>
      </c>
      <c r="DA230">
        <v>0.52329659491534997</v>
      </c>
      <c r="DB230">
        <v>0</v>
      </c>
      <c r="DC230">
        <v>4.25524375</v>
      </c>
      <c r="DD230">
        <v>-0.35614411764706899</v>
      </c>
      <c r="DE230">
        <v>2.89298666768012E-2</v>
      </c>
      <c r="DF230">
        <v>1</v>
      </c>
      <c r="DG230">
        <v>1</v>
      </c>
      <c r="DH230">
        <v>2</v>
      </c>
      <c r="DI230" t="s">
        <v>348</v>
      </c>
      <c r="DJ230">
        <v>2.9371499999999999</v>
      </c>
      <c r="DK230">
        <v>2.63659</v>
      </c>
      <c r="DL230">
        <v>0.24155699999999999</v>
      </c>
      <c r="DM230">
        <v>0.249004</v>
      </c>
      <c r="DN230">
        <v>8.0147800000000005E-2</v>
      </c>
      <c r="DO230">
        <v>6.1013100000000001E-2</v>
      </c>
      <c r="DP230">
        <v>25563.599999999999</v>
      </c>
      <c r="DQ230">
        <v>28293.4</v>
      </c>
      <c r="DR230">
        <v>29432.3</v>
      </c>
      <c r="DS230">
        <v>34669.300000000003</v>
      </c>
      <c r="DT230">
        <v>34189.699999999997</v>
      </c>
      <c r="DU230">
        <v>41184.400000000001</v>
      </c>
      <c r="DV230">
        <v>40193</v>
      </c>
      <c r="DW230">
        <v>47530.1</v>
      </c>
      <c r="DX230">
        <v>1.7281</v>
      </c>
      <c r="DY230">
        <v>2.03268</v>
      </c>
      <c r="DZ230">
        <v>7.0884799999999998E-2</v>
      </c>
      <c r="EA230">
        <v>0</v>
      </c>
      <c r="EB230">
        <v>21.703600000000002</v>
      </c>
      <c r="EC230">
        <v>999.9</v>
      </c>
      <c r="ED230">
        <v>62.154000000000003</v>
      </c>
      <c r="EE230">
        <v>23.907</v>
      </c>
      <c r="EF230">
        <v>18.142099999999999</v>
      </c>
      <c r="EG230">
        <v>61.407499999999999</v>
      </c>
      <c r="EH230">
        <v>44.8718</v>
      </c>
      <c r="EI230">
        <v>1</v>
      </c>
      <c r="EJ230">
        <v>-0.26060699999999998</v>
      </c>
      <c r="EK230">
        <v>0.22648699999999999</v>
      </c>
      <c r="EL230">
        <v>20.290600000000001</v>
      </c>
      <c r="EM230">
        <v>5.24709</v>
      </c>
      <c r="EN230">
        <v>11.914099999999999</v>
      </c>
      <c r="EO230">
        <v>4.9893999999999998</v>
      </c>
      <c r="EP230">
        <v>3.28437</v>
      </c>
      <c r="EQ230">
        <v>9999</v>
      </c>
      <c r="ER230">
        <v>9999</v>
      </c>
      <c r="ES230">
        <v>999.9</v>
      </c>
      <c r="ET230">
        <v>9999</v>
      </c>
      <c r="EU230">
        <v>1.8840699999999999</v>
      </c>
      <c r="EV230">
        <v>1.8842399999999999</v>
      </c>
      <c r="EW230">
        <v>1.88507</v>
      </c>
      <c r="EX230">
        <v>1.88707</v>
      </c>
      <c r="EY230">
        <v>1.88358</v>
      </c>
      <c r="EZ230">
        <v>1.8768199999999999</v>
      </c>
      <c r="FA230">
        <v>1.8825099999999999</v>
      </c>
      <c r="FB230">
        <v>1.88808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21.53</v>
      </c>
      <c r="FQ230">
        <v>5.2999999999999999E-2</v>
      </c>
      <c r="FR230">
        <v>-0.66434949939203702</v>
      </c>
      <c r="FS230">
        <v>9.8787948123959593E-3</v>
      </c>
      <c r="FT230">
        <v>5.3251326344088904E-6</v>
      </c>
      <c r="FU230">
        <v>-1.29812346716052E-9</v>
      </c>
      <c r="FV230">
        <v>-3.0087886876822501E-2</v>
      </c>
      <c r="FW230">
        <v>-3.68478344840185E-3</v>
      </c>
      <c r="FX230">
        <v>8.3536045323785897E-4</v>
      </c>
      <c r="FY230">
        <v>-9.0991182514875006E-6</v>
      </c>
      <c r="FZ230">
        <v>5</v>
      </c>
      <c r="GA230">
        <v>1737</v>
      </c>
      <c r="GB230">
        <v>1</v>
      </c>
      <c r="GC230">
        <v>17</v>
      </c>
      <c r="GD230">
        <v>95.9</v>
      </c>
      <c r="GE230">
        <v>96.2</v>
      </c>
      <c r="GF230">
        <v>2.8418000000000001</v>
      </c>
      <c r="GG230">
        <v>2.4523899999999998</v>
      </c>
      <c r="GH230">
        <v>1.3513200000000001</v>
      </c>
      <c r="GI230">
        <v>2.2460900000000001</v>
      </c>
      <c r="GJ230">
        <v>1.3000499999999999</v>
      </c>
      <c r="GK230">
        <v>2.2705099999999998</v>
      </c>
      <c r="GL230">
        <v>28.6479</v>
      </c>
      <c r="GM230">
        <v>16.014600000000002</v>
      </c>
      <c r="GN230">
        <v>19</v>
      </c>
      <c r="GO230">
        <v>327.13299999999998</v>
      </c>
      <c r="GP230">
        <v>496.39</v>
      </c>
      <c r="GQ230">
        <v>22.213999999999999</v>
      </c>
      <c r="GR230">
        <v>24.122699999999998</v>
      </c>
      <c r="GS230">
        <v>30.000299999999999</v>
      </c>
      <c r="GT230">
        <v>24.407900000000001</v>
      </c>
      <c r="GU230">
        <v>24.434799999999999</v>
      </c>
      <c r="GV230">
        <v>56.817799999999998</v>
      </c>
      <c r="GW230">
        <v>46.802700000000002</v>
      </c>
      <c r="GX230">
        <v>100</v>
      </c>
      <c r="GY230">
        <v>22.204000000000001</v>
      </c>
      <c r="GZ230">
        <v>1622.18</v>
      </c>
      <c r="HA230">
        <v>9.5586699999999993</v>
      </c>
      <c r="HB230">
        <v>101.72199999999999</v>
      </c>
      <c r="HC230">
        <v>102.238</v>
      </c>
    </row>
    <row r="231" spans="1:211" x14ac:dyDescent="0.2">
      <c r="A231">
        <v>215</v>
      </c>
      <c r="B231">
        <v>1736454725.0999999</v>
      </c>
      <c r="C231">
        <v>429</v>
      </c>
      <c r="D231" t="s">
        <v>779</v>
      </c>
      <c r="E231" t="s">
        <v>780</v>
      </c>
      <c r="F231">
        <v>2</v>
      </c>
      <c r="G231">
        <v>1736454724.0999999</v>
      </c>
      <c r="H231">
        <f t="shared" si="102"/>
        <v>3.5759218545442293E-3</v>
      </c>
      <c r="I231">
        <f t="shared" si="103"/>
        <v>3.5759218545442293</v>
      </c>
      <c r="J231">
        <f t="shared" si="104"/>
        <v>49.289790297042529</v>
      </c>
      <c r="K231">
        <f t="shared" si="105"/>
        <v>1511.54</v>
      </c>
      <c r="L231">
        <f t="shared" si="106"/>
        <v>1176.346745707127</v>
      </c>
      <c r="M231">
        <f t="shared" si="107"/>
        <v>120.07811474386169</v>
      </c>
      <c r="N231">
        <f t="shared" si="108"/>
        <v>154.29368442791198</v>
      </c>
      <c r="O231">
        <f t="shared" si="109"/>
        <v>0.26750785468456767</v>
      </c>
      <c r="P231">
        <f t="shared" si="110"/>
        <v>3.5272194893473667</v>
      </c>
      <c r="Q231">
        <f t="shared" si="111"/>
        <v>0.25672625095235069</v>
      </c>
      <c r="R231">
        <f t="shared" si="112"/>
        <v>0.16138638257926818</v>
      </c>
      <c r="S231">
        <f t="shared" si="113"/>
        <v>317.39998572000002</v>
      </c>
      <c r="T231">
        <f t="shared" si="114"/>
        <v>23.809306948518913</v>
      </c>
      <c r="U231">
        <f t="shared" si="115"/>
        <v>22.869499999999999</v>
      </c>
      <c r="V231">
        <f t="shared" si="116"/>
        <v>2.7975265704449459</v>
      </c>
      <c r="W231">
        <f t="shared" si="117"/>
        <v>49.77799828614922</v>
      </c>
      <c r="X231">
        <f t="shared" si="118"/>
        <v>1.40496937807064</v>
      </c>
      <c r="Y231">
        <f t="shared" si="119"/>
        <v>2.8224706224508314</v>
      </c>
      <c r="Z231">
        <f t="shared" si="120"/>
        <v>1.3925571923743059</v>
      </c>
      <c r="AA231">
        <f t="shared" si="121"/>
        <v>-157.69815378540051</v>
      </c>
      <c r="AB231">
        <f t="shared" si="122"/>
        <v>27.877376412281883</v>
      </c>
      <c r="AC231">
        <f t="shared" si="123"/>
        <v>1.6373969743452541</v>
      </c>
      <c r="AD231">
        <f t="shared" si="124"/>
        <v>189.21660532122667</v>
      </c>
      <c r="AE231">
        <f t="shared" si="125"/>
        <v>77.908168015365163</v>
      </c>
      <c r="AF231">
        <f t="shared" si="126"/>
        <v>3.5725652764520301</v>
      </c>
      <c r="AG231">
        <f t="shared" si="127"/>
        <v>49.289790297042529</v>
      </c>
      <c r="AH231">
        <v>1616.5151632699999</v>
      </c>
      <c r="AI231">
        <v>1532.6550303030299</v>
      </c>
      <c r="AJ231">
        <v>3.4424431896021401</v>
      </c>
      <c r="AK231">
        <v>84.881134538593102</v>
      </c>
      <c r="AL231">
        <f t="shared" si="128"/>
        <v>3.5759218545442293</v>
      </c>
      <c r="AM231">
        <v>9.5363270387897305</v>
      </c>
      <c r="AN231">
        <v>13.764460839160799</v>
      </c>
      <c r="AO231">
        <v>1.0382898198786599E-5</v>
      </c>
      <c r="AP231">
        <v>118.923516889192</v>
      </c>
      <c r="AQ231">
        <v>129</v>
      </c>
      <c r="AR231">
        <v>26</v>
      </c>
      <c r="AS231">
        <f t="shared" si="129"/>
        <v>1</v>
      </c>
      <c r="AT231">
        <f t="shared" si="130"/>
        <v>0</v>
      </c>
      <c r="AU231">
        <f t="shared" si="131"/>
        <v>54588.035533980175</v>
      </c>
      <c r="AV231">
        <f t="shared" si="132"/>
        <v>2000</v>
      </c>
      <c r="AW231">
        <f t="shared" si="133"/>
        <v>1686.000462</v>
      </c>
      <c r="AX231">
        <f t="shared" si="134"/>
        <v>0.84300023099999999</v>
      </c>
      <c r="AY231">
        <f t="shared" si="135"/>
        <v>0.15869999286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1736454724.0999999</v>
      </c>
      <c r="BF231">
        <v>1511.54</v>
      </c>
      <c r="BG231">
        <v>1611.42</v>
      </c>
      <c r="BH231">
        <v>13.7638</v>
      </c>
      <c r="BI231">
        <v>9.5395299999999992</v>
      </c>
      <c r="BJ231">
        <v>1489.96</v>
      </c>
      <c r="BK231">
        <v>13.710800000000001</v>
      </c>
      <c r="BL231">
        <v>500.45</v>
      </c>
      <c r="BM231">
        <v>102.042</v>
      </c>
      <c r="BN231">
        <v>3.5142800000000002E-2</v>
      </c>
      <c r="BO231">
        <v>23.016100000000002</v>
      </c>
      <c r="BP231">
        <v>22.869499999999999</v>
      </c>
      <c r="BQ231">
        <v>999.9</v>
      </c>
      <c r="BR231">
        <v>0</v>
      </c>
      <c r="BS231">
        <v>0</v>
      </c>
      <c r="BT231">
        <v>9981.8799999999992</v>
      </c>
      <c r="BU231">
        <v>617.88800000000003</v>
      </c>
      <c r="BV231">
        <v>1468.84</v>
      </c>
      <c r="BW231">
        <v>-99.872799999999998</v>
      </c>
      <c r="BX231">
        <v>1532.64</v>
      </c>
      <c r="BY231">
        <v>1626.94</v>
      </c>
      <c r="BZ231">
        <v>4.2242600000000001</v>
      </c>
      <c r="CA231">
        <v>1611.42</v>
      </c>
      <c r="CB231">
        <v>9.5395299999999992</v>
      </c>
      <c r="CC231">
        <v>1.40448</v>
      </c>
      <c r="CD231">
        <v>0.97342899999999999</v>
      </c>
      <c r="CE231">
        <v>11.966100000000001</v>
      </c>
      <c r="CF231">
        <v>6.5246300000000002</v>
      </c>
      <c r="CG231">
        <v>2000</v>
      </c>
      <c r="CH231">
        <v>0.90000100000000005</v>
      </c>
      <c r="CI231">
        <v>9.9999299999999999E-2</v>
      </c>
      <c r="CJ231">
        <v>24</v>
      </c>
      <c r="CK231">
        <v>42020.5</v>
      </c>
      <c r="CL231">
        <v>1736448967.0999999</v>
      </c>
      <c r="CM231" t="s">
        <v>347</v>
      </c>
      <c r="CN231">
        <v>1736448967.0999999</v>
      </c>
      <c r="CO231">
        <v>1736448953.0999999</v>
      </c>
      <c r="CP231">
        <v>2</v>
      </c>
      <c r="CQ231">
        <v>-0.42199999999999999</v>
      </c>
      <c r="CR231">
        <v>-1.2999999999999999E-2</v>
      </c>
      <c r="CS231">
        <v>1.4690000000000001</v>
      </c>
      <c r="CT231">
        <v>4.4999999999999998E-2</v>
      </c>
      <c r="CU231">
        <v>197</v>
      </c>
      <c r="CV231">
        <v>13</v>
      </c>
      <c r="CW231">
        <v>0.01</v>
      </c>
      <c r="CX231">
        <v>0.02</v>
      </c>
      <c r="CY231">
        <v>-99.203481249999996</v>
      </c>
      <c r="CZ231">
        <v>-4.0416441176468396</v>
      </c>
      <c r="DA231">
        <v>0.50580585729451299</v>
      </c>
      <c r="DB231">
        <v>0</v>
      </c>
      <c r="DC231">
        <v>4.2469018749999998</v>
      </c>
      <c r="DD231">
        <v>-0.31554088235294098</v>
      </c>
      <c r="DE231">
        <v>2.6773614861171999E-2</v>
      </c>
      <c r="DF231">
        <v>1</v>
      </c>
      <c r="DG231">
        <v>1</v>
      </c>
      <c r="DH231">
        <v>2</v>
      </c>
      <c r="DI231" t="s">
        <v>348</v>
      </c>
      <c r="DJ231">
        <v>2.93703</v>
      </c>
      <c r="DK231">
        <v>2.6368200000000002</v>
      </c>
      <c r="DL231">
        <v>0.24218600000000001</v>
      </c>
      <c r="DM231">
        <v>0.24965899999999999</v>
      </c>
      <c r="DN231">
        <v>8.0153299999999997E-2</v>
      </c>
      <c r="DO231">
        <v>6.1019700000000003E-2</v>
      </c>
      <c r="DP231">
        <v>25542.5</v>
      </c>
      <c r="DQ231">
        <v>28268.799999999999</v>
      </c>
      <c r="DR231">
        <v>29432.400000000001</v>
      </c>
      <c r="DS231">
        <v>34669.300000000003</v>
      </c>
      <c r="DT231">
        <v>34189.699999999997</v>
      </c>
      <c r="DU231">
        <v>41183.9</v>
      </c>
      <c r="DV231">
        <v>40193.199999999997</v>
      </c>
      <c r="DW231">
        <v>47529.9</v>
      </c>
      <c r="DX231">
        <v>1.7259</v>
      </c>
      <c r="DY231">
        <v>2.0330300000000001</v>
      </c>
      <c r="DZ231">
        <v>7.0538400000000001E-2</v>
      </c>
      <c r="EA231">
        <v>0</v>
      </c>
      <c r="EB231">
        <v>21.704499999999999</v>
      </c>
      <c r="EC231">
        <v>999.9</v>
      </c>
      <c r="ED231">
        <v>62.154000000000003</v>
      </c>
      <c r="EE231">
        <v>23.907</v>
      </c>
      <c r="EF231">
        <v>18.142800000000001</v>
      </c>
      <c r="EG231">
        <v>60.997500000000002</v>
      </c>
      <c r="EH231">
        <v>44.599400000000003</v>
      </c>
      <c r="EI231">
        <v>1</v>
      </c>
      <c r="EJ231">
        <v>-0.26053100000000001</v>
      </c>
      <c r="EK231">
        <v>0.212315</v>
      </c>
      <c r="EL231">
        <v>20.290700000000001</v>
      </c>
      <c r="EM231">
        <v>5.24709</v>
      </c>
      <c r="EN231">
        <v>11.914099999999999</v>
      </c>
      <c r="EO231">
        <v>4.9897</v>
      </c>
      <c r="EP231">
        <v>3.2843</v>
      </c>
      <c r="EQ231">
        <v>9999</v>
      </c>
      <c r="ER231">
        <v>9999</v>
      </c>
      <c r="ES231">
        <v>999.9</v>
      </c>
      <c r="ET231">
        <v>9999</v>
      </c>
      <c r="EU231">
        <v>1.8841000000000001</v>
      </c>
      <c r="EV231">
        <v>1.88426</v>
      </c>
      <c r="EW231">
        <v>1.88507</v>
      </c>
      <c r="EX231">
        <v>1.8870800000000001</v>
      </c>
      <c r="EY231">
        <v>1.8835999999999999</v>
      </c>
      <c r="EZ231">
        <v>1.87683</v>
      </c>
      <c r="FA231">
        <v>1.8825099999999999</v>
      </c>
      <c r="FB231">
        <v>1.88808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21.64</v>
      </c>
      <c r="FQ231">
        <v>5.2999999999999999E-2</v>
      </c>
      <c r="FR231">
        <v>-0.66434949939203702</v>
      </c>
      <c r="FS231">
        <v>9.8787948123959593E-3</v>
      </c>
      <c r="FT231">
        <v>5.3251326344088904E-6</v>
      </c>
      <c r="FU231">
        <v>-1.29812346716052E-9</v>
      </c>
      <c r="FV231">
        <v>-3.0087886876822501E-2</v>
      </c>
      <c r="FW231">
        <v>-3.68478344840185E-3</v>
      </c>
      <c r="FX231">
        <v>8.3536045323785897E-4</v>
      </c>
      <c r="FY231">
        <v>-9.0991182514875006E-6</v>
      </c>
      <c r="FZ231">
        <v>5</v>
      </c>
      <c r="GA231">
        <v>1737</v>
      </c>
      <c r="GB231">
        <v>1</v>
      </c>
      <c r="GC231">
        <v>17</v>
      </c>
      <c r="GD231">
        <v>96</v>
      </c>
      <c r="GE231">
        <v>96.2</v>
      </c>
      <c r="GF231">
        <v>2.8515600000000001</v>
      </c>
      <c r="GG231">
        <v>2.4487299999999999</v>
      </c>
      <c r="GH231">
        <v>1.3513200000000001</v>
      </c>
      <c r="GI231">
        <v>2.2460900000000001</v>
      </c>
      <c r="GJ231">
        <v>1.3000499999999999</v>
      </c>
      <c r="GK231">
        <v>2.3120099999999999</v>
      </c>
      <c r="GL231">
        <v>28.6479</v>
      </c>
      <c r="GM231">
        <v>16.014600000000002</v>
      </c>
      <c r="GN231">
        <v>19</v>
      </c>
      <c r="GO231">
        <v>326.17500000000001</v>
      </c>
      <c r="GP231">
        <v>496.61700000000002</v>
      </c>
      <c r="GQ231">
        <v>22.2041</v>
      </c>
      <c r="GR231">
        <v>24.123000000000001</v>
      </c>
      <c r="GS231">
        <v>30.000299999999999</v>
      </c>
      <c r="GT231">
        <v>24.407900000000001</v>
      </c>
      <c r="GU231">
        <v>24.434799999999999</v>
      </c>
      <c r="GV231">
        <v>57.000599999999999</v>
      </c>
      <c r="GW231">
        <v>46.802700000000002</v>
      </c>
      <c r="GX231">
        <v>100</v>
      </c>
      <c r="GY231">
        <v>22.187000000000001</v>
      </c>
      <c r="GZ231">
        <v>1635.71</v>
      </c>
      <c r="HA231">
        <v>9.5611499999999996</v>
      </c>
      <c r="HB231">
        <v>101.72199999999999</v>
      </c>
      <c r="HC231">
        <v>102.238</v>
      </c>
    </row>
    <row r="232" spans="1:211" x14ac:dyDescent="0.2">
      <c r="A232">
        <v>216</v>
      </c>
      <c r="B232">
        <v>1736454727.0999999</v>
      </c>
      <c r="C232">
        <v>431</v>
      </c>
      <c r="D232" t="s">
        <v>781</v>
      </c>
      <c r="E232" t="s">
        <v>782</v>
      </c>
      <c r="F232">
        <v>2</v>
      </c>
      <c r="G232">
        <v>1736454725.0999999</v>
      </c>
      <c r="H232">
        <f t="shared" si="102"/>
        <v>3.5753638664999922E-3</v>
      </c>
      <c r="I232">
        <f t="shared" si="103"/>
        <v>3.575363866499992</v>
      </c>
      <c r="J232">
        <f t="shared" si="104"/>
        <v>49.354585040941046</v>
      </c>
      <c r="K232">
        <f t="shared" si="105"/>
        <v>1514.95</v>
      </c>
      <c r="L232">
        <f t="shared" si="106"/>
        <v>1179.3308665121795</v>
      </c>
      <c r="M232">
        <f t="shared" si="107"/>
        <v>120.38144575438785</v>
      </c>
      <c r="N232">
        <f t="shared" si="108"/>
        <v>154.64012383985749</v>
      </c>
      <c r="O232">
        <f t="shared" si="109"/>
        <v>0.26754504560234066</v>
      </c>
      <c r="P232">
        <f t="shared" si="110"/>
        <v>3.5262326036517866</v>
      </c>
      <c r="Q232">
        <f t="shared" si="111"/>
        <v>0.25675762137072861</v>
      </c>
      <c r="R232">
        <f t="shared" si="112"/>
        <v>0.1614064779506138</v>
      </c>
      <c r="S232">
        <f t="shared" si="113"/>
        <v>317.39910174026187</v>
      </c>
      <c r="T232">
        <f t="shared" si="114"/>
        <v>23.80873487748444</v>
      </c>
      <c r="U232">
        <f t="shared" si="115"/>
        <v>22.8675</v>
      </c>
      <c r="V232">
        <f t="shared" si="116"/>
        <v>2.7971876075013657</v>
      </c>
      <c r="W232">
        <f t="shared" si="117"/>
        <v>49.782893067043474</v>
      </c>
      <c r="X232">
        <f t="shared" si="118"/>
        <v>1.4050310020792174</v>
      </c>
      <c r="Y232">
        <f t="shared" si="119"/>
        <v>2.8223168954585223</v>
      </c>
      <c r="Z232">
        <f t="shared" si="120"/>
        <v>1.3921566054221484</v>
      </c>
      <c r="AA232">
        <f t="shared" si="121"/>
        <v>-157.67354651264966</v>
      </c>
      <c r="AB232">
        <f t="shared" si="122"/>
        <v>28.078693439316769</v>
      </c>
      <c r="AC232">
        <f t="shared" si="123"/>
        <v>1.6496587895321204</v>
      </c>
      <c r="AD232">
        <f t="shared" si="124"/>
        <v>189.45390745646108</v>
      </c>
      <c r="AE232">
        <f t="shared" si="125"/>
        <v>77.937144211016673</v>
      </c>
      <c r="AF232">
        <f t="shared" si="126"/>
        <v>3.572273929161641</v>
      </c>
      <c r="AG232">
        <f t="shared" si="127"/>
        <v>49.354585040941046</v>
      </c>
      <c r="AH232">
        <v>1623.4391261496901</v>
      </c>
      <c r="AI232">
        <v>1539.5308484848499</v>
      </c>
      <c r="AJ232">
        <v>3.4368162448428499</v>
      </c>
      <c r="AK232">
        <v>84.881134538593102</v>
      </c>
      <c r="AL232">
        <f t="shared" si="128"/>
        <v>3.575363866499992</v>
      </c>
      <c r="AM232">
        <v>9.5372501087780197</v>
      </c>
      <c r="AN232">
        <v>13.765214685314699</v>
      </c>
      <c r="AO232">
        <v>8.2833328262104396E-6</v>
      </c>
      <c r="AP232">
        <v>118.923516889192</v>
      </c>
      <c r="AQ232">
        <v>128</v>
      </c>
      <c r="AR232">
        <v>26</v>
      </c>
      <c r="AS232">
        <f t="shared" si="129"/>
        <v>1</v>
      </c>
      <c r="AT232">
        <f t="shared" si="130"/>
        <v>0</v>
      </c>
      <c r="AU232">
        <f t="shared" si="131"/>
        <v>54566.334008730773</v>
      </c>
      <c r="AV232">
        <f t="shared" si="132"/>
        <v>1999.9949999999999</v>
      </c>
      <c r="AW232">
        <f t="shared" si="133"/>
        <v>1685.9958989997149</v>
      </c>
      <c r="AX232">
        <f t="shared" si="134"/>
        <v>0.84300005700000002</v>
      </c>
      <c r="AY232">
        <f t="shared" si="135"/>
        <v>0.15869994762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1736454725.0999999</v>
      </c>
      <c r="BF232">
        <v>1514.95</v>
      </c>
      <c r="BG232">
        <v>1614.89</v>
      </c>
      <c r="BH232">
        <v>13.76455</v>
      </c>
      <c r="BI232">
        <v>9.5401550000000004</v>
      </c>
      <c r="BJ232">
        <v>1493.3150000000001</v>
      </c>
      <c r="BK232">
        <v>13.711550000000001</v>
      </c>
      <c r="BL232">
        <v>500.39400000000001</v>
      </c>
      <c r="BM232">
        <v>102.041</v>
      </c>
      <c r="BN232">
        <v>3.5057850000000002E-2</v>
      </c>
      <c r="BO232">
        <v>23.0152</v>
      </c>
      <c r="BP232">
        <v>22.8675</v>
      </c>
      <c r="BQ232">
        <v>999.9</v>
      </c>
      <c r="BR232">
        <v>0</v>
      </c>
      <c r="BS232">
        <v>0</v>
      </c>
      <c r="BT232">
        <v>9977.8150000000005</v>
      </c>
      <c r="BU232">
        <v>617.85799999999995</v>
      </c>
      <c r="BV232">
        <v>1468.405</v>
      </c>
      <c r="BW232">
        <v>-99.933999999999997</v>
      </c>
      <c r="BX232">
        <v>1536.095</v>
      </c>
      <c r="BY232">
        <v>1630.4449999999999</v>
      </c>
      <c r="BZ232">
        <v>4.22438</v>
      </c>
      <c r="CA232">
        <v>1614.89</v>
      </c>
      <c r="CB232">
        <v>9.5401550000000004</v>
      </c>
      <c r="CC232">
        <v>1.4045449999999999</v>
      </c>
      <c r="CD232">
        <v>0.97348650000000003</v>
      </c>
      <c r="CE232">
        <v>11.966799999999999</v>
      </c>
      <c r="CF232">
        <v>6.5254849999999998</v>
      </c>
      <c r="CG232">
        <v>1999.9949999999999</v>
      </c>
      <c r="CH232">
        <v>0.90000100000000005</v>
      </c>
      <c r="CI232">
        <v>9.9999099999999994E-2</v>
      </c>
      <c r="CJ232">
        <v>24</v>
      </c>
      <c r="CK232">
        <v>42020.4</v>
      </c>
      <c r="CL232">
        <v>1736448967.0999999</v>
      </c>
      <c r="CM232" t="s">
        <v>347</v>
      </c>
      <c r="CN232">
        <v>1736448967.0999999</v>
      </c>
      <c r="CO232">
        <v>1736448953.0999999</v>
      </c>
      <c r="CP232">
        <v>2</v>
      </c>
      <c r="CQ232">
        <v>-0.42199999999999999</v>
      </c>
      <c r="CR232">
        <v>-1.2999999999999999E-2</v>
      </c>
      <c r="CS232">
        <v>1.4690000000000001</v>
      </c>
      <c r="CT232">
        <v>4.4999999999999998E-2</v>
      </c>
      <c r="CU232">
        <v>197</v>
      </c>
      <c r="CV232">
        <v>13</v>
      </c>
      <c r="CW232">
        <v>0.01</v>
      </c>
      <c r="CX232">
        <v>0.02</v>
      </c>
      <c r="CY232">
        <v>-99.360568749999999</v>
      </c>
      <c r="CZ232">
        <v>-4.42176176470557</v>
      </c>
      <c r="DA232">
        <v>0.52531968328669898</v>
      </c>
      <c r="DB232">
        <v>0</v>
      </c>
      <c r="DC232">
        <v>4.2389243749999999</v>
      </c>
      <c r="DD232">
        <v>-0.23900558823530799</v>
      </c>
      <c r="DE232">
        <v>2.2386788226750401E-2</v>
      </c>
      <c r="DF232">
        <v>1</v>
      </c>
      <c r="DG232">
        <v>1</v>
      </c>
      <c r="DH232">
        <v>2</v>
      </c>
      <c r="DI232" t="s">
        <v>348</v>
      </c>
      <c r="DJ232">
        <v>2.9369299999999998</v>
      </c>
      <c r="DK232">
        <v>2.6354799999999998</v>
      </c>
      <c r="DL232">
        <v>0.24282899999999999</v>
      </c>
      <c r="DM232">
        <v>0.25024200000000002</v>
      </c>
      <c r="DN232">
        <v>8.0158300000000002E-2</v>
      </c>
      <c r="DO232">
        <v>6.1025799999999998E-2</v>
      </c>
      <c r="DP232">
        <v>25521</v>
      </c>
      <c r="DQ232">
        <v>28246.6</v>
      </c>
      <c r="DR232">
        <v>29432.5</v>
      </c>
      <c r="DS232">
        <v>34669</v>
      </c>
      <c r="DT232">
        <v>34189.5</v>
      </c>
      <c r="DU232">
        <v>41183.300000000003</v>
      </c>
      <c r="DV232">
        <v>40193.199999999997</v>
      </c>
      <c r="DW232">
        <v>47529.599999999999</v>
      </c>
      <c r="DX232">
        <v>1.7268699999999999</v>
      </c>
      <c r="DY232">
        <v>2.0331199999999998</v>
      </c>
      <c r="DZ232">
        <v>7.0270200000000005E-2</v>
      </c>
      <c r="EA232">
        <v>0</v>
      </c>
      <c r="EB232">
        <v>21.704999999999998</v>
      </c>
      <c r="EC232">
        <v>999.9</v>
      </c>
      <c r="ED232">
        <v>62.128999999999998</v>
      </c>
      <c r="EE232">
        <v>23.907</v>
      </c>
      <c r="EF232">
        <v>18.1312</v>
      </c>
      <c r="EG232">
        <v>60.707500000000003</v>
      </c>
      <c r="EH232">
        <v>44.691499999999998</v>
      </c>
      <c r="EI232">
        <v>1</v>
      </c>
      <c r="EJ232">
        <v>-0.26063500000000001</v>
      </c>
      <c r="EK232">
        <v>0.21207799999999999</v>
      </c>
      <c r="EL232">
        <v>20.290700000000001</v>
      </c>
      <c r="EM232">
        <v>5.24709</v>
      </c>
      <c r="EN232">
        <v>11.914099999999999</v>
      </c>
      <c r="EO232">
        <v>4.9897</v>
      </c>
      <c r="EP232">
        <v>3.2843300000000002</v>
      </c>
      <c r="EQ232">
        <v>9999</v>
      </c>
      <c r="ER232">
        <v>9999</v>
      </c>
      <c r="ES232">
        <v>999.9</v>
      </c>
      <c r="ET232">
        <v>9999</v>
      </c>
      <c r="EU232">
        <v>1.8841000000000001</v>
      </c>
      <c r="EV232">
        <v>1.88426</v>
      </c>
      <c r="EW232">
        <v>1.88507</v>
      </c>
      <c r="EX232">
        <v>1.8870899999999999</v>
      </c>
      <c r="EY232">
        <v>1.8836200000000001</v>
      </c>
      <c r="EZ232">
        <v>1.8768199999999999</v>
      </c>
      <c r="FA232">
        <v>1.8825099999999999</v>
      </c>
      <c r="FB232">
        <v>1.88809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21.76</v>
      </c>
      <c r="FQ232">
        <v>5.2999999999999999E-2</v>
      </c>
      <c r="FR232">
        <v>-0.66434949939203702</v>
      </c>
      <c r="FS232">
        <v>9.8787948123959593E-3</v>
      </c>
      <c r="FT232">
        <v>5.3251326344088904E-6</v>
      </c>
      <c r="FU232">
        <v>-1.29812346716052E-9</v>
      </c>
      <c r="FV232">
        <v>-3.0087886876822501E-2</v>
      </c>
      <c r="FW232">
        <v>-3.68478344840185E-3</v>
      </c>
      <c r="FX232">
        <v>8.3536045323785897E-4</v>
      </c>
      <c r="FY232">
        <v>-9.0991182514875006E-6</v>
      </c>
      <c r="FZ232">
        <v>5</v>
      </c>
      <c r="GA232">
        <v>1737</v>
      </c>
      <c r="GB232">
        <v>1</v>
      </c>
      <c r="GC232">
        <v>17</v>
      </c>
      <c r="GD232">
        <v>96</v>
      </c>
      <c r="GE232">
        <v>96.2</v>
      </c>
      <c r="GF232">
        <v>2.8601100000000002</v>
      </c>
      <c r="GG232">
        <v>2.4462899999999999</v>
      </c>
      <c r="GH232">
        <v>1.3513200000000001</v>
      </c>
      <c r="GI232">
        <v>2.2460900000000001</v>
      </c>
      <c r="GJ232">
        <v>1.3000499999999999</v>
      </c>
      <c r="GK232">
        <v>2.2631800000000002</v>
      </c>
      <c r="GL232">
        <v>28.669</v>
      </c>
      <c r="GM232">
        <v>16.014600000000002</v>
      </c>
      <c r="GN232">
        <v>19</v>
      </c>
      <c r="GO232">
        <v>326.60399999999998</v>
      </c>
      <c r="GP232">
        <v>496.68099999999998</v>
      </c>
      <c r="GQ232">
        <v>22.1968</v>
      </c>
      <c r="GR232">
        <v>24.123899999999999</v>
      </c>
      <c r="GS232">
        <v>30.0002</v>
      </c>
      <c r="GT232">
        <v>24.408100000000001</v>
      </c>
      <c r="GU232">
        <v>24.434799999999999</v>
      </c>
      <c r="GV232">
        <v>57.197400000000002</v>
      </c>
      <c r="GW232">
        <v>46.802700000000002</v>
      </c>
      <c r="GX232">
        <v>100</v>
      </c>
      <c r="GY232">
        <v>22.187000000000001</v>
      </c>
      <c r="GZ232">
        <v>1635.71</v>
      </c>
      <c r="HA232">
        <v>9.5636399999999995</v>
      </c>
      <c r="HB232">
        <v>101.72199999999999</v>
      </c>
      <c r="HC232">
        <v>102.23699999999999</v>
      </c>
    </row>
    <row r="233" spans="1:211" x14ac:dyDescent="0.2">
      <c r="A233">
        <v>217</v>
      </c>
      <c r="B233">
        <v>1736454729.0999999</v>
      </c>
      <c r="C233">
        <v>433</v>
      </c>
      <c r="D233" t="s">
        <v>783</v>
      </c>
      <c r="E233" t="s">
        <v>784</v>
      </c>
      <c r="F233">
        <v>2</v>
      </c>
      <c r="G233">
        <v>1736454728.0999999</v>
      </c>
      <c r="H233">
        <f t="shared" si="102"/>
        <v>3.5748799739116319E-3</v>
      </c>
      <c r="I233">
        <f t="shared" si="103"/>
        <v>3.5748799739116319</v>
      </c>
      <c r="J233">
        <f t="shared" si="104"/>
        <v>49.607195138953294</v>
      </c>
      <c r="K233">
        <f t="shared" si="105"/>
        <v>1525.11</v>
      </c>
      <c r="L233">
        <f t="shared" si="106"/>
        <v>1187.8704554539177</v>
      </c>
      <c r="M233">
        <f t="shared" si="107"/>
        <v>121.25451310014746</v>
      </c>
      <c r="N233">
        <f t="shared" si="108"/>
        <v>155.67898807913397</v>
      </c>
      <c r="O233">
        <f t="shared" si="109"/>
        <v>0.26762388063673825</v>
      </c>
      <c r="P233">
        <f t="shared" si="110"/>
        <v>3.5419120353085276</v>
      </c>
      <c r="Q233">
        <f t="shared" si="111"/>
        <v>0.25687595414614101</v>
      </c>
      <c r="R233">
        <f t="shared" si="112"/>
        <v>0.16147716295299411</v>
      </c>
      <c r="S233">
        <f t="shared" si="113"/>
        <v>317.39856299924998</v>
      </c>
      <c r="T233">
        <f t="shared" si="114"/>
        <v>23.804119818657256</v>
      </c>
      <c r="U233">
        <f t="shared" si="115"/>
        <v>22.8644</v>
      </c>
      <c r="V233">
        <f t="shared" si="116"/>
        <v>2.7966622859491546</v>
      </c>
      <c r="W233">
        <f t="shared" si="117"/>
        <v>49.79726304183292</v>
      </c>
      <c r="X233">
        <f t="shared" si="118"/>
        <v>1.40531749492368</v>
      </c>
      <c r="Y233">
        <f t="shared" si="119"/>
        <v>2.8220777791404368</v>
      </c>
      <c r="Z233">
        <f t="shared" si="120"/>
        <v>1.3913447910254746</v>
      </c>
      <c r="AA233">
        <f t="shared" si="121"/>
        <v>-157.65220684950296</v>
      </c>
      <c r="AB233">
        <f t="shared" si="122"/>
        <v>28.528163310144464</v>
      </c>
      <c r="AC233">
        <f t="shared" si="123"/>
        <v>1.6686080038978353</v>
      </c>
      <c r="AD233">
        <f t="shared" si="124"/>
        <v>189.9431274637893</v>
      </c>
      <c r="AE233">
        <f t="shared" si="125"/>
        <v>77.594717498907372</v>
      </c>
      <c r="AF233">
        <f t="shared" si="126"/>
        <v>3.5737457851736441</v>
      </c>
      <c r="AG233">
        <f t="shared" si="127"/>
        <v>49.607195138953294</v>
      </c>
      <c r="AH233">
        <v>1630.6588447283</v>
      </c>
      <c r="AI233">
        <v>1546.4186666666701</v>
      </c>
      <c r="AJ233">
        <v>3.4398770274312902</v>
      </c>
      <c r="AK233">
        <v>84.881134538593102</v>
      </c>
      <c r="AL233">
        <f t="shared" si="128"/>
        <v>3.5748799739116319</v>
      </c>
      <c r="AM233">
        <v>9.53911889549825</v>
      </c>
      <c r="AN233">
        <v>13.7667125874126</v>
      </c>
      <c r="AO233">
        <v>6.0599697456683999E-6</v>
      </c>
      <c r="AP233">
        <v>118.923516889192</v>
      </c>
      <c r="AQ233">
        <v>127</v>
      </c>
      <c r="AR233">
        <v>25</v>
      </c>
      <c r="AS233">
        <f t="shared" si="129"/>
        <v>1</v>
      </c>
      <c r="AT233">
        <f t="shared" si="130"/>
        <v>0</v>
      </c>
      <c r="AU233">
        <f t="shared" si="131"/>
        <v>54914.175184639542</v>
      </c>
      <c r="AV233">
        <f t="shared" si="132"/>
        <v>1999.99</v>
      </c>
      <c r="AW233">
        <f t="shared" si="133"/>
        <v>1685.9916299997001</v>
      </c>
      <c r="AX233">
        <f t="shared" si="134"/>
        <v>0.84300003000000001</v>
      </c>
      <c r="AY233">
        <f t="shared" si="135"/>
        <v>0.158700075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1736454728.0999999</v>
      </c>
      <c r="BF233">
        <v>1525.11</v>
      </c>
      <c r="BG233">
        <v>1624.69</v>
      </c>
      <c r="BH233">
        <v>13.767200000000001</v>
      </c>
      <c r="BI233">
        <v>9.5408899999999992</v>
      </c>
      <c r="BJ233">
        <v>1503.3</v>
      </c>
      <c r="BK233">
        <v>13.7142</v>
      </c>
      <c r="BL233">
        <v>500.37200000000001</v>
      </c>
      <c r="BM233">
        <v>102.044</v>
      </c>
      <c r="BN233">
        <v>3.3219400000000003E-2</v>
      </c>
      <c r="BO233">
        <v>23.0138</v>
      </c>
      <c r="BP233">
        <v>22.8644</v>
      </c>
      <c r="BQ233">
        <v>999.9</v>
      </c>
      <c r="BR233">
        <v>0</v>
      </c>
      <c r="BS233">
        <v>0</v>
      </c>
      <c r="BT233">
        <v>10043.799999999999</v>
      </c>
      <c r="BU233">
        <v>617.74699999999996</v>
      </c>
      <c r="BV233">
        <v>1466.6</v>
      </c>
      <c r="BW233">
        <v>-99.583500000000001</v>
      </c>
      <c r="BX233">
        <v>1546.4</v>
      </c>
      <c r="BY233">
        <v>1640.34</v>
      </c>
      <c r="BZ233">
        <v>4.2263099999999998</v>
      </c>
      <c r="CA233">
        <v>1624.69</v>
      </c>
      <c r="CB233">
        <v>9.5408899999999992</v>
      </c>
      <c r="CC233">
        <v>1.40486</v>
      </c>
      <c r="CD233">
        <v>0.97358699999999998</v>
      </c>
      <c r="CE233">
        <v>11.9701</v>
      </c>
      <c r="CF233">
        <v>6.5269899999999996</v>
      </c>
      <c r="CG233">
        <v>1999.99</v>
      </c>
      <c r="CH233">
        <v>0.89999899999999999</v>
      </c>
      <c r="CI233">
        <v>0.10000100000000001</v>
      </c>
      <c r="CJ233">
        <v>24</v>
      </c>
      <c r="CK233">
        <v>42020.3</v>
      </c>
      <c r="CL233">
        <v>1736448967.0999999</v>
      </c>
      <c r="CM233" t="s">
        <v>347</v>
      </c>
      <c r="CN233">
        <v>1736448967.0999999</v>
      </c>
      <c r="CO233">
        <v>1736448953.0999999</v>
      </c>
      <c r="CP233">
        <v>2</v>
      </c>
      <c r="CQ233">
        <v>-0.42199999999999999</v>
      </c>
      <c r="CR233">
        <v>-1.2999999999999999E-2</v>
      </c>
      <c r="CS233">
        <v>1.4690000000000001</v>
      </c>
      <c r="CT233">
        <v>4.4999999999999998E-2</v>
      </c>
      <c r="CU233">
        <v>197</v>
      </c>
      <c r="CV233">
        <v>13</v>
      </c>
      <c r="CW233">
        <v>0.01</v>
      </c>
      <c r="CX233">
        <v>0.02</v>
      </c>
      <c r="CY233">
        <v>-99.522012500000002</v>
      </c>
      <c r="CZ233">
        <v>-3.1244117647058198</v>
      </c>
      <c r="DA233">
        <v>0.44998888024455602</v>
      </c>
      <c r="DB233">
        <v>0</v>
      </c>
      <c r="DC233">
        <v>4.2314818750000001</v>
      </c>
      <c r="DD233">
        <v>-0.13066676470589</v>
      </c>
      <c r="DE233">
        <v>1.4698530631813899E-2</v>
      </c>
      <c r="DF233">
        <v>1</v>
      </c>
      <c r="DG233">
        <v>1</v>
      </c>
      <c r="DH233">
        <v>2</v>
      </c>
      <c r="DI233" t="s">
        <v>348</v>
      </c>
      <c r="DJ233">
        <v>2.9367999999999999</v>
      </c>
      <c r="DK233">
        <v>2.6345000000000001</v>
      </c>
      <c r="DL233">
        <v>0.24346699999999999</v>
      </c>
      <c r="DM233">
        <v>0.250828</v>
      </c>
      <c r="DN233">
        <v>8.0166200000000007E-2</v>
      </c>
      <c r="DO233">
        <v>6.1027699999999997E-2</v>
      </c>
      <c r="DP233">
        <v>25499.4</v>
      </c>
      <c r="DQ233">
        <v>28224.3</v>
      </c>
      <c r="DR233">
        <v>29432.3</v>
      </c>
      <c r="DS233">
        <v>34668.6</v>
      </c>
      <c r="DT233">
        <v>34189.1</v>
      </c>
      <c r="DU233">
        <v>41182.699999999997</v>
      </c>
      <c r="DV233">
        <v>40193.199999999997</v>
      </c>
      <c r="DW233">
        <v>47529</v>
      </c>
      <c r="DX233">
        <v>1.7291700000000001</v>
      </c>
      <c r="DY233">
        <v>2.0331700000000001</v>
      </c>
      <c r="DZ233">
        <v>7.0259000000000002E-2</v>
      </c>
      <c r="EA233">
        <v>0</v>
      </c>
      <c r="EB233">
        <v>21.7059</v>
      </c>
      <c r="EC233">
        <v>999.9</v>
      </c>
      <c r="ED233">
        <v>62.128999999999998</v>
      </c>
      <c r="EE233">
        <v>23.907</v>
      </c>
      <c r="EF233">
        <v>18.133700000000001</v>
      </c>
      <c r="EG233">
        <v>61.287500000000001</v>
      </c>
      <c r="EH233">
        <v>43.633800000000001</v>
      </c>
      <c r="EI233">
        <v>1</v>
      </c>
      <c r="EJ233">
        <v>-0.26061699999999999</v>
      </c>
      <c r="EK233">
        <v>0.21934100000000001</v>
      </c>
      <c r="EL233">
        <v>20.290700000000001</v>
      </c>
      <c r="EM233">
        <v>5.24709</v>
      </c>
      <c r="EN233">
        <v>11.914099999999999</v>
      </c>
      <c r="EO233">
        <v>4.9897499999999999</v>
      </c>
      <c r="EP233">
        <v>3.28437</v>
      </c>
      <c r="EQ233">
        <v>9999</v>
      </c>
      <c r="ER233">
        <v>9999</v>
      </c>
      <c r="ES233">
        <v>999.9</v>
      </c>
      <c r="ET233">
        <v>9999</v>
      </c>
      <c r="EU233">
        <v>1.8841000000000001</v>
      </c>
      <c r="EV233">
        <v>1.88425</v>
      </c>
      <c r="EW233">
        <v>1.88507</v>
      </c>
      <c r="EX233">
        <v>1.8870800000000001</v>
      </c>
      <c r="EY233">
        <v>1.8836200000000001</v>
      </c>
      <c r="EZ233">
        <v>1.8768100000000001</v>
      </c>
      <c r="FA233">
        <v>1.8825000000000001</v>
      </c>
      <c r="FB233">
        <v>1.8880699999999999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21.86</v>
      </c>
      <c r="FQ233">
        <v>5.2999999999999999E-2</v>
      </c>
      <c r="FR233">
        <v>-0.66434949939203702</v>
      </c>
      <c r="FS233">
        <v>9.8787948123959593E-3</v>
      </c>
      <c r="FT233">
        <v>5.3251326344088904E-6</v>
      </c>
      <c r="FU233">
        <v>-1.29812346716052E-9</v>
      </c>
      <c r="FV233">
        <v>-3.0087886876822501E-2</v>
      </c>
      <c r="FW233">
        <v>-3.68478344840185E-3</v>
      </c>
      <c r="FX233">
        <v>8.3536045323785897E-4</v>
      </c>
      <c r="FY233">
        <v>-9.0991182514875006E-6</v>
      </c>
      <c r="FZ233">
        <v>5</v>
      </c>
      <c r="GA233">
        <v>1737</v>
      </c>
      <c r="GB233">
        <v>1</v>
      </c>
      <c r="GC233">
        <v>17</v>
      </c>
      <c r="GD233">
        <v>96</v>
      </c>
      <c r="GE233">
        <v>96.3</v>
      </c>
      <c r="GF233">
        <v>2.8698700000000001</v>
      </c>
      <c r="GG233">
        <v>2.4438499999999999</v>
      </c>
      <c r="GH233">
        <v>1.3513200000000001</v>
      </c>
      <c r="GI233">
        <v>2.2460900000000001</v>
      </c>
      <c r="GJ233">
        <v>1.3000499999999999</v>
      </c>
      <c r="GK233">
        <v>2.4890099999999999</v>
      </c>
      <c r="GL233">
        <v>28.669</v>
      </c>
      <c r="GM233">
        <v>16.023299999999999</v>
      </c>
      <c r="GN233">
        <v>19</v>
      </c>
      <c r="GO233">
        <v>327.613</v>
      </c>
      <c r="GP233">
        <v>496.714</v>
      </c>
      <c r="GQ233">
        <v>22.189399999999999</v>
      </c>
      <c r="GR233">
        <v>24.124700000000001</v>
      </c>
      <c r="GS233">
        <v>30.0002</v>
      </c>
      <c r="GT233">
        <v>24.409099999999999</v>
      </c>
      <c r="GU233">
        <v>24.434799999999999</v>
      </c>
      <c r="GV233">
        <v>57.383200000000002</v>
      </c>
      <c r="GW233">
        <v>46.802700000000002</v>
      </c>
      <c r="GX233">
        <v>100</v>
      </c>
      <c r="GY233">
        <v>22.187000000000001</v>
      </c>
      <c r="GZ233">
        <v>1642.47</v>
      </c>
      <c r="HA233">
        <v>9.5675899999999992</v>
      </c>
      <c r="HB233">
        <v>101.72199999999999</v>
      </c>
      <c r="HC233">
        <v>102.236</v>
      </c>
    </row>
    <row r="234" spans="1:211" x14ac:dyDescent="0.2">
      <c r="A234">
        <v>218</v>
      </c>
      <c r="B234">
        <v>1736454731.0999999</v>
      </c>
      <c r="C234">
        <v>435</v>
      </c>
      <c r="D234" t="s">
        <v>785</v>
      </c>
      <c r="E234" t="s">
        <v>786</v>
      </c>
      <c r="F234">
        <v>2</v>
      </c>
      <c r="G234">
        <v>1736454729.0999999</v>
      </c>
      <c r="H234">
        <f t="shared" si="102"/>
        <v>3.5746527228608274E-3</v>
      </c>
      <c r="I234">
        <f t="shared" si="103"/>
        <v>3.5746527228608276</v>
      </c>
      <c r="J234">
        <f t="shared" si="104"/>
        <v>49.693873950430394</v>
      </c>
      <c r="K234">
        <f t="shared" si="105"/>
        <v>1528.5</v>
      </c>
      <c r="L234">
        <f t="shared" si="106"/>
        <v>1190.7526489667378</v>
      </c>
      <c r="M234">
        <f t="shared" si="107"/>
        <v>121.54791367692894</v>
      </c>
      <c r="N234">
        <f t="shared" si="108"/>
        <v>156.02399559337499</v>
      </c>
      <c r="O234">
        <f t="shared" si="109"/>
        <v>0.26771870835183104</v>
      </c>
      <c r="P234">
        <f t="shared" si="110"/>
        <v>3.5361365031349949</v>
      </c>
      <c r="Q234">
        <f t="shared" si="111"/>
        <v>0.2569465218894878</v>
      </c>
      <c r="R234">
        <f t="shared" si="112"/>
        <v>0.16152329759633122</v>
      </c>
      <c r="S234">
        <f t="shared" si="113"/>
        <v>317.39935649962496</v>
      </c>
      <c r="T234">
        <f t="shared" si="114"/>
        <v>23.804593094916491</v>
      </c>
      <c r="U234">
        <f t="shared" si="115"/>
        <v>22.861799999999999</v>
      </c>
      <c r="V234">
        <f t="shared" si="116"/>
        <v>2.7962217602356638</v>
      </c>
      <c r="W234">
        <f t="shared" si="117"/>
        <v>49.800971724361688</v>
      </c>
      <c r="X234">
        <f t="shared" si="118"/>
        <v>1.4053541137920373</v>
      </c>
      <c r="Y234">
        <f t="shared" si="119"/>
        <v>2.8219411492016429</v>
      </c>
      <c r="Z234">
        <f t="shared" si="120"/>
        <v>1.3908676464436265</v>
      </c>
      <c r="AA234">
        <f t="shared" si="121"/>
        <v>-157.6421850781625</v>
      </c>
      <c r="AB234">
        <f t="shared" si="122"/>
        <v>28.824796902941046</v>
      </c>
      <c r="AC234">
        <f t="shared" si="123"/>
        <v>1.6886826155303469</v>
      </c>
      <c r="AD234">
        <f t="shared" si="124"/>
        <v>190.27065093993386</v>
      </c>
      <c r="AE234">
        <f t="shared" si="125"/>
        <v>77.545013946117535</v>
      </c>
      <c r="AF234">
        <f t="shared" si="126"/>
        <v>3.5737854675929053</v>
      </c>
      <c r="AG234">
        <f t="shared" si="127"/>
        <v>49.693873950430394</v>
      </c>
      <c r="AH234">
        <v>1637.5808170517701</v>
      </c>
      <c r="AI234">
        <v>1553.2767878787899</v>
      </c>
      <c r="AJ234">
        <v>3.4340366187561102</v>
      </c>
      <c r="AK234">
        <v>84.881134538593102</v>
      </c>
      <c r="AL234">
        <f t="shared" si="128"/>
        <v>3.5746527228608276</v>
      </c>
      <c r="AM234">
        <v>9.5406527536721093</v>
      </c>
      <c r="AN234">
        <v>13.767986013986</v>
      </c>
      <c r="AO234">
        <v>4.6615608397813696E-6</v>
      </c>
      <c r="AP234">
        <v>118.923516889192</v>
      </c>
      <c r="AQ234">
        <v>127</v>
      </c>
      <c r="AR234">
        <v>25</v>
      </c>
      <c r="AS234">
        <f t="shared" si="129"/>
        <v>1</v>
      </c>
      <c r="AT234">
        <f t="shared" si="130"/>
        <v>0</v>
      </c>
      <c r="AU234">
        <f t="shared" si="131"/>
        <v>54786.196025550409</v>
      </c>
      <c r="AV234">
        <f t="shared" si="132"/>
        <v>1999.9949999999999</v>
      </c>
      <c r="AW234">
        <f t="shared" si="133"/>
        <v>1685.9958449998499</v>
      </c>
      <c r="AX234">
        <f t="shared" si="134"/>
        <v>0.84300003000000001</v>
      </c>
      <c r="AY234">
        <f t="shared" si="135"/>
        <v>0.158700075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1736454729.0999999</v>
      </c>
      <c r="BF234">
        <v>1528.5</v>
      </c>
      <c r="BG234">
        <v>1628.0350000000001</v>
      </c>
      <c r="BH234">
        <v>13.76765</v>
      </c>
      <c r="BI234">
        <v>9.5412949999999999</v>
      </c>
      <c r="BJ234">
        <v>1506.635</v>
      </c>
      <c r="BK234">
        <v>13.714650000000001</v>
      </c>
      <c r="BL234">
        <v>500.37200000000001</v>
      </c>
      <c r="BM234">
        <v>102.04349999999999</v>
      </c>
      <c r="BN234">
        <v>3.3042750000000003E-2</v>
      </c>
      <c r="BO234">
        <v>23.013000000000002</v>
      </c>
      <c r="BP234">
        <v>22.861799999999999</v>
      </c>
      <c r="BQ234">
        <v>999.9</v>
      </c>
      <c r="BR234">
        <v>0</v>
      </c>
      <c r="BS234">
        <v>0</v>
      </c>
      <c r="BT234">
        <v>10019.4</v>
      </c>
      <c r="BU234">
        <v>617.74649999999997</v>
      </c>
      <c r="BV234">
        <v>1466.6849999999999</v>
      </c>
      <c r="BW234">
        <v>-99.537649999999999</v>
      </c>
      <c r="BX234">
        <v>1549.84</v>
      </c>
      <c r="BY234">
        <v>1643.72</v>
      </c>
      <c r="BZ234">
        <v>4.2263700000000002</v>
      </c>
      <c r="CA234">
        <v>1628.0350000000001</v>
      </c>
      <c r="CB234">
        <v>9.5412949999999999</v>
      </c>
      <c r="CC234">
        <v>1.4049</v>
      </c>
      <c r="CD234">
        <v>0.97362599999999999</v>
      </c>
      <c r="CE234">
        <v>11.970599999999999</v>
      </c>
      <c r="CF234">
        <v>6.5275699999999999</v>
      </c>
      <c r="CG234">
        <v>1999.9949999999999</v>
      </c>
      <c r="CH234">
        <v>0.89999899999999999</v>
      </c>
      <c r="CI234">
        <v>0.10000100000000001</v>
      </c>
      <c r="CJ234">
        <v>24</v>
      </c>
      <c r="CK234">
        <v>42020.4</v>
      </c>
      <c r="CL234">
        <v>1736448967.0999999</v>
      </c>
      <c r="CM234" t="s">
        <v>347</v>
      </c>
      <c r="CN234">
        <v>1736448967.0999999</v>
      </c>
      <c r="CO234">
        <v>1736448953.0999999</v>
      </c>
      <c r="CP234">
        <v>2</v>
      </c>
      <c r="CQ234">
        <v>-0.42199999999999999</v>
      </c>
      <c r="CR234">
        <v>-1.2999999999999999E-2</v>
      </c>
      <c r="CS234">
        <v>1.4690000000000001</v>
      </c>
      <c r="CT234">
        <v>4.4999999999999998E-2</v>
      </c>
      <c r="CU234">
        <v>197</v>
      </c>
      <c r="CV234">
        <v>13</v>
      </c>
      <c r="CW234">
        <v>0.01</v>
      </c>
      <c r="CX234">
        <v>0.02</v>
      </c>
      <c r="CY234">
        <v>-99.620500000000007</v>
      </c>
      <c r="CZ234">
        <v>-0.54518823529387395</v>
      </c>
      <c r="DA234">
        <v>0.33597012143939298</v>
      </c>
      <c r="DB234">
        <v>0</v>
      </c>
      <c r="DC234">
        <v>4.22631625</v>
      </c>
      <c r="DD234">
        <v>-2.85017647058892E-2</v>
      </c>
      <c r="DE234">
        <v>5.1272091275370597E-3</v>
      </c>
      <c r="DF234">
        <v>1</v>
      </c>
      <c r="DG234">
        <v>1</v>
      </c>
      <c r="DH234">
        <v>2</v>
      </c>
      <c r="DI234" t="s">
        <v>348</v>
      </c>
      <c r="DJ234">
        <v>2.9362400000000002</v>
      </c>
      <c r="DK234">
        <v>2.6343100000000002</v>
      </c>
      <c r="DL234">
        <v>0.24409800000000001</v>
      </c>
      <c r="DM234">
        <v>0.25143799999999999</v>
      </c>
      <c r="DN234">
        <v>8.0171999999999993E-2</v>
      </c>
      <c r="DO234">
        <v>6.1029899999999998E-2</v>
      </c>
      <c r="DP234">
        <v>25478.1</v>
      </c>
      <c r="DQ234">
        <v>28201.5</v>
      </c>
      <c r="DR234">
        <v>29432.2</v>
      </c>
      <c r="DS234">
        <v>34668.699999999997</v>
      </c>
      <c r="DT234">
        <v>34188.800000000003</v>
      </c>
      <c r="DU234">
        <v>41182.5</v>
      </c>
      <c r="DV234">
        <v>40193.1</v>
      </c>
      <c r="DW234">
        <v>47529</v>
      </c>
      <c r="DX234">
        <v>1.72973</v>
      </c>
      <c r="DY234">
        <v>2.0337299999999998</v>
      </c>
      <c r="DZ234">
        <v>6.9841700000000007E-2</v>
      </c>
      <c r="EA234">
        <v>0</v>
      </c>
      <c r="EB234">
        <v>21.706299999999999</v>
      </c>
      <c r="EC234">
        <v>999.9</v>
      </c>
      <c r="ED234">
        <v>62.128999999999998</v>
      </c>
      <c r="EE234">
        <v>23.917000000000002</v>
      </c>
      <c r="EF234">
        <v>18.143699999999999</v>
      </c>
      <c r="EG234">
        <v>60.787500000000001</v>
      </c>
      <c r="EH234">
        <v>44.467100000000002</v>
      </c>
      <c r="EI234">
        <v>1</v>
      </c>
      <c r="EJ234">
        <v>-0.26058199999999998</v>
      </c>
      <c r="EK234">
        <v>0.20367099999999999</v>
      </c>
      <c r="EL234">
        <v>20.290700000000001</v>
      </c>
      <c r="EM234">
        <v>5.2469400000000004</v>
      </c>
      <c r="EN234">
        <v>11.914099999999999</v>
      </c>
      <c r="EO234">
        <v>4.9896500000000001</v>
      </c>
      <c r="EP234">
        <v>3.28437</v>
      </c>
      <c r="EQ234">
        <v>9999</v>
      </c>
      <c r="ER234">
        <v>9999</v>
      </c>
      <c r="ES234">
        <v>999.9</v>
      </c>
      <c r="ET234">
        <v>9999</v>
      </c>
      <c r="EU234">
        <v>1.8841000000000001</v>
      </c>
      <c r="EV234">
        <v>1.88425</v>
      </c>
      <c r="EW234">
        <v>1.88507</v>
      </c>
      <c r="EX234">
        <v>1.88707</v>
      </c>
      <c r="EY234">
        <v>1.8835900000000001</v>
      </c>
      <c r="EZ234">
        <v>1.8768100000000001</v>
      </c>
      <c r="FA234">
        <v>1.8824799999999999</v>
      </c>
      <c r="FB234">
        <v>1.88805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21.98</v>
      </c>
      <c r="FQ234">
        <v>5.3100000000000001E-2</v>
      </c>
      <c r="FR234">
        <v>-0.66434949939203702</v>
      </c>
      <c r="FS234">
        <v>9.8787948123959593E-3</v>
      </c>
      <c r="FT234">
        <v>5.3251326344088904E-6</v>
      </c>
      <c r="FU234">
        <v>-1.29812346716052E-9</v>
      </c>
      <c r="FV234">
        <v>-3.0087886876822501E-2</v>
      </c>
      <c r="FW234">
        <v>-3.68478344840185E-3</v>
      </c>
      <c r="FX234">
        <v>8.3536045323785897E-4</v>
      </c>
      <c r="FY234">
        <v>-9.0991182514875006E-6</v>
      </c>
      <c r="FZ234">
        <v>5</v>
      </c>
      <c r="GA234">
        <v>1737</v>
      </c>
      <c r="GB234">
        <v>1</v>
      </c>
      <c r="GC234">
        <v>17</v>
      </c>
      <c r="GD234">
        <v>96.1</v>
      </c>
      <c r="GE234">
        <v>96.3</v>
      </c>
      <c r="GF234">
        <v>2.8796400000000002</v>
      </c>
      <c r="GG234">
        <v>2.4389599999999998</v>
      </c>
      <c r="GH234">
        <v>1.3513200000000001</v>
      </c>
      <c r="GI234">
        <v>2.2460900000000001</v>
      </c>
      <c r="GJ234">
        <v>1.3000499999999999</v>
      </c>
      <c r="GK234">
        <v>2.5317400000000001</v>
      </c>
      <c r="GL234">
        <v>28.669</v>
      </c>
      <c r="GM234">
        <v>16.023299999999999</v>
      </c>
      <c r="GN234">
        <v>19</v>
      </c>
      <c r="GO234">
        <v>327.858</v>
      </c>
      <c r="GP234">
        <v>497.072</v>
      </c>
      <c r="GQ234">
        <v>22.182600000000001</v>
      </c>
      <c r="GR234">
        <v>24.124700000000001</v>
      </c>
      <c r="GS234">
        <v>30.0002</v>
      </c>
      <c r="GT234">
        <v>24.4099</v>
      </c>
      <c r="GU234">
        <v>24.434799999999999</v>
      </c>
      <c r="GV234">
        <v>57.657600000000002</v>
      </c>
      <c r="GW234">
        <v>46.802700000000002</v>
      </c>
      <c r="GX234">
        <v>100</v>
      </c>
      <c r="GY234">
        <v>22.173500000000001</v>
      </c>
      <c r="GZ234">
        <v>1656.11</v>
      </c>
      <c r="HA234">
        <v>9.5677800000000008</v>
      </c>
      <c r="HB234">
        <v>101.72199999999999</v>
      </c>
      <c r="HC234">
        <v>102.236</v>
      </c>
    </row>
    <row r="235" spans="1:211" x14ac:dyDescent="0.2">
      <c r="A235">
        <v>219</v>
      </c>
      <c r="B235">
        <v>1736454733.0999999</v>
      </c>
      <c r="C235">
        <v>437</v>
      </c>
      <c r="D235" t="s">
        <v>787</v>
      </c>
      <c r="E235" t="s">
        <v>788</v>
      </c>
      <c r="F235">
        <v>2</v>
      </c>
      <c r="G235">
        <v>1736454732.0999999</v>
      </c>
      <c r="H235">
        <f t="shared" si="102"/>
        <v>3.5741095943084811E-3</v>
      </c>
      <c r="I235">
        <f t="shared" si="103"/>
        <v>3.5741095943084811</v>
      </c>
      <c r="J235">
        <f t="shared" si="104"/>
        <v>49.528590944047416</v>
      </c>
      <c r="K235">
        <f t="shared" si="105"/>
        <v>1538.62</v>
      </c>
      <c r="L235">
        <f t="shared" si="106"/>
        <v>1201.9587747440953</v>
      </c>
      <c r="M235">
        <f t="shared" si="107"/>
        <v>122.69201446951884</v>
      </c>
      <c r="N235">
        <f t="shared" si="108"/>
        <v>157.05728954246598</v>
      </c>
      <c r="O235">
        <f t="shared" si="109"/>
        <v>0.2679703601228694</v>
      </c>
      <c r="P235">
        <f t="shared" si="110"/>
        <v>3.5327186689914916</v>
      </c>
      <c r="Q235">
        <f t="shared" si="111"/>
        <v>0.25716836322801956</v>
      </c>
      <c r="R235">
        <f t="shared" si="112"/>
        <v>0.16166446061337258</v>
      </c>
      <c r="S235">
        <f t="shared" si="113"/>
        <v>317.39981904000001</v>
      </c>
      <c r="T235">
        <f t="shared" si="114"/>
        <v>23.802838733368322</v>
      </c>
      <c r="U235">
        <f t="shared" si="115"/>
        <v>22.854299999999999</v>
      </c>
      <c r="V235">
        <f t="shared" si="116"/>
        <v>2.7949513531086367</v>
      </c>
      <c r="W235">
        <f t="shared" si="117"/>
        <v>49.813419562258893</v>
      </c>
      <c r="X235">
        <f t="shared" si="118"/>
        <v>1.4054842092142701</v>
      </c>
      <c r="Y235">
        <f t="shared" si="119"/>
        <v>2.8214971418648287</v>
      </c>
      <c r="Z235">
        <f t="shared" si="120"/>
        <v>1.3894671438943667</v>
      </c>
      <c r="AA235">
        <f t="shared" si="121"/>
        <v>-157.61823310900402</v>
      </c>
      <c r="AB235">
        <f t="shared" si="122"/>
        <v>29.730170498585082</v>
      </c>
      <c r="AC235">
        <f t="shared" si="123"/>
        <v>1.743319199294306</v>
      </c>
      <c r="AD235">
        <f t="shared" si="124"/>
        <v>191.25507562887537</v>
      </c>
      <c r="AE235">
        <f t="shared" si="125"/>
        <v>77.353573529134948</v>
      </c>
      <c r="AF235">
        <f t="shared" si="126"/>
        <v>3.5733226879920261</v>
      </c>
      <c r="AG235">
        <f t="shared" si="127"/>
        <v>49.528590944047416</v>
      </c>
      <c r="AH235">
        <v>1644.1102440227301</v>
      </c>
      <c r="AI235">
        <v>1560.0929090909101</v>
      </c>
      <c r="AJ235">
        <v>3.4190473356008302</v>
      </c>
      <c r="AK235">
        <v>84.881134538593102</v>
      </c>
      <c r="AL235">
        <f t="shared" si="128"/>
        <v>3.5741095943084811</v>
      </c>
      <c r="AM235">
        <v>9.5414254043420801</v>
      </c>
      <c r="AN235">
        <v>13.769058041958001</v>
      </c>
      <c r="AO235">
        <v>3.8048538382303199E-6</v>
      </c>
      <c r="AP235">
        <v>118.923516889192</v>
      </c>
      <c r="AQ235">
        <v>126</v>
      </c>
      <c r="AR235">
        <v>25</v>
      </c>
      <c r="AS235">
        <f t="shared" si="129"/>
        <v>1</v>
      </c>
      <c r="AT235">
        <f t="shared" si="130"/>
        <v>0</v>
      </c>
      <c r="AU235">
        <f t="shared" si="131"/>
        <v>54710.908294779001</v>
      </c>
      <c r="AV235">
        <f t="shared" si="132"/>
        <v>2000</v>
      </c>
      <c r="AW235">
        <f t="shared" si="133"/>
        <v>1685.9993040000002</v>
      </c>
      <c r="AX235">
        <f t="shared" si="134"/>
        <v>0.84299965200000004</v>
      </c>
      <c r="AY235">
        <f t="shared" si="135"/>
        <v>0.15869990952000002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1736454732.0999999</v>
      </c>
      <c r="BF235">
        <v>1538.62</v>
      </c>
      <c r="BG235">
        <v>1637.99</v>
      </c>
      <c r="BH235">
        <v>13.7689</v>
      </c>
      <c r="BI235">
        <v>9.5421600000000009</v>
      </c>
      <c r="BJ235">
        <v>1516.59</v>
      </c>
      <c r="BK235">
        <v>13.7158</v>
      </c>
      <c r="BL235">
        <v>500.26100000000002</v>
      </c>
      <c r="BM235">
        <v>102.04300000000001</v>
      </c>
      <c r="BN235">
        <v>3.3724299999999999E-2</v>
      </c>
      <c r="BO235">
        <v>23.010400000000001</v>
      </c>
      <c r="BP235">
        <v>22.854299999999999</v>
      </c>
      <c r="BQ235">
        <v>999.9</v>
      </c>
      <c r="BR235">
        <v>0</v>
      </c>
      <c r="BS235">
        <v>0</v>
      </c>
      <c r="BT235">
        <v>10005</v>
      </c>
      <c r="BU235">
        <v>617.75800000000004</v>
      </c>
      <c r="BV235">
        <v>1468.29</v>
      </c>
      <c r="BW235">
        <v>-99.367800000000003</v>
      </c>
      <c r="BX235">
        <v>1560.1</v>
      </c>
      <c r="BY235">
        <v>1653.77</v>
      </c>
      <c r="BZ235">
        <v>4.2267099999999997</v>
      </c>
      <c r="CA235">
        <v>1637.99</v>
      </c>
      <c r="CB235">
        <v>9.5421600000000009</v>
      </c>
      <c r="CC235">
        <v>1.4050100000000001</v>
      </c>
      <c r="CD235">
        <v>0.97370900000000005</v>
      </c>
      <c r="CE235">
        <v>11.9719</v>
      </c>
      <c r="CF235">
        <v>6.5288000000000004</v>
      </c>
      <c r="CG235">
        <v>2000</v>
      </c>
      <c r="CH235">
        <v>0.9</v>
      </c>
      <c r="CI235">
        <v>9.9999599999999994E-2</v>
      </c>
      <c r="CJ235">
        <v>24</v>
      </c>
      <c r="CK235">
        <v>42020.6</v>
      </c>
      <c r="CL235">
        <v>1736448967.0999999</v>
      </c>
      <c r="CM235" t="s">
        <v>347</v>
      </c>
      <c r="CN235">
        <v>1736448967.0999999</v>
      </c>
      <c r="CO235">
        <v>1736448953.0999999</v>
      </c>
      <c r="CP235">
        <v>2</v>
      </c>
      <c r="CQ235">
        <v>-0.42199999999999999</v>
      </c>
      <c r="CR235">
        <v>-1.2999999999999999E-2</v>
      </c>
      <c r="CS235">
        <v>1.4690000000000001</v>
      </c>
      <c r="CT235">
        <v>4.4999999999999998E-2</v>
      </c>
      <c r="CU235">
        <v>197</v>
      </c>
      <c r="CV235">
        <v>13</v>
      </c>
      <c r="CW235">
        <v>0.01</v>
      </c>
      <c r="CX235">
        <v>0.02</v>
      </c>
      <c r="CY235">
        <v>-99.646600000000007</v>
      </c>
      <c r="CZ235">
        <v>0.80253529411792301</v>
      </c>
      <c r="DA235">
        <v>0.30306581174721903</v>
      </c>
      <c r="DB235">
        <v>0</v>
      </c>
      <c r="DC235">
        <v>4.2248731250000002</v>
      </c>
      <c r="DD235">
        <v>1.12667647058674E-2</v>
      </c>
      <c r="DE235">
        <v>1.15091115398841E-3</v>
      </c>
      <c r="DF235">
        <v>1</v>
      </c>
      <c r="DG235">
        <v>1</v>
      </c>
      <c r="DH235">
        <v>2</v>
      </c>
      <c r="DI235" t="s">
        <v>348</v>
      </c>
      <c r="DJ235">
        <v>2.9361899999999999</v>
      </c>
      <c r="DK235">
        <v>2.6337799999999998</v>
      </c>
      <c r="DL235">
        <v>0.244725</v>
      </c>
      <c r="DM235">
        <v>0.25204399999999999</v>
      </c>
      <c r="DN235">
        <v>8.0174099999999998E-2</v>
      </c>
      <c r="DO235">
        <v>6.1030500000000001E-2</v>
      </c>
      <c r="DP235">
        <v>25456.9</v>
      </c>
      <c r="DQ235">
        <v>28178.799999999999</v>
      </c>
      <c r="DR235">
        <v>29432.1</v>
      </c>
      <c r="DS235">
        <v>34668.699999999997</v>
      </c>
      <c r="DT235">
        <v>34188.699999999997</v>
      </c>
      <c r="DU235">
        <v>41182.300000000003</v>
      </c>
      <c r="DV235">
        <v>40193</v>
      </c>
      <c r="DW235">
        <v>47528.800000000003</v>
      </c>
      <c r="DX235">
        <v>1.7314000000000001</v>
      </c>
      <c r="DY235">
        <v>2.0337000000000001</v>
      </c>
      <c r="DZ235">
        <v>6.93053E-2</v>
      </c>
      <c r="EA235">
        <v>0</v>
      </c>
      <c r="EB235">
        <v>21.706800000000001</v>
      </c>
      <c r="EC235">
        <v>999.9</v>
      </c>
      <c r="ED235">
        <v>62.128999999999998</v>
      </c>
      <c r="EE235">
        <v>23.907</v>
      </c>
      <c r="EF235">
        <v>18.1297</v>
      </c>
      <c r="EG235">
        <v>60.887500000000003</v>
      </c>
      <c r="EH235">
        <v>43.942300000000003</v>
      </c>
      <c r="EI235">
        <v>1</v>
      </c>
      <c r="EJ235">
        <v>-0.26062000000000002</v>
      </c>
      <c r="EK235">
        <v>0.206786</v>
      </c>
      <c r="EL235">
        <v>20.290800000000001</v>
      </c>
      <c r="EM235">
        <v>5.2467899999999998</v>
      </c>
      <c r="EN235">
        <v>11.914099999999999</v>
      </c>
      <c r="EO235">
        <v>4.9895500000000004</v>
      </c>
      <c r="EP235">
        <v>3.2843300000000002</v>
      </c>
      <c r="EQ235">
        <v>9999</v>
      </c>
      <c r="ER235">
        <v>9999</v>
      </c>
      <c r="ES235">
        <v>999.9</v>
      </c>
      <c r="ET235">
        <v>9999</v>
      </c>
      <c r="EU235">
        <v>1.8840699999999999</v>
      </c>
      <c r="EV235">
        <v>1.8842399999999999</v>
      </c>
      <c r="EW235">
        <v>1.88507</v>
      </c>
      <c r="EX235">
        <v>1.8870499999999999</v>
      </c>
      <c r="EY235">
        <v>1.8835500000000001</v>
      </c>
      <c r="EZ235">
        <v>1.8768199999999999</v>
      </c>
      <c r="FA235">
        <v>1.8825000000000001</v>
      </c>
      <c r="FB235">
        <v>1.88805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22.09</v>
      </c>
      <c r="FQ235">
        <v>5.3100000000000001E-2</v>
      </c>
      <c r="FR235">
        <v>-0.66434949939203702</v>
      </c>
      <c r="FS235">
        <v>9.8787948123959593E-3</v>
      </c>
      <c r="FT235">
        <v>5.3251326344088904E-6</v>
      </c>
      <c r="FU235">
        <v>-1.29812346716052E-9</v>
      </c>
      <c r="FV235">
        <v>-3.0087886876822501E-2</v>
      </c>
      <c r="FW235">
        <v>-3.68478344840185E-3</v>
      </c>
      <c r="FX235">
        <v>8.3536045323785897E-4</v>
      </c>
      <c r="FY235">
        <v>-9.0991182514875006E-6</v>
      </c>
      <c r="FZ235">
        <v>5</v>
      </c>
      <c r="GA235">
        <v>1737</v>
      </c>
      <c r="GB235">
        <v>1</v>
      </c>
      <c r="GC235">
        <v>17</v>
      </c>
      <c r="GD235">
        <v>96.1</v>
      </c>
      <c r="GE235">
        <v>96.3</v>
      </c>
      <c r="GF235">
        <v>2.8906200000000002</v>
      </c>
      <c r="GG235">
        <v>2.4475099999999999</v>
      </c>
      <c r="GH235">
        <v>1.3513200000000001</v>
      </c>
      <c r="GI235">
        <v>2.2460900000000001</v>
      </c>
      <c r="GJ235">
        <v>1.3000499999999999</v>
      </c>
      <c r="GK235">
        <v>2.4255399999999998</v>
      </c>
      <c r="GL235">
        <v>28.669</v>
      </c>
      <c r="GM235">
        <v>16.023299999999999</v>
      </c>
      <c r="GN235">
        <v>19</v>
      </c>
      <c r="GO235">
        <v>328.59500000000003</v>
      </c>
      <c r="GP235">
        <v>497.05599999999998</v>
      </c>
      <c r="GQ235">
        <v>22.176400000000001</v>
      </c>
      <c r="GR235">
        <v>24.124700000000001</v>
      </c>
      <c r="GS235">
        <v>30.0002</v>
      </c>
      <c r="GT235">
        <v>24.4099</v>
      </c>
      <c r="GU235">
        <v>24.434799999999999</v>
      </c>
      <c r="GV235">
        <v>57.782600000000002</v>
      </c>
      <c r="GW235">
        <v>46.802700000000002</v>
      </c>
      <c r="GX235">
        <v>100</v>
      </c>
      <c r="GY235">
        <v>22.173500000000001</v>
      </c>
      <c r="GZ235">
        <v>1656.11</v>
      </c>
      <c r="HA235">
        <v>9.5718700000000005</v>
      </c>
      <c r="HB235">
        <v>101.721</v>
      </c>
      <c r="HC235">
        <v>102.236</v>
      </c>
    </row>
    <row r="236" spans="1:211" x14ac:dyDescent="0.2">
      <c r="A236">
        <v>220</v>
      </c>
      <c r="B236">
        <v>1736454735.0999999</v>
      </c>
      <c r="C236">
        <v>439</v>
      </c>
      <c r="D236" t="s">
        <v>789</v>
      </c>
      <c r="E236" t="s">
        <v>790</v>
      </c>
      <c r="F236">
        <v>2</v>
      </c>
      <c r="G236">
        <v>1736454733.0999999</v>
      </c>
      <c r="H236">
        <f t="shared" si="102"/>
        <v>3.5741517664547389E-3</v>
      </c>
      <c r="I236">
        <f t="shared" si="103"/>
        <v>3.5741517664547389</v>
      </c>
      <c r="J236">
        <f t="shared" si="104"/>
        <v>49.696220517331156</v>
      </c>
      <c r="K236">
        <f t="shared" si="105"/>
        <v>1541.915</v>
      </c>
      <c r="L236">
        <f t="shared" si="106"/>
        <v>1204.3492919474552</v>
      </c>
      <c r="M236">
        <f t="shared" si="107"/>
        <v>122.93658048068984</v>
      </c>
      <c r="N236">
        <f t="shared" si="108"/>
        <v>157.39433631032776</v>
      </c>
      <c r="O236">
        <f t="shared" si="109"/>
        <v>0.26811948098775618</v>
      </c>
      <c r="P236">
        <f t="shared" si="110"/>
        <v>3.5370343836396563</v>
      </c>
      <c r="Q236">
        <f t="shared" si="111"/>
        <v>0.25731834218184801</v>
      </c>
      <c r="R236">
        <f t="shared" si="112"/>
        <v>0.16175814633973248</v>
      </c>
      <c r="S236">
        <f t="shared" si="113"/>
        <v>317.39601702019348</v>
      </c>
      <c r="T236">
        <f t="shared" si="114"/>
        <v>23.801647436973887</v>
      </c>
      <c r="U236">
        <f t="shared" si="115"/>
        <v>22.84975</v>
      </c>
      <c r="V236">
        <f t="shared" si="116"/>
        <v>2.7941808855773864</v>
      </c>
      <c r="W236">
        <f t="shared" si="117"/>
        <v>49.814576954526103</v>
      </c>
      <c r="X236">
        <f t="shared" si="118"/>
        <v>1.4054955992646077</v>
      </c>
      <c r="Y236">
        <f t="shared" si="119"/>
        <v>2.821454452072599</v>
      </c>
      <c r="Z236">
        <f t="shared" si="120"/>
        <v>1.3886852863127788</v>
      </c>
      <c r="AA236">
        <f t="shared" si="121"/>
        <v>-157.62009290065399</v>
      </c>
      <c r="AB236">
        <f t="shared" si="122"/>
        <v>30.58645106960115</v>
      </c>
      <c r="AC236">
        <f t="shared" si="123"/>
        <v>1.791297869199233</v>
      </c>
      <c r="AD236">
        <f t="shared" si="124"/>
        <v>192.15367305833988</v>
      </c>
      <c r="AE236">
        <f t="shared" si="125"/>
        <v>77.492801694694109</v>
      </c>
      <c r="AF236">
        <f t="shared" si="126"/>
        <v>3.5739471379027603</v>
      </c>
      <c r="AG236">
        <f t="shared" si="127"/>
        <v>49.696220517331156</v>
      </c>
      <c r="AH236">
        <v>1650.76676198722</v>
      </c>
      <c r="AI236">
        <v>1566.80393939394</v>
      </c>
      <c r="AJ236">
        <v>3.3832494212962501</v>
      </c>
      <c r="AK236">
        <v>84.881134538593102</v>
      </c>
      <c r="AL236">
        <f t="shared" si="128"/>
        <v>3.5741517664547389</v>
      </c>
      <c r="AM236">
        <v>9.5417542009521892</v>
      </c>
      <c r="AN236">
        <v>13.769137762237801</v>
      </c>
      <c r="AO236">
        <v>2.80807504789726E-6</v>
      </c>
      <c r="AP236">
        <v>118.923516889192</v>
      </c>
      <c r="AQ236">
        <v>123</v>
      </c>
      <c r="AR236">
        <v>25</v>
      </c>
      <c r="AS236">
        <f t="shared" si="129"/>
        <v>1</v>
      </c>
      <c r="AT236">
        <f t="shared" si="130"/>
        <v>0</v>
      </c>
      <c r="AU236">
        <f t="shared" si="131"/>
        <v>54806.655016781348</v>
      </c>
      <c r="AV236">
        <f t="shared" si="132"/>
        <v>1999.9749999999999</v>
      </c>
      <c r="AW236">
        <f t="shared" si="133"/>
        <v>1685.9786070039747</v>
      </c>
      <c r="AX236">
        <f t="shared" si="134"/>
        <v>0.84299984099999992</v>
      </c>
      <c r="AY236">
        <f t="shared" si="135"/>
        <v>0.15869999226000001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1736454733.0999999</v>
      </c>
      <c r="BF236">
        <v>1541.915</v>
      </c>
      <c r="BG236">
        <v>1641.46</v>
      </c>
      <c r="BH236">
        <v>13.76895</v>
      </c>
      <c r="BI236">
        <v>9.5417799999999993</v>
      </c>
      <c r="BJ236">
        <v>1519.825</v>
      </c>
      <c r="BK236">
        <v>13.71585</v>
      </c>
      <c r="BL236">
        <v>500.29750000000001</v>
      </c>
      <c r="BM236">
        <v>102.0445</v>
      </c>
      <c r="BN236">
        <v>3.2680849999999997E-2</v>
      </c>
      <c r="BO236">
        <v>23.010149999999999</v>
      </c>
      <c r="BP236">
        <v>22.84975</v>
      </c>
      <c r="BQ236">
        <v>999.9</v>
      </c>
      <c r="BR236">
        <v>0</v>
      </c>
      <c r="BS236">
        <v>0</v>
      </c>
      <c r="BT236">
        <v>10023.1</v>
      </c>
      <c r="BU236">
        <v>617.74649999999997</v>
      </c>
      <c r="BV236">
        <v>1452.655</v>
      </c>
      <c r="BW236">
        <v>-99.542850000000001</v>
      </c>
      <c r="BX236">
        <v>1563.44</v>
      </c>
      <c r="BY236">
        <v>1657.27</v>
      </c>
      <c r="BZ236">
        <v>4.22715</v>
      </c>
      <c r="CA236">
        <v>1641.46</v>
      </c>
      <c r="CB236">
        <v>9.5417799999999993</v>
      </c>
      <c r="CC236">
        <v>1.4050450000000001</v>
      </c>
      <c r="CD236">
        <v>0.97368699999999997</v>
      </c>
      <c r="CE236">
        <v>11.972200000000001</v>
      </c>
      <c r="CF236">
        <v>6.5284750000000003</v>
      </c>
      <c r="CG236">
        <v>1999.9749999999999</v>
      </c>
      <c r="CH236">
        <v>0.89999949999999995</v>
      </c>
      <c r="CI236">
        <v>0.1000003</v>
      </c>
      <c r="CJ236">
        <v>24</v>
      </c>
      <c r="CK236">
        <v>42020</v>
      </c>
      <c r="CL236">
        <v>1736448967.0999999</v>
      </c>
      <c r="CM236" t="s">
        <v>347</v>
      </c>
      <c r="CN236">
        <v>1736448967.0999999</v>
      </c>
      <c r="CO236">
        <v>1736448953.0999999</v>
      </c>
      <c r="CP236">
        <v>2</v>
      </c>
      <c r="CQ236">
        <v>-0.42199999999999999</v>
      </c>
      <c r="CR236">
        <v>-1.2999999999999999E-2</v>
      </c>
      <c r="CS236">
        <v>1.4690000000000001</v>
      </c>
      <c r="CT236">
        <v>4.4999999999999998E-2</v>
      </c>
      <c r="CU236">
        <v>197</v>
      </c>
      <c r="CV236">
        <v>13</v>
      </c>
      <c r="CW236">
        <v>0.01</v>
      </c>
      <c r="CX236">
        <v>0.02</v>
      </c>
      <c r="CY236">
        <v>-99.582137500000002</v>
      </c>
      <c r="CZ236">
        <v>0.118676470588213</v>
      </c>
      <c r="DA236">
        <v>0.274639090159704</v>
      </c>
      <c r="DB236">
        <v>0</v>
      </c>
      <c r="DC236">
        <v>4.2253018750000004</v>
      </c>
      <c r="DD236">
        <v>1.2276176470573901E-2</v>
      </c>
      <c r="DE236">
        <v>1.0899209762064699E-3</v>
      </c>
      <c r="DF236">
        <v>1</v>
      </c>
      <c r="DG236">
        <v>1</v>
      </c>
      <c r="DH236">
        <v>2</v>
      </c>
      <c r="DI236" t="s">
        <v>348</v>
      </c>
      <c r="DJ236">
        <v>2.9371100000000001</v>
      </c>
      <c r="DK236">
        <v>2.6334399999999998</v>
      </c>
      <c r="DL236">
        <v>0.24535000000000001</v>
      </c>
      <c r="DM236">
        <v>0.25267600000000001</v>
      </c>
      <c r="DN236">
        <v>8.0173300000000003E-2</v>
      </c>
      <c r="DO236">
        <v>6.1029100000000003E-2</v>
      </c>
      <c r="DP236">
        <v>25435.8</v>
      </c>
      <c r="DQ236">
        <v>28155.1</v>
      </c>
      <c r="DR236">
        <v>29431.9</v>
      </c>
      <c r="DS236">
        <v>34668.800000000003</v>
      </c>
      <c r="DT236">
        <v>34188.6</v>
      </c>
      <c r="DU236">
        <v>41182.400000000001</v>
      </c>
      <c r="DV236">
        <v>40193</v>
      </c>
      <c r="DW236">
        <v>47528.9</v>
      </c>
      <c r="DX236">
        <v>1.7388300000000001</v>
      </c>
      <c r="DY236">
        <v>2.0329299999999999</v>
      </c>
      <c r="DZ236">
        <v>6.9007299999999994E-2</v>
      </c>
      <c r="EA236">
        <v>0</v>
      </c>
      <c r="EB236">
        <v>21.707699999999999</v>
      </c>
      <c r="EC236">
        <v>999.9</v>
      </c>
      <c r="ED236">
        <v>62.128999999999998</v>
      </c>
      <c r="EE236">
        <v>23.917000000000002</v>
      </c>
      <c r="EF236">
        <v>18.144600000000001</v>
      </c>
      <c r="EG236">
        <v>60.957500000000003</v>
      </c>
      <c r="EH236">
        <v>44.443100000000001</v>
      </c>
      <c r="EI236">
        <v>1</v>
      </c>
      <c r="EJ236">
        <v>-0.26059199999999999</v>
      </c>
      <c r="EK236">
        <v>0.194578</v>
      </c>
      <c r="EL236">
        <v>20.291</v>
      </c>
      <c r="EM236">
        <v>5.2469400000000004</v>
      </c>
      <c r="EN236">
        <v>11.914099999999999</v>
      </c>
      <c r="EO236">
        <v>4.9896500000000001</v>
      </c>
      <c r="EP236">
        <v>3.2842500000000001</v>
      </c>
      <c r="EQ236">
        <v>9999</v>
      </c>
      <c r="ER236">
        <v>9999</v>
      </c>
      <c r="ES236">
        <v>999.9</v>
      </c>
      <c r="ET236">
        <v>9999</v>
      </c>
      <c r="EU236">
        <v>1.8840600000000001</v>
      </c>
      <c r="EV236">
        <v>1.8842300000000001</v>
      </c>
      <c r="EW236">
        <v>1.88507</v>
      </c>
      <c r="EX236">
        <v>1.88706</v>
      </c>
      <c r="EY236">
        <v>1.88358</v>
      </c>
      <c r="EZ236">
        <v>1.8768199999999999</v>
      </c>
      <c r="FA236">
        <v>1.8825000000000001</v>
      </c>
      <c r="FB236">
        <v>1.8880600000000001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22.21</v>
      </c>
      <c r="FQ236">
        <v>5.2999999999999999E-2</v>
      </c>
      <c r="FR236">
        <v>-0.66434949939203702</v>
      </c>
      <c r="FS236">
        <v>9.8787948123959593E-3</v>
      </c>
      <c r="FT236">
        <v>5.3251326344088904E-6</v>
      </c>
      <c r="FU236">
        <v>-1.29812346716052E-9</v>
      </c>
      <c r="FV236">
        <v>-3.0087886876822501E-2</v>
      </c>
      <c r="FW236">
        <v>-3.68478344840185E-3</v>
      </c>
      <c r="FX236">
        <v>8.3536045323785897E-4</v>
      </c>
      <c r="FY236">
        <v>-9.0991182514875006E-6</v>
      </c>
      <c r="FZ236">
        <v>5</v>
      </c>
      <c r="GA236">
        <v>1737</v>
      </c>
      <c r="GB236">
        <v>1</v>
      </c>
      <c r="GC236">
        <v>17</v>
      </c>
      <c r="GD236">
        <v>96.1</v>
      </c>
      <c r="GE236">
        <v>96.4</v>
      </c>
      <c r="GF236">
        <v>2.9003899999999998</v>
      </c>
      <c r="GG236">
        <v>2.4438499999999999</v>
      </c>
      <c r="GH236">
        <v>1.3513200000000001</v>
      </c>
      <c r="GI236">
        <v>2.2460900000000001</v>
      </c>
      <c r="GJ236">
        <v>1.3000499999999999</v>
      </c>
      <c r="GK236">
        <v>2.49268</v>
      </c>
      <c r="GL236">
        <v>28.690100000000001</v>
      </c>
      <c r="GM236">
        <v>16.023299999999999</v>
      </c>
      <c r="GN236">
        <v>19</v>
      </c>
      <c r="GO236">
        <v>331.86900000000003</v>
      </c>
      <c r="GP236">
        <v>496.553</v>
      </c>
      <c r="GQ236">
        <v>22.1707</v>
      </c>
      <c r="GR236">
        <v>24.124700000000001</v>
      </c>
      <c r="GS236">
        <v>30.0002</v>
      </c>
      <c r="GT236">
        <v>24.4099</v>
      </c>
      <c r="GU236">
        <v>24.434799999999999</v>
      </c>
      <c r="GV236">
        <v>57.963900000000002</v>
      </c>
      <c r="GW236">
        <v>46.802700000000002</v>
      </c>
      <c r="GX236">
        <v>100</v>
      </c>
      <c r="GY236">
        <v>22.1633</v>
      </c>
      <c r="GZ236">
        <v>1669.63</v>
      </c>
      <c r="HA236">
        <v>9.5770199999999992</v>
      </c>
      <c r="HB236">
        <v>101.721</v>
      </c>
      <c r="HC236">
        <v>102.236</v>
      </c>
    </row>
    <row r="237" spans="1:211" x14ac:dyDescent="0.2">
      <c r="A237">
        <v>221</v>
      </c>
      <c r="B237">
        <v>1736454737.0999999</v>
      </c>
      <c r="C237">
        <v>441</v>
      </c>
      <c r="D237" t="s">
        <v>791</v>
      </c>
      <c r="E237" t="s">
        <v>792</v>
      </c>
      <c r="F237">
        <v>2</v>
      </c>
      <c r="G237">
        <v>1736454736.0999999</v>
      </c>
      <c r="H237">
        <f t="shared" si="102"/>
        <v>3.5737405919762607E-3</v>
      </c>
      <c r="I237">
        <f t="shared" si="103"/>
        <v>3.5737405919762608</v>
      </c>
      <c r="J237">
        <f t="shared" si="104"/>
        <v>49.68426442962047</v>
      </c>
      <c r="K237">
        <f t="shared" si="105"/>
        <v>1552.03</v>
      </c>
      <c r="L237">
        <f t="shared" si="106"/>
        <v>1214.2396493905026</v>
      </c>
      <c r="M237">
        <f t="shared" si="107"/>
        <v>123.94697243026442</v>
      </c>
      <c r="N237">
        <f t="shared" si="108"/>
        <v>158.427885069891</v>
      </c>
      <c r="O237">
        <f t="shared" si="109"/>
        <v>0.26806509683869217</v>
      </c>
      <c r="P237">
        <f t="shared" si="110"/>
        <v>3.5325274744224542</v>
      </c>
      <c r="Q237">
        <f t="shared" si="111"/>
        <v>0.25725506681507643</v>
      </c>
      <c r="R237">
        <f t="shared" si="112"/>
        <v>0.16171933093483074</v>
      </c>
      <c r="S237">
        <f t="shared" si="113"/>
        <v>317.38095600000003</v>
      </c>
      <c r="T237">
        <f t="shared" si="114"/>
        <v>23.799168047074026</v>
      </c>
      <c r="U237">
        <f t="shared" si="115"/>
        <v>22.850300000000001</v>
      </c>
      <c r="V237">
        <f t="shared" si="116"/>
        <v>2.7942740091409219</v>
      </c>
      <c r="W237">
        <f t="shared" si="117"/>
        <v>49.821506249394538</v>
      </c>
      <c r="X237">
        <f t="shared" si="118"/>
        <v>1.40539762688463</v>
      </c>
      <c r="Y237">
        <f t="shared" si="119"/>
        <v>2.8208653906398289</v>
      </c>
      <c r="Z237">
        <f t="shared" si="120"/>
        <v>1.388876382256292</v>
      </c>
      <c r="AA237">
        <f t="shared" si="121"/>
        <v>-157.60196010615309</v>
      </c>
      <c r="AB237">
        <f t="shared" si="122"/>
        <v>29.785695155845907</v>
      </c>
      <c r="AC237">
        <f t="shared" si="123"/>
        <v>1.7466014187887557</v>
      </c>
      <c r="AD237">
        <f t="shared" si="124"/>
        <v>191.31129246848161</v>
      </c>
      <c r="AE237">
        <f t="shared" si="125"/>
        <v>77.89048899564844</v>
      </c>
      <c r="AF237">
        <f t="shared" si="126"/>
        <v>3.5739486378172702</v>
      </c>
      <c r="AG237">
        <f t="shared" si="127"/>
        <v>49.68426442962047</v>
      </c>
      <c r="AH237">
        <v>1657.6918055823101</v>
      </c>
      <c r="AI237">
        <v>1573.6513939393899</v>
      </c>
      <c r="AJ237">
        <v>3.3980514731354798</v>
      </c>
      <c r="AK237">
        <v>84.881134538593102</v>
      </c>
      <c r="AL237">
        <f t="shared" si="128"/>
        <v>3.5737405919762608</v>
      </c>
      <c r="AM237">
        <v>9.5418231025523994</v>
      </c>
      <c r="AN237">
        <v>13.7680944055944</v>
      </c>
      <c r="AO237">
        <v>1.20101279811247E-6</v>
      </c>
      <c r="AP237">
        <v>118.923516889192</v>
      </c>
      <c r="AQ237">
        <v>124</v>
      </c>
      <c r="AR237">
        <v>25</v>
      </c>
      <c r="AS237">
        <f t="shared" si="129"/>
        <v>1</v>
      </c>
      <c r="AT237">
        <f t="shared" si="130"/>
        <v>0</v>
      </c>
      <c r="AU237">
        <f t="shared" si="131"/>
        <v>54707.443348304609</v>
      </c>
      <c r="AV237">
        <f t="shared" si="132"/>
        <v>1999.88</v>
      </c>
      <c r="AW237">
        <f t="shared" si="133"/>
        <v>1685.8988400000001</v>
      </c>
      <c r="AX237">
        <f t="shared" si="134"/>
        <v>0.84299999999999997</v>
      </c>
      <c r="AY237">
        <f t="shared" si="135"/>
        <v>0.15870000000000001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1736454736.0999999</v>
      </c>
      <c r="BF237">
        <v>1552.03</v>
      </c>
      <c r="BG237">
        <v>1652.08</v>
      </c>
      <c r="BH237">
        <v>13.767899999999999</v>
      </c>
      <c r="BI237">
        <v>9.5413700000000006</v>
      </c>
      <c r="BJ237">
        <v>1529.77</v>
      </c>
      <c r="BK237">
        <v>13.7149</v>
      </c>
      <c r="BL237">
        <v>500.37400000000002</v>
      </c>
      <c r="BM237">
        <v>102.047</v>
      </c>
      <c r="BN237">
        <v>3.0849700000000001E-2</v>
      </c>
      <c r="BO237">
        <v>23.006699999999999</v>
      </c>
      <c r="BP237">
        <v>22.850300000000001</v>
      </c>
      <c r="BQ237">
        <v>999.9</v>
      </c>
      <c r="BR237">
        <v>0</v>
      </c>
      <c r="BS237">
        <v>0</v>
      </c>
      <c r="BT237">
        <v>10003.799999999999</v>
      </c>
      <c r="BU237">
        <v>617.84500000000003</v>
      </c>
      <c r="BV237">
        <v>790.42899999999997</v>
      </c>
      <c r="BW237">
        <v>-100.04900000000001</v>
      </c>
      <c r="BX237">
        <v>1573.7</v>
      </c>
      <c r="BY237">
        <v>1667.99</v>
      </c>
      <c r="BZ237">
        <v>4.2265800000000002</v>
      </c>
      <c r="CA237">
        <v>1652.08</v>
      </c>
      <c r="CB237">
        <v>9.5413700000000006</v>
      </c>
      <c r="CC237">
        <v>1.4049700000000001</v>
      </c>
      <c r="CD237">
        <v>0.973665</v>
      </c>
      <c r="CE237">
        <v>11.971399999999999</v>
      </c>
      <c r="CF237">
        <v>6.5281500000000001</v>
      </c>
      <c r="CG237">
        <v>1999.88</v>
      </c>
      <c r="CH237">
        <v>0.9</v>
      </c>
      <c r="CI237">
        <v>0.1</v>
      </c>
      <c r="CJ237">
        <v>24</v>
      </c>
      <c r="CK237">
        <v>42018</v>
      </c>
      <c r="CL237">
        <v>1736448967.0999999</v>
      </c>
      <c r="CM237" t="s">
        <v>347</v>
      </c>
      <c r="CN237">
        <v>1736448967.0999999</v>
      </c>
      <c r="CO237">
        <v>1736448953.0999999</v>
      </c>
      <c r="CP237">
        <v>2</v>
      </c>
      <c r="CQ237">
        <v>-0.42199999999999999</v>
      </c>
      <c r="CR237">
        <v>-1.2999999999999999E-2</v>
      </c>
      <c r="CS237">
        <v>1.4690000000000001</v>
      </c>
      <c r="CT237">
        <v>4.4999999999999998E-2</v>
      </c>
      <c r="CU237">
        <v>197</v>
      </c>
      <c r="CV237">
        <v>13</v>
      </c>
      <c r="CW237">
        <v>0.01</v>
      </c>
      <c r="CX237">
        <v>0.02</v>
      </c>
      <c r="CY237">
        <v>-99.591131250000004</v>
      </c>
      <c r="CZ237">
        <v>-1.2054794117644201</v>
      </c>
      <c r="DA237">
        <v>0.28109368037797899</v>
      </c>
      <c r="DB237">
        <v>0</v>
      </c>
      <c r="DC237">
        <v>4.2257449999999999</v>
      </c>
      <c r="DD237">
        <v>1.2727058823517099E-2</v>
      </c>
      <c r="DE237">
        <v>1.11440006281411E-3</v>
      </c>
      <c r="DF237">
        <v>1</v>
      </c>
      <c r="DG237">
        <v>1</v>
      </c>
      <c r="DH237">
        <v>2</v>
      </c>
      <c r="DI237" t="s">
        <v>348</v>
      </c>
      <c r="DJ237">
        <v>2.93709</v>
      </c>
      <c r="DK237">
        <v>2.6333600000000001</v>
      </c>
      <c r="DL237">
        <v>0.24598600000000001</v>
      </c>
      <c r="DM237">
        <v>0.25329200000000002</v>
      </c>
      <c r="DN237">
        <v>8.0163999999999999E-2</v>
      </c>
      <c r="DO237">
        <v>6.1031000000000002E-2</v>
      </c>
      <c r="DP237">
        <v>25414.5</v>
      </c>
      <c r="DQ237">
        <v>28132.1</v>
      </c>
      <c r="DR237">
        <v>29432</v>
      </c>
      <c r="DS237">
        <v>34668.800000000003</v>
      </c>
      <c r="DT237">
        <v>34188.800000000003</v>
      </c>
      <c r="DU237">
        <v>41182.400000000001</v>
      </c>
      <c r="DV237">
        <v>40192.800000000003</v>
      </c>
      <c r="DW237">
        <v>47529.1</v>
      </c>
      <c r="DX237">
        <v>1.7365999999999999</v>
      </c>
      <c r="DY237">
        <v>2.0330300000000001</v>
      </c>
      <c r="DZ237">
        <v>6.9607000000000002E-2</v>
      </c>
      <c r="EA237">
        <v>0</v>
      </c>
      <c r="EB237">
        <v>21.708200000000001</v>
      </c>
      <c r="EC237">
        <v>999.9</v>
      </c>
      <c r="ED237">
        <v>62.128999999999998</v>
      </c>
      <c r="EE237">
        <v>23.917000000000002</v>
      </c>
      <c r="EF237">
        <v>18.142800000000001</v>
      </c>
      <c r="EG237">
        <v>60.997500000000002</v>
      </c>
      <c r="EH237">
        <v>44.294899999999998</v>
      </c>
      <c r="EI237">
        <v>1</v>
      </c>
      <c r="EJ237">
        <v>-0.26065500000000003</v>
      </c>
      <c r="EK237">
        <v>0.19129599999999999</v>
      </c>
      <c r="EL237">
        <v>20.290900000000001</v>
      </c>
      <c r="EM237">
        <v>5.2466400000000002</v>
      </c>
      <c r="EN237">
        <v>11.914099999999999</v>
      </c>
      <c r="EO237">
        <v>4.9896000000000003</v>
      </c>
      <c r="EP237">
        <v>3.2843</v>
      </c>
      <c r="EQ237">
        <v>9999</v>
      </c>
      <c r="ER237">
        <v>9999</v>
      </c>
      <c r="ES237">
        <v>999.9</v>
      </c>
      <c r="ET237">
        <v>9999</v>
      </c>
      <c r="EU237">
        <v>1.88408</v>
      </c>
      <c r="EV237">
        <v>1.88422</v>
      </c>
      <c r="EW237">
        <v>1.88507</v>
      </c>
      <c r="EX237">
        <v>1.88706</v>
      </c>
      <c r="EY237">
        <v>1.8836200000000001</v>
      </c>
      <c r="EZ237">
        <v>1.8768199999999999</v>
      </c>
      <c r="FA237">
        <v>1.8825000000000001</v>
      </c>
      <c r="FB237">
        <v>1.8880600000000001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22.32</v>
      </c>
      <c r="FQ237">
        <v>5.2999999999999999E-2</v>
      </c>
      <c r="FR237">
        <v>-0.66434949939203702</v>
      </c>
      <c r="FS237">
        <v>9.8787948123959593E-3</v>
      </c>
      <c r="FT237">
        <v>5.3251326344088904E-6</v>
      </c>
      <c r="FU237">
        <v>-1.29812346716052E-9</v>
      </c>
      <c r="FV237">
        <v>-3.0087886876822501E-2</v>
      </c>
      <c r="FW237">
        <v>-3.68478344840185E-3</v>
      </c>
      <c r="FX237">
        <v>8.3536045323785897E-4</v>
      </c>
      <c r="FY237">
        <v>-9.0991182514875006E-6</v>
      </c>
      <c r="FZ237">
        <v>5</v>
      </c>
      <c r="GA237">
        <v>1737</v>
      </c>
      <c r="GB237">
        <v>1</v>
      </c>
      <c r="GC237">
        <v>17</v>
      </c>
      <c r="GD237">
        <v>96.2</v>
      </c>
      <c r="GE237">
        <v>96.4</v>
      </c>
      <c r="GF237">
        <v>2.9077099999999998</v>
      </c>
      <c r="GG237">
        <v>2.4475099999999999</v>
      </c>
      <c r="GH237">
        <v>1.3513200000000001</v>
      </c>
      <c r="GI237">
        <v>2.2460900000000001</v>
      </c>
      <c r="GJ237">
        <v>1.3000499999999999</v>
      </c>
      <c r="GK237">
        <v>2.3779300000000001</v>
      </c>
      <c r="GL237">
        <v>28.690100000000001</v>
      </c>
      <c r="GM237">
        <v>16.014600000000002</v>
      </c>
      <c r="GN237">
        <v>19</v>
      </c>
      <c r="GO237">
        <v>330.88600000000002</v>
      </c>
      <c r="GP237">
        <v>496.62299999999999</v>
      </c>
      <c r="GQ237">
        <v>22.166499999999999</v>
      </c>
      <c r="GR237">
        <v>24.1249</v>
      </c>
      <c r="GS237">
        <v>30.0001</v>
      </c>
      <c r="GT237">
        <v>24.4099</v>
      </c>
      <c r="GU237">
        <v>24.435300000000002</v>
      </c>
      <c r="GV237">
        <v>58.145499999999998</v>
      </c>
      <c r="GW237">
        <v>46.802700000000002</v>
      </c>
      <c r="GX237">
        <v>100</v>
      </c>
      <c r="GY237">
        <v>22.1633</v>
      </c>
      <c r="GZ237">
        <v>1669.63</v>
      </c>
      <c r="HA237">
        <v>9.5801099999999995</v>
      </c>
      <c r="HB237">
        <v>101.721</v>
      </c>
      <c r="HC237">
        <v>102.236</v>
      </c>
    </row>
    <row r="238" spans="1:211" x14ac:dyDescent="0.2">
      <c r="A238">
        <v>222</v>
      </c>
      <c r="B238">
        <v>1736454739.0999999</v>
      </c>
      <c r="C238">
        <v>443</v>
      </c>
      <c r="D238" t="s">
        <v>793</v>
      </c>
      <c r="E238" t="s">
        <v>794</v>
      </c>
      <c r="F238">
        <v>2</v>
      </c>
      <c r="G238">
        <v>1736454737.0999999</v>
      </c>
      <c r="H238">
        <f t="shared" si="102"/>
        <v>3.5719846134224086E-3</v>
      </c>
      <c r="I238">
        <f t="shared" si="103"/>
        <v>3.5719846134224085</v>
      </c>
      <c r="J238">
        <f t="shared" si="104"/>
        <v>49.256570743368364</v>
      </c>
      <c r="K238">
        <f t="shared" si="105"/>
        <v>1555.5</v>
      </c>
      <c r="L238">
        <f t="shared" si="106"/>
        <v>1220.0483128953233</v>
      </c>
      <c r="M238">
        <f t="shared" si="107"/>
        <v>124.53984797907832</v>
      </c>
      <c r="N238">
        <f t="shared" si="108"/>
        <v>158.78201828887504</v>
      </c>
      <c r="O238">
        <f t="shared" si="109"/>
        <v>0.26789373374906655</v>
      </c>
      <c r="P238">
        <f t="shared" si="110"/>
        <v>3.5290208881026572</v>
      </c>
      <c r="Q238">
        <f t="shared" si="111"/>
        <v>0.2570869583295744</v>
      </c>
      <c r="R238">
        <f t="shared" si="112"/>
        <v>0.16161396934691055</v>
      </c>
      <c r="S238">
        <f t="shared" si="113"/>
        <v>317.39523186010706</v>
      </c>
      <c r="T238">
        <f t="shared" si="114"/>
        <v>23.796468838122966</v>
      </c>
      <c r="U238">
        <f t="shared" si="115"/>
        <v>22.850899999999999</v>
      </c>
      <c r="V238">
        <f t="shared" si="116"/>
        <v>2.7943756015797452</v>
      </c>
      <c r="W238">
        <f t="shared" si="117"/>
        <v>49.828900068360284</v>
      </c>
      <c r="X238">
        <f t="shared" si="118"/>
        <v>1.4052744527016749</v>
      </c>
      <c r="Y238">
        <f t="shared" si="119"/>
        <v>2.8201996246631542</v>
      </c>
      <c r="Z238">
        <f t="shared" si="120"/>
        <v>1.3891011488780702</v>
      </c>
      <c r="AA238">
        <f t="shared" si="121"/>
        <v>-157.52452145192822</v>
      </c>
      <c r="AB238">
        <f t="shared" si="122"/>
        <v>28.89997360873565</v>
      </c>
      <c r="AC238">
        <f t="shared" si="123"/>
        <v>1.6963191602618006</v>
      </c>
      <c r="AD238">
        <f t="shared" si="124"/>
        <v>190.46700317717628</v>
      </c>
      <c r="AE238">
        <f t="shared" si="125"/>
        <v>77.944645084230601</v>
      </c>
      <c r="AF238">
        <f t="shared" si="126"/>
        <v>3.5731413366137605</v>
      </c>
      <c r="AG238">
        <f t="shared" si="127"/>
        <v>49.256570743368364</v>
      </c>
      <c r="AH238">
        <v>1664.7341513614899</v>
      </c>
      <c r="AI238">
        <v>1580.71266666667</v>
      </c>
      <c r="AJ238">
        <v>3.4699871720677602</v>
      </c>
      <c r="AK238">
        <v>84.881134538593102</v>
      </c>
      <c r="AL238">
        <f t="shared" si="128"/>
        <v>3.5719846134224085</v>
      </c>
      <c r="AM238">
        <v>9.5418001541765101</v>
      </c>
      <c r="AN238">
        <v>13.765679720279699</v>
      </c>
      <c r="AO238">
        <v>-1.3217619478037601E-6</v>
      </c>
      <c r="AP238">
        <v>118.923516889192</v>
      </c>
      <c r="AQ238">
        <v>127</v>
      </c>
      <c r="AR238">
        <v>25</v>
      </c>
      <c r="AS238">
        <f t="shared" si="129"/>
        <v>1</v>
      </c>
      <c r="AT238">
        <f t="shared" si="130"/>
        <v>0</v>
      </c>
      <c r="AU238">
        <f t="shared" si="131"/>
        <v>54630.462460851151</v>
      </c>
      <c r="AV238">
        <f t="shared" si="132"/>
        <v>1999.97</v>
      </c>
      <c r="AW238">
        <f t="shared" si="133"/>
        <v>1685.974940996535</v>
      </c>
      <c r="AX238">
        <f t="shared" si="134"/>
        <v>0.84300011549999998</v>
      </c>
      <c r="AY238">
        <f t="shared" si="135"/>
        <v>0.15869999642999999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1736454737.0999999</v>
      </c>
      <c r="BF238">
        <v>1555.5</v>
      </c>
      <c r="BG238">
        <v>1655.62</v>
      </c>
      <c r="BH238">
        <v>13.7667</v>
      </c>
      <c r="BI238">
        <v>9.5414700000000003</v>
      </c>
      <c r="BJ238">
        <v>1533.18</v>
      </c>
      <c r="BK238">
        <v>13.713699999999999</v>
      </c>
      <c r="BL238">
        <v>500.41550000000001</v>
      </c>
      <c r="BM238">
        <v>102.04600000000001</v>
      </c>
      <c r="BN238">
        <v>3.1800250000000002E-2</v>
      </c>
      <c r="BO238">
        <v>23.002800000000001</v>
      </c>
      <c r="BP238">
        <v>22.850899999999999</v>
      </c>
      <c r="BQ238">
        <v>999.9</v>
      </c>
      <c r="BR238">
        <v>0</v>
      </c>
      <c r="BS238">
        <v>0</v>
      </c>
      <c r="BT238">
        <v>9989.09</v>
      </c>
      <c r="BU238">
        <v>617.971</v>
      </c>
      <c r="BV238">
        <v>654.8605</v>
      </c>
      <c r="BW238">
        <v>-100.122</v>
      </c>
      <c r="BX238">
        <v>1577.2149999999999</v>
      </c>
      <c r="BY238">
        <v>1671.5650000000001</v>
      </c>
      <c r="BZ238">
        <v>4.2252749999999999</v>
      </c>
      <c r="CA238">
        <v>1655.62</v>
      </c>
      <c r="CB238">
        <v>9.5414700000000003</v>
      </c>
      <c r="CC238">
        <v>1.4048350000000001</v>
      </c>
      <c r="CD238">
        <v>0.973665</v>
      </c>
      <c r="CE238">
        <v>11.969900000000001</v>
      </c>
      <c r="CF238">
        <v>6.5281500000000001</v>
      </c>
      <c r="CG238">
        <v>1999.97</v>
      </c>
      <c r="CH238">
        <v>0.90000049999999998</v>
      </c>
      <c r="CI238">
        <v>9.9999649999999995E-2</v>
      </c>
      <c r="CJ238">
        <v>24</v>
      </c>
      <c r="CK238">
        <v>42019.85</v>
      </c>
      <c r="CL238">
        <v>1736448967.0999999</v>
      </c>
      <c r="CM238" t="s">
        <v>347</v>
      </c>
      <c r="CN238">
        <v>1736448967.0999999</v>
      </c>
      <c r="CO238">
        <v>1736448953.0999999</v>
      </c>
      <c r="CP238">
        <v>2</v>
      </c>
      <c r="CQ238">
        <v>-0.42199999999999999</v>
      </c>
      <c r="CR238">
        <v>-1.2999999999999999E-2</v>
      </c>
      <c r="CS238">
        <v>1.4690000000000001</v>
      </c>
      <c r="CT238">
        <v>4.4999999999999998E-2</v>
      </c>
      <c r="CU238">
        <v>197</v>
      </c>
      <c r="CV238">
        <v>13</v>
      </c>
      <c r="CW238">
        <v>0.01</v>
      </c>
      <c r="CX238">
        <v>0.02</v>
      </c>
      <c r="CY238">
        <v>-99.694218750000005</v>
      </c>
      <c r="CZ238">
        <v>-1.2808499999996701</v>
      </c>
      <c r="DA238">
        <v>0.27553130770102802</v>
      </c>
      <c r="DB238">
        <v>0</v>
      </c>
      <c r="DC238">
        <v>4.2258393749999996</v>
      </c>
      <c r="DD238">
        <v>9.4579411764659296E-3</v>
      </c>
      <c r="DE238">
        <v>1.11409418783829E-3</v>
      </c>
      <c r="DF238">
        <v>1</v>
      </c>
      <c r="DG238">
        <v>1</v>
      </c>
      <c r="DH238">
        <v>2</v>
      </c>
      <c r="DI238" t="s">
        <v>348</v>
      </c>
      <c r="DJ238">
        <v>2.93675</v>
      </c>
      <c r="DK238">
        <v>2.6344400000000001</v>
      </c>
      <c r="DL238">
        <v>0.246616</v>
      </c>
      <c r="DM238">
        <v>0.25387799999999999</v>
      </c>
      <c r="DN238">
        <v>8.0150600000000002E-2</v>
      </c>
      <c r="DO238">
        <v>6.1025299999999998E-2</v>
      </c>
      <c r="DP238">
        <v>25393.5</v>
      </c>
      <c r="DQ238">
        <v>28109.9</v>
      </c>
      <c r="DR238">
        <v>29432.1</v>
      </c>
      <c r="DS238">
        <v>34668.699999999997</v>
      </c>
      <c r="DT238">
        <v>34189.199999999997</v>
      </c>
      <c r="DU238">
        <v>41182.5</v>
      </c>
      <c r="DV238">
        <v>40192.699999999997</v>
      </c>
      <c r="DW238">
        <v>47528.9</v>
      </c>
      <c r="DX238">
        <v>1.72868</v>
      </c>
      <c r="DY238">
        <v>2.0335000000000001</v>
      </c>
      <c r="DZ238">
        <v>6.9022200000000006E-2</v>
      </c>
      <c r="EA238">
        <v>0</v>
      </c>
      <c r="EB238">
        <v>21.708200000000001</v>
      </c>
      <c r="EC238">
        <v>999.9</v>
      </c>
      <c r="ED238">
        <v>62.128999999999998</v>
      </c>
      <c r="EE238">
        <v>23.917000000000002</v>
      </c>
      <c r="EF238">
        <v>18.142499999999998</v>
      </c>
      <c r="EG238">
        <v>60.407499999999999</v>
      </c>
      <c r="EH238">
        <v>44.6875</v>
      </c>
      <c r="EI238">
        <v>1</v>
      </c>
      <c r="EJ238">
        <v>-0.26046000000000002</v>
      </c>
      <c r="EK238">
        <v>0.19370100000000001</v>
      </c>
      <c r="EL238">
        <v>20.290900000000001</v>
      </c>
      <c r="EM238">
        <v>5.2466400000000002</v>
      </c>
      <c r="EN238">
        <v>11.914099999999999</v>
      </c>
      <c r="EO238">
        <v>4.9896000000000003</v>
      </c>
      <c r="EP238">
        <v>3.2843</v>
      </c>
      <c r="EQ238">
        <v>9999</v>
      </c>
      <c r="ER238">
        <v>9999</v>
      </c>
      <c r="ES238">
        <v>999.9</v>
      </c>
      <c r="ET238">
        <v>9999</v>
      </c>
      <c r="EU238">
        <v>1.8840699999999999</v>
      </c>
      <c r="EV238">
        <v>1.8842099999999999</v>
      </c>
      <c r="EW238">
        <v>1.88507</v>
      </c>
      <c r="EX238">
        <v>1.88706</v>
      </c>
      <c r="EY238">
        <v>1.8836200000000001</v>
      </c>
      <c r="EZ238">
        <v>1.87683</v>
      </c>
      <c r="FA238">
        <v>1.8825099999999999</v>
      </c>
      <c r="FB238">
        <v>1.8880399999999999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22.44</v>
      </c>
      <c r="FQ238">
        <v>5.2999999999999999E-2</v>
      </c>
      <c r="FR238">
        <v>-0.66434949939203702</v>
      </c>
      <c r="FS238">
        <v>9.8787948123959593E-3</v>
      </c>
      <c r="FT238">
        <v>5.3251326344088904E-6</v>
      </c>
      <c r="FU238">
        <v>-1.29812346716052E-9</v>
      </c>
      <c r="FV238">
        <v>-3.0087886876822501E-2</v>
      </c>
      <c r="FW238">
        <v>-3.68478344840185E-3</v>
      </c>
      <c r="FX238">
        <v>8.3536045323785897E-4</v>
      </c>
      <c r="FY238">
        <v>-9.0991182514875006E-6</v>
      </c>
      <c r="FZ238">
        <v>5</v>
      </c>
      <c r="GA238">
        <v>1737</v>
      </c>
      <c r="GB238">
        <v>1</v>
      </c>
      <c r="GC238">
        <v>17</v>
      </c>
      <c r="GD238">
        <v>96.2</v>
      </c>
      <c r="GE238">
        <v>96.4</v>
      </c>
      <c r="GF238">
        <v>2.9150399999999999</v>
      </c>
      <c r="GG238">
        <v>2.4438499999999999</v>
      </c>
      <c r="GH238">
        <v>1.3513200000000001</v>
      </c>
      <c r="GI238">
        <v>2.2460900000000001</v>
      </c>
      <c r="GJ238">
        <v>1.3000499999999999</v>
      </c>
      <c r="GK238">
        <v>2.4084500000000002</v>
      </c>
      <c r="GL238">
        <v>28.690100000000001</v>
      </c>
      <c r="GM238">
        <v>16.014600000000002</v>
      </c>
      <c r="GN238">
        <v>19</v>
      </c>
      <c r="GO238">
        <v>327.39600000000002</v>
      </c>
      <c r="GP238">
        <v>496.93900000000002</v>
      </c>
      <c r="GQ238">
        <v>22.162700000000001</v>
      </c>
      <c r="GR238">
        <v>24.125800000000002</v>
      </c>
      <c r="GS238">
        <v>30.0002</v>
      </c>
      <c r="GT238">
        <v>24.4099</v>
      </c>
      <c r="GU238">
        <v>24.436299999999999</v>
      </c>
      <c r="GV238">
        <v>58.257100000000001</v>
      </c>
      <c r="GW238">
        <v>46.802700000000002</v>
      </c>
      <c r="GX238">
        <v>100</v>
      </c>
      <c r="GY238">
        <v>22.1633</v>
      </c>
      <c r="GZ238">
        <v>1683.17</v>
      </c>
      <c r="HA238">
        <v>9.5862599999999993</v>
      </c>
      <c r="HB238">
        <v>101.721</v>
      </c>
      <c r="HC238">
        <v>102.236</v>
      </c>
    </row>
    <row r="239" spans="1:211" x14ac:dyDescent="0.2">
      <c r="A239">
        <v>223</v>
      </c>
      <c r="B239">
        <v>1736454741.0999999</v>
      </c>
      <c r="C239">
        <v>445</v>
      </c>
      <c r="D239" t="s">
        <v>795</v>
      </c>
      <c r="E239" t="s">
        <v>796</v>
      </c>
      <c r="F239">
        <v>2</v>
      </c>
      <c r="G239">
        <v>1736454740.0999999</v>
      </c>
      <c r="H239">
        <f t="shared" si="102"/>
        <v>3.5689680376844095E-3</v>
      </c>
      <c r="I239">
        <f t="shared" si="103"/>
        <v>3.5689680376844093</v>
      </c>
      <c r="J239">
        <f t="shared" si="104"/>
        <v>49.305246316879476</v>
      </c>
      <c r="K239">
        <f t="shared" si="105"/>
        <v>1565.76</v>
      </c>
      <c r="L239">
        <f t="shared" si="106"/>
        <v>1230.1005497953183</v>
      </c>
      <c r="M239">
        <f t="shared" si="107"/>
        <v>125.56571052867598</v>
      </c>
      <c r="N239">
        <f t="shared" si="108"/>
        <v>159.829021253664</v>
      </c>
      <c r="O239">
        <f t="shared" si="109"/>
        <v>0.26813978616946338</v>
      </c>
      <c r="P239">
        <f t="shared" si="110"/>
        <v>3.5272658640586898</v>
      </c>
      <c r="Q239">
        <f t="shared" si="111"/>
        <v>0.25730842888442113</v>
      </c>
      <c r="R239">
        <f t="shared" si="112"/>
        <v>0.16175446499061005</v>
      </c>
      <c r="S239">
        <f t="shared" si="113"/>
        <v>317.42043574730945</v>
      </c>
      <c r="T239">
        <f t="shared" si="114"/>
        <v>23.785533142724834</v>
      </c>
      <c r="U239">
        <f t="shared" si="115"/>
        <v>22.834</v>
      </c>
      <c r="V239">
        <f t="shared" si="116"/>
        <v>2.7915153172633151</v>
      </c>
      <c r="W239">
        <f t="shared" si="117"/>
        <v>49.84719801425662</v>
      </c>
      <c r="X239">
        <f t="shared" si="118"/>
        <v>1.4047612927821298</v>
      </c>
      <c r="Y239">
        <f t="shared" si="119"/>
        <v>2.8181349177948958</v>
      </c>
      <c r="Z239">
        <f t="shared" si="120"/>
        <v>1.3867540244811853</v>
      </c>
      <c r="AA239">
        <f t="shared" si="121"/>
        <v>-157.39149046188246</v>
      </c>
      <c r="AB239">
        <f t="shared" si="122"/>
        <v>29.798378703132936</v>
      </c>
      <c r="AC239">
        <f t="shared" si="123"/>
        <v>1.749665187828757</v>
      </c>
      <c r="AD239">
        <f t="shared" si="124"/>
        <v>191.57698917638871</v>
      </c>
      <c r="AE239">
        <f t="shared" si="125"/>
        <v>77.29889981092505</v>
      </c>
      <c r="AF239">
        <f t="shared" si="126"/>
        <v>3.5688709566440475</v>
      </c>
      <c r="AG239">
        <f t="shared" si="127"/>
        <v>49.305246316879476</v>
      </c>
      <c r="AH239">
        <v>1671.84534497854</v>
      </c>
      <c r="AI239">
        <v>1587.6605454545399</v>
      </c>
      <c r="AJ239">
        <v>3.4849650770027001</v>
      </c>
      <c r="AK239">
        <v>84.881134538593102</v>
      </c>
      <c r="AL239">
        <f t="shared" si="128"/>
        <v>3.5689680376844093</v>
      </c>
      <c r="AM239">
        <v>9.5415856340152292</v>
      </c>
      <c r="AN239">
        <v>13.761872727272699</v>
      </c>
      <c r="AO239">
        <v>-4.3693788095006902E-6</v>
      </c>
      <c r="AP239">
        <v>118.923516889192</v>
      </c>
      <c r="AQ239">
        <v>128</v>
      </c>
      <c r="AR239">
        <v>26</v>
      </c>
      <c r="AS239">
        <f t="shared" si="129"/>
        <v>1</v>
      </c>
      <c r="AT239">
        <f t="shared" si="130"/>
        <v>0</v>
      </c>
      <c r="AU239">
        <f t="shared" si="131"/>
        <v>54593.789929646875</v>
      </c>
      <c r="AV239">
        <f t="shared" si="132"/>
        <v>2000.13</v>
      </c>
      <c r="AW239">
        <f t="shared" si="133"/>
        <v>1686.1093559847902</v>
      </c>
      <c r="AX239">
        <f t="shared" si="134"/>
        <v>0.84299988300000006</v>
      </c>
      <c r="AY239">
        <f t="shared" si="135"/>
        <v>0.15869990238000001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1736454740.0999999</v>
      </c>
      <c r="BF239">
        <v>1565.76</v>
      </c>
      <c r="BG239">
        <v>1665.14</v>
      </c>
      <c r="BH239">
        <v>13.761699999999999</v>
      </c>
      <c r="BI239">
        <v>9.5415700000000001</v>
      </c>
      <c r="BJ239">
        <v>1543.26</v>
      </c>
      <c r="BK239">
        <v>13.7087</v>
      </c>
      <c r="BL239">
        <v>500.42399999999998</v>
      </c>
      <c r="BM239">
        <v>102.044</v>
      </c>
      <c r="BN239">
        <v>3.3598900000000001E-2</v>
      </c>
      <c r="BO239">
        <v>22.9907</v>
      </c>
      <c r="BP239">
        <v>22.834</v>
      </c>
      <c r="BQ239">
        <v>999.9</v>
      </c>
      <c r="BR239">
        <v>0</v>
      </c>
      <c r="BS239">
        <v>0</v>
      </c>
      <c r="BT239">
        <v>9981.8799999999992</v>
      </c>
      <c r="BU239">
        <v>618.14</v>
      </c>
      <c r="BV239">
        <v>1165.04</v>
      </c>
      <c r="BW239">
        <v>-99.388099999999994</v>
      </c>
      <c r="BX239">
        <v>1587.6</v>
      </c>
      <c r="BY239">
        <v>1681.19</v>
      </c>
      <c r="BZ239">
        <v>4.2201000000000004</v>
      </c>
      <c r="CA239">
        <v>1665.14</v>
      </c>
      <c r="CB239">
        <v>9.5415700000000001</v>
      </c>
      <c r="CC239">
        <v>1.40429</v>
      </c>
      <c r="CD239">
        <v>0.97365599999999997</v>
      </c>
      <c r="CE239">
        <v>11.964</v>
      </c>
      <c r="CF239">
        <v>6.5280199999999997</v>
      </c>
      <c r="CG239">
        <v>2000.13</v>
      </c>
      <c r="CH239">
        <v>0.90000100000000005</v>
      </c>
      <c r="CI239">
        <v>9.9998900000000002E-2</v>
      </c>
      <c r="CJ239">
        <v>24</v>
      </c>
      <c r="CK239">
        <v>42023.199999999997</v>
      </c>
      <c r="CL239">
        <v>1736448967.0999999</v>
      </c>
      <c r="CM239" t="s">
        <v>347</v>
      </c>
      <c r="CN239">
        <v>1736448967.0999999</v>
      </c>
      <c r="CO239">
        <v>1736448953.0999999</v>
      </c>
      <c r="CP239">
        <v>2</v>
      </c>
      <c r="CQ239">
        <v>-0.42199999999999999</v>
      </c>
      <c r="CR239">
        <v>-1.2999999999999999E-2</v>
      </c>
      <c r="CS239">
        <v>1.4690000000000001</v>
      </c>
      <c r="CT239">
        <v>4.4999999999999998E-2</v>
      </c>
      <c r="CU239">
        <v>197</v>
      </c>
      <c r="CV239">
        <v>13</v>
      </c>
      <c r="CW239">
        <v>0.01</v>
      </c>
      <c r="CX239">
        <v>0.02</v>
      </c>
      <c r="CY239">
        <v>-99.786781250000004</v>
      </c>
      <c r="CZ239">
        <v>-0.910014705882224</v>
      </c>
      <c r="DA239">
        <v>0.25531325910230002</v>
      </c>
      <c r="DB239">
        <v>0</v>
      </c>
      <c r="DC239">
        <v>4.2256506250000001</v>
      </c>
      <c r="DD239">
        <v>3.92647058818456E-4</v>
      </c>
      <c r="DE239">
        <v>1.37008881441144E-3</v>
      </c>
      <c r="DF239">
        <v>1</v>
      </c>
      <c r="DG239">
        <v>1</v>
      </c>
      <c r="DH239">
        <v>2</v>
      </c>
      <c r="DI239" t="s">
        <v>348</v>
      </c>
      <c r="DJ239">
        <v>2.9365899999999998</v>
      </c>
      <c r="DK239">
        <v>2.6354700000000002</v>
      </c>
      <c r="DL239">
        <v>0.24723700000000001</v>
      </c>
      <c r="DM239">
        <v>0.25434200000000001</v>
      </c>
      <c r="DN239">
        <v>8.0133499999999996E-2</v>
      </c>
      <c r="DO239">
        <v>6.1024799999999997E-2</v>
      </c>
      <c r="DP239">
        <v>25372.7</v>
      </c>
      <c r="DQ239">
        <v>28092.400000000001</v>
      </c>
      <c r="DR239">
        <v>29432.2</v>
      </c>
      <c r="DS239">
        <v>34668.5</v>
      </c>
      <c r="DT239">
        <v>34189.9</v>
      </c>
      <c r="DU239">
        <v>41182.300000000003</v>
      </c>
      <c r="DV239">
        <v>40192.800000000003</v>
      </c>
      <c r="DW239">
        <v>47528.6</v>
      </c>
      <c r="DX239">
        <v>1.72685</v>
      </c>
      <c r="DY239">
        <v>2.0335999999999999</v>
      </c>
      <c r="DZ239">
        <v>6.7707199999999995E-2</v>
      </c>
      <c r="EA239">
        <v>0</v>
      </c>
      <c r="EB239">
        <v>21.708200000000001</v>
      </c>
      <c r="EC239">
        <v>999.9</v>
      </c>
      <c r="ED239">
        <v>62.104999999999997</v>
      </c>
      <c r="EE239">
        <v>23.917000000000002</v>
      </c>
      <c r="EF239">
        <v>18.138500000000001</v>
      </c>
      <c r="EG239">
        <v>61.047499999999999</v>
      </c>
      <c r="EH239">
        <v>44.723599999999998</v>
      </c>
      <c r="EI239">
        <v>1</v>
      </c>
      <c r="EJ239">
        <v>-0.26024599999999998</v>
      </c>
      <c r="EK239">
        <v>-0.11022899999999999</v>
      </c>
      <c r="EL239">
        <v>20.29</v>
      </c>
      <c r="EM239">
        <v>5.2467899999999998</v>
      </c>
      <c r="EN239">
        <v>11.914099999999999</v>
      </c>
      <c r="EO239">
        <v>4.9896500000000001</v>
      </c>
      <c r="EP239">
        <v>3.2841999999999998</v>
      </c>
      <c r="EQ239">
        <v>9999</v>
      </c>
      <c r="ER239">
        <v>9999</v>
      </c>
      <c r="ES239">
        <v>999.9</v>
      </c>
      <c r="ET239">
        <v>9999</v>
      </c>
      <c r="EU239">
        <v>1.88405</v>
      </c>
      <c r="EV239">
        <v>1.8842300000000001</v>
      </c>
      <c r="EW239">
        <v>1.88507</v>
      </c>
      <c r="EX239">
        <v>1.8870499999999999</v>
      </c>
      <c r="EY239">
        <v>1.8835999999999999</v>
      </c>
      <c r="EZ239">
        <v>1.87683</v>
      </c>
      <c r="FA239">
        <v>1.8825099999999999</v>
      </c>
      <c r="FB239">
        <v>1.8880300000000001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22.55</v>
      </c>
      <c r="FQ239">
        <v>5.2900000000000003E-2</v>
      </c>
      <c r="FR239">
        <v>-0.66434949939203702</v>
      </c>
      <c r="FS239">
        <v>9.8787948123959593E-3</v>
      </c>
      <c r="FT239">
        <v>5.3251326344088904E-6</v>
      </c>
      <c r="FU239">
        <v>-1.29812346716052E-9</v>
      </c>
      <c r="FV239">
        <v>-3.0087886876822501E-2</v>
      </c>
      <c r="FW239">
        <v>-3.68478344840185E-3</v>
      </c>
      <c r="FX239">
        <v>8.3536045323785897E-4</v>
      </c>
      <c r="FY239">
        <v>-9.0991182514875006E-6</v>
      </c>
      <c r="FZ239">
        <v>5</v>
      </c>
      <c r="GA239">
        <v>1737</v>
      </c>
      <c r="GB239">
        <v>1</v>
      </c>
      <c r="GC239">
        <v>17</v>
      </c>
      <c r="GD239">
        <v>96.2</v>
      </c>
      <c r="GE239">
        <v>96.5</v>
      </c>
      <c r="GF239">
        <v>2.9247999999999998</v>
      </c>
      <c r="GG239">
        <v>2.4511699999999998</v>
      </c>
      <c r="GH239">
        <v>1.3513200000000001</v>
      </c>
      <c r="GI239">
        <v>2.2460900000000001</v>
      </c>
      <c r="GJ239">
        <v>1.3000499999999999</v>
      </c>
      <c r="GK239">
        <v>2.3132299999999999</v>
      </c>
      <c r="GL239">
        <v>28.711200000000002</v>
      </c>
      <c r="GM239">
        <v>16.014600000000002</v>
      </c>
      <c r="GN239">
        <v>19</v>
      </c>
      <c r="GO239">
        <v>326.60300000000001</v>
      </c>
      <c r="GP239">
        <v>497.00900000000001</v>
      </c>
      <c r="GQ239">
        <v>22.1601</v>
      </c>
      <c r="GR239">
        <v>24.1267</v>
      </c>
      <c r="GS239">
        <v>30.0002</v>
      </c>
      <c r="GT239">
        <v>24.4099</v>
      </c>
      <c r="GU239">
        <v>24.436800000000002</v>
      </c>
      <c r="GV239">
        <v>58.505600000000001</v>
      </c>
      <c r="GW239">
        <v>46.802700000000002</v>
      </c>
      <c r="GX239">
        <v>100</v>
      </c>
      <c r="GY239">
        <v>22.383500000000002</v>
      </c>
      <c r="GZ239">
        <v>1683.17</v>
      </c>
      <c r="HA239">
        <v>9.5929800000000007</v>
      </c>
      <c r="HB239">
        <v>101.721</v>
      </c>
      <c r="HC239">
        <v>102.235</v>
      </c>
    </row>
    <row r="240" spans="1:211" x14ac:dyDescent="0.2">
      <c r="A240">
        <v>224</v>
      </c>
      <c r="B240">
        <v>1736454743.0999999</v>
      </c>
      <c r="C240">
        <v>447</v>
      </c>
      <c r="D240" t="s">
        <v>797</v>
      </c>
      <c r="E240" t="s">
        <v>798</v>
      </c>
      <c r="F240">
        <v>2</v>
      </c>
      <c r="G240">
        <v>1736454741.0999999</v>
      </c>
      <c r="H240">
        <f t="shared" si="102"/>
        <v>3.5657913367112609E-3</v>
      </c>
      <c r="I240">
        <f t="shared" si="103"/>
        <v>3.565791336711261</v>
      </c>
      <c r="J240">
        <f t="shared" si="104"/>
        <v>49.484687503435815</v>
      </c>
      <c r="K240">
        <f t="shared" si="105"/>
        <v>1569.11</v>
      </c>
      <c r="L240">
        <f t="shared" si="106"/>
        <v>1232.2105313955321</v>
      </c>
      <c r="M240">
        <f t="shared" si="107"/>
        <v>125.78050363395708</v>
      </c>
      <c r="N240">
        <f t="shared" si="108"/>
        <v>160.17023148922098</v>
      </c>
      <c r="O240">
        <f t="shared" si="109"/>
        <v>0.26806212834962001</v>
      </c>
      <c r="P240">
        <f t="shared" si="110"/>
        <v>3.5261307778371744</v>
      </c>
      <c r="Q240">
        <f t="shared" si="111"/>
        <v>0.2572335745187545</v>
      </c>
      <c r="R240">
        <f t="shared" si="112"/>
        <v>0.16170743744478008</v>
      </c>
      <c r="S240">
        <f t="shared" si="113"/>
        <v>317.41018811586019</v>
      </c>
      <c r="T240">
        <f t="shared" si="114"/>
        <v>23.783871052435106</v>
      </c>
      <c r="U240">
        <f t="shared" si="115"/>
        <v>22.828150000000001</v>
      </c>
      <c r="V240">
        <f t="shared" si="116"/>
        <v>2.7905258158165638</v>
      </c>
      <c r="W240">
        <f t="shared" si="117"/>
        <v>49.849225273085743</v>
      </c>
      <c r="X240">
        <f t="shared" si="118"/>
        <v>1.4046016017602199</v>
      </c>
      <c r="Y240">
        <f t="shared" si="119"/>
        <v>2.8176999623674854</v>
      </c>
      <c r="Z240">
        <f t="shared" si="120"/>
        <v>1.3859242140563439</v>
      </c>
      <c r="AA240">
        <f t="shared" si="121"/>
        <v>-157.2513979489666</v>
      </c>
      <c r="AB240">
        <f t="shared" si="122"/>
        <v>30.41612199916127</v>
      </c>
      <c r="AC240">
        <f t="shared" si="123"/>
        <v>1.7864359342015932</v>
      </c>
      <c r="AD240">
        <f t="shared" si="124"/>
        <v>192.36134810025649</v>
      </c>
      <c r="AE240">
        <f t="shared" si="125"/>
        <v>76.614451695615173</v>
      </c>
      <c r="AF240">
        <f t="shared" si="126"/>
        <v>3.5673669655949798</v>
      </c>
      <c r="AG240">
        <f t="shared" si="127"/>
        <v>49.484687503435815</v>
      </c>
      <c r="AH240">
        <v>1678.43394408217</v>
      </c>
      <c r="AI240">
        <v>1594.4179393939401</v>
      </c>
      <c r="AJ240">
        <v>3.4295568527178499</v>
      </c>
      <c r="AK240">
        <v>84.881134538593102</v>
      </c>
      <c r="AL240">
        <f t="shared" si="128"/>
        <v>3.565791336711261</v>
      </c>
      <c r="AM240">
        <v>9.5414067844905492</v>
      </c>
      <c r="AN240">
        <v>13.758155944056</v>
      </c>
      <c r="AO240">
        <v>-6.9702982020972902E-6</v>
      </c>
      <c r="AP240">
        <v>118.923516889192</v>
      </c>
      <c r="AQ240">
        <v>129</v>
      </c>
      <c r="AR240">
        <v>26</v>
      </c>
      <c r="AS240">
        <f t="shared" si="129"/>
        <v>1</v>
      </c>
      <c r="AT240">
        <f t="shared" si="130"/>
        <v>0</v>
      </c>
      <c r="AU240">
        <f t="shared" si="131"/>
        <v>54569.109857316529</v>
      </c>
      <c r="AV240">
        <f t="shared" si="132"/>
        <v>2000.0650000000001</v>
      </c>
      <c r="AW240">
        <f t="shared" si="133"/>
        <v>1686.0548220008775</v>
      </c>
      <c r="AX240">
        <f t="shared" si="134"/>
        <v>0.84300001349999998</v>
      </c>
      <c r="AY240">
        <f t="shared" si="135"/>
        <v>0.15869993631000001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1736454741.0999999</v>
      </c>
      <c r="BF240">
        <v>1569.11</v>
      </c>
      <c r="BG240">
        <v>1667.6849999999999</v>
      </c>
      <c r="BH240">
        <v>13.760199999999999</v>
      </c>
      <c r="BI240">
        <v>9.5416650000000001</v>
      </c>
      <c r="BJ240">
        <v>1546.5550000000001</v>
      </c>
      <c r="BK240">
        <v>13.70725</v>
      </c>
      <c r="BL240">
        <v>500.40300000000002</v>
      </c>
      <c r="BM240">
        <v>102.04300000000001</v>
      </c>
      <c r="BN240">
        <v>3.4121100000000001E-2</v>
      </c>
      <c r="BO240">
        <v>22.988150000000001</v>
      </c>
      <c r="BP240">
        <v>22.828150000000001</v>
      </c>
      <c r="BQ240">
        <v>999.9</v>
      </c>
      <c r="BR240">
        <v>0</v>
      </c>
      <c r="BS240">
        <v>0</v>
      </c>
      <c r="BT240">
        <v>9977.19</v>
      </c>
      <c r="BU240">
        <v>618.07950000000005</v>
      </c>
      <c r="BV240">
        <v>1316.6</v>
      </c>
      <c r="BW240">
        <v>-98.580600000000004</v>
      </c>
      <c r="BX240">
        <v>1590.9949999999999</v>
      </c>
      <c r="BY240">
        <v>1683.7550000000001</v>
      </c>
      <c r="BZ240">
        <v>4.2185300000000003</v>
      </c>
      <c r="CA240">
        <v>1667.6849999999999</v>
      </c>
      <c r="CB240">
        <v>9.5416650000000001</v>
      </c>
      <c r="CC240">
        <v>1.4041300000000001</v>
      </c>
      <c r="CD240">
        <v>0.97365749999999995</v>
      </c>
      <c r="CE240">
        <v>11.962249999999999</v>
      </c>
      <c r="CF240">
        <v>6.5280399999999998</v>
      </c>
      <c r="CG240">
        <v>2000.0650000000001</v>
      </c>
      <c r="CH240">
        <v>0.90000100000000005</v>
      </c>
      <c r="CI240">
        <v>9.9999050000000006E-2</v>
      </c>
      <c r="CJ240">
        <v>24</v>
      </c>
      <c r="CK240">
        <v>42021.85</v>
      </c>
      <c r="CL240">
        <v>1736448967.0999999</v>
      </c>
      <c r="CM240" t="s">
        <v>347</v>
      </c>
      <c r="CN240">
        <v>1736448967.0999999</v>
      </c>
      <c r="CO240">
        <v>1736448953.0999999</v>
      </c>
      <c r="CP240">
        <v>2</v>
      </c>
      <c r="CQ240">
        <v>-0.42199999999999999</v>
      </c>
      <c r="CR240">
        <v>-1.2999999999999999E-2</v>
      </c>
      <c r="CS240">
        <v>1.4690000000000001</v>
      </c>
      <c r="CT240">
        <v>4.4999999999999998E-2</v>
      </c>
      <c r="CU240">
        <v>197</v>
      </c>
      <c r="CV240">
        <v>13</v>
      </c>
      <c r="CW240">
        <v>0.01</v>
      </c>
      <c r="CX240">
        <v>0.02</v>
      </c>
      <c r="CY240">
        <v>-99.654287499999995</v>
      </c>
      <c r="CZ240">
        <v>0.76200000000036305</v>
      </c>
      <c r="DA240">
        <v>0.40733366371287</v>
      </c>
      <c r="DB240">
        <v>0</v>
      </c>
      <c r="DC240">
        <v>4.2250287499999999</v>
      </c>
      <c r="DD240">
        <v>-1.85117647059077E-2</v>
      </c>
      <c r="DE240">
        <v>2.4580934558108402E-3</v>
      </c>
      <c r="DF240">
        <v>1</v>
      </c>
      <c r="DG240">
        <v>1</v>
      </c>
      <c r="DH240">
        <v>2</v>
      </c>
      <c r="DI240" t="s">
        <v>348</v>
      </c>
      <c r="DJ240">
        <v>2.9366300000000001</v>
      </c>
      <c r="DK240">
        <v>2.6358899999999998</v>
      </c>
      <c r="DL240">
        <v>0.24784100000000001</v>
      </c>
      <c r="DM240">
        <v>0.25483800000000001</v>
      </c>
      <c r="DN240">
        <v>8.0122899999999997E-2</v>
      </c>
      <c r="DO240">
        <v>6.1028699999999998E-2</v>
      </c>
      <c r="DP240">
        <v>25352.5</v>
      </c>
      <c r="DQ240">
        <v>28073.9</v>
      </c>
      <c r="DR240">
        <v>29432.3</v>
      </c>
      <c r="DS240">
        <v>34668.699999999997</v>
      </c>
      <c r="DT240">
        <v>34190.5</v>
      </c>
      <c r="DU240">
        <v>41182.300000000003</v>
      </c>
      <c r="DV240">
        <v>40193</v>
      </c>
      <c r="DW240">
        <v>47528.9</v>
      </c>
      <c r="DX240">
        <v>1.72523</v>
      </c>
      <c r="DY240">
        <v>2.03363</v>
      </c>
      <c r="DZ240">
        <v>6.7572999999999994E-2</v>
      </c>
      <c r="EA240">
        <v>0</v>
      </c>
      <c r="EB240">
        <v>21.708100000000002</v>
      </c>
      <c r="EC240">
        <v>999.9</v>
      </c>
      <c r="ED240">
        <v>62.104999999999997</v>
      </c>
      <c r="EE240">
        <v>23.917000000000002</v>
      </c>
      <c r="EF240">
        <v>18.137799999999999</v>
      </c>
      <c r="EG240">
        <v>61.327500000000001</v>
      </c>
      <c r="EH240">
        <v>43.429499999999997</v>
      </c>
      <c r="EI240">
        <v>1</v>
      </c>
      <c r="EJ240">
        <v>-0.26056699999999999</v>
      </c>
      <c r="EK240">
        <v>-0.57878799999999997</v>
      </c>
      <c r="EL240">
        <v>20.288699999999999</v>
      </c>
      <c r="EM240">
        <v>5.2469400000000004</v>
      </c>
      <c r="EN240">
        <v>11.914099999999999</v>
      </c>
      <c r="EO240">
        <v>4.9895500000000004</v>
      </c>
      <c r="EP240">
        <v>3.2841300000000002</v>
      </c>
      <c r="EQ240">
        <v>9999</v>
      </c>
      <c r="ER240">
        <v>9999</v>
      </c>
      <c r="ES240">
        <v>999.9</v>
      </c>
      <c r="ET240">
        <v>9999</v>
      </c>
      <c r="EU240">
        <v>1.8840399999999999</v>
      </c>
      <c r="EV240">
        <v>1.88422</v>
      </c>
      <c r="EW240">
        <v>1.88507</v>
      </c>
      <c r="EX240">
        <v>1.8870499999999999</v>
      </c>
      <c r="EY240">
        <v>1.88358</v>
      </c>
      <c r="EZ240">
        <v>1.8768199999999999</v>
      </c>
      <c r="FA240">
        <v>1.8825000000000001</v>
      </c>
      <c r="FB240">
        <v>1.8880399999999999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22.66</v>
      </c>
      <c r="FQ240">
        <v>5.2900000000000003E-2</v>
      </c>
      <c r="FR240">
        <v>-0.66434949939203702</v>
      </c>
      <c r="FS240">
        <v>9.8787948123959593E-3</v>
      </c>
      <c r="FT240">
        <v>5.3251326344088904E-6</v>
      </c>
      <c r="FU240">
        <v>-1.29812346716052E-9</v>
      </c>
      <c r="FV240">
        <v>-3.0087886876822501E-2</v>
      </c>
      <c r="FW240">
        <v>-3.68478344840185E-3</v>
      </c>
      <c r="FX240">
        <v>8.3536045323785897E-4</v>
      </c>
      <c r="FY240">
        <v>-9.0991182514875006E-6</v>
      </c>
      <c r="FZ240">
        <v>5</v>
      </c>
      <c r="GA240">
        <v>1737</v>
      </c>
      <c r="GB240">
        <v>1</v>
      </c>
      <c r="GC240">
        <v>17</v>
      </c>
      <c r="GD240">
        <v>96.3</v>
      </c>
      <c r="GE240">
        <v>96.5</v>
      </c>
      <c r="GF240">
        <v>2.9284699999999999</v>
      </c>
      <c r="GG240">
        <v>2.4316399999999998</v>
      </c>
      <c r="GH240">
        <v>1.3513200000000001</v>
      </c>
      <c r="GI240">
        <v>2.2460900000000001</v>
      </c>
      <c r="GJ240">
        <v>1.3000499999999999</v>
      </c>
      <c r="GK240">
        <v>2.5061</v>
      </c>
      <c r="GL240">
        <v>28.711200000000002</v>
      </c>
      <c r="GM240">
        <v>16.023299999999999</v>
      </c>
      <c r="GN240">
        <v>19</v>
      </c>
      <c r="GO240">
        <v>325.89699999999999</v>
      </c>
      <c r="GP240">
        <v>497.02600000000001</v>
      </c>
      <c r="GQ240">
        <v>22.209599999999998</v>
      </c>
      <c r="GR240">
        <v>24.1267</v>
      </c>
      <c r="GS240">
        <v>29.9999</v>
      </c>
      <c r="GT240">
        <v>24.4099</v>
      </c>
      <c r="GU240">
        <v>24.436800000000002</v>
      </c>
      <c r="GV240">
        <v>58.635399999999997</v>
      </c>
      <c r="GW240">
        <v>46.802700000000002</v>
      </c>
      <c r="GX240">
        <v>100</v>
      </c>
      <c r="GY240">
        <v>22.383500000000002</v>
      </c>
      <c r="GZ240">
        <v>1689.98</v>
      </c>
      <c r="HA240">
        <v>9.5995100000000004</v>
      </c>
      <c r="HB240">
        <v>101.72199999999999</v>
      </c>
      <c r="HC240">
        <v>102.235</v>
      </c>
    </row>
    <row r="241" spans="1:211" x14ac:dyDescent="0.2">
      <c r="A241">
        <v>225</v>
      </c>
      <c r="B241">
        <v>1736454745.0999999</v>
      </c>
      <c r="C241">
        <v>449</v>
      </c>
      <c r="D241" t="s">
        <v>799</v>
      </c>
      <c r="E241" t="s">
        <v>800</v>
      </c>
      <c r="F241">
        <v>2</v>
      </c>
      <c r="G241">
        <v>1736454744.0999999</v>
      </c>
      <c r="H241">
        <f t="shared" si="102"/>
        <v>3.5638472827311993E-3</v>
      </c>
      <c r="I241">
        <f t="shared" si="103"/>
        <v>3.5638472827311993</v>
      </c>
      <c r="J241">
        <f t="shared" si="104"/>
        <v>49.441596347332514</v>
      </c>
      <c r="K241">
        <f t="shared" si="105"/>
        <v>1578.9</v>
      </c>
      <c r="L241">
        <f t="shared" si="106"/>
        <v>1242.184943682556</v>
      </c>
      <c r="M241">
        <f t="shared" si="107"/>
        <v>126.79712348508023</v>
      </c>
      <c r="N241">
        <f t="shared" si="108"/>
        <v>161.16760977402001</v>
      </c>
      <c r="O241">
        <f t="shared" si="109"/>
        <v>0.26815848715204582</v>
      </c>
      <c r="P241">
        <f t="shared" si="110"/>
        <v>3.5267506398458299</v>
      </c>
      <c r="Q241">
        <f t="shared" si="111"/>
        <v>0.25732413798649573</v>
      </c>
      <c r="R241">
        <f t="shared" si="112"/>
        <v>0.16176453437659702</v>
      </c>
      <c r="S241">
        <f t="shared" si="113"/>
        <v>317.39989524000003</v>
      </c>
      <c r="T241">
        <f t="shared" si="114"/>
        <v>23.779865610588075</v>
      </c>
      <c r="U241">
        <f t="shared" si="115"/>
        <v>22.819099999999999</v>
      </c>
      <c r="V241">
        <f t="shared" si="116"/>
        <v>2.7889956531871904</v>
      </c>
      <c r="W241">
        <f t="shared" si="117"/>
        <v>49.852024534044887</v>
      </c>
      <c r="X241">
        <f t="shared" si="118"/>
        <v>1.4043191514516797</v>
      </c>
      <c r="Y241">
        <f t="shared" si="119"/>
        <v>2.8169751671622558</v>
      </c>
      <c r="Z241">
        <f t="shared" si="120"/>
        <v>1.3846765017355107</v>
      </c>
      <c r="AA241">
        <f t="shared" si="121"/>
        <v>-157.16566516844588</v>
      </c>
      <c r="AB241">
        <f t="shared" si="122"/>
        <v>31.334112945636637</v>
      </c>
      <c r="AC241">
        <f t="shared" si="123"/>
        <v>1.8399049692483866</v>
      </c>
      <c r="AD241">
        <f t="shared" si="124"/>
        <v>193.40824798643916</v>
      </c>
      <c r="AE241">
        <f t="shared" si="125"/>
        <v>75.818260994049695</v>
      </c>
      <c r="AF241">
        <f t="shared" si="126"/>
        <v>3.5641584262989854</v>
      </c>
      <c r="AG241">
        <f t="shared" si="127"/>
        <v>49.441596347332514</v>
      </c>
      <c r="AH241">
        <v>1684.2418074495099</v>
      </c>
      <c r="AI241">
        <v>1600.9476969697</v>
      </c>
      <c r="AJ241">
        <v>3.3326242569365201</v>
      </c>
      <c r="AK241">
        <v>84.881134538593102</v>
      </c>
      <c r="AL241">
        <f t="shared" si="128"/>
        <v>3.5638472827311993</v>
      </c>
      <c r="AM241">
        <v>9.5414866800559999</v>
      </c>
      <c r="AN241">
        <v>13.756548251748301</v>
      </c>
      <c r="AO241">
        <v>-7.6202411357226904E-6</v>
      </c>
      <c r="AP241">
        <v>118.923516889192</v>
      </c>
      <c r="AQ241">
        <v>129</v>
      </c>
      <c r="AR241">
        <v>26</v>
      </c>
      <c r="AS241">
        <f t="shared" si="129"/>
        <v>1</v>
      </c>
      <c r="AT241">
        <f t="shared" si="130"/>
        <v>0</v>
      </c>
      <c r="AU241">
        <f t="shared" si="131"/>
        <v>54583.572436988601</v>
      </c>
      <c r="AV241">
        <f t="shared" si="132"/>
        <v>2000</v>
      </c>
      <c r="AW241">
        <f t="shared" si="133"/>
        <v>1686.0001139999999</v>
      </c>
      <c r="AX241">
        <f t="shared" si="134"/>
        <v>0.84300005700000002</v>
      </c>
      <c r="AY241">
        <f t="shared" si="135"/>
        <v>0.15869994762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1736454744.0999999</v>
      </c>
      <c r="BF241">
        <v>1578.9</v>
      </c>
      <c r="BG241">
        <v>1676.57</v>
      </c>
      <c r="BH241">
        <v>13.7576</v>
      </c>
      <c r="BI241">
        <v>9.5422499999999992</v>
      </c>
      <c r="BJ241">
        <v>1556.19</v>
      </c>
      <c r="BK241">
        <v>13.704700000000001</v>
      </c>
      <c r="BL241">
        <v>500.33199999999999</v>
      </c>
      <c r="BM241">
        <v>102.041</v>
      </c>
      <c r="BN241">
        <v>3.4881799999999998E-2</v>
      </c>
      <c r="BO241">
        <v>22.983899999999998</v>
      </c>
      <c r="BP241">
        <v>22.819099999999999</v>
      </c>
      <c r="BQ241">
        <v>999.9</v>
      </c>
      <c r="BR241">
        <v>0</v>
      </c>
      <c r="BS241">
        <v>0</v>
      </c>
      <c r="BT241">
        <v>9980</v>
      </c>
      <c r="BU241">
        <v>617.92399999999998</v>
      </c>
      <c r="BV241">
        <v>1468.02</v>
      </c>
      <c r="BW241">
        <v>-97.669300000000007</v>
      </c>
      <c r="BX241">
        <v>1600.92</v>
      </c>
      <c r="BY241">
        <v>1692.72</v>
      </c>
      <c r="BZ241">
        <v>4.2153799999999997</v>
      </c>
      <c r="CA241">
        <v>1676.57</v>
      </c>
      <c r="CB241">
        <v>9.5422499999999992</v>
      </c>
      <c r="CC241">
        <v>1.40384</v>
      </c>
      <c r="CD241">
        <v>0.97370199999999996</v>
      </c>
      <c r="CE241">
        <v>11.959199999999999</v>
      </c>
      <c r="CF241">
        <v>6.5286999999999997</v>
      </c>
      <c r="CG241">
        <v>2000</v>
      </c>
      <c r="CH241">
        <v>0.90000100000000005</v>
      </c>
      <c r="CI241">
        <v>9.9999099999999994E-2</v>
      </c>
      <c r="CJ241">
        <v>24</v>
      </c>
      <c r="CK241">
        <v>42020.5</v>
      </c>
      <c r="CL241">
        <v>1736448967.0999999</v>
      </c>
      <c r="CM241" t="s">
        <v>347</v>
      </c>
      <c r="CN241">
        <v>1736448967.0999999</v>
      </c>
      <c r="CO241">
        <v>1736448953.0999999</v>
      </c>
      <c r="CP241">
        <v>2</v>
      </c>
      <c r="CQ241">
        <v>-0.42199999999999999</v>
      </c>
      <c r="CR241">
        <v>-1.2999999999999999E-2</v>
      </c>
      <c r="CS241">
        <v>1.4690000000000001</v>
      </c>
      <c r="CT241">
        <v>4.4999999999999998E-2</v>
      </c>
      <c r="CU241">
        <v>197</v>
      </c>
      <c r="CV241">
        <v>13</v>
      </c>
      <c r="CW241">
        <v>0.01</v>
      </c>
      <c r="CX241">
        <v>0.02</v>
      </c>
      <c r="CY241">
        <v>-99.377356250000005</v>
      </c>
      <c r="CZ241">
        <v>5.0847617647062604</v>
      </c>
      <c r="DA241">
        <v>0.76797700646629796</v>
      </c>
      <c r="DB241">
        <v>0</v>
      </c>
      <c r="DC241">
        <v>4.2240025000000001</v>
      </c>
      <c r="DD241">
        <v>-4.1617058823543503E-2</v>
      </c>
      <c r="DE241">
        <v>3.8006471488418602E-3</v>
      </c>
      <c r="DF241">
        <v>1</v>
      </c>
      <c r="DG241">
        <v>1</v>
      </c>
      <c r="DH241">
        <v>2</v>
      </c>
      <c r="DI241" t="s">
        <v>348</v>
      </c>
      <c r="DJ241">
        <v>2.9366599999999998</v>
      </c>
      <c r="DK241">
        <v>2.6361400000000001</v>
      </c>
      <c r="DL241">
        <v>0.248418</v>
      </c>
      <c r="DM241">
        <v>0.25541599999999998</v>
      </c>
      <c r="DN241">
        <v>8.01259E-2</v>
      </c>
      <c r="DO241">
        <v>6.10319E-2</v>
      </c>
      <c r="DP241">
        <v>25333.1</v>
      </c>
      <c r="DQ241">
        <v>28052.3</v>
      </c>
      <c r="DR241">
        <v>29432.3</v>
      </c>
      <c r="DS241">
        <v>34668.800000000003</v>
      </c>
      <c r="DT241">
        <v>34190.400000000001</v>
      </c>
      <c r="DU241">
        <v>41182.300000000003</v>
      </c>
      <c r="DV241">
        <v>40193.1</v>
      </c>
      <c r="DW241">
        <v>47529.1</v>
      </c>
      <c r="DX241">
        <v>1.7248000000000001</v>
      </c>
      <c r="DY241">
        <v>2.03355</v>
      </c>
      <c r="DZ241">
        <v>6.7729499999999998E-2</v>
      </c>
      <c r="EA241">
        <v>0</v>
      </c>
      <c r="EB241">
        <v>21.7072</v>
      </c>
      <c r="EC241">
        <v>999.9</v>
      </c>
      <c r="ED241">
        <v>62.104999999999997</v>
      </c>
      <c r="EE241">
        <v>23.917000000000002</v>
      </c>
      <c r="EF241">
        <v>18.138000000000002</v>
      </c>
      <c r="EG241">
        <v>60.917499999999997</v>
      </c>
      <c r="EH241">
        <v>44.831699999999998</v>
      </c>
      <c r="EI241">
        <v>1</v>
      </c>
      <c r="EJ241">
        <v>-0.26084299999999999</v>
      </c>
      <c r="EK241">
        <v>-0.58082500000000004</v>
      </c>
      <c r="EL241">
        <v>20.289200000000001</v>
      </c>
      <c r="EM241">
        <v>5.2469400000000004</v>
      </c>
      <c r="EN241">
        <v>11.914099999999999</v>
      </c>
      <c r="EO241">
        <v>4.9896000000000003</v>
      </c>
      <c r="EP241">
        <v>3.2841499999999999</v>
      </c>
      <c r="EQ241">
        <v>9999</v>
      </c>
      <c r="ER241">
        <v>9999</v>
      </c>
      <c r="ES241">
        <v>999.9</v>
      </c>
      <c r="ET241">
        <v>9999</v>
      </c>
      <c r="EU241">
        <v>1.8840399999999999</v>
      </c>
      <c r="EV241">
        <v>1.88422</v>
      </c>
      <c r="EW241">
        <v>1.88507</v>
      </c>
      <c r="EX241">
        <v>1.8870499999999999</v>
      </c>
      <c r="EY241">
        <v>1.88357</v>
      </c>
      <c r="EZ241">
        <v>1.8768199999999999</v>
      </c>
      <c r="FA241">
        <v>1.88249</v>
      </c>
      <c r="FB241">
        <v>1.8880300000000001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22.76</v>
      </c>
      <c r="FQ241">
        <v>5.2900000000000003E-2</v>
      </c>
      <c r="FR241">
        <v>-0.66434949939203702</v>
      </c>
      <c r="FS241">
        <v>9.8787948123959593E-3</v>
      </c>
      <c r="FT241">
        <v>5.3251326344088904E-6</v>
      </c>
      <c r="FU241">
        <v>-1.29812346716052E-9</v>
      </c>
      <c r="FV241">
        <v>-3.0087886876822501E-2</v>
      </c>
      <c r="FW241">
        <v>-3.68478344840185E-3</v>
      </c>
      <c r="FX241">
        <v>8.3536045323785897E-4</v>
      </c>
      <c r="FY241">
        <v>-9.0991182514875006E-6</v>
      </c>
      <c r="FZ241">
        <v>5</v>
      </c>
      <c r="GA241">
        <v>1737</v>
      </c>
      <c r="GB241">
        <v>1</v>
      </c>
      <c r="GC241">
        <v>17</v>
      </c>
      <c r="GD241">
        <v>96.3</v>
      </c>
      <c r="GE241">
        <v>96.5</v>
      </c>
      <c r="GF241">
        <v>2.94434</v>
      </c>
      <c r="GG241">
        <v>2.4487299999999999</v>
      </c>
      <c r="GH241">
        <v>1.3513200000000001</v>
      </c>
      <c r="GI241">
        <v>2.2460900000000001</v>
      </c>
      <c r="GJ241">
        <v>1.3000499999999999</v>
      </c>
      <c r="GK241">
        <v>2.2888199999999999</v>
      </c>
      <c r="GL241">
        <v>28.711200000000002</v>
      </c>
      <c r="GM241">
        <v>16.005800000000001</v>
      </c>
      <c r="GN241">
        <v>19</v>
      </c>
      <c r="GO241">
        <v>325.71100000000001</v>
      </c>
      <c r="GP241">
        <v>496.97800000000001</v>
      </c>
      <c r="GQ241">
        <v>22.308900000000001</v>
      </c>
      <c r="GR241">
        <v>24.1267</v>
      </c>
      <c r="GS241">
        <v>29.9999</v>
      </c>
      <c r="GT241">
        <v>24.4099</v>
      </c>
      <c r="GU241">
        <v>24.436800000000002</v>
      </c>
      <c r="GV241">
        <v>58.881599999999999</v>
      </c>
      <c r="GW241">
        <v>46.802700000000002</v>
      </c>
      <c r="GX241">
        <v>100</v>
      </c>
      <c r="GY241">
        <v>22.393799999999999</v>
      </c>
      <c r="GZ241">
        <v>1696.81</v>
      </c>
      <c r="HA241">
        <v>9.6017899999999994</v>
      </c>
      <c r="HB241">
        <v>101.72199999999999</v>
      </c>
      <c r="HC241">
        <v>102.236</v>
      </c>
    </row>
    <row r="242" spans="1:211" x14ac:dyDescent="0.2">
      <c r="A242">
        <v>226</v>
      </c>
      <c r="B242">
        <v>1736454747.0999999</v>
      </c>
      <c r="C242">
        <v>451</v>
      </c>
      <c r="D242" t="s">
        <v>801</v>
      </c>
      <c r="E242" t="s">
        <v>802</v>
      </c>
      <c r="F242">
        <v>2</v>
      </c>
      <c r="G242">
        <v>1736454745.0999999</v>
      </c>
      <c r="H242">
        <f t="shared" si="102"/>
        <v>3.5655372915063877E-3</v>
      </c>
      <c r="I242">
        <f t="shared" si="103"/>
        <v>3.5655372915063879</v>
      </c>
      <c r="J242">
        <f t="shared" si="104"/>
        <v>49.513276865074886</v>
      </c>
      <c r="K242">
        <f t="shared" si="105"/>
        <v>1582.03</v>
      </c>
      <c r="L242">
        <f t="shared" si="106"/>
        <v>1244.7074190011251</v>
      </c>
      <c r="M242">
        <f t="shared" si="107"/>
        <v>127.05465865948759</v>
      </c>
      <c r="N242">
        <f t="shared" si="108"/>
        <v>161.48717246369</v>
      </c>
      <c r="O242">
        <f t="shared" si="109"/>
        <v>0.26808123614274731</v>
      </c>
      <c r="P242">
        <f t="shared" si="110"/>
        <v>3.5286878857454651</v>
      </c>
      <c r="Q242">
        <f t="shared" si="111"/>
        <v>0.2572586794820555</v>
      </c>
      <c r="R242">
        <f t="shared" si="112"/>
        <v>0.16172263221722868</v>
      </c>
      <c r="S242">
        <f t="shared" si="113"/>
        <v>317.39978213999996</v>
      </c>
      <c r="T242">
        <f t="shared" si="114"/>
        <v>23.779731983098721</v>
      </c>
      <c r="U242">
        <f t="shared" si="115"/>
        <v>22.825600000000001</v>
      </c>
      <c r="V242">
        <f t="shared" si="116"/>
        <v>2.7900945907171901</v>
      </c>
      <c r="W242">
        <f t="shared" si="117"/>
        <v>49.853525472386046</v>
      </c>
      <c r="X242">
        <f t="shared" si="118"/>
        <v>1.40441669039165</v>
      </c>
      <c r="Y242">
        <f t="shared" si="119"/>
        <v>2.8170860076276028</v>
      </c>
      <c r="Z242">
        <f t="shared" si="120"/>
        <v>1.3856779003255402</v>
      </c>
      <c r="AA242">
        <f t="shared" si="121"/>
        <v>-157.24019455543169</v>
      </c>
      <c r="AB242">
        <f t="shared" si="122"/>
        <v>30.238428855047879</v>
      </c>
      <c r="AC242">
        <f t="shared" si="123"/>
        <v>1.7746571202228671</v>
      </c>
      <c r="AD242">
        <f t="shared" si="124"/>
        <v>192.17267355983901</v>
      </c>
      <c r="AE242">
        <f t="shared" si="125"/>
        <v>75.861264616518412</v>
      </c>
      <c r="AF242">
        <f t="shared" si="126"/>
        <v>3.5648549938886669</v>
      </c>
      <c r="AG242">
        <f t="shared" si="127"/>
        <v>49.513276865074886</v>
      </c>
      <c r="AH242">
        <v>1689.8882895147899</v>
      </c>
      <c r="AI242">
        <v>1607.2642424242399</v>
      </c>
      <c r="AJ242">
        <v>3.2251247952884898</v>
      </c>
      <c r="AK242">
        <v>84.881134538593102</v>
      </c>
      <c r="AL242">
        <f t="shared" si="128"/>
        <v>3.5655372915063879</v>
      </c>
      <c r="AM242">
        <v>9.5416533159874302</v>
      </c>
      <c r="AN242">
        <v>13.758624475524501</v>
      </c>
      <c r="AO242">
        <v>-5.0281095215129499E-6</v>
      </c>
      <c r="AP242">
        <v>118.923516889192</v>
      </c>
      <c r="AQ242">
        <v>127</v>
      </c>
      <c r="AR242">
        <v>25</v>
      </c>
      <c r="AS242">
        <f t="shared" si="129"/>
        <v>1</v>
      </c>
      <c r="AT242">
        <f t="shared" si="130"/>
        <v>0</v>
      </c>
      <c r="AU242">
        <f t="shared" si="131"/>
        <v>54626.358235174943</v>
      </c>
      <c r="AV242">
        <f t="shared" si="132"/>
        <v>2000</v>
      </c>
      <c r="AW242">
        <f t="shared" si="133"/>
        <v>1685.999679</v>
      </c>
      <c r="AX242">
        <f t="shared" si="134"/>
        <v>0.84299983950000001</v>
      </c>
      <c r="AY242">
        <f t="shared" si="135"/>
        <v>0.15869989106999999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1736454745.0999999</v>
      </c>
      <c r="BF242">
        <v>1582.03</v>
      </c>
      <c r="BG242">
        <v>1679.7650000000001</v>
      </c>
      <c r="BH242">
        <v>13.75855</v>
      </c>
      <c r="BI242">
        <v>9.5424349999999993</v>
      </c>
      <c r="BJ242">
        <v>1559.2650000000001</v>
      </c>
      <c r="BK242">
        <v>13.70565</v>
      </c>
      <c r="BL242">
        <v>500.33850000000001</v>
      </c>
      <c r="BM242">
        <v>102.0415</v>
      </c>
      <c r="BN242">
        <v>3.4423000000000002E-2</v>
      </c>
      <c r="BO242">
        <v>22.984549999999999</v>
      </c>
      <c r="BP242">
        <v>22.825600000000001</v>
      </c>
      <c r="BQ242">
        <v>999.9</v>
      </c>
      <c r="BR242">
        <v>0</v>
      </c>
      <c r="BS242">
        <v>0</v>
      </c>
      <c r="BT242">
        <v>9988.125</v>
      </c>
      <c r="BU242">
        <v>617.87699999999995</v>
      </c>
      <c r="BV242">
        <v>1468.115</v>
      </c>
      <c r="BW242">
        <v>-97.731800000000007</v>
      </c>
      <c r="BX242">
        <v>1604.1</v>
      </c>
      <c r="BY242">
        <v>1695.9449999999999</v>
      </c>
      <c r="BZ242">
        <v>4.216145</v>
      </c>
      <c r="CA242">
        <v>1679.7650000000001</v>
      </c>
      <c r="CB242">
        <v>9.5424349999999993</v>
      </c>
      <c r="CC242">
        <v>1.403945</v>
      </c>
      <c r="CD242">
        <v>0.97372599999999998</v>
      </c>
      <c r="CE242">
        <v>11.96035</v>
      </c>
      <c r="CF242">
        <v>6.5290549999999996</v>
      </c>
      <c r="CG242">
        <v>2000</v>
      </c>
      <c r="CH242">
        <v>0.90000100000000005</v>
      </c>
      <c r="CI242">
        <v>9.999885E-2</v>
      </c>
      <c r="CJ242">
        <v>24</v>
      </c>
      <c r="CK242">
        <v>42020.5</v>
      </c>
      <c r="CL242">
        <v>1736448967.0999999</v>
      </c>
      <c r="CM242" t="s">
        <v>347</v>
      </c>
      <c r="CN242">
        <v>1736448967.0999999</v>
      </c>
      <c r="CO242">
        <v>1736448953.0999999</v>
      </c>
      <c r="CP242">
        <v>2</v>
      </c>
      <c r="CQ242">
        <v>-0.42199999999999999</v>
      </c>
      <c r="CR242">
        <v>-1.2999999999999999E-2</v>
      </c>
      <c r="CS242">
        <v>1.4690000000000001</v>
      </c>
      <c r="CT242">
        <v>4.4999999999999998E-2</v>
      </c>
      <c r="CU242">
        <v>197</v>
      </c>
      <c r="CV242">
        <v>13</v>
      </c>
      <c r="CW242">
        <v>0.01</v>
      </c>
      <c r="CX242">
        <v>0.02</v>
      </c>
      <c r="CY242">
        <v>-99.155843750000003</v>
      </c>
      <c r="CZ242">
        <v>8.6670264705885192</v>
      </c>
      <c r="DA242">
        <v>0.93426055651565199</v>
      </c>
      <c r="DB242">
        <v>0</v>
      </c>
      <c r="DC242">
        <v>4.2226837499999998</v>
      </c>
      <c r="DD242">
        <v>-5.5544117647067397E-2</v>
      </c>
      <c r="DE242">
        <v>4.5807066526356299E-3</v>
      </c>
      <c r="DF242">
        <v>1</v>
      </c>
      <c r="DG242">
        <v>1</v>
      </c>
      <c r="DH242">
        <v>2</v>
      </c>
      <c r="DI242" t="s">
        <v>348</v>
      </c>
      <c r="DJ242">
        <v>2.9366099999999999</v>
      </c>
      <c r="DK242">
        <v>2.6347399999999999</v>
      </c>
      <c r="DL242">
        <v>0.248997</v>
      </c>
      <c r="DM242">
        <v>0.255998</v>
      </c>
      <c r="DN242">
        <v>8.0137700000000006E-2</v>
      </c>
      <c r="DO242">
        <v>6.10307E-2</v>
      </c>
      <c r="DP242">
        <v>25313.599999999999</v>
      </c>
      <c r="DQ242">
        <v>28030.400000000001</v>
      </c>
      <c r="DR242">
        <v>29432.3</v>
      </c>
      <c r="DS242">
        <v>34668.699999999997</v>
      </c>
      <c r="DT242">
        <v>34190</v>
      </c>
      <c r="DU242">
        <v>41182.199999999997</v>
      </c>
      <c r="DV242">
        <v>40193.1</v>
      </c>
      <c r="DW242">
        <v>47529</v>
      </c>
      <c r="DX242">
        <v>1.72845</v>
      </c>
      <c r="DY242">
        <v>2.03363</v>
      </c>
      <c r="DZ242">
        <v>6.8668300000000002E-2</v>
      </c>
      <c r="EA242">
        <v>0</v>
      </c>
      <c r="EB242">
        <v>21.706299999999999</v>
      </c>
      <c r="EC242">
        <v>999.9</v>
      </c>
      <c r="ED242">
        <v>62.104999999999997</v>
      </c>
      <c r="EE242">
        <v>23.917000000000002</v>
      </c>
      <c r="EF242">
        <v>18.136900000000001</v>
      </c>
      <c r="EG242">
        <v>61.197499999999998</v>
      </c>
      <c r="EH242">
        <v>44.479199999999999</v>
      </c>
      <c r="EI242">
        <v>1</v>
      </c>
      <c r="EJ242">
        <v>-0.26085399999999997</v>
      </c>
      <c r="EK242">
        <v>-0.37189</v>
      </c>
      <c r="EL242">
        <v>20.290400000000002</v>
      </c>
      <c r="EM242">
        <v>5.2469400000000004</v>
      </c>
      <c r="EN242">
        <v>11.914099999999999</v>
      </c>
      <c r="EO242">
        <v>4.9897</v>
      </c>
      <c r="EP242">
        <v>3.2842199999999999</v>
      </c>
      <c r="EQ242">
        <v>9999</v>
      </c>
      <c r="ER242">
        <v>9999</v>
      </c>
      <c r="ES242">
        <v>999.9</v>
      </c>
      <c r="ET242">
        <v>9999</v>
      </c>
      <c r="EU242">
        <v>1.8840300000000001</v>
      </c>
      <c r="EV242">
        <v>1.8842099999999999</v>
      </c>
      <c r="EW242">
        <v>1.88507</v>
      </c>
      <c r="EX242">
        <v>1.8870499999999999</v>
      </c>
      <c r="EY242">
        <v>1.8835599999999999</v>
      </c>
      <c r="EZ242">
        <v>1.8768199999999999</v>
      </c>
      <c r="FA242">
        <v>1.8825000000000001</v>
      </c>
      <c r="FB242">
        <v>1.88801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22.87</v>
      </c>
      <c r="FQ242">
        <v>5.2900000000000003E-2</v>
      </c>
      <c r="FR242">
        <v>-0.66434949939203702</v>
      </c>
      <c r="FS242">
        <v>9.8787948123959593E-3</v>
      </c>
      <c r="FT242">
        <v>5.3251326344088904E-6</v>
      </c>
      <c r="FU242">
        <v>-1.29812346716052E-9</v>
      </c>
      <c r="FV242">
        <v>-3.0087886876822501E-2</v>
      </c>
      <c r="FW242">
        <v>-3.68478344840185E-3</v>
      </c>
      <c r="FX242">
        <v>8.3536045323785897E-4</v>
      </c>
      <c r="FY242">
        <v>-9.0991182514875006E-6</v>
      </c>
      <c r="FZ242">
        <v>5</v>
      </c>
      <c r="GA242">
        <v>1737</v>
      </c>
      <c r="GB242">
        <v>1</v>
      </c>
      <c r="GC242">
        <v>17</v>
      </c>
      <c r="GD242">
        <v>96.3</v>
      </c>
      <c r="GE242">
        <v>96.6</v>
      </c>
      <c r="GF242">
        <v>2.9553199999999999</v>
      </c>
      <c r="GG242">
        <v>2.4389599999999998</v>
      </c>
      <c r="GH242">
        <v>1.3513200000000001</v>
      </c>
      <c r="GI242">
        <v>2.2460900000000001</v>
      </c>
      <c r="GJ242">
        <v>1.3000499999999999</v>
      </c>
      <c r="GK242">
        <v>2.50366</v>
      </c>
      <c r="GL242">
        <v>28.732299999999999</v>
      </c>
      <c r="GM242">
        <v>16.023299999999999</v>
      </c>
      <c r="GN242">
        <v>19</v>
      </c>
      <c r="GO242">
        <v>327.303</v>
      </c>
      <c r="GP242">
        <v>497.02699999999999</v>
      </c>
      <c r="GQ242">
        <v>22.3735</v>
      </c>
      <c r="GR242">
        <v>24.1267</v>
      </c>
      <c r="GS242">
        <v>30</v>
      </c>
      <c r="GT242">
        <v>24.4099</v>
      </c>
      <c r="GU242">
        <v>24.436800000000002</v>
      </c>
      <c r="GV242">
        <v>59.094000000000001</v>
      </c>
      <c r="GW242">
        <v>46.802700000000002</v>
      </c>
      <c r="GX242">
        <v>100</v>
      </c>
      <c r="GY242">
        <v>22.393799999999999</v>
      </c>
      <c r="GZ242">
        <v>1703.61</v>
      </c>
      <c r="HA242">
        <v>9.6024700000000003</v>
      </c>
      <c r="HB242">
        <v>101.72199999999999</v>
      </c>
      <c r="HC242">
        <v>102.236</v>
      </c>
    </row>
    <row r="243" spans="1:211" x14ac:dyDescent="0.2">
      <c r="A243">
        <v>227</v>
      </c>
      <c r="B243">
        <v>1736454749.0999999</v>
      </c>
      <c r="C243">
        <v>453</v>
      </c>
      <c r="D243" t="s">
        <v>803</v>
      </c>
      <c r="E243" t="s">
        <v>804</v>
      </c>
      <c r="F243">
        <v>2</v>
      </c>
      <c r="G243">
        <v>1736454748.0999999</v>
      </c>
      <c r="H243">
        <f t="shared" si="102"/>
        <v>3.5682535653068677E-3</v>
      </c>
      <c r="I243">
        <f t="shared" si="103"/>
        <v>3.5682535653068679</v>
      </c>
      <c r="J243">
        <f t="shared" si="104"/>
        <v>49.687462015719156</v>
      </c>
      <c r="K243">
        <f t="shared" si="105"/>
        <v>1591.47</v>
      </c>
      <c r="L243">
        <f t="shared" si="106"/>
        <v>1252.5026425403894</v>
      </c>
      <c r="M243">
        <f t="shared" si="107"/>
        <v>127.85206933109872</v>
      </c>
      <c r="N243">
        <f t="shared" si="108"/>
        <v>162.45293691809701</v>
      </c>
      <c r="O243">
        <f t="shared" si="109"/>
        <v>0.26780615317584805</v>
      </c>
      <c r="P243">
        <f t="shared" si="110"/>
        <v>3.5232622785260901</v>
      </c>
      <c r="Q243">
        <f t="shared" si="111"/>
        <v>0.25698940421060651</v>
      </c>
      <c r="R243">
        <f t="shared" si="112"/>
        <v>0.16155381505410638</v>
      </c>
      <c r="S243">
        <f t="shared" si="113"/>
        <v>317.39971428000001</v>
      </c>
      <c r="T243">
        <f t="shared" si="114"/>
        <v>23.784640591943727</v>
      </c>
      <c r="U243">
        <f t="shared" si="115"/>
        <v>22.842600000000001</v>
      </c>
      <c r="V243">
        <f t="shared" si="116"/>
        <v>2.7929705263127205</v>
      </c>
      <c r="W243">
        <f t="shared" si="117"/>
        <v>49.853562928895826</v>
      </c>
      <c r="X243">
        <f t="shared" si="118"/>
        <v>1.4047875975462001</v>
      </c>
      <c r="Y243">
        <f t="shared" si="119"/>
        <v>2.8178278843375613</v>
      </c>
      <c r="Z243">
        <f t="shared" si="120"/>
        <v>1.3881829287665204</v>
      </c>
      <c r="AA243">
        <f t="shared" si="121"/>
        <v>-157.35998223003287</v>
      </c>
      <c r="AB243">
        <f t="shared" si="122"/>
        <v>27.78911676493318</v>
      </c>
      <c r="AC243">
        <f t="shared" si="123"/>
        <v>1.633598201564868</v>
      </c>
      <c r="AD243">
        <f t="shared" si="124"/>
        <v>189.46244701646521</v>
      </c>
      <c r="AE243">
        <f t="shared" si="125"/>
        <v>76.641306962245054</v>
      </c>
      <c r="AF243">
        <f t="shared" si="126"/>
        <v>3.5679839631001848</v>
      </c>
      <c r="AG243">
        <f t="shared" si="127"/>
        <v>49.687462015719156</v>
      </c>
      <c r="AH243">
        <v>1696.15314460527</v>
      </c>
      <c r="AI243">
        <v>1613.62393939394</v>
      </c>
      <c r="AJ243">
        <v>3.1812266648556502</v>
      </c>
      <c r="AK243">
        <v>84.881134538593102</v>
      </c>
      <c r="AL243">
        <f t="shared" si="128"/>
        <v>3.5682535653068679</v>
      </c>
      <c r="AM243">
        <v>9.5421106235817597</v>
      </c>
      <c r="AN243">
        <v>13.7623741258741</v>
      </c>
      <c r="AO243">
        <v>-6.3323190896555599E-7</v>
      </c>
      <c r="AP243">
        <v>118.923516889192</v>
      </c>
      <c r="AQ243">
        <v>128</v>
      </c>
      <c r="AR243">
        <v>26</v>
      </c>
      <c r="AS243">
        <f t="shared" si="129"/>
        <v>1</v>
      </c>
      <c r="AT243">
        <f t="shared" si="130"/>
        <v>0</v>
      </c>
      <c r="AU243">
        <f t="shared" si="131"/>
        <v>54505.511062643141</v>
      </c>
      <c r="AV243">
        <f t="shared" si="132"/>
        <v>2000</v>
      </c>
      <c r="AW243">
        <f t="shared" si="133"/>
        <v>1685.9994179999999</v>
      </c>
      <c r="AX243">
        <f t="shared" si="134"/>
        <v>0.84299970899999999</v>
      </c>
      <c r="AY243">
        <f t="shared" si="135"/>
        <v>0.15869985714000001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1736454748.0999999</v>
      </c>
      <c r="BF243">
        <v>1591.47</v>
      </c>
      <c r="BG243">
        <v>1690.19</v>
      </c>
      <c r="BH243">
        <v>13.762</v>
      </c>
      <c r="BI243">
        <v>9.5420599999999993</v>
      </c>
      <c r="BJ243">
        <v>1568.55</v>
      </c>
      <c r="BK243">
        <v>13.709099999999999</v>
      </c>
      <c r="BL243">
        <v>500.322</v>
      </c>
      <c r="BM243">
        <v>102.044</v>
      </c>
      <c r="BN243">
        <v>3.3285099999999998E-2</v>
      </c>
      <c r="BO243">
        <v>22.988900000000001</v>
      </c>
      <c r="BP243">
        <v>22.842600000000001</v>
      </c>
      <c r="BQ243">
        <v>999.9</v>
      </c>
      <c r="BR243">
        <v>0</v>
      </c>
      <c r="BS243">
        <v>0</v>
      </c>
      <c r="BT243">
        <v>9965</v>
      </c>
      <c r="BU243">
        <v>617.80700000000002</v>
      </c>
      <c r="BV243">
        <v>1468.49</v>
      </c>
      <c r="BW243">
        <v>-98.718299999999999</v>
      </c>
      <c r="BX243">
        <v>1613.68</v>
      </c>
      <c r="BY243">
        <v>1706.47</v>
      </c>
      <c r="BZ243">
        <v>4.21997</v>
      </c>
      <c r="CA243">
        <v>1690.19</v>
      </c>
      <c r="CB243">
        <v>9.5420599999999993</v>
      </c>
      <c r="CC243">
        <v>1.4043399999999999</v>
      </c>
      <c r="CD243">
        <v>0.97371200000000002</v>
      </c>
      <c r="CE243">
        <v>11.964499999999999</v>
      </c>
      <c r="CF243">
        <v>6.5288599999999999</v>
      </c>
      <c r="CG243">
        <v>2000</v>
      </c>
      <c r="CH243">
        <v>0.90000100000000005</v>
      </c>
      <c r="CI243">
        <v>9.9998699999999996E-2</v>
      </c>
      <c r="CJ243">
        <v>24</v>
      </c>
      <c r="CK243">
        <v>42020.5</v>
      </c>
      <c r="CL243">
        <v>1736448967.0999999</v>
      </c>
      <c r="CM243" t="s">
        <v>347</v>
      </c>
      <c r="CN243">
        <v>1736448967.0999999</v>
      </c>
      <c r="CO243">
        <v>1736448953.0999999</v>
      </c>
      <c r="CP243">
        <v>2</v>
      </c>
      <c r="CQ243">
        <v>-0.42199999999999999</v>
      </c>
      <c r="CR243">
        <v>-1.2999999999999999E-2</v>
      </c>
      <c r="CS243">
        <v>1.4690000000000001</v>
      </c>
      <c r="CT243">
        <v>4.4999999999999998E-2</v>
      </c>
      <c r="CU243">
        <v>197</v>
      </c>
      <c r="CV243">
        <v>13</v>
      </c>
      <c r="CW243">
        <v>0.01</v>
      </c>
      <c r="CX243">
        <v>0.02</v>
      </c>
      <c r="CY243">
        <v>-98.962512500000003</v>
      </c>
      <c r="CZ243">
        <v>10.477411764706099</v>
      </c>
      <c r="DA243">
        <v>1.0010247473682901</v>
      </c>
      <c r="DB243">
        <v>0</v>
      </c>
      <c r="DC243">
        <v>4.2215806249999996</v>
      </c>
      <c r="DD243">
        <v>-5.4798529411767397E-2</v>
      </c>
      <c r="DE243">
        <v>4.5649718903159799E-3</v>
      </c>
      <c r="DF243">
        <v>1</v>
      </c>
      <c r="DG243">
        <v>1</v>
      </c>
      <c r="DH243">
        <v>2</v>
      </c>
      <c r="DI243" t="s">
        <v>348</v>
      </c>
      <c r="DJ243">
        <v>2.93642</v>
      </c>
      <c r="DK243">
        <v>2.6350099999999999</v>
      </c>
      <c r="DL243">
        <v>0.249585</v>
      </c>
      <c r="DM243">
        <v>0.25670599999999999</v>
      </c>
      <c r="DN243">
        <v>8.0143900000000004E-2</v>
      </c>
      <c r="DO243">
        <v>6.1025299999999998E-2</v>
      </c>
      <c r="DP243">
        <v>25293.9</v>
      </c>
      <c r="DQ243">
        <v>28004</v>
      </c>
      <c r="DR243">
        <v>29432.3</v>
      </c>
      <c r="DS243">
        <v>34669</v>
      </c>
      <c r="DT243">
        <v>34189.599999999999</v>
      </c>
      <c r="DU243">
        <v>41182.6</v>
      </c>
      <c r="DV243">
        <v>40193</v>
      </c>
      <c r="DW243">
        <v>47529.2</v>
      </c>
      <c r="DX243">
        <v>1.7275</v>
      </c>
      <c r="DY243">
        <v>2.0335800000000002</v>
      </c>
      <c r="DZ243">
        <v>6.8865700000000002E-2</v>
      </c>
      <c r="EA243">
        <v>0</v>
      </c>
      <c r="EB243">
        <v>21.706299999999999</v>
      </c>
      <c r="EC243">
        <v>999.9</v>
      </c>
      <c r="ED243">
        <v>62.104999999999997</v>
      </c>
      <c r="EE243">
        <v>23.927</v>
      </c>
      <c r="EF243">
        <v>18.148599999999998</v>
      </c>
      <c r="EG243">
        <v>61.1175</v>
      </c>
      <c r="EH243">
        <v>44.347000000000001</v>
      </c>
      <c r="EI243">
        <v>1</v>
      </c>
      <c r="EJ243">
        <v>-0.26087100000000002</v>
      </c>
      <c r="EK243">
        <v>-0.29227399999999998</v>
      </c>
      <c r="EL243">
        <v>20.290800000000001</v>
      </c>
      <c r="EM243">
        <v>5.2469400000000004</v>
      </c>
      <c r="EN243">
        <v>11.914099999999999</v>
      </c>
      <c r="EO243">
        <v>4.9896000000000003</v>
      </c>
      <c r="EP243">
        <v>3.2841999999999998</v>
      </c>
      <c r="EQ243">
        <v>9999</v>
      </c>
      <c r="ER243">
        <v>9999</v>
      </c>
      <c r="ES243">
        <v>999.9</v>
      </c>
      <c r="ET243">
        <v>9999</v>
      </c>
      <c r="EU243">
        <v>1.8840399999999999</v>
      </c>
      <c r="EV243">
        <v>1.88419</v>
      </c>
      <c r="EW243">
        <v>1.88507</v>
      </c>
      <c r="EX243">
        <v>1.8870499999999999</v>
      </c>
      <c r="EY243">
        <v>1.8835500000000001</v>
      </c>
      <c r="EZ243">
        <v>1.8768100000000001</v>
      </c>
      <c r="FA243">
        <v>1.8825000000000001</v>
      </c>
      <c r="FB243">
        <v>1.88802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22.98</v>
      </c>
      <c r="FQ243">
        <v>5.2999999999999999E-2</v>
      </c>
      <c r="FR243">
        <v>-0.66434949939203702</v>
      </c>
      <c r="FS243">
        <v>9.8787948123959593E-3</v>
      </c>
      <c r="FT243">
        <v>5.3251326344088904E-6</v>
      </c>
      <c r="FU243">
        <v>-1.29812346716052E-9</v>
      </c>
      <c r="FV243">
        <v>-3.0087886876822501E-2</v>
      </c>
      <c r="FW243">
        <v>-3.68478344840185E-3</v>
      </c>
      <c r="FX243">
        <v>8.3536045323785897E-4</v>
      </c>
      <c r="FY243">
        <v>-9.0991182514875006E-6</v>
      </c>
      <c r="FZ243">
        <v>5</v>
      </c>
      <c r="GA243">
        <v>1737</v>
      </c>
      <c r="GB243">
        <v>1</v>
      </c>
      <c r="GC243">
        <v>17</v>
      </c>
      <c r="GD243">
        <v>96.4</v>
      </c>
      <c r="GE243">
        <v>96.6</v>
      </c>
      <c r="GF243">
        <v>2.9577599999999999</v>
      </c>
      <c r="GG243">
        <v>2.4328599999999998</v>
      </c>
      <c r="GH243">
        <v>1.3513200000000001</v>
      </c>
      <c r="GI243">
        <v>2.2460900000000001</v>
      </c>
      <c r="GJ243">
        <v>1.3000499999999999</v>
      </c>
      <c r="GK243">
        <v>2.50854</v>
      </c>
      <c r="GL243">
        <v>28.732299999999999</v>
      </c>
      <c r="GM243">
        <v>16.023299999999999</v>
      </c>
      <c r="GN243">
        <v>19</v>
      </c>
      <c r="GO243">
        <v>326.89100000000002</v>
      </c>
      <c r="GP243">
        <v>496.99400000000003</v>
      </c>
      <c r="GQ243">
        <v>22.396899999999999</v>
      </c>
      <c r="GR243">
        <v>24.1267</v>
      </c>
      <c r="GS243">
        <v>30</v>
      </c>
      <c r="GT243">
        <v>24.41</v>
      </c>
      <c r="GU243">
        <v>24.436800000000002</v>
      </c>
      <c r="GV243">
        <v>59.116199999999999</v>
      </c>
      <c r="GW243">
        <v>46.802700000000002</v>
      </c>
      <c r="GX243">
        <v>100</v>
      </c>
      <c r="GY243">
        <v>22.393799999999999</v>
      </c>
      <c r="GZ243">
        <v>1710.41</v>
      </c>
      <c r="HA243">
        <v>9.6059699999999992</v>
      </c>
      <c r="HB243">
        <v>101.72199999999999</v>
      </c>
      <c r="HC243">
        <v>102.236</v>
      </c>
    </row>
    <row r="244" spans="1:211" x14ac:dyDescent="0.2">
      <c r="A244">
        <v>228</v>
      </c>
      <c r="B244">
        <v>1736454751.0999999</v>
      </c>
      <c r="C244">
        <v>455</v>
      </c>
      <c r="D244" t="s">
        <v>805</v>
      </c>
      <c r="E244" t="s">
        <v>806</v>
      </c>
      <c r="F244">
        <v>2</v>
      </c>
      <c r="G244">
        <v>1736454749.0999999</v>
      </c>
      <c r="H244">
        <f t="shared" si="102"/>
        <v>3.5697447455188967E-3</v>
      </c>
      <c r="I244">
        <f t="shared" si="103"/>
        <v>3.5697447455188969</v>
      </c>
      <c r="J244">
        <f t="shared" si="104"/>
        <v>49.886766796216733</v>
      </c>
      <c r="K244">
        <f t="shared" si="105"/>
        <v>1594.6949999999999</v>
      </c>
      <c r="L244">
        <f t="shared" si="106"/>
        <v>1254.6924710142662</v>
      </c>
      <c r="M244">
        <f t="shared" si="107"/>
        <v>128.07632233651367</v>
      </c>
      <c r="N244">
        <f t="shared" si="108"/>
        <v>162.78305287296524</v>
      </c>
      <c r="O244">
        <f t="shared" si="109"/>
        <v>0.26802522331077955</v>
      </c>
      <c r="P244">
        <f t="shared" si="110"/>
        <v>3.5241521039803128</v>
      </c>
      <c r="Q244">
        <f t="shared" si="111"/>
        <v>0.25719377210760636</v>
      </c>
      <c r="R244">
        <f t="shared" si="112"/>
        <v>0.16168279670303176</v>
      </c>
      <c r="S244">
        <f t="shared" si="113"/>
        <v>317.3990636403571</v>
      </c>
      <c r="T244">
        <f t="shared" si="114"/>
        <v>23.786069830389668</v>
      </c>
      <c r="U244">
        <f t="shared" si="115"/>
        <v>22.8398</v>
      </c>
      <c r="V244">
        <f t="shared" si="116"/>
        <v>2.7924966644709275</v>
      </c>
      <c r="W244">
        <f t="shared" si="117"/>
        <v>49.849046190914493</v>
      </c>
      <c r="X244">
        <f t="shared" si="118"/>
        <v>1.4048261319898847</v>
      </c>
      <c r="Y244">
        <f t="shared" si="119"/>
        <v>2.8181605052373677</v>
      </c>
      <c r="Z244">
        <f t="shared" si="120"/>
        <v>1.3876705324810428</v>
      </c>
      <c r="AA244">
        <f t="shared" si="121"/>
        <v>-157.42574327738333</v>
      </c>
      <c r="AB244">
        <f t="shared" si="122"/>
        <v>28.698607027108874</v>
      </c>
      <c r="AC244">
        <f t="shared" si="123"/>
        <v>1.6866298438814558</v>
      </c>
      <c r="AD244">
        <f t="shared" si="124"/>
        <v>190.35855723396409</v>
      </c>
      <c r="AE244">
        <f t="shared" si="125"/>
        <v>77.409654111553223</v>
      </c>
      <c r="AF244">
        <f t="shared" si="126"/>
        <v>3.5691996045932948</v>
      </c>
      <c r="AG244">
        <f t="shared" si="127"/>
        <v>49.886766796216733</v>
      </c>
      <c r="AH244">
        <v>1703.26490225477</v>
      </c>
      <c r="AI244">
        <v>1620.1884848484899</v>
      </c>
      <c r="AJ244">
        <v>3.2262452414415801</v>
      </c>
      <c r="AK244">
        <v>84.881134538593102</v>
      </c>
      <c r="AL244">
        <f t="shared" si="128"/>
        <v>3.5697447455188969</v>
      </c>
      <c r="AM244">
        <v>9.5424048215741895</v>
      </c>
      <c r="AN244">
        <v>13.7638629370629</v>
      </c>
      <c r="AO244">
        <v>2.52426374062667E-6</v>
      </c>
      <c r="AP244">
        <v>118.923516889192</v>
      </c>
      <c r="AQ244">
        <v>131</v>
      </c>
      <c r="AR244">
        <v>26</v>
      </c>
      <c r="AS244">
        <f t="shared" si="129"/>
        <v>1</v>
      </c>
      <c r="AT244">
        <f t="shared" si="130"/>
        <v>0</v>
      </c>
      <c r="AU244">
        <f t="shared" si="131"/>
        <v>54524.841094040727</v>
      </c>
      <c r="AV244">
        <f t="shared" si="132"/>
        <v>1999.9949999999999</v>
      </c>
      <c r="AW244">
        <f t="shared" si="133"/>
        <v>1685.9954940007274</v>
      </c>
      <c r="AX244">
        <f t="shared" si="134"/>
        <v>0.84299985450000003</v>
      </c>
      <c r="AY244">
        <f t="shared" si="135"/>
        <v>0.15869992856999998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1736454749.0999999</v>
      </c>
      <c r="BF244">
        <v>1594.6949999999999</v>
      </c>
      <c r="BG244">
        <v>1694.34</v>
      </c>
      <c r="BH244">
        <v>13.7623</v>
      </c>
      <c r="BI244">
        <v>9.5414549999999991</v>
      </c>
      <c r="BJ244">
        <v>1571.72</v>
      </c>
      <c r="BK244">
        <v>13.7094</v>
      </c>
      <c r="BL244">
        <v>500.38499999999999</v>
      </c>
      <c r="BM244">
        <v>102.044</v>
      </c>
      <c r="BN244">
        <v>3.385995E-2</v>
      </c>
      <c r="BO244">
        <v>22.990849999999998</v>
      </c>
      <c r="BP244">
        <v>22.8398</v>
      </c>
      <c r="BQ244">
        <v>999.9</v>
      </c>
      <c r="BR244">
        <v>0</v>
      </c>
      <c r="BS244">
        <v>0</v>
      </c>
      <c r="BT244">
        <v>9968.75</v>
      </c>
      <c r="BU244">
        <v>617.80200000000002</v>
      </c>
      <c r="BV244">
        <v>1468.14</v>
      </c>
      <c r="BW244">
        <v>-99.639650000000003</v>
      </c>
      <c r="BX244">
        <v>1616.95</v>
      </c>
      <c r="BY244">
        <v>1710.66</v>
      </c>
      <c r="BZ244">
        <v>4.2208800000000002</v>
      </c>
      <c r="CA244">
        <v>1694.34</v>
      </c>
      <c r="CB244">
        <v>9.5414549999999991</v>
      </c>
      <c r="CC244">
        <v>1.4043699999999999</v>
      </c>
      <c r="CD244">
        <v>0.97365049999999997</v>
      </c>
      <c r="CE244">
        <v>11.96485</v>
      </c>
      <c r="CF244">
        <v>6.5279350000000003</v>
      </c>
      <c r="CG244">
        <v>1999.9949999999999</v>
      </c>
      <c r="CH244">
        <v>0.90000049999999998</v>
      </c>
      <c r="CI244">
        <v>9.9999350000000001E-2</v>
      </c>
      <c r="CJ244">
        <v>24</v>
      </c>
      <c r="CK244">
        <v>42020.4</v>
      </c>
      <c r="CL244">
        <v>1736448967.0999999</v>
      </c>
      <c r="CM244" t="s">
        <v>347</v>
      </c>
      <c r="CN244">
        <v>1736448967.0999999</v>
      </c>
      <c r="CO244">
        <v>1736448953.0999999</v>
      </c>
      <c r="CP244">
        <v>2</v>
      </c>
      <c r="CQ244">
        <v>-0.42199999999999999</v>
      </c>
      <c r="CR244">
        <v>-1.2999999999999999E-2</v>
      </c>
      <c r="CS244">
        <v>1.4690000000000001</v>
      </c>
      <c r="CT244">
        <v>4.4999999999999998E-2</v>
      </c>
      <c r="CU244">
        <v>197</v>
      </c>
      <c r="CV244">
        <v>13</v>
      </c>
      <c r="CW244">
        <v>0.01</v>
      </c>
      <c r="CX244">
        <v>0.02</v>
      </c>
      <c r="CY244">
        <v>-98.934818750000005</v>
      </c>
      <c r="CZ244">
        <v>8.0362852941178105</v>
      </c>
      <c r="DA244">
        <v>1.00676130253076</v>
      </c>
      <c r="DB244">
        <v>0</v>
      </c>
      <c r="DC244">
        <v>4.2207906250000002</v>
      </c>
      <c r="DD244">
        <v>-4.0130294117664202E-2</v>
      </c>
      <c r="DE244">
        <v>4.0988786099829004E-3</v>
      </c>
      <c r="DF244">
        <v>1</v>
      </c>
      <c r="DG244">
        <v>1</v>
      </c>
      <c r="DH244">
        <v>2</v>
      </c>
      <c r="DI244" t="s">
        <v>348</v>
      </c>
      <c r="DJ244">
        <v>2.93696</v>
      </c>
      <c r="DK244">
        <v>2.6368299999999998</v>
      </c>
      <c r="DL244">
        <v>0.25018200000000002</v>
      </c>
      <c r="DM244">
        <v>0.25731700000000002</v>
      </c>
      <c r="DN244">
        <v>8.0144099999999996E-2</v>
      </c>
      <c r="DO244">
        <v>6.1022E-2</v>
      </c>
      <c r="DP244">
        <v>25273.7</v>
      </c>
      <c r="DQ244">
        <v>27981.200000000001</v>
      </c>
      <c r="DR244">
        <v>29432.1</v>
      </c>
      <c r="DS244">
        <v>34669.1</v>
      </c>
      <c r="DT244">
        <v>34189.5</v>
      </c>
      <c r="DU244">
        <v>41182.5</v>
      </c>
      <c r="DV244">
        <v>40193</v>
      </c>
      <c r="DW244">
        <v>47529</v>
      </c>
      <c r="DX244">
        <v>1.7216199999999999</v>
      </c>
      <c r="DY244">
        <v>2.0331999999999999</v>
      </c>
      <c r="DZ244">
        <v>6.8593799999999996E-2</v>
      </c>
      <c r="EA244">
        <v>0</v>
      </c>
      <c r="EB244">
        <v>21.705400000000001</v>
      </c>
      <c r="EC244">
        <v>999.9</v>
      </c>
      <c r="ED244">
        <v>62.08</v>
      </c>
      <c r="EE244">
        <v>23.927</v>
      </c>
      <c r="EF244">
        <v>18.139700000000001</v>
      </c>
      <c r="EG244">
        <v>61.277500000000003</v>
      </c>
      <c r="EH244">
        <v>43.625799999999998</v>
      </c>
      <c r="EI244">
        <v>1</v>
      </c>
      <c r="EJ244">
        <v>-0.26084099999999999</v>
      </c>
      <c r="EK244">
        <v>-0.212034</v>
      </c>
      <c r="EL244">
        <v>20.290900000000001</v>
      </c>
      <c r="EM244">
        <v>5.2467899999999998</v>
      </c>
      <c r="EN244">
        <v>11.914099999999999</v>
      </c>
      <c r="EO244">
        <v>4.9895500000000004</v>
      </c>
      <c r="EP244">
        <v>3.2840799999999999</v>
      </c>
      <c r="EQ244">
        <v>9999</v>
      </c>
      <c r="ER244">
        <v>9999</v>
      </c>
      <c r="ES244">
        <v>999.9</v>
      </c>
      <c r="ET244">
        <v>9999</v>
      </c>
      <c r="EU244">
        <v>1.8840600000000001</v>
      </c>
      <c r="EV244">
        <v>1.88418</v>
      </c>
      <c r="EW244">
        <v>1.88507</v>
      </c>
      <c r="EX244">
        <v>1.8870499999999999</v>
      </c>
      <c r="EY244">
        <v>1.8835599999999999</v>
      </c>
      <c r="EZ244">
        <v>1.8768199999999999</v>
      </c>
      <c r="FA244">
        <v>1.8825000000000001</v>
      </c>
      <c r="FB244">
        <v>1.8880300000000001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23.09</v>
      </c>
      <c r="FQ244">
        <v>5.2900000000000003E-2</v>
      </c>
      <c r="FR244">
        <v>-0.66434949939203702</v>
      </c>
      <c r="FS244">
        <v>9.8787948123959593E-3</v>
      </c>
      <c r="FT244">
        <v>5.3251326344088904E-6</v>
      </c>
      <c r="FU244">
        <v>-1.29812346716052E-9</v>
      </c>
      <c r="FV244">
        <v>-3.0087886876822501E-2</v>
      </c>
      <c r="FW244">
        <v>-3.68478344840185E-3</v>
      </c>
      <c r="FX244">
        <v>8.3536045323785897E-4</v>
      </c>
      <c r="FY244">
        <v>-9.0991182514875006E-6</v>
      </c>
      <c r="FZ244">
        <v>5</v>
      </c>
      <c r="GA244">
        <v>1737</v>
      </c>
      <c r="GB244">
        <v>1</v>
      </c>
      <c r="GC244">
        <v>17</v>
      </c>
      <c r="GD244">
        <v>96.4</v>
      </c>
      <c r="GE244">
        <v>96.6</v>
      </c>
      <c r="GF244">
        <v>2.96997</v>
      </c>
      <c r="GG244">
        <v>2.4438499999999999</v>
      </c>
      <c r="GH244">
        <v>1.3513200000000001</v>
      </c>
      <c r="GI244">
        <v>2.2460900000000001</v>
      </c>
      <c r="GJ244">
        <v>1.3000499999999999</v>
      </c>
      <c r="GK244">
        <v>2.47437</v>
      </c>
      <c r="GL244">
        <v>28.732299999999999</v>
      </c>
      <c r="GM244">
        <v>16.023299999999999</v>
      </c>
      <c r="GN244">
        <v>19</v>
      </c>
      <c r="GO244">
        <v>324.34100000000001</v>
      </c>
      <c r="GP244">
        <v>496.75</v>
      </c>
      <c r="GQ244">
        <v>22.4115</v>
      </c>
      <c r="GR244">
        <v>24.127400000000002</v>
      </c>
      <c r="GS244">
        <v>30</v>
      </c>
      <c r="GT244">
        <v>24.411100000000001</v>
      </c>
      <c r="GU244">
        <v>24.436800000000002</v>
      </c>
      <c r="GV244">
        <v>59.407600000000002</v>
      </c>
      <c r="GW244">
        <v>46.802700000000002</v>
      </c>
      <c r="GX244">
        <v>100</v>
      </c>
      <c r="GY244">
        <v>22.401700000000002</v>
      </c>
      <c r="GZ244">
        <v>1717.24</v>
      </c>
      <c r="HA244">
        <v>9.60839</v>
      </c>
      <c r="HB244">
        <v>101.721</v>
      </c>
      <c r="HC244">
        <v>102.236</v>
      </c>
    </row>
    <row r="245" spans="1:211" x14ac:dyDescent="0.2">
      <c r="A245">
        <v>229</v>
      </c>
      <c r="B245">
        <v>1736454753.0999999</v>
      </c>
      <c r="C245">
        <v>457</v>
      </c>
      <c r="D245" t="s">
        <v>807</v>
      </c>
      <c r="E245" t="s">
        <v>808</v>
      </c>
      <c r="F245">
        <v>2</v>
      </c>
      <c r="G245">
        <v>1736454752.0999999</v>
      </c>
      <c r="H245">
        <f t="shared" si="102"/>
        <v>3.5694617386393696E-3</v>
      </c>
      <c r="I245">
        <f t="shared" si="103"/>
        <v>3.5694617386393697</v>
      </c>
      <c r="J245">
        <f t="shared" si="104"/>
        <v>49.819277186403525</v>
      </c>
      <c r="K245">
        <f t="shared" si="105"/>
        <v>1604.68</v>
      </c>
      <c r="L245">
        <f t="shared" si="106"/>
        <v>1264.9260873075382</v>
      </c>
      <c r="M245">
        <f t="shared" si="107"/>
        <v>129.12126415555588</v>
      </c>
      <c r="N245">
        <f t="shared" si="108"/>
        <v>163.80270139433202</v>
      </c>
      <c r="O245">
        <f t="shared" si="109"/>
        <v>0.26805560268003098</v>
      </c>
      <c r="P245">
        <f t="shared" si="110"/>
        <v>3.5285513928019876</v>
      </c>
      <c r="Q245">
        <f t="shared" si="111"/>
        <v>0.25723467027777908</v>
      </c>
      <c r="R245">
        <f t="shared" si="112"/>
        <v>0.16170748798098522</v>
      </c>
      <c r="S245">
        <f t="shared" si="113"/>
        <v>317.39856299924998</v>
      </c>
      <c r="T245">
        <f t="shared" si="114"/>
        <v>23.789840788287947</v>
      </c>
      <c r="U245">
        <f t="shared" si="115"/>
        <v>22.837900000000001</v>
      </c>
      <c r="V245">
        <f t="shared" si="116"/>
        <v>2.7921751554242924</v>
      </c>
      <c r="W245">
        <f t="shared" si="117"/>
        <v>49.835139672033819</v>
      </c>
      <c r="X245">
        <f t="shared" si="118"/>
        <v>1.4048295718767698</v>
      </c>
      <c r="Y245">
        <f t="shared" si="119"/>
        <v>2.8189538167686194</v>
      </c>
      <c r="Z245">
        <f t="shared" si="120"/>
        <v>1.3873455835475226</v>
      </c>
      <c r="AA245">
        <f t="shared" si="121"/>
        <v>-157.4132626739962</v>
      </c>
      <c r="AB245">
        <f t="shared" si="122"/>
        <v>29.980446999745286</v>
      </c>
      <c r="AC245">
        <f t="shared" si="123"/>
        <v>1.7597919253541305</v>
      </c>
      <c r="AD245">
        <f t="shared" si="124"/>
        <v>191.72553925035319</v>
      </c>
      <c r="AE245">
        <f t="shared" si="125"/>
        <v>76.961743268012214</v>
      </c>
      <c r="AF245">
        <f t="shared" si="126"/>
        <v>3.5703015442254271</v>
      </c>
      <c r="AG245">
        <f t="shared" si="127"/>
        <v>49.819277186403525</v>
      </c>
      <c r="AH245">
        <v>1710.7896976183599</v>
      </c>
      <c r="AI245">
        <v>1627.0295151515199</v>
      </c>
      <c r="AJ245">
        <v>3.3355850694442899</v>
      </c>
      <c r="AK245">
        <v>84.881134538593102</v>
      </c>
      <c r="AL245">
        <f t="shared" si="128"/>
        <v>3.5694617386393697</v>
      </c>
      <c r="AM245">
        <v>9.5420402422874808</v>
      </c>
      <c r="AN245">
        <v>13.763043356643401</v>
      </c>
      <c r="AO245">
        <v>3.1066592109816899E-6</v>
      </c>
      <c r="AP245">
        <v>118.923516889192</v>
      </c>
      <c r="AQ245">
        <v>131</v>
      </c>
      <c r="AR245">
        <v>26</v>
      </c>
      <c r="AS245">
        <f t="shared" si="129"/>
        <v>1</v>
      </c>
      <c r="AT245">
        <f t="shared" si="130"/>
        <v>0</v>
      </c>
      <c r="AU245">
        <f t="shared" si="131"/>
        <v>54621.325657911329</v>
      </c>
      <c r="AV245">
        <f t="shared" si="132"/>
        <v>1999.99</v>
      </c>
      <c r="AW245">
        <f t="shared" si="133"/>
        <v>1685.9916299997001</v>
      </c>
      <c r="AX245">
        <f t="shared" si="134"/>
        <v>0.84300003000000001</v>
      </c>
      <c r="AY245">
        <f t="shared" si="135"/>
        <v>0.158700075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1736454752.0999999</v>
      </c>
      <c r="BF245">
        <v>1604.68</v>
      </c>
      <c r="BG245">
        <v>1703.83</v>
      </c>
      <c r="BH245">
        <v>13.7623</v>
      </c>
      <c r="BI245">
        <v>9.5402699999999996</v>
      </c>
      <c r="BJ245">
        <v>1581.54</v>
      </c>
      <c r="BK245">
        <v>13.709300000000001</v>
      </c>
      <c r="BL245">
        <v>500.399</v>
      </c>
      <c r="BM245">
        <v>102.042</v>
      </c>
      <c r="BN245">
        <v>3.61099E-2</v>
      </c>
      <c r="BO245">
        <v>22.9955</v>
      </c>
      <c r="BP245">
        <v>22.837900000000001</v>
      </c>
      <c r="BQ245">
        <v>999.9</v>
      </c>
      <c r="BR245">
        <v>0</v>
      </c>
      <c r="BS245">
        <v>0</v>
      </c>
      <c r="BT245">
        <v>9987.5</v>
      </c>
      <c r="BU245">
        <v>617.74699999999996</v>
      </c>
      <c r="BV245">
        <v>1466.96</v>
      </c>
      <c r="BW245">
        <v>-99.154200000000003</v>
      </c>
      <c r="BX245">
        <v>1627.07</v>
      </c>
      <c r="BY245">
        <v>1720.25</v>
      </c>
      <c r="BZ245">
        <v>4.2220000000000004</v>
      </c>
      <c r="CA245">
        <v>1703.83</v>
      </c>
      <c r="CB245">
        <v>9.5402699999999996</v>
      </c>
      <c r="CC245">
        <v>1.4043300000000001</v>
      </c>
      <c r="CD245">
        <v>0.97350700000000001</v>
      </c>
      <c r="CE245">
        <v>11.964399999999999</v>
      </c>
      <c r="CF245">
        <v>6.5257800000000001</v>
      </c>
      <c r="CG245">
        <v>1999.99</v>
      </c>
      <c r="CH245">
        <v>0.89999899999999999</v>
      </c>
      <c r="CI245">
        <v>0.10000100000000001</v>
      </c>
      <c r="CJ245">
        <v>24</v>
      </c>
      <c r="CK245">
        <v>42020.4</v>
      </c>
      <c r="CL245">
        <v>1736448967.0999999</v>
      </c>
      <c r="CM245" t="s">
        <v>347</v>
      </c>
      <c r="CN245">
        <v>1736448967.0999999</v>
      </c>
      <c r="CO245">
        <v>1736448953.0999999</v>
      </c>
      <c r="CP245">
        <v>2</v>
      </c>
      <c r="CQ245">
        <v>-0.42199999999999999</v>
      </c>
      <c r="CR245">
        <v>-1.2999999999999999E-2</v>
      </c>
      <c r="CS245">
        <v>1.4690000000000001</v>
      </c>
      <c r="CT245">
        <v>4.4999999999999998E-2</v>
      </c>
      <c r="CU245">
        <v>197</v>
      </c>
      <c r="CV245">
        <v>13</v>
      </c>
      <c r="CW245">
        <v>0.01</v>
      </c>
      <c r="CX245">
        <v>0.02</v>
      </c>
      <c r="CY245">
        <v>-99.00475625</v>
      </c>
      <c r="CZ245">
        <v>1.5444264705883</v>
      </c>
      <c r="DA245">
        <v>1.0846208288894901</v>
      </c>
      <c r="DB245">
        <v>0</v>
      </c>
      <c r="DC245">
        <v>4.220104375</v>
      </c>
      <c r="DD245">
        <v>-1.63155882353016E-2</v>
      </c>
      <c r="DE245">
        <v>3.3201354805753201E-3</v>
      </c>
      <c r="DF245">
        <v>1</v>
      </c>
      <c r="DG245">
        <v>1</v>
      </c>
      <c r="DH245">
        <v>2</v>
      </c>
      <c r="DI245" t="s">
        <v>348</v>
      </c>
      <c r="DJ245">
        <v>2.93682</v>
      </c>
      <c r="DK245">
        <v>2.6374</v>
      </c>
      <c r="DL245">
        <v>0.25079600000000002</v>
      </c>
      <c r="DM245">
        <v>0.25772699999999998</v>
      </c>
      <c r="DN245">
        <v>8.0140600000000006E-2</v>
      </c>
      <c r="DO245">
        <v>6.1021899999999997E-2</v>
      </c>
      <c r="DP245">
        <v>25252.9</v>
      </c>
      <c r="DQ245">
        <v>27965.599999999999</v>
      </c>
      <c r="DR245">
        <v>29432</v>
      </c>
      <c r="DS245">
        <v>34668.800000000003</v>
      </c>
      <c r="DT245">
        <v>34189.699999999997</v>
      </c>
      <c r="DU245">
        <v>41182.300000000003</v>
      </c>
      <c r="DV245">
        <v>40193</v>
      </c>
      <c r="DW245">
        <v>47528.800000000003</v>
      </c>
      <c r="DX245">
        <v>1.7217800000000001</v>
      </c>
      <c r="DY245">
        <v>2.0334699999999999</v>
      </c>
      <c r="DZ245">
        <v>6.9059400000000007E-2</v>
      </c>
      <c r="EA245">
        <v>0</v>
      </c>
      <c r="EB245">
        <v>21.704499999999999</v>
      </c>
      <c r="EC245">
        <v>999.9</v>
      </c>
      <c r="ED245">
        <v>62.104999999999997</v>
      </c>
      <c r="EE245">
        <v>23.927</v>
      </c>
      <c r="EF245">
        <v>18.1478</v>
      </c>
      <c r="EG245">
        <v>61.467500000000001</v>
      </c>
      <c r="EH245">
        <v>43.950299999999999</v>
      </c>
      <c r="EI245">
        <v>1</v>
      </c>
      <c r="EJ245">
        <v>-0.26062800000000003</v>
      </c>
      <c r="EK245">
        <v>-0.162631</v>
      </c>
      <c r="EL245">
        <v>20.291</v>
      </c>
      <c r="EM245">
        <v>5.2469400000000004</v>
      </c>
      <c r="EN245">
        <v>11.914099999999999</v>
      </c>
      <c r="EO245">
        <v>4.9896500000000001</v>
      </c>
      <c r="EP245">
        <v>3.2840500000000001</v>
      </c>
      <c r="EQ245">
        <v>9999</v>
      </c>
      <c r="ER245">
        <v>9999</v>
      </c>
      <c r="ES245">
        <v>999.9</v>
      </c>
      <c r="ET245">
        <v>9999</v>
      </c>
      <c r="EU245">
        <v>1.8840600000000001</v>
      </c>
      <c r="EV245">
        <v>1.8842000000000001</v>
      </c>
      <c r="EW245">
        <v>1.88507</v>
      </c>
      <c r="EX245">
        <v>1.8870499999999999</v>
      </c>
      <c r="EY245">
        <v>1.8835599999999999</v>
      </c>
      <c r="EZ245">
        <v>1.8768100000000001</v>
      </c>
      <c r="FA245">
        <v>1.8825099999999999</v>
      </c>
      <c r="FB245">
        <v>1.88802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23.2</v>
      </c>
      <c r="FQ245">
        <v>5.2999999999999999E-2</v>
      </c>
      <c r="FR245">
        <v>-0.66434949939203702</v>
      </c>
      <c r="FS245">
        <v>9.8787948123959593E-3</v>
      </c>
      <c r="FT245">
        <v>5.3251326344088904E-6</v>
      </c>
      <c r="FU245">
        <v>-1.29812346716052E-9</v>
      </c>
      <c r="FV245">
        <v>-3.0087886876822501E-2</v>
      </c>
      <c r="FW245">
        <v>-3.68478344840185E-3</v>
      </c>
      <c r="FX245">
        <v>8.3536045323785897E-4</v>
      </c>
      <c r="FY245">
        <v>-9.0991182514875006E-6</v>
      </c>
      <c r="FZ245">
        <v>5</v>
      </c>
      <c r="GA245">
        <v>1737</v>
      </c>
      <c r="GB245">
        <v>1</v>
      </c>
      <c r="GC245">
        <v>17</v>
      </c>
      <c r="GD245">
        <v>96.4</v>
      </c>
      <c r="GE245">
        <v>96.7</v>
      </c>
      <c r="GF245">
        <v>2.97729</v>
      </c>
      <c r="GG245">
        <v>2.4389599999999998</v>
      </c>
      <c r="GH245">
        <v>1.3513200000000001</v>
      </c>
      <c r="GI245">
        <v>2.2460900000000001</v>
      </c>
      <c r="GJ245">
        <v>1.3000499999999999</v>
      </c>
      <c r="GK245">
        <v>2.4877899999999999</v>
      </c>
      <c r="GL245">
        <v>28.732299999999999</v>
      </c>
      <c r="GM245">
        <v>16.023299999999999</v>
      </c>
      <c r="GN245">
        <v>19</v>
      </c>
      <c r="GO245">
        <v>324.41300000000001</v>
      </c>
      <c r="GP245">
        <v>496.928</v>
      </c>
      <c r="GQ245">
        <v>22.418700000000001</v>
      </c>
      <c r="GR245">
        <v>24.128399999999999</v>
      </c>
      <c r="GS245">
        <v>30.0002</v>
      </c>
      <c r="GT245">
        <v>24.411899999999999</v>
      </c>
      <c r="GU245">
        <v>24.436800000000002</v>
      </c>
      <c r="GV245">
        <v>59.514499999999998</v>
      </c>
      <c r="GW245">
        <v>46.802700000000002</v>
      </c>
      <c r="GX245">
        <v>100</v>
      </c>
      <c r="GY245">
        <v>22.401700000000002</v>
      </c>
      <c r="GZ245">
        <v>1724.09</v>
      </c>
      <c r="HA245">
        <v>9.6148399999999992</v>
      </c>
      <c r="HB245">
        <v>101.721</v>
      </c>
      <c r="HC245">
        <v>102.236</v>
      </c>
    </row>
    <row r="246" spans="1:211" x14ac:dyDescent="0.2">
      <c r="A246">
        <v>230</v>
      </c>
      <c r="B246">
        <v>1736454755.0999999</v>
      </c>
      <c r="C246">
        <v>459</v>
      </c>
      <c r="D246" t="s">
        <v>809</v>
      </c>
      <c r="E246" t="s">
        <v>810</v>
      </c>
      <c r="F246">
        <v>2</v>
      </c>
      <c r="G246">
        <v>1736454753.0999999</v>
      </c>
      <c r="H246">
        <f t="shared" si="102"/>
        <v>3.5681550988173076E-3</v>
      </c>
      <c r="I246">
        <f t="shared" si="103"/>
        <v>3.5681550988173076</v>
      </c>
      <c r="J246">
        <f t="shared" si="104"/>
        <v>49.577485850863276</v>
      </c>
      <c r="K246">
        <f t="shared" si="105"/>
        <v>1608.01</v>
      </c>
      <c r="L246">
        <f t="shared" si="106"/>
        <v>1269.3715689616795</v>
      </c>
      <c r="M246">
        <f t="shared" si="107"/>
        <v>129.57474320554891</v>
      </c>
      <c r="N246">
        <f t="shared" si="108"/>
        <v>164.142232201078</v>
      </c>
      <c r="O246">
        <f t="shared" si="109"/>
        <v>0.26779656460021811</v>
      </c>
      <c r="P246">
        <f t="shared" si="110"/>
        <v>3.5316658355803012</v>
      </c>
      <c r="Q246">
        <f t="shared" si="111"/>
        <v>0.25700519464187682</v>
      </c>
      <c r="R246">
        <f t="shared" si="112"/>
        <v>0.16156157333170185</v>
      </c>
      <c r="S246">
        <f t="shared" si="113"/>
        <v>317.40015</v>
      </c>
      <c r="T246">
        <f t="shared" si="114"/>
        <v>23.791022169696205</v>
      </c>
      <c r="U246">
        <f t="shared" si="115"/>
        <v>22.841850000000001</v>
      </c>
      <c r="V246">
        <f t="shared" si="116"/>
        <v>2.7928435921359807</v>
      </c>
      <c r="W246">
        <f t="shared" si="117"/>
        <v>49.828535889095704</v>
      </c>
      <c r="X246">
        <f t="shared" si="118"/>
        <v>1.4047752010900398</v>
      </c>
      <c r="Y246">
        <f t="shared" si="119"/>
        <v>2.8192182973561053</v>
      </c>
      <c r="Z246">
        <f t="shared" si="120"/>
        <v>1.3880683910459408</v>
      </c>
      <c r="AA246">
        <f t="shared" si="121"/>
        <v>-157.35563985784327</v>
      </c>
      <c r="AB246">
        <f t="shared" si="122"/>
        <v>29.549950955515492</v>
      </c>
      <c r="AC246">
        <f t="shared" si="123"/>
        <v>1.7330413752026128</v>
      </c>
      <c r="AD246">
        <f t="shared" si="124"/>
        <v>191.32750247287484</v>
      </c>
      <c r="AE246">
        <f t="shared" si="125"/>
        <v>76.356340834224952</v>
      </c>
      <c r="AF246">
        <f t="shared" si="126"/>
        <v>3.5691999733262527</v>
      </c>
      <c r="AG246">
        <f t="shared" si="127"/>
        <v>49.577485850863276</v>
      </c>
      <c r="AH246">
        <v>1717.8271834898501</v>
      </c>
      <c r="AI246">
        <v>1633.8861212121201</v>
      </c>
      <c r="AJ246">
        <v>3.4012973336322201</v>
      </c>
      <c r="AK246">
        <v>84.881134538593102</v>
      </c>
      <c r="AL246">
        <f t="shared" si="128"/>
        <v>3.5681550988173076</v>
      </c>
      <c r="AM246">
        <v>9.5411888350717007</v>
      </c>
      <c r="AN246">
        <v>13.7612601398601</v>
      </c>
      <c r="AO246">
        <v>1.5454726251487199E-6</v>
      </c>
      <c r="AP246">
        <v>118.923516889192</v>
      </c>
      <c r="AQ246">
        <v>130</v>
      </c>
      <c r="AR246">
        <v>26</v>
      </c>
      <c r="AS246">
        <f t="shared" si="129"/>
        <v>1</v>
      </c>
      <c r="AT246">
        <f t="shared" si="130"/>
        <v>0</v>
      </c>
      <c r="AU246">
        <f t="shared" si="131"/>
        <v>54690.025187107996</v>
      </c>
      <c r="AV246">
        <f t="shared" si="132"/>
        <v>2000</v>
      </c>
      <c r="AW246">
        <f t="shared" si="133"/>
        <v>1686.0000600000001</v>
      </c>
      <c r="AX246">
        <f t="shared" si="134"/>
        <v>0.84300003000000001</v>
      </c>
      <c r="AY246">
        <f t="shared" si="135"/>
        <v>0.158700075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1736454753.0999999</v>
      </c>
      <c r="BF246">
        <v>1608.01</v>
      </c>
      <c r="BG246">
        <v>1706.46</v>
      </c>
      <c r="BH246">
        <v>13.761799999999999</v>
      </c>
      <c r="BI246">
        <v>9.5404800000000005</v>
      </c>
      <c r="BJ246">
        <v>1584.81</v>
      </c>
      <c r="BK246">
        <v>13.70885</v>
      </c>
      <c r="BL246">
        <v>500.32900000000001</v>
      </c>
      <c r="BM246">
        <v>102.042</v>
      </c>
      <c r="BN246">
        <v>3.5867799999999998E-2</v>
      </c>
      <c r="BO246">
        <v>22.997050000000002</v>
      </c>
      <c r="BP246">
        <v>22.841850000000001</v>
      </c>
      <c r="BQ246">
        <v>999.9</v>
      </c>
      <c r="BR246">
        <v>0</v>
      </c>
      <c r="BS246">
        <v>0</v>
      </c>
      <c r="BT246">
        <v>10000.65</v>
      </c>
      <c r="BU246">
        <v>617.72</v>
      </c>
      <c r="BV246">
        <v>1466.825</v>
      </c>
      <c r="BW246">
        <v>-98.454400000000007</v>
      </c>
      <c r="BX246">
        <v>1630.4449999999999</v>
      </c>
      <c r="BY246">
        <v>1722.9</v>
      </c>
      <c r="BZ246">
        <v>4.2213200000000004</v>
      </c>
      <c r="CA246">
        <v>1706.46</v>
      </c>
      <c r="CB246">
        <v>9.5404800000000005</v>
      </c>
      <c r="CC246">
        <v>1.404285</v>
      </c>
      <c r="CD246">
        <v>0.97353000000000001</v>
      </c>
      <c r="CE246">
        <v>11.963950000000001</v>
      </c>
      <c r="CF246">
        <v>6.5261300000000002</v>
      </c>
      <c r="CG246">
        <v>2000</v>
      </c>
      <c r="CH246">
        <v>0.89999899999999999</v>
      </c>
      <c r="CI246">
        <v>0.10000100000000001</v>
      </c>
      <c r="CJ246">
        <v>24</v>
      </c>
      <c r="CK246">
        <v>42020.55</v>
      </c>
      <c r="CL246">
        <v>1736448967.0999999</v>
      </c>
      <c r="CM246" t="s">
        <v>347</v>
      </c>
      <c r="CN246">
        <v>1736448967.0999999</v>
      </c>
      <c r="CO246">
        <v>1736448953.0999999</v>
      </c>
      <c r="CP246">
        <v>2</v>
      </c>
      <c r="CQ246">
        <v>-0.42199999999999999</v>
      </c>
      <c r="CR246">
        <v>-1.2999999999999999E-2</v>
      </c>
      <c r="CS246">
        <v>1.4690000000000001</v>
      </c>
      <c r="CT246">
        <v>4.4999999999999998E-2</v>
      </c>
      <c r="CU246">
        <v>197</v>
      </c>
      <c r="CV246">
        <v>13</v>
      </c>
      <c r="CW246">
        <v>0.01</v>
      </c>
      <c r="CX246">
        <v>0.02</v>
      </c>
      <c r="CY246">
        <v>-98.833206250000003</v>
      </c>
      <c r="CZ246">
        <v>-0.95097352941145896</v>
      </c>
      <c r="DA246">
        <v>1.02304855668533</v>
      </c>
      <c r="DB246">
        <v>0</v>
      </c>
      <c r="DC246">
        <v>4.2196075000000004</v>
      </c>
      <c r="DD246">
        <v>5.1741176470580996E-3</v>
      </c>
      <c r="DE246">
        <v>2.6762788998906601E-3</v>
      </c>
      <c r="DF246">
        <v>1</v>
      </c>
      <c r="DG246">
        <v>1</v>
      </c>
      <c r="DH246">
        <v>2</v>
      </c>
      <c r="DI246" t="s">
        <v>348</v>
      </c>
      <c r="DJ246">
        <v>2.9367399999999999</v>
      </c>
      <c r="DK246">
        <v>2.6367099999999999</v>
      </c>
      <c r="DL246">
        <v>0.25138500000000003</v>
      </c>
      <c r="DM246">
        <v>0.25826199999999999</v>
      </c>
      <c r="DN246">
        <v>8.0128599999999994E-2</v>
      </c>
      <c r="DO246">
        <v>6.10249E-2</v>
      </c>
      <c r="DP246">
        <v>25233.3</v>
      </c>
      <c r="DQ246">
        <v>27945.5</v>
      </c>
      <c r="DR246">
        <v>29432.2</v>
      </c>
      <c r="DS246">
        <v>34668.800000000003</v>
      </c>
      <c r="DT246">
        <v>34190</v>
      </c>
      <c r="DU246">
        <v>41182.400000000001</v>
      </c>
      <c r="DV246">
        <v>40192.9</v>
      </c>
      <c r="DW246">
        <v>47529</v>
      </c>
      <c r="DX246">
        <v>1.7233700000000001</v>
      </c>
      <c r="DY246">
        <v>2.0334699999999999</v>
      </c>
      <c r="DZ246">
        <v>6.9413299999999997E-2</v>
      </c>
      <c r="EA246">
        <v>0</v>
      </c>
      <c r="EB246">
        <v>21.704499999999999</v>
      </c>
      <c r="EC246">
        <v>999.9</v>
      </c>
      <c r="ED246">
        <v>62.08</v>
      </c>
      <c r="EE246">
        <v>23.927</v>
      </c>
      <c r="EF246">
        <v>18.139800000000001</v>
      </c>
      <c r="EG246">
        <v>61.237499999999997</v>
      </c>
      <c r="EH246">
        <v>44.042499999999997</v>
      </c>
      <c r="EI246">
        <v>1</v>
      </c>
      <c r="EJ246">
        <v>-0.26059700000000002</v>
      </c>
      <c r="EK246">
        <v>-0.112451</v>
      </c>
      <c r="EL246">
        <v>20.2911</v>
      </c>
      <c r="EM246">
        <v>5.2466400000000002</v>
      </c>
      <c r="EN246">
        <v>11.914099999999999</v>
      </c>
      <c r="EO246">
        <v>4.9894999999999996</v>
      </c>
      <c r="EP246">
        <v>3.2839999999999998</v>
      </c>
      <c r="EQ246">
        <v>9999</v>
      </c>
      <c r="ER246">
        <v>9999</v>
      </c>
      <c r="ES246">
        <v>999.9</v>
      </c>
      <c r="ET246">
        <v>9999</v>
      </c>
      <c r="EU246">
        <v>1.88405</v>
      </c>
      <c r="EV246">
        <v>1.8842099999999999</v>
      </c>
      <c r="EW246">
        <v>1.88507</v>
      </c>
      <c r="EX246">
        <v>1.8870499999999999</v>
      </c>
      <c r="EY246">
        <v>1.88358</v>
      </c>
      <c r="EZ246">
        <v>1.8768</v>
      </c>
      <c r="FA246">
        <v>1.88252</v>
      </c>
      <c r="FB246">
        <v>1.8880399999999999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23.31</v>
      </c>
      <c r="FQ246">
        <v>5.2900000000000003E-2</v>
      </c>
      <c r="FR246">
        <v>-0.66434949939203702</v>
      </c>
      <c r="FS246">
        <v>9.8787948123959593E-3</v>
      </c>
      <c r="FT246">
        <v>5.3251326344088904E-6</v>
      </c>
      <c r="FU246">
        <v>-1.29812346716052E-9</v>
      </c>
      <c r="FV246">
        <v>-3.0087886876822501E-2</v>
      </c>
      <c r="FW246">
        <v>-3.68478344840185E-3</v>
      </c>
      <c r="FX246">
        <v>8.3536045323785897E-4</v>
      </c>
      <c r="FY246">
        <v>-9.0991182514875006E-6</v>
      </c>
      <c r="FZ246">
        <v>5</v>
      </c>
      <c r="GA246">
        <v>1737</v>
      </c>
      <c r="GB246">
        <v>1</v>
      </c>
      <c r="GC246">
        <v>17</v>
      </c>
      <c r="GD246">
        <v>96.5</v>
      </c>
      <c r="GE246">
        <v>96.7</v>
      </c>
      <c r="GF246">
        <v>2.9834000000000001</v>
      </c>
      <c r="GG246">
        <v>2.4487299999999999</v>
      </c>
      <c r="GH246">
        <v>1.3513200000000001</v>
      </c>
      <c r="GI246">
        <v>2.2460900000000001</v>
      </c>
      <c r="GJ246">
        <v>1.3000499999999999</v>
      </c>
      <c r="GK246">
        <v>2.4096700000000002</v>
      </c>
      <c r="GL246">
        <v>28.753399999999999</v>
      </c>
      <c r="GM246">
        <v>16.014600000000002</v>
      </c>
      <c r="GN246">
        <v>19</v>
      </c>
      <c r="GO246">
        <v>325.10300000000001</v>
      </c>
      <c r="GP246">
        <v>496.928</v>
      </c>
      <c r="GQ246">
        <v>22.422999999999998</v>
      </c>
      <c r="GR246">
        <v>24.128799999999998</v>
      </c>
      <c r="GS246">
        <v>30.0002</v>
      </c>
      <c r="GT246">
        <v>24.411899999999999</v>
      </c>
      <c r="GU246">
        <v>24.436800000000002</v>
      </c>
      <c r="GV246">
        <v>59.723599999999998</v>
      </c>
      <c r="GW246">
        <v>46.527000000000001</v>
      </c>
      <c r="GX246">
        <v>100</v>
      </c>
      <c r="GY246">
        <v>22.403600000000001</v>
      </c>
      <c r="GZ246">
        <v>1730.88</v>
      </c>
      <c r="HA246">
        <v>9.6233699999999995</v>
      </c>
      <c r="HB246">
        <v>101.721</v>
      </c>
      <c r="HC246">
        <v>102.236</v>
      </c>
    </row>
    <row r="247" spans="1:211" x14ac:dyDescent="0.2">
      <c r="A247">
        <v>231</v>
      </c>
      <c r="B247">
        <v>1736454757.0999999</v>
      </c>
      <c r="C247">
        <v>461</v>
      </c>
      <c r="D247" t="s">
        <v>811</v>
      </c>
      <c r="E247" t="s">
        <v>812</v>
      </c>
      <c r="F247">
        <v>2</v>
      </c>
      <c r="G247">
        <v>1736454756.0999999</v>
      </c>
      <c r="H247">
        <f t="shared" si="102"/>
        <v>3.5671565404873846E-3</v>
      </c>
      <c r="I247">
        <f t="shared" si="103"/>
        <v>3.5671565404873844</v>
      </c>
      <c r="J247">
        <f t="shared" si="104"/>
        <v>49.506609710761857</v>
      </c>
      <c r="K247">
        <f t="shared" si="105"/>
        <v>1617.71</v>
      </c>
      <c r="L247">
        <f t="shared" si="106"/>
        <v>1278.853411895622</v>
      </c>
      <c r="M247">
        <f t="shared" si="107"/>
        <v>130.54371897028184</v>
      </c>
      <c r="N247">
        <f t="shared" si="108"/>
        <v>165.133765645887</v>
      </c>
      <c r="O247">
        <f t="shared" si="109"/>
        <v>0.26742769675663802</v>
      </c>
      <c r="P247">
        <f t="shared" si="110"/>
        <v>3.5306472537599936</v>
      </c>
      <c r="Q247">
        <f t="shared" si="111"/>
        <v>0.2566624219055248</v>
      </c>
      <c r="R247">
        <f t="shared" si="112"/>
        <v>0.16134512118076624</v>
      </c>
      <c r="S247">
        <f t="shared" si="113"/>
        <v>317.40000000000003</v>
      </c>
      <c r="T247">
        <f t="shared" si="114"/>
        <v>23.797303691408985</v>
      </c>
      <c r="U247">
        <f t="shared" si="115"/>
        <v>22.848500000000001</v>
      </c>
      <c r="V247">
        <f t="shared" si="116"/>
        <v>2.793969251212653</v>
      </c>
      <c r="W247">
        <f t="shared" si="117"/>
        <v>49.798643214260416</v>
      </c>
      <c r="X247">
        <f t="shared" si="118"/>
        <v>1.40442964924851</v>
      </c>
      <c r="Y247">
        <f t="shared" si="119"/>
        <v>2.8202166938683488</v>
      </c>
      <c r="Z247">
        <f t="shared" si="120"/>
        <v>1.3895396019641431</v>
      </c>
      <c r="AA247">
        <f t="shared" si="121"/>
        <v>-157.31160343549365</v>
      </c>
      <c r="AB247">
        <f t="shared" si="122"/>
        <v>29.389152932582842</v>
      </c>
      <c r="AC247">
        <f t="shared" si="123"/>
        <v>1.7242174159823442</v>
      </c>
      <c r="AD247">
        <f t="shared" si="124"/>
        <v>191.20176691307159</v>
      </c>
      <c r="AE247">
        <f t="shared" si="125"/>
        <v>76.018780144956153</v>
      </c>
      <c r="AF247">
        <f t="shared" si="126"/>
        <v>3.5663379231818468</v>
      </c>
      <c r="AG247">
        <f t="shared" si="127"/>
        <v>49.506609710761857</v>
      </c>
      <c r="AH247">
        <v>1723.6835090121599</v>
      </c>
      <c r="AI247">
        <v>1640.3683636363601</v>
      </c>
      <c r="AJ247">
        <v>3.3282684132100799</v>
      </c>
      <c r="AK247">
        <v>84.881134538593102</v>
      </c>
      <c r="AL247">
        <f t="shared" si="128"/>
        <v>3.5671565404873844</v>
      </c>
      <c r="AM247">
        <v>9.5405221544786691</v>
      </c>
      <c r="AN247">
        <v>13.758118181818199</v>
      </c>
      <c r="AO247">
        <v>-1.7637798372079099E-6</v>
      </c>
      <c r="AP247">
        <v>118.923516889192</v>
      </c>
      <c r="AQ247">
        <v>130</v>
      </c>
      <c r="AR247">
        <v>26</v>
      </c>
      <c r="AS247">
        <f t="shared" si="129"/>
        <v>1</v>
      </c>
      <c r="AT247">
        <f t="shared" si="130"/>
        <v>0</v>
      </c>
      <c r="AU247">
        <f t="shared" si="131"/>
        <v>54666.400834661457</v>
      </c>
      <c r="AV247">
        <f t="shared" si="132"/>
        <v>2000</v>
      </c>
      <c r="AW247">
        <f t="shared" si="133"/>
        <v>1686</v>
      </c>
      <c r="AX247">
        <f t="shared" si="134"/>
        <v>0.84299999999999997</v>
      </c>
      <c r="AY247">
        <f t="shared" si="135"/>
        <v>0.15870000000000001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1736454756.0999999</v>
      </c>
      <c r="BF247">
        <v>1617.71</v>
      </c>
      <c r="BG247">
        <v>1715.76</v>
      </c>
      <c r="BH247">
        <v>13.7583</v>
      </c>
      <c r="BI247">
        <v>9.5416899999999991</v>
      </c>
      <c r="BJ247">
        <v>1594.35</v>
      </c>
      <c r="BK247">
        <v>13.705399999999999</v>
      </c>
      <c r="BL247">
        <v>500.488</v>
      </c>
      <c r="BM247">
        <v>102.04300000000001</v>
      </c>
      <c r="BN247">
        <v>3.57197E-2</v>
      </c>
      <c r="BO247">
        <v>23.0029</v>
      </c>
      <c r="BP247">
        <v>22.848500000000001</v>
      </c>
      <c r="BQ247">
        <v>999.9</v>
      </c>
      <c r="BR247">
        <v>0</v>
      </c>
      <c r="BS247">
        <v>0</v>
      </c>
      <c r="BT247">
        <v>9996.25</v>
      </c>
      <c r="BU247">
        <v>617.64800000000002</v>
      </c>
      <c r="BV247">
        <v>1466.77</v>
      </c>
      <c r="BW247">
        <v>-98.054400000000001</v>
      </c>
      <c r="BX247">
        <v>1640.28</v>
      </c>
      <c r="BY247">
        <v>1732.29</v>
      </c>
      <c r="BZ247">
        <v>4.2166300000000003</v>
      </c>
      <c r="CA247">
        <v>1715.76</v>
      </c>
      <c r="CB247">
        <v>9.5416899999999991</v>
      </c>
      <c r="CC247">
        <v>1.40394</v>
      </c>
      <c r="CD247">
        <v>0.973665</v>
      </c>
      <c r="CE247">
        <v>11.9603</v>
      </c>
      <c r="CF247">
        <v>6.5281500000000001</v>
      </c>
      <c r="CG247">
        <v>2000</v>
      </c>
      <c r="CH247">
        <v>0.9</v>
      </c>
      <c r="CI247">
        <v>0.1</v>
      </c>
      <c r="CJ247">
        <v>24</v>
      </c>
      <c r="CK247">
        <v>42020.5</v>
      </c>
      <c r="CL247">
        <v>1736448967.0999999</v>
      </c>
      <c r="CM247" t="s">
        <v>347</v>
      </c>
      <c r="CN247">
        <v>1736448967.0999999</v>
      </c>
      <c r="CO247">
        <v>1736448953.0999999</v>
      </c>
      <c r="CP247">
        <v>2</v>
      </c>
      <c r="CQ247">
        <v>-0.42199999999999999</v>
      </c>
      <c r="CR247">
        <v>-1.2999999999999999E-2</v>
      </c>
      <c r="CS247">
        <v>1.4690000000000001</v>
      </c>
      <c r="CT247">
        <v>4.4999999999999998E-2</v>
      </c>
      <c r="CU247">
        <v>197</v>
      </c>
      <c r="CV247">
        <v>13</v>
      </c>
      <c r="CW247">
        <v>0.01</v>
      </c>
      <c r="CX247">
        <v>0.02</v>
      </c>
      <c r="CY247">
        <v>-98.554218750000004</v>
      </c>
      <c r="CZ247">
        <v>-2.3681205882350702</v>
      </c>
      <c r="DA247">
        <v>0.95306240825217503</v>
      </c>
      <c r="DB247">
        <v>0</v>
      </c>
      <c r="DC247">
        <v>4.2190925000000004</v>
      </c>
      <c r="DD247">
        <v>1.6244117647042401E-2</v>
      </c>
      <c r="DE247">
        <v>2.30423387484877E-3</v>
      </c>
      <c r="DF247">
        <v>1</v>
      </c>
      <c r="DG247">
        <v>1</v>
      </c>
      <c r="DH247">
        <v>2</v>
      </c>
      <c r="DI247" t="s">
        <v>348</v>
      </c>
      <c r="DJ247">
        <v>2.93668</v>
      </c>
      <c r="DK247">
        <v>2.6369600000000002</v>
      </c>
      <c r="DL247">
        <v>0.25195499999999998</v>
      </c>
      <c r="DM247">
        <v>0.258797</v>
      </c>
      <c r="DN247">
        <v>8.0121300000000006E-2</v>
      </c>
      <c r="DO247">
        <v>6.10447E-2</v>
      </c>
      <c r="DP247">
        <v>25214.1</v>
      </c>
      <c r="DQ247">
        <v>27925.4</v>
      </c>
      <c r="DR247">
        <v>29432.1</v>
      </c>
      <c r="DS247">
        <v>34668.800000000003</v>
      </c>
      <c r="DT247">
        <v>34190.199999999997</v>
      </c>
      <c r="DU247">
        <v>41181.599999999999</v>
      </c>
      <c r="DV247">
        <v>40192.800000000003</v>
      </c>
      <c r="DW247">
        <v>47529.2</v>
      </c>
      <c r="DX247">
        <v>1.7230000000000001</v>
      </c>
      <c r="DY247">
        <v>2.0335999999999999</v>
      </c>
      <c r="DZ247">
        <v>6.9417099999999995E-2</v>
      </c>
      <c r="EA247">
        <v>0</v>
      </c>
      <c r="EB247">
        <v>21.7041</v>
      </c>
      <c r="EC247">
        <v>999.9</v>
      </c>
      <c r="ED247">
        <v>62.08</v>
      </c>
      <c r="EE247">
        <v>23.927</v>
      </c>
      <c r="EF247">
        <v>18.1401</v>
      </c>
      <c r="EG247">
        <v>61.487499999999997</v>
      </c>
      <c r="EH247">
        <v>44.2468</v>
      </c>
      <c r="EI247">
        <v>1</v>
      </c>
      <c r="EJ247">
        <v>-0.26081599999999999</v>
      </c>
      <c r="EK247">
        <v>-7.6958100000000002E-2</v>
      </c>
      <c r="EL247">
        <v>20.291</v>
      </c>
      <c r="EM247">
        <v>5.2466400000000002</v>
      </c>
      <c r="EN247">
        <v>11.914099999999999</v>
      </c>
      <c r="EO247">
        <v>4.9894999999999996</v>
      </c>
      <c r="EP247">
        <v>3.28403</v>
      </c>
      <c r="EQ247">
        <v>9999</v>
      </c>
      <c r="ER247">
        <v>9999</v>
      </c>
      <c r="ES247">
        <v>999.9</v>
      </c>
      <c r="ET247">
        <v>9999</v>
      </c>
      <c r="EU247">
        <v>1.8840300000000001</v>
      </c>
      <c r="EV247">
        <v>1.8842099999999999</v>
      </c>
      <c r="EW247">
        <v>1.88507</v>
      </c>
      <c r="EX247">
        <v>1.88706</v>
      </c>
      <c r="EY247">
        <v>1.88358</v>
      </c>
      <c r="EZ247">
        <v>1.8768199999999999</v>
      </c>
      <c r="FA247">
        <v>1.8825099999999999</v>
      </c>
      <c r="FB247">
        <v>1.8880399999999999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23.42</v>
      </c>
      <c r="FQ247">
        <v>5.2900000000000003E-2</v>
      </c>
      <c r="FR247">
        <v>-0.66434949939203702</v>
      </c>
      <c r="FS247">
        <v>9.8787948123959593E-3</v>
      </c>
      <c r="FT247">
        <v>5.3251326344088904E-6</v>
      </c>
      <c r="FU247">
        <v>-1.29812346716052E-9</v>
      </c>
      <c r="FV247">
        <v>-3.0087886876822501E-2</v>
      </c>
      <c r="FW247">
        <v>-3.68478344840185E-3</v>
      </c>
      <c r="FX247">
        <v>8.3536045323785897E-4</v>
      </c>
      <c r="FY247">
        <v>-9.0991182514875006E-6</v>
      </c>
      <c r="FZ247">
        <v>5</v>
      </c>
      <c r="GA247">
        <v>1737</v>
      </c>
      <c r="GB247">
        <v>1</v>
      </c>
      <c r="GC247">
        <v>17</v>
      </c>
      <c r="GD247">
        <v>96.5</v>
      </c>
      <c r="GE247">
        <v>96.7</v>
      </c>
      <c r="GF247">
        <v>2.9956100000000001</v>
      </c>
      <c r="GG247">
        <v>2.4450699999999999</v>
      </c>
      <c r="GH247">
        <v>1.3513200000000001</v>
      </c>
      <c r="GI247">
        <v>2.2460900000000001</v>
      </c>
      <c r="GJ247">
        <v>1.3000499999999999</v>
      </c>
      <c r="GK247">
        <v>2.4633799999999999</v>
      </c>
      <c r="GL247">
        <v>28.753399999999999</v>
      </c>
      <c r="GM247">
        <v>16.014600000000002</v>
      </c>
      <c r="GN247">
        <v>19</v>
      </c>
      <c r="GO247">
        <v>324.93900000000002</v>
      </c>
      <c r="GP247">
        <v>497.00900000000001</v>
      </c>
      <c r="GQ247">
        <v>22.423200000000001</v>
      </c>
      <c r="GR247">
        <v>24.128799999999998</v>
      </c>
      <c r="GS247">
        <v>30</v>
      </c>
      <c r="GT247">
        <v>24.411899999999999</v>
      </c>
      <c r="GU247">
        <v>24.436800000000002</v>
      </c>
      <c r="GV247">
        <v>59.863100000000003</v>
      </c>
      <c r="GW247">
        <v>46.527000000000001</v>
      </c>
      <c r="GX247">
        <v>100</v>
      </c>
      <c r="GY247">
        <v>22.403600000000001</v>
      </c>
      <c r="GZ247">
        <v>1737.84</v>
      </c>
      <c r="HA247">
        <v>9.6269500000000008</v>
      </c>
      <c r="HB247">
        <v>101.721</v>
      </c>
      <c r="HC247">
        <v>102.236</v>
      </c>
    </row>
    <row r="248" spans="1:211" x14ac:dyDescent="0.2">
      <c r="A248">
        <v>232</v>
      </c>
      <c r="B248">
        <v>1736454759.0999999</v>
      </c>
      <c r="C248">
        <v>463</v>
      </c>
      <c r="D248" t="s">
        <v>813</v>
      </c>
      <c r="E248" t="s">
        <v>814</v>
      </c>
      <c r="F248">
        <v>2</v>
      </c>
      <c r="G248">
        <v>1736454757.0999999</v>
      </c>
      <c r="H248">
        <f t="shared" si="102"/>
        <v>3.5645083327782183E-3</v>
      </c>
      <c r="I248">
        <f t="shared" si="103"/>
        <v>3.5645083327782183</v>
      </c>
      <c r="J248">
        <f t="shared" si="104"/>
        <v>49.545499376923146</v>
      </c>
      <c r="K248">
        <f t="shared" si="105"/>
        <v>1620.855</v>
      </c>
      <c r="L248">
        <f t="shared" si="106"/>
        <v>1281.4029130992417</v>
      </c>
      <c r="M248">
        <f t="shared" si="107"/>
        <v>130.80334333625908</v>
      </c>
      <c r="N248">
        <f t="shared" si="108"/>
        <v>165.45401208001803</v>
      </c>
      <c r="O248">
        <f t="shared" si="109"/>
        <v>0.26717321714714976</v>
      </c>
      <c r="P248">
        <f t="shared" si="110"/>
        <v>3.5295994785111549</v>
      </c>
      <c r="Q248">
        <f t="shared" si="111"/>
        <v>0.2564249262517706</v>
      </c>
      <c r="R248">
        <f t="shared" si="112"/>
        <v>0.16119524005306024</v>
      </c>
      <c r="S248">
        <f t="shared" si="113"/>
        <v>317.39911602022619</v>
      </c>
      <c r="T248">
        <f t="shared" si="114"/>
        <v>23.799950903693382</v>
      </c>
      <c r="U248">
        <f t="shared" si="115"/>
        <v>22.8492</v>
      </c>
      <c r="V248">
        <f t="shared" si="116"/>
        <v>2.794087764729078</v>
      </c>
      <c r="W248">
        <f t="shared" si="117"/>
        <v>49.788486560277462</v>
      </c>
      <c r="X248">
        <f t="shared" si="118"/>
        <v>1.4043004399443602</v>
      </c>
      <c r="Y248">
        <f t="shared" si="119"/>
        <v>2.8205324904668769</v>
      </c>
      <c r="Z248">
        <f t="shared" si="120"/>
        <v>1.3897873247847179</v>
      </c>
      <c r="AA248">
        <f t="shared" si="121"/>
        <v>-157.19481747551941</v>
      </c>
      <c r="AB248">
        <f t="shared" si="122"/>
        <v>29.599262170148805</v>
      </c>
      <c r="AC248">
        <f t="shared" si="123"/>
        <v>1.7370821632133766</v>
      </c>
      <c r="AD248">
        <f t="shared" si="124"/>
        <v>191.54064287806892</v>
      </c>
      <c r="AE248">
        <f t="shared" si="125"/>
        <v>75.692974068043938</v>
      </c>
      <c r="AF248">
        <f t="shared" si="126"/>
        <v>3.560810404769454</v>
      </c>
      <c r="AG248">
        <f t="shared" si="127"/>
        <v>49.545499376923146</v>
      </c>
      <c r="AH248">
        <v>1729.14365590375</v>
      </c>
      <c r="AI248">
        <v>1646.61551515152</v>
      </c>
      <c r="AJ248">
        <v>3.20804742024134</v>
      </c>
      <c r="AK248">
        <v>84.881134538593102</v>
      </c>
      <c r="AL248">
        <f t="shared" si="128"/>
        <v>3.5645083327782183</v>
      </c>
      <c r="AM248">
        <v>9.5404575288175106</v>
      </c>
      <c r="AN248">
        <v>13.755514685314701</v>
      </c>
      <c r="AO248">
        <v>-4.3259550606606499E-6</v>
      </c>
      <c r="AP248">
        <v>118.923516889192</v>
      </c>
      <c r="AQ248">
        <v>131</v>
      </c>
      <c r="AR248">
        <v>26</v>
      </c>
      <c r="AS248">
        <f t="shared" si="129"/>
        <v>1</v>
      </c>
      <c r="AT248">
        <f t="shared" si="130"/>
        <v>0</v>
      </c>
      <c r="AU248">
        <f t="shared" si="131"/>
        <v>54642.840325363279</v>
      </c>
      <c r="AV248">
        <f t="shared" si="132"/>
        <v>1999.9949999999999</v>
      </c>
      <c r="AW248">
        <f t="shared" si="133"/>
        <v>1685.99543700087</v>
      </c>
      <c r="AX248">
        <f t="shared" si="134"/>
        <v>0.84299982600000001</v>
      </c>
      <c r="AY248">
        <f t="shared" si="135"/>
        <v>0.15869995476000001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1736454757.0999999</v>
      </c>
      <c r="BF248">
        <v>1620.855</v>
      </c>
      <c r="BG248">
        <v>1718.53</v>
      </c>
      <c r="BH248">
        <v>13.757099999999999</v>
      </c>
      <c r="BI248">
        <v>9.5464649999999995</v>
      </c>
      <c r="BJ248">
        <v>1597.4449999999999</v>
      </c>
      <c r="BK248">
        <v>13.70425</v>
      </c>
      <c r="BL248">
        <v>500.42200000000003</v>
      </c>
      <c r="BM248">
        <v>102.0425</v>
      </c>
      <c r="BN248">
        <v>3.5731600000000002E-2</v>
      </c>
      <c r="BO248">
        <v>23.004750000000001</v>
      </c>
      <c r="BP248">
        <v>22.8492</v>
      </c>
      <c r="BQ248">
        <v>999.9</v>
      </c>
      <c r="BR248">
        <v>0</v>
      </c>
      <c r="BS248">
        <v>0</v>
      </c>
      <c r="BT248">
        <v>9991.875</v>
      </c>
      <c r="BU248">
        <v>617.63750000000005</v>
      </c>
      <c r="BV248">
        <v>1466.78</v>
      </c>
      <c r="BW248">
        <v>-97.677850000000007</v>
      </c>
      <c r="BX248">
        <v>1643.4649999999999</v>
      </c>
      <c r="BY248">
        <v>1735.095</v>
      </c>
      <c r="BZ248">
        <v>4.210655</v>
      </c>
      <c r="CA248">
        <v>1718.53</v>
      </c>
      <c r="CB248">
        <v>9.5464649999999995</v>
      </c>
      <c r="CC248">
        <v>1.40381</v>
      </c>
      <c r="CD248">
        <v>0.97414650000000003</v>
      </c>
      <c r="CE248">
        <v>11.9589</v>
      </c>
      <c r="CF248">
        <v>6.5353300000000001</v>
      </c>
      <c r="CG248">
        <v>1999.9949999999999</v>
      </c>
      <c r="CH248">
        <v>0.9</v>
      </c>
      <c r="CI248">
        <v>9.99998E-2</v>
      </c>
      <c r="CJ248">
        <v>24</v>
      </c>
      <c r="CK248">
        <v>42020.35</v>
      </c>
      <c r="CL248">
        <v>1736448967.0999999</v>
      </c>
      <c r="CM248" t="s">
        <v>347</v>
      </c>
      <c r="CN248">
        <v>1736448967.0999999</v>
      </c>
      <c r="CO248">
        <v>1736448953.0999999</v>
      </c>
      <c r="CP248">
        <v>2</v>
      </c>
      <c r="CQ248">
        <v>-0.42199999999999999</v>
      </c>
      <c r="CR248">
        <v>-1.2999999999999999E-2</v>
      </c>
      <c r="CS248">
        <v>1.4690000000000001</v>
      </c>
      <c r="CT248">
        <v>4.4999999999999998E-2</v>
      </c>
      <c r="CU248">
        <v>197</v>
      </c>
      <c r="CV248">
        <v>13</v>
      </c>
      <c r="CW248">
        <v>0.01</v>
      </c>
      <c r="CX248">
        <v>0.02</v>
      </c>
      <c r="CY248">
        <v>-98.428862499999994</v>
      </c>
      <c r="CZ248">
        <v>-1.97182941176439</v>
      </c>
      <c r="DA248">
        <v>0.95018668815330698</v>
      </c>
      <c r="DB248">
        <v>0</v>
      </c>
      <c r="DC248">
        <v>4.2184443749999998</v>
      </c>
      <c r="DD248">
        <v>5.6020588235141102E-3</v>
      </c>
      <c r="DE248">
        <v>2.8800845663583402E-3</v>
      </c>
      <c r="DF248">
        <v>1</v>
      </c>
      <c r="DG248">
        <v>1</v>
      </c>
      <c r="DH248">
        <v>2</v>
      </c>
      <c r="DI248" t="s">
        <v>348</v>
      </c>
      <c r="DJ248">
        <v>2.9364599999999998</v>
      </c>
      <c r="DK248">
        <v>2.6375799999999998</v>
      </c>
      <c r="DL248">
        <v>0.252523</v>
      </c>
      <c r="DM248">
        <v>0.25927499999999998</v>
      </c>
      <c r="DN248">
        <v>8.0115000000000006E-2</v>
      </c>
      <c r="DO248">
        <v>6.1111199999999997E-2</v>
      </c>
      <c r="DP248">
        <v>25194.9</v>
      </c>
      <c r="DQ248">
        <v>27907.7</v>
      </c>
      <c r="DR248">
        <v>29431.9</v>
      </c>
      <c r="DS248">
        <v>34669.1</v>
      </c>
      <c r="DT248">
        <v>34190.400000000001</v>
      </c>
      <c r="DU248">
        <v>41178.800000000003</v>
      </c>
      <c r="DV248">
        <v>40192.800000000003</v>
      </c>
      <c r="DW248">
        <v>47529.5</v>
      </c>
      <c r="DX248">
        <v>1.72092</v>
      </c>
      <c r="DY248">
        <v>2.0335999999999999</v>
      </c>
      <c r="DZ248">
        <v>6.9431999999999994E-2</v>
      </c>
      <c r="EA248">
        <v>0</v>
      </c>
      <c r="EB248">
        <v>21.703099999999999</v>
      </c>
      <c r="EC248">
        <v>999.9</v>
      </c>
      <c r="ED248">
        <v>62.08</v>
      </c>
      <c r="EE248">
        <v>23.946999999999999</v>
      </c>
      <c r="EF248">
        <v>18.163399999999999</v>
      </c>
      <c r="EG248">
        <v>61.227499999999999</v>
      </c>
      <c r="EH248">
        <v>44.855800000000002</v>
      </c>
      <c r="EI248">
        <v>1</v>
      </c>
      <c r="EJ248">
        <v>-0.26091700000000001</v>
      </c>
      <c r="EK248">
        <v>-5.45806E-2</v>
      </c>
      <c r="EL248">
        <v>20.2912</v>
      </c>
      <c r="EM248">
        <v>5.24709</v>
      </c>
      <c r="EN248">
        <v>11.914099999999999</v>
      </c>
      <c r="EO248">
        <v>4.9897499999999999</v>
      </c>
      <c r="EP248">
        <v>3.2841300000000002</v>
      </c>
      <c r="EQ248">
        <v>9999</v>
      </c>
      <c r="ER248">
        <v>9999</v>
      </c>
      <c r="ES248">
        <v>999.9</v>
      </c>
      <c r="ET248">
        <v>9999</v>
      </c>
      <c r="EU248">
        <v>1.88402</v>
      </c>
      <c r="EV248">
        <v>1.88422</v>
      </c>
      <c r="EW248">
        <v>1.88507</v>
      </c>
      <c r="EX248">
        <v>1.88707</v>
      </c>
      <c r="EY248">
        <v>1.88357</v>
      </c>
      <c r="EZ248">
        <v>1.8768199999999999</v>
      </c>
      <c r="FA248">
        <v>1.88249</v>
      </c>
      <c r="FB248">
        <v>1.8880399999999999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23.52</v>
      </c>
      <c r="FQ248">
        <v>5.2900000000000003E-2</v>
      </c>
      <c r="FR248">
        <v>-0.66434949939203702</v>
      </c>
      <c r="FS248">
        <v>9.8787948123959593E-3</v>
      </c>
      <c r="FT248">
        <v>5.3251326344088904E-6</v>
      </c>
      <c r="FU248">
        <v>-1.29812346716052E-9</v>
      </c>
      <c r="FV248">
        <v>-3.0087886876822501E-2</v>
      </c>
      <c r="FW248">
        <v>-3.68478344840185E-3</v>
      </c>
      <c r="FX248">
        <v>8.3536045323785897E-4</v>
      </c>
      <c r="FY248">
        <v>-9.0991182514875006E-6</v>
      </c>
      <c r="FZ248">
        <v>5</v>
      </c>
      <c r="GA248">
        <v>1737</v>
      </c>
      <c r="GB248">
        <v>1</v>
      </c>
      <c r="GC248">
        <v>17</v>
      </c>
      <c r="GD248">
        <v>96.5</v>
      </c>
      <c r="GE248">
        <v>96.8</v>
      </c>
      <c r="GF248">
        <v>3.0029300000000001</v>
      </c>
      <c r="GG248">
        <v>2.4377399999999998</v>
      </c>
      <c r="GH248">
        <v>1.3513200000000001</v>
      </c>
      <c r="GI248">
        <v>2.2460900000000001</v>
      </c>
      <c r="GJ248">
        <v>1.3000499999999999</v>
      </c>
      <c r="GK248">
        <v>2.4011200000000001</v>
      </c>
      <c r="GL248">
        <v>28.753399999999999</v>
      </c>
      <c r="GM248">
        <v>16.014600000000002</v>
      </c>
      <c r="GN248">
        <v>19</v>
      </c>
      <c r="GO248">
        <v>324.04199999999997</v>
      </c>
      <c r="GP248">
        <v>497.01</v>
      </c>
      <c r="GQ248">
        <v>22.421299999999999</v>
      </c>
      <c r="GR248">
        <v>24.128799999999998</v>
      </c>
      <c r="GS248">
        <v>29.9999</v>
      </c>
      <c r="GT248">
        <v>24.411899999999999</v>
      </c>
      <c r="GU248">
        <v>24.436800000000002</v>
      </c>
      <c r="GV248">
        <v>60.032200000000003</v>
      </c>
      <c r="GW248">
        <v>46.527000000000001</v>
      </c>
      <c r="GX248">
        <v>100</v>
      </c>
      <c r="GY248">
        <v>22.403600000000001</v>
      </c>
      <c r="GZ248">
        <v>1744.67</v>
      </c>
      <c r="HA248">
        <v>9.6312999999999995</v>
      </c>
      <c r="HB248">
        <v>101.721</v>
      </c>
      <c r="HC248">
        <v>102.23699999999999</v>
      </c>
    </row>
    <row r="249" spans="1:211" x14ac:dyDescent="0.2">
      <c r="A249">
        <v>233</v>
      </c>
      <c r="B249">
        <v>1736454761.0999999</v>
      </c>
      <c r="C249">
        <v>465</v>
      </c>
      <c r="D249" t="s">
        <v>815</v>
      </c>
      <c r="E249" t="s">
        <v>816</v>
      </c>
      <c r="F249">
        <v>2</v>
      </c>
      <c r="G249">
        <v>1736454760.0999999</v>
      </c>
      <c r="H249">
        <f t="shared" si="102"/>
        <v>3.5615072877858709E-3</v>
      </c>
      <c r="I249">
        <f t="shared" si="103"/>
        <v>3.5615072877858709</v>
      </c>
      <c r="J249">
        <f t="shared" si="104"/>
        <v>49.597286348423197</v>
      </c>
      <c r="K249">
        <f t="shared" si="105"/>
        <v>1630.25</v>
      </c>
      <c r="L249">
        <f t="shared" si="106"/>
        <v>1289.9259627343781</v>
      </c>
      <c r="M249">
        <f t="shared" si="107"/>
        <v>131.67037821706401</v>
      </c>
      <c r="N249">
        <f t="shared" si="108"/>
        <v>166.40926711277501</v>
      </c>
      <c r="O249">
        <f t="shared" si="109"/>
        <v>0.26685695469157161</v>
      </c>
      <c r="P249">
        <f t="shared" si="110"/>
        <v>3.5323650534780038</v>
      </c>
      <c r="Q249">
        <f t="shared" si="111"/>
        <v>0.25614157894534739</v>
      </c>
      <c r="R249">
        <f t="shared" si="112"/>
        <v>0.16101536869140348</v>
      </c>
      <c r="S249">
        <f t="shared" si="113"/>
        <v>317.39839872007138</v>
      </c>
      <c r="T249">
        <f t="shared" si="114"/>
        <v>23.804963500217461</v>
      </c>
      <c r="U249">
        <f t="shared" si="115"/>
        <v>22.850200000000001</v>
      </c>
      <c r="V249">
        <f t="shared" si="116"/>
        <v>2.7942570773819537</v>
      </c>
      <c r="W249">
        <f t="shared" si="117"/>
        <v>49.76774190197365</v>
      </c>
      <c r="X249">
        <f t="shared" si="118"/>
        <v>1.4041359279557801</v>
      </c>
      <c r="Y249">
        <f t="shared" si="119"/>
        <v>2.8213776118705036</v>
      </c>
      <c r="Z249">
        <f t="shared" si="120"/>
        <v>1.3901211494261736</v>
      </c>
      <c r="AA249">
        <f t="shared" si="121"/>
        <v>-157.06247139135689</v>
      </c>
      <c r="AB249">
        <f t="shared" si="122"/>
        <v>30.374679929715001</v>
      </c>
      <c r="AC249">
        <f t="shared" si="123"/>
        <v>1.781246944529107</v>
      </c>
      <c r="AD249">
        <f t="shared" si="124"/>
        <v>192.49185420295862</v>
      </c>
      <c r="AE249">
        <f t="shared" si="125"/>
        <v>75.384172459545354</v>
      </c>
      <c r="AF249">
        <f t="shared" si="126"/>
        <v>3.5426191936540672</v>
      </c>
      <c r="AG249">
        <f t="shared" si="127"/>
        <v>49.597286348423197</v>
      </c>
      <c r="AH249">
        <v>1735.2642413999999</v>
      </c>
      <c r="AI249">
        <v>1652.95090909091</v>
      </c>
      <c r="AJ249">
        <v>3.1672446223859598</v>
      </c>
      <c r="AK249">
        <v>84.881134538593102</v>
      </c>
      <c r="AL249">
        <f t="shared" si="128"/>
        <v>3.5615072877858709</v>
      </c>
      <c r="AM249">
        <v>9.5429365068885605</v>
      </c>
      <c r="AN249">
        <v>13.7549146853147</v>
      </c>
      <c r="AO249">
        <v>-4.7581510356070498E-6</v>
      </c>
      <c r="AP249">
        <v>118.923516889192</v>
      </c>
      <c r="AQ249">
        <v>131</v>
      </c>
      <c r="AR249">
        <v>26</v>
      </c>
      <c r="AS249">
        <f t="shared" si="129"/>
        <v>1</v>
      </c>
      <c r="AT249">
        <f t="shared" si="130"/>
        <v>0</v>
      </c>
      <c r="AU249">
        <f t="shared" si="131"/>
        <v>54703.136233975856</v>
      </c>
      <c r="AV249">
        <f t="shared" si="132"/>
        <v>1999.99</v>
      </c>
      <c r="AW249">
        <f t="shared" si="133"/>
        <v>1685.99203199769</v>
      </c>
      <c r="AX249">
        <f t="shared" si="134"/>
        <v>0.84300023099999999</v>
      </c>
      <c r="AY249">
        <f t="shared" si="135"/>
        <v>0.15869999286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1736454760.0999999</v>
      </c>
      <c r="BF249">
        <v>1630.25</v>
      </c>
      <c r="BG249">
        <v>1727.57</v>
      </c>
      <c r="BH249">
        <v>13.755800000000001</v>
      </c>
      <c r="BI249">
        <v>9.5662099999999999</v>
      </c>
      <c r="BJ249">
        <v>1606.68</v>
      </c>
      <c r="BK249">
        <v>13.7029</v>
      </c>
      <c r="BL249">
        <v>500.36700000000002</v>
      </c>
      <c r="BM249">
        <v>102.04</v>
      </c>
      <c r="BN249">
        <v>3.5919100000000002E-2</v>
      </c>
      <c r="BO249">
        <v>23.009699999999999</v>
      </c>
      <c r="BP249">
        <v>22.850200000000001</v>
      </c>
      <c r="BQ249">
        <v>999.9</v>
      </c>
      <c r="BR249">
        <v>0</v>
      </c>
      <c r="BS249">
        <v>0</v>
      </c>
      <c r="BT249">
        <v>10003.799999999999</v>
      </c>
      <c r="BU249">
        <v>617.6</v>
      </c>
      <c r="BV249">
        <v>1466.63</v>
      </c>
      <c r="BW249">
        <v>-97.319900000000004</v>
      </c>
      <c r="BX249">
        <v>1652.98</v>
      </c>
      <c r="BY249">
        <v>1744.25</v>
      </c>
      <c r="BZ249">
        <v>4.1895600000000002</v>
      </c>
      <c r="CA249">
        <v>1727.57</v>
      </c>
      <c r="CB249">
        <v>9.5662099999999999</v>
      </c>
      <c r="CC249">
        <v>1.40364</v>
      </c>
      <c r="CD249">
        <v>0.97613899999999998</v>
      </c>
      <c r="CE249">
        <v>11.957100000000001</v>
      </c>
      <c r="CF249">
        <v>6.5650199999999996</v>
      </c>
      <c r="CG249">
        <v>1999.99</v>
      </c>
      <c r="CH249">
        <v>0.90000100000000005</v>
      </c>
      <c r="CI249">
        <v>9.9999299999999999E-2</v>
      </c>
      <c r="CJ249">
        <v>24</v>
      </c>
      <c r="CK249">
        <v>42020.3</v>
      </c>
      <c r="CL249">
        <v>1736448967.0999999</v>
      </c>
      <c r="CM249" t="s">
        <v>347</v>
      </c>
      <c r="CN249">
        <v>1736448967.0999999</v>
      </c>
      <c r="CO249">
        <v>1736448953.0999999</v>
      </c>
      <c r="CP249">
        <v>2</v>
      </c>
      <c r="CQ249">
        <v>-0.42199999999999999</v>
      </c>
      <c r="CR249">
        <v>-1.2999999999999999E-2</v>
      </c>
      <c r="CS249">
        <v>1.4690000000000001</v>
      </c>
      <c r="CT249">
        <v>4.4999999999999998E-2</v>
      </c>
      <c r="CU249">
        <v>197</v>
      </c>
      <c r="CV249">
        <v>13</v>
      </c>
      <c r="CW249">
        <v>0.01</v>
      </c>
      <c r="CX249">
        <v>0.02</v>
      </c>
      <c r="CY249">
        <v>-98.367418749999999</v>
      </c>
      <c r="CZ249">
        <v>3.6872735294120802</v>
      </c>
      <c r="DA249">
        <v>1.01322385620032</v>
      </c>
      <c r="DB249">
        <v>0</v>
      </c>
      <c r="DC249">
        <v>4.2165137499999998</v>
      </c>
      <c r="DD249">
        <v>-4.4998235294135498E-2</v>
      </c>
      <c r="DE249">
        <v>6.6523923093501098E-3</v>
      </c>
      <c r="DF249">
        <v>1</v>
      </c>
      <c r="DG249">
        <v>1</v>
      </c>
      <c r="DH249">
        <v>2</v>
      </c>
      <c r="DI249" t="s">
        <v>348</v>
      </c>
      <c r="DJ249">
        <v>2.9368300000000001</v>
      </c>
      <c r="DK249">
        <v>2.6377899999999999</v>
      </c>
      <c r="DL249">
        <v>0.253079</v>
      </c>
      <c r="DM249">
        <v>0.25985599999999998</v>
      </c>
      <c r="DN249">
        <v>8.0113799999999999E-2</v>
      </c>
      <c r="DO249">
        <v>6.11745E-2</v>
      </c>
      <c r="DP249">
        <v>25176.2</v>
      </c>
      <c r="DQ249">
        <v>27885.9</v>
      </c>
      <c r="DR249">
        <v>29432</v>
      </c>
      <c r="DS249">
        <v>34669.1</v>
      </c>
      <c r="DT249">
        <v>34190.5</v>
      </c>
      <c r="DU249">
        <v>41176</v>
      </c>
      <c r="DV249">
        <v>40192.9</v>
      </c>
      <c r="DW249">
        <v>47529.5</v>
      </c>
      <c r="DX249">
        <v>1.7203999999999999</v>
      </c>
      <c r="DY249">
        <v>2.0333800000000002</v>
      </c>
      <c r="DZ249">
        <v>6.9845500000000005E-2</v>
      </c>
      <c r="EA249">
        <v>0</v>
      </c>
      <c r="EB249">
        <v>21.7027</v>
      </c>
      <c r="EC249">
        <v>999.9</v>
      </c>
      <c r="ED249">
        <v>62.08</v>
      </c>
      <c r="EE249">
        <v>23.927</v>
      </c>
      <c r="EF249">
        <v>18.1417</v>
      </c>
      <c r="EG249">
        <v>61.267499999999998</v>
      </c>
      <c r="EH249">
        <v>43.581699999999998</v>
      </c>
      <c r="EI249">
        <v>1</v>
      </c>
      <c r="EJ249">
        <v>-0.26093499999999997</v>
      </c>
      <c r="EK249">
        <v>-3.1367100000000002E-2</v>
      </c>
      <c r="EL249">
        <v>20.2911</v>
      </c>
      <c r="EM249">
        <v>5.2467899999999998</v>
      </c>
      <c r="EN249">
        <v>11.914099999999999</v>
      </c>
      <c r="EO249">
        <v>4.9894999999999996</v>
      </c>
      <c r="EP249">
        <v>3.2841300000000002</v>
      </c>
      <c r="EQ249">
        <v>9999</v>
      </c>
      <c r="ER249">
        <v>9999</v>
      </c>
      <c r="ES249">
        <v>999.9</v>
      </c>
      <c r="ET249">
        <v>9999</v>
      </c>
      <c r="EU249">
        <v>1.88405</v>
      </c>
      <c r="EV249">
        <v>1.8842300000000001</v>
      </c>
      <c r="EW249">
        <v>1.88507</v>
      </c>
      <c r="EX249">
        <v>1.88706</v>
      </c>
      <c r="EY249">
        <v>1.88358</v>
      </c>
      <c r="EZ249">
        <v>1.8768199999999999</v>
      </c>
      <c r="FA249">
        <v>1.8825099999999999</v>
      </c>
      <c r="FB249">
        <v>1.88805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23.62</v>
      </c>
      <c r="FQ249">
        <v>5.2900000000000003E-2</v>
      </c>
      <c r="FR249">
        <v>-0.66434949939203702</v>
      </c>
      <c r="FS249">
        <v>9.8787948123959593E-3</v>
      </c>
      <c r="FT249">
        <v>5.3251326344088904E-6</v>
      </c>
      <c r="FU249">
        <v>-1.29812346716052E-9</v>
      </c>
      <c r="FV249">
        <v>-3.0087886876822501E-2</v>
      </c>
      <c r="FW249">
        <v>-3.68478344840185E-3</v>
      </c>
      <c r="FX249">
        <v>8.3536045323785897E-4</v>
      </c>
      <c r="FY249">
        <v>-9.0991182514875006E-6</v>
      </c>
      <c r="FZ249">
        <v>5</v>
      </c>
      <c r="GA249">
        <v>1737</v>
      </c>
      <c r="GB249">
        <v>1</v>
      </c>
      <c r="GC249">
        <v>17</v>
      </c>
      <c r="GD249">
        <v>96.6</v>
      </c>
      <c r="GE249">
        <v>96.8</v>
      </c>
      <c r="GF249">
        <v>3.0114700000000001</v>
      </c>
      <c r="GG249">
        <v>2.4279799999999998</v>
      </c>
      <c r="GH249">
        <v>1.3513200000000001</v>
      </c>
      <c r="GI249">
        <v>2.2460900000000001</v>
      </c>
      <c r="GJ249">
        <v>1.3000499999999999</v>
      </c>
      <c r="GK249">
        <v>2.5097700000000001</v>
      </c>
      <c r="GL249">
        <v>28.753399999999999</v>
      </c>
      <c r="GM249">
        <v>16.023299999999999</v>
      </c>
      <c r="GN249">
        <v>19</v>
      </c>
      <c r="GO249">
        <v>323.81400000000002</v>
      </c>
      <c r="GP249">
        <v>496.863</v>
      </c>
      <c r="GQ249">
        <v>22.418800000000001</v>
      </c>
      <c r="GR249">
        <v>24.128799999999998</v>
      </c>
      <c r="GS249">
        <v>29.9999</v>
      </c>
      <c r="GT249">
        <v>24.411899999999999</v>
      </c>
      <c r="GU249">
        <v>24.436800000000002</v>
      </c>
      <c r="GV249">
        <v>60.215000000000003</v>
      </c>
      <c r="GW249">
        <v>46.527000000000001</v>
      </c>
      <c r="GX249">
        <v>100</v>
      </c>
      <c r="GY249">
        <v>22.401800000000001</v>
      </c>
      <c r="GZ249">
        <v>1744.67</v>
      </c>
      <c r="HA249">
        <v>9.6353600000000004</v>
      </c>
      <c r="HB249">
        <v>101.721</v>
      </c>
      <c r="HC249">
        <v>102.23699999999999</v>
      </c>
    </row>
    <row r="250" spans="1:211" x14ac:dyDescent="0.2">
      <c r="A250">
        <v>234</v>
      </c>
      <c r="B250">
        <v>1736454763.0999999</v>
      </c>
      <c r="C250">
        <v>467</v>
      </c>
      <c r="D250" t="s">
        <v>817</v>
      </c>
      <c r="E250" t="s">
        <v>818</v>
      </c>
      <c r="F250">
        <v>2</v>
      </c>
      <c r="G250">
        <v>1736454761.0999999</v>
      </c>
      <c r="H250">
        <f t="shared" si="102"/>
        <v>3.5562234170744183E-3</v>
      </c>
      <c r="I250">
        <f t="shared" si="103"/>
        <v>3.5562234170744182</v>
      </c>
      <c r="J250">
        <f t="shared" si="104"/>
        <v>49.502335637105737</v>
      </c>
      <c r="K250">
        <f t="shared" si="105"/>
        <v>1633.375</v>
      </c>
      <c r="L250">
        <f t="shared" si="106"/>
        <v>1293.0096155816846</v>
      </c>
      <c r="M250">
        <f t="shared" si="107"/>
        <v>131.98446207726013</v>
      </c>
      <c r="N250">
        <f t="shared" si="108"/>
        <v>166.727391774625</v>
      </c>
      <c r="O250">
        <f t="shared" si="109"/>
        <v>0.26636736579407161</v>
      </c>
      <c r="P250">
        <f t="shared" si="110"/>
        <v>3.5301163501117214</v>
      </c>
      <c r="Q250">
        <f t="shared" si="111"/>
        <v>0.25568391812626312</v>
      </c>
      <c r="R250">
        <f t="shared" si="112"/>
        <v>0.16072660996137089</v>
      </c>
      <c r="S250">
        <f t="shared" si="113"/>
        <v>317.39919222003567</v>
      </c>
      <c r="T250">
        <f t="shared" si="114"/>
        <v>23.808451560685853</v>
      </c>
      <c r="U250">
        <f t="shared" si="115"/>
        <v>22.852650000000001</v>
      </c>
      <c r="V250">
        <f t="shared" si="116"/>
        <v>2.7946719313177311</v>
      </c>
      <c r="W250">
        <f t="shared" si="117"/>
        <v>49.762274322710816</v>
      </c>
      <c r="X250">
        <f t="shared" si="118"/>
        <v>1.4041388710568998</v>
      </c>
      <c r="Y250">
        <f t="shared" si="119"/>
        <v>2.8216935221870885</v>
      </c>
      <c r="Z250">
        <f t="shared" si="120"/>
        <v>1.3905330602608312</v>
      </c>
      <c r="AA250">
        <f t="shared" si="121"/>
        <v>-156.82945269298185</v>
      </c>
      <c r="AB250">
        <f t="shared" si="122"/>
        <v>30.241154030821594</v>
      </c>
      <c r="AC250">
        <f t="shared" si="123"/>
        <v>1.7745850058516273</v>
      </c>
      <c r="AD250">
        <f t="shared" si="124"/>
        <v>192.58547856372707</v>
      </c>
      <c r="AE250">
        <f t="shared" si="125"/>
        <v>75.560572608045121</v>
      </c>
      <c r="AF250">
        <f t="shared" si="126"/>
        <v>3.5392425756209849</v>
      </c>
      <c r="AG250">
        <f t="shared" si="127"/>
        <v>49.502335637105737</v>
      </c>
      <c r="AH250">
        <v>1741.5110571226601</v>
      </c>
      <c r="AI250">
        <v>1659.31715151515</v>
      </c>
      <c r="AJ250">
        <v>3.1676027809271101</v>
      </c>
      <c r="AK250">
        <v>84.881134538593102</v>
      </c>
      <c r="AL250">
        <f t="shared" si="128"/>
        <v>3.5562234170744182</v>
      </c>
      <c r="AM250">
        <v>9.5504971392270406</v>
      </c>
      <c r="AN250">
        <v>13.7558573426574</v>
      </c>
      <c r="AO250">
        <v>-3.5276001592189298E-6</v>
      </c>
      <c r="AP250">
        <v>118.923516889192</v>
      </c>
      <c r="AQ250">
        <v>131</v>
      </c>
      <c r="AR250">
        <v>26</v>
      </c>
      <c r="AS250">
        <f t="shared" si="129"/>
        <v>1</v>
      </c>
      <c r="AT250">
        <f t="shared" si="130"/>
        <v>0</v>
      </c>
      <c r="AU250">
        <f t="shared" si="131"/>
        <v>54652.956490465658</v>
      </c>
      <c r="AV250">
        <f t="shared" si="132"/>
        <v>1999.9949999999999</v>
      </c>
      <c r="AW250">
        <f t="shared" si="133"/>
        <v>1685.996246998845</v>
      </c>
      <c r="AX250">
        <f t="shared" si="134"/>
        <v>0.84300023099999999</v>
      </c>
      <c r="AY250">
        <f t="shared" si="135"/>
        <v>0.15869999286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1736454761.0999999</v>
      </c>
      <c r="BF250">
        <v>1633.375</v>
      </c>
      <c r="BG250">
        <v>1730.905</v>
      </c>
      <c r="BH250">
        <v>13.7559</v>
      </c>
      <c r="BI250">
        <v>9.5706550000000004</v>
      </c>
      <c r="BJ250">
        <v>1609.75</v>
      </c>
      <c r="BK250">
        <v>13.702999999999999</v>
      </c>
      <c r="BL250">
        <v>500.40899999999999</v>
      </c>
      <c r="BM250">
        <v>102.039</v>
      </c>
      <c r="BN250">
        <v>3.6391E-2</v>
      </c>
      <c r="BO250">
        <v>23.01155</v>
      </c>
      <c r="BP250">
        <v>22.852650000000001</v>
      </c>
      <c r="BQ250">
        <v>999.9</v>
      </c>
      <c r="BR250">
        <v>0</v>
      </c>
      <c r="BS250">
        <v>0</v>
      </c>
      <c r="BT250">
        <v>9994.4</v>
      </c>
      <c r="BU250">
        <v>617.58550000000002</v>
      </c>
      <c r="BV250">
        <v>1466.19</v>
      </c>
      <c r="BW250">
        <v>-97.530199999999994</v>
      </c>
      <c r="BX250">
        <v>1656.15</v>
      </c>
      <c r="BY250">
        <v>1747.625</v>
      </c>
      <c r="BZ250">
        <v>4.1852299999999998</v>
      </c>
      <c r="CA250">
        <v>1730.905</v>
      </c>
      <c r="CB250">
        <v>9.5706550000000004</v>
      </c>
      <c r="CC250">
        <v>1.40364</v>
      </c>
      <c r="CD250">
        <v>0.97658350000000005</v>
      </c>
      <c r="CE250">
        <v>11.957050000000001</v>
      </c>
      <c r="CF250">
        <v>6.5716299999999999</v>
      </c>
      <c r="CG250">
        <v>1999.9949999999999</v>
      </c>
      <c r="CH250">
        <v>0.90000100000000005</v>
      </c>
      <c r="CI250">
        <v>9.9999299999999999E-2</v>
      </c>
      <c r="CJ250">
        <v>24</v>
      </c>
      <c r="CK250">
        <v>42020.4</v>
      </c>
      <c r="CL250">
        <v>1736448967.0999999</v>
      </c>
      <c r="CM250" t="s">
        <v>347</v>
      </c>
      <c r="CN250">
        <v>1736448967.0999999</v>
      </c>
      <c r="CO250">
        <v>1736448953.0999999</v>
      </c>
      <c r="CP250">
        <v>2</v>
      </c>
      <c r="CQ250">
        <v>-0.42199999999999999</v>
      </c>
      <c r="CR250">
        <v>-1.2999999999999999E-2</v>
      </c>
      <c r="CS250">
        <v>1.4690000000000001</v>
      </c>
      <c r="CT250">
        <v>4.4999999999999998E-2</v>
      </c>
      <c r="CU250">
        <v>197</v>
      </c>
      <c r="CV250">
        <v>13</v>
      </c>
      <c r="CW250">
        <v>0.01</v>
      </c>
      <c r="CX250">
        <v>0.02</v>
      </c>
      <c r="CY250">
        <v>-98.330325000000002</v>
      </c>
      <c r="CZ250">
        <v>7.9443176470589503</v>
      </c>
      <c r="DA250">
        <v>1.0411393437600001</v>
      </c>
      <c r="DB250">
        <v>0</v>
      </c>
      <c r="DC250">
        <v>4.2129143750000004</v>
      </c>
      <c r="DD250">
        <v>-0.12188029411766101</v>
      </c>
      <c r="DE250">
        <v>1.19391294535815E-2</v>
      </c>
      <c r="DF250">
        <v>1</v>
      </c>
      <c r="DG250">
        <v>1</v>
      </c>
      <c r="DH250">
        <v>2</v>
      </c>
      <c r="DI250" t="s">
        <v>348</v>
      </c>
      <c r="DJ250">
        <v>2.9366699999999999</v>
      </c>
      <c r="DK250">
        <v>2.63829</v>
      </c>
      <c r="DL250">
        <v>0.25363599999999997</v>
      </c>
      <c r="DM250">
        <v>0.26039699999999999</v>
      </c>
      <c r="DN250">
        <v>8.01172E-2</v>
      </c>
      <c r="DO250">
        <v>6.1197000000000001E-2</v>
      </c>
      <c r="DP250">
        <v>25157.5</v>
      </c>
      <c r="DQ250">
        <v>27865.3</v>
      </c>
      <c r="DR250">
        <v>29432</v>
      </c>
      <c r="DS250">
        <v>34668.800000000003</v>
      </c>
      <c r="DT250">
        <v>34190.300000000003</v>
      </c>
      <c r="DU250">
        <v>41174.699999999997</v>
      </c>
      <c r="DV250">
        <v>40192.800000000003</v>
      </c>
      <c r="DW250">
        <v>47529.1</v>
      </c>
      <c r="DX250">
        <v>1.7213000000000001</v>
      </c>
      <c r="DY250">
        <v>2.03355</v>
      </c>
      <c r="DZ250">
        <v>6.9942299999999999E-2</v>
      </c>
      <c r="EA250">
        <v>0</v>
      </c>
      <c r="EB250">
        <v>21.7027</v>
      </c>
      <c r="EC250">
        <v>999.9</v>
      </c>
      <c r="ED250">
        <v>62.08</v>
      </c>
      <c r="EE250">
        <v>23.927</v>
      </c>
      <c r="EF250">
        <v>18.139900000000001</v>
      </c>
      <c r="EG250">
        <v>61.097499999999997</v>
      </c>
      <c r="EH250">
        <v>44.7196</v>
      </c>
      <c r="EI250">
        <v>1</v>
      </c>
      <c r="EJ250">
        <v>-0.26091999999999999</v>
      </c>
      <c r="EK250">
        <v>-1.6503299999999999E-2</v>
      </c>
      <c r="EL250">
        <v>20.291</v>
      </c>
      <c r="EM250">
        <v>5.2464899999999997</v>
      </c>
      <c r="EN250">
        <v>11.914099999999999</v>
      </c>
      <c r="EO250">
        <v>4.98935</v>
      </c>
      <c r="EP250">
        <v>3.2841</v>
      </c>
      <c r="EQ250">
        <v>9999</v>
      </c>
      <c r="ER250">
        <v>9999</v>
      </c>
      <c r="ES250">
        <v>999.9</v>
      </c>
      <c r="ET250">
        <v>9999</v>
      </c>
      <c r="EU250">
        <v>1.8840600000000001</v>
      </c>
      <c r="EV250">
        <v>1.8842399999999999</v>
      </c>
      <c r="EW250">
        <v>1.88507</v>
      </c>
      <c r="EX250">
        <v>1.8870499999999999</v>
      </c>
      <c r="EY250">
        <v>1.8835999999999999</v>
      </c>
      <c r="EZ250">
        <v>1.87683</v>
      </c>
      <c r="FA250">
        <v>1.88252</v>
      </c>
      <c r="FB250">
        <v>1.8880600000000001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23.73</v>
      </c>
      <c r="FQ250">
        <v>5.28E-2</v>
      </c>
      <c r="FR250">
        <v>-0.66434949939203702</v>
      </c>
      <c r="FS250">
        <v>9.8787948123959593E-3</v>
      </c>
      <c r="FT250">
        <v>5.3251326344088904E-6</v>
      </c>
      <c r="FU250">
        <v>-1.29812346716052E-9</v>
      </c>
      <c r="FV250">
        <v>-3.0087886876822501E-2</v>
      </c>
      <c r="FW250">
        <v>-3.68478344840185E-3</v>
      </c>
      <c r="FX250">
        <v>8.3536045323785897E-4</v>
      </c>
      <c r="FY250">
        <v>-9.0991182514875006E-6</v>
      </c>
      <c r="FZ250">
        <v>5</v>
      </c>
      <c r="GA250">
        <v>1737</v>
      </c>
      <c r="GB250">
        <v>1</v>
      </c>
      <c r="GC250">
        <v>17</v>
      </c>
      <c r="GD250">
        <v>96.6</v>
      </c>
      <c r="GE250">
        <v>96.8</v>
      </c>
      <c r="GF250">
        <v>3.0212400000000001</v>
      </c>
      <c r="GG250">
        <v>2.4291999999999998</v>
      </c>
      <c r="GH250">
        <v>1.3513200000000001</v>
      </c>
      <c r="GI250">
        <v>2.2460900000000001</v>
      </c>
      <c r="GJ250">
        <v>1.3000499999999999</v>
      </c>
      <c r="GK250">
        <v>2.4621599999999999</v>
      </c>
      <c r="GL250">
        <v>28.7745</v>
      </c>
      <c r="GM250">
        <v>16.023299999999999</v>
      </c>
      <c r="GN250">
        <v>19</v>
      </c>
      <c r="GO250">
        <v>324.202</v>
      </c>
      <c r="GP250">
        <v>496.97699999999998</v>
      </c>
      <c r="GQ250">
        <v>22.415700000000001</v>
      </c>
      <c r="GR250">
        <v>24.128799999999998</v>
      </c>
      <c r="GS250">
        <v>30</v>
      </c>
      <c r="GT250">
        <v>24.411899999999999</v>
      </c>
      <c r="GU250">
        <v>24.436800000000002</v>
      </c>
      <c r="GV250">
        <v>60.408799999999999</v>
      </c>
      <c r="GW250">
        <v>46.527000000000001</v>
      </c>
      <c r="GX250">
        <v>100</v>
      </c>
      <c r="GY250">
        <v>22.401800000000001</v>
      </c>
      <c r="GZ250">
        <v>1758.31</v>
      </c>
      <c r="HA250">
        <v>9.6386199999999995</v>
      </c>
      <c r="HB250">
        <v>101.721</v>
      </c>
      <c r="HC250">
        <v>102.236</v>
      </c>
    </row>
    <row r="251" spans="1:211" x14ac:dyDescent="0.2">
      <c r="A251">
        <v>235</v>
      </c>
      <c r="B251">
        <v>1736454765.0999999</v>
      </c>
      <c r="C251">
        <v>469</v>
      </c>
      <c r="D251" t="s">
        <v>819</v>
      </c>
      <c r="E251" t="s">
        <v>820</v>
      </c>
      <c r="F251">
        <v>2</v>
      </c>
      <c r="G251">
        <v>1736454764.0999999</v>
      </c>
      <c r="H251">
        <f t="shared" si="102"/>
        <v>3.5472346890358278E-3</v>
      </c>
      <c r="I251">
        <f t="shared" si="103"/>
        <v>3.5472346890358279</v>
      </c>
      <c r="J251">
        <f t="shared" si="104"/>
        <v>49.637277979786113</v>
      </c>
      <c r="K251">
        <f t="shared" si="105"/>
        <v>1642.65</v>
      </c>
      <c r="L251">
        <f t="shared" si="106"/>
        <v>1300.2536464052425</v>
      </c>
      <c r="M251">
        <f t="shared" si="107"/>
        <v>132.72439306230044</v>
      </c>
      <c r="N251">
        <f t="shared" si="108"/>
        <v>167.67476474035502</v>
      </c>
      <c r="O251">
        <f t="shared" si="109"/>
        <v>0.26549602994379012</v>
      </c>
      <c r="P251">
        <f t="shared" si="110"/>
        <v>3.5272968861246508</v>
      </c>
      <c r="Q251">
        <f t="shared" si="111"/>
        <v>0.25487274534742421</v>
      </c>
      <c r="R251">
        <f t="shared" si="112"/>
        <v>0.16021450682626492</v>
      </c>
      <c r="S251">
        <f t="shared" si="113"/>
        <v>317.40000000000003</v>
      </c>
      <c r="T251">
        <f t="shared" si="114"/>
        <v>23.815773878420845</v>
      </c>
      <c r="U251">
        <f t="shared" si="115"/>
        <v>22.858699999999999</v>
      </c>
      <c r="V251">
        <f t="shared" si="116"/>
        <v>2.795696597383714</v>
      </c>
      <c r="W251">
        <f t="shared" si="117"/>
        <v>49.752496171490449</v>
      </c>
      <c r="X251">
        <f t="shared" si="118"/>
        <v>1.40426658509697</v>
      </c>
      <c r="Y251">
        <f t="shared" si="119"/>
        <v>2.8225047849994178</v>
      </c>
      <c r="Z251">
        <f t="shared" si="120"/>
        <v>1.391430012286744</v>
      </c>
      <c r="AA251">
        <f t="shared" si="121"/>
        <v>-156.43304978648001</v>
      </c>
      <c r="AB251">
        <f t="shared" si="122"/>
        <v>29.96978804462136</v>
      </c>
      <c r="AC251">
        <f t="shared" si="123"/>
        <v>1.7601630390147744</v>
      </c>
      <c r="AD251">
        <f t="shared" si="124"/>
        <v>192.69690129715619</v>
      </c>
      <c r="AE251">
        <f t="shared" si="125"/>
        <v>75.531727615612184</v>
      </c>
      <c r="AF251">
        <f t="shared" si="126"/>
        <v>3.5334838935384649</v>
      </c>
      <c r="AG251">
        <f t="shared" si="127"/>
        <v>49.637277979786113</v>
      </c>
      <c r="AH251">
        <v>1747.78328324006</v>
      </c>
      <c r="AI251">
        <v>1665.57593939394</v>
      </c>
      <c r="AJ251">
        <v>3.14427532320786</v>
      </c>
      <c r="AK251">
        <v>84.881134538593102</v>
      </c>
      <c r="AL251">
        <f t="shared" si="128"/>
        <v>3.5472346890358279</v>
      </c>
      <c r="AM251">
        <v>9.5620083615609293</v>
      </c>
      <c r="AN251">
        <v>13.757422377622399</v>
      </c>
      <c r="AO251">
        <v>-1.2159175472229199E-6</v>
      </c>
      <c r="AP251">
        <v>118.923516889192</v>
      </c>
      <c r="AQ251">
        <v>131</v>
      </c>
      <c r="AR251">
        <v>26</v>
      </c>
      <c r="AS251">
        <f t="shared" si="129"/>
        <v>1</v>
      </c>
      <c r="AT251">
        <f t="shared" si="130"/>
        <v>0</v>
      </c>
      <c r="AU251">
        <f t="shared" si="131"/>
        <v>54589.64715613865</v>
      </c>
      <c r="AV251">
        <f t="shared" si="132"/>
        <v>2000</v>
      </c>
      <c r="AW251">
        <f t="shared" si="133"/>
        <v>1686</v>
      </c>
      <c r="AX251">
        <f t="shared" si="134"/>
        <v>0.84299999999999997</v>
      </c>
      <c r="AY251">
        <f t="shared" si="135"/>
        <v>0.15870000000000001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1736454764.0999999</v>
      </c>
      <c r="BF251">
        <v>1642.65</v>
      </c>
      <c r="BG251">
        <v>1740.19</v>
      </c>
      <c r="BH251">
        <v>13.757099999999999</v>
      </c>
      <c r="BI251">
        <v>9.5779599999999991</v>
      </c>
      <c r="BJ251">
        <v>1618.87</v>
      </c>
      <c r="BK251">
        <v>13.7042</v>
      </c>
      <c r="BL251">
        <v>500.32400000000001</v>
      </c>
      <c r="BM251">
        <v>102.039</v>
      </c>
      <c r="BN251">
        <v>3.6770700000000003E-2</v>
      </c>
      <c r="BO251">
        <v>23.016300000000001</v>
      </c>
      <c r="BP251">
        <v>22.858699999999999</v>
      </c>
      <c r="BQ251">
        <v>999.9</v>
      </c>
      <c r="BR251">
        <v>0</v>
      </c>
      <c r="BS251">
        <v>0</v>
      </c>
      <c r="BT251">
        <v>9982.5</v>
      </c>
      <c r="BU251">
        <v>617.452</v>
      </c>
      <c r="BV251">
        <v>1464.73</v>
      </c>
      <c r="BW251">
        <v>-97.544399999999996</v>
      </c>
      <c r="BX251">
        <v>1665.56</v>
      </c>
      <c r="BY251">
        <v>1757.02</v>
      </c>
      <c r="BZ251">
        <v>4.1791400000000003</v>
      </c>
      <c r="CA251">
        <v>1740.19</v>
      </c>
      <c r="CB251">
        <v>9.5779599999999991</v>
      </c>
      <c r="CC251">
        <v>1.40377</v>
      </c>
      <c r="CD251">
        <v>0.977329</v>
      </c>
      <c r="CE251">
        <v>11.958399999999999</v>
      </c>
      <c r="CF251">
        <v>6.5827200000000001</v>
      </c>
      <c r="CG251">
        <v>2000</v>
      </c>
      <c r="CH251">
        <v>0.9</v>
      </c>
      <c r="CI251">
        <v>0.1</v>
      </c>
      <c r="CJ251">
        <v>24</v>
      </c>
      <c r="CK251">
        <v>42020.5</v>
      </c>
      <c r="CL251">
        <v>1736448967.0999999</v>
      </c>
      <c r="CM251" t="s">
        <v>347</v>
      </c>
      <c r="CN251">
        <v>1736448967.0999999</v>
      </c>
      <c r="CO251">
        <v>1736448953.0999999</v>
      </c>
      <c r="CP251">
        <v>2</v>
      </c>
      <c r="CQ251">
        <v>-0.42199999999999999</v>
      </c>
      <c r="CR251">
        <v>-1.2999999999999999E-2</v>
      </c>
      <c r="CS251">
        <v>1.4690000000000001</v>
      </c>
      <c r="CT251">
        <v>4.4999999999999998E-2</v>
      </c>
      <c r="CU251">
        <v>197</v>
      </c>
      <c r="CV251">
        <v>13</v>
      </c>
      <c r="CW251">
        <v>0.01</v>
      </c>
      <c r="CX251">
        <v>0.02</v>
      </c>
      <c r="CY251">
        <v>-98.297875000000005</v>
      </c>
      <c r="CZ251">
        <v>10.7101411764712</v>
      </c>
      <c r="DA251">
        <v>1.0545526021138101</v>
      </c>
      <c r="DB251">
        <v>0</v>
      </c>
      <c r="DC251">
        <v>4.2082556249999996</v>
      </c>
      <c r="DD251">
        <v>-0.18642264705883099</v>
      </c>
      <c r="DE251">
        <v>1.5766349834675598E-2</v>
      </c>
      <c r="DF251">
        <v>1</v>
      </c>
      <c r="DG251">
        <v>1</v>
      </c>
      <c r="DH251">
        <v>2</v>
      </c>
      <c r="DI251" t="s">
        <v>348</v>
      </c>
      <c r="DJ251">
        <v>2.9369000000000001</v>
      </c>
      <c r="DK251">
        <v>2.63706</v>
      </c>
      <c r="DL251">
        <v>0.25418600000000002</v>
      </c>
      <c r="DM251">
        <v>0.26096000000000003</v>
      </c>
      <c r="DN251">
        <v>8.0119599999999999E-2</v>
      </c>
      <c r="DO251">
        <v>6.1205599999999999E-2</v>
      </c>
      <c r="DP251">
        <v>25139.1</v>
      </c>
      <c r="DQ251">
        <v>27844.3</v>
      </c>
      <c r="DR251">
        <v>29432</v>
      </c>
      <c r="DS251">
        <v>34668.800000000003</v>
      </c>
      <c r="DT251">
        <v>34190.199999999997</v>
      </c>
      <c r="DU251">
        <v>41174.300000000003</v>
      </c>
      <c r="DV251">
        <v>40192.800000000003</v>
      </c>
      <c r="DW251">
        <v>47529.1</v>
      </c>
      <c r="DX251">
        <v>1.722</v>
      </c>
      <c r="DY251">
        <v>2.0335999999999999</v>
      </c>
      <c r="DZ251">
        <v>7.0255200000000004E-2</v>
      </c>
      <c r="EA251">
        <v>0</v>
      </c>
      <c r="EB251">
        <v>21.7027</v>
      </c>
      <c r="EC251">
        <v>999.9</v>
      </c>
      <c r="ED251">
        <v>62.055999999999997</v>
      </c>
      <c r="EE251">
        <v>23.946999999999999</v>
      </c>
      <c r="EF251">
        <v>18.154299999999999</v>
      </c>
      <c r="EG251">
        <v>61.407499999999999</v>
      </c>
      <c r="EH251">
        <v>43.365400000000001</v>
      </c>
      <c r="EI251">
        <v>1</v>
      </c>
      <c r="EJ251">
        <v>-0.26090400000000002</v>
      </c>
      <c r="EK251">
        <v>-9.5969499999999999E-3</v>
      </c>
      <c r="EL251">
        <v>20.2911</v>
      </c>
      <c r="EM251">
        <v>5.2467899999999998</v>
      </c>
      <c r="EN251">
        <v>11.914099999999999</v>
      </c>
      <c r="EO251">
        <v>4.9896000000000003</v>
      </c>
      <c r="EP251">
        <v>3.2841999999999998</v>
      </c>
      <c r="EQ251">
        <v>9999</v>
      </c>
      <c r="ER251">
        <v>9999</v>
      </c>
      <c r="ES251">
        <v>999.9</v>
      </c>
      <c r="ET251">
        <v>9999</v>
      </c>
      <c r="EU251">
        <v>1.8840600000000001</v>
      </c>
      <c r="EV251">
        <v>1.8842399999999999</v>
      </c>
      <c r="EW251">
        <v>1.88507</v>
      </c>
      <c r="EX251">
        <v>1.88706</v>
      </c>
      <c r="EY251">
        <v>1.8835900000000001</v>
      </c>
      <c r="EZ251">
        <v>1.8768199999999999</v>
      </c>
      <c r="FA251">
        <v>1.8825099999999999</v>
      </c>
      <c r="FB251">
        <v>1.88808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23.82</v>
      </c>
      <c r="FQ251">
        <v>5.28E-2</v>
      </c>
      <c r="FR251">
        <v>-0.66434949939203702</v>
      </c>
      <c r="FS251">
        <v>9.8787948123959593E-3</v>
      </c>
      <c r="FT251">
        <v>5.3251326344088904E-6</v>
      </c>
      <c r="FU251">
        <v>-1.29812346716052E-9</v>
      </c>
      <c r="FV251">
        <v>-3.0087886876822501E-2</v>
      </c>
      <c r="FW251">
        <v>-3.68478344840185E-3</v>
      </c>
      <c r="FX251">
        <v>8.3536045323785897E-4</v>
      </c>
      <c r="FY251">
        <v>-9.0991182514875006E-6</v>
      </c>
      <c r="FZ251">
        <v>5</v>
      </c>
      <c r="GA251">
        <v>1737</v>
      </c>
      <c r="GB251">
        <v>1</v>
      </c>
      <c r="GC251">
        <v>17</v>
      </c>
      <c r="GD251">
        <v>96.6</v>
      </c>
      <c r="GE251">
        <v>96.9</v>
      </c>
      <c r="GF251">
        <v>3.0297900000000002</v>
      </c>
      <c r="GG251">
        <v>2.4352999999999998</v>
      </c>
      <c r="GH251">
        <v>1.3513200000000001</v>
      </c>
      <c r="GI251">
        <v>2.2460900000000001</v>
      </c>
      <c r="GJ251">
        <v>1.3000499999999999</v>
      </c>
      <c r="GK251">
        <v>2.52197</v>
      </c>
      <c r="GL251">
        <v>28.7745</v>
      </c>
      <c r="GM251">
        <v>16.023299999999999</v>
      </c>
      <c r="GN251">
        <v>19</v>
      </c>
      <c r="GO251">
        <v>324.505</v>
      </c>
      <c r="GP251">
        <v>497.01</v>
      </c>
      <c r="GQ251">
        <v>22.4116</v>
      </c>
      <c r="GR251">
        <v>24.128799999999998</v>
      </c>
      <c r="GS251">
        <v>30</v>
      </c>
      <c r="GT251">
        <v>24.411899999999999</v>
      </c>
      <c r="GU251">
        <v>24.436800000000002</v>
      </c>
      <c r="GV251">
        <v>60.587600000000002</v>
      </c>
      <c r="GW251">
        <v>46.527000000000001</v>
      </c>
      <c r="GX251">
        <v>100</v>
      </c>
      <c r="GY251">
        <v>22.3871</v>
      </c>
      <c r="GZ251">
        <v>1758.31</v>
      </c>
      <c r="HA251">
        <v>9.6435999999999993</v>
      </c>
      <c r="HB251">
        <v>101.721</v>
      </c>
      <c r="HC251">
        <v>102.236</v>
      </c>
    </row>
    <row r="252" spans="1:211" x14ac:dyDescent="0.2">
      <c r="A252">
        <v>236</v>
      </c>
      <c r="B252">
        <v>1736454767.0999999</v>
      </c>
      <c r="C252">
        <v>471</v>
      </c>
      <c r="D252" t="s">
        <v>821</v>
      </c>
      <c r="E252" t="s">
        <v>822</v>
      </c>
      <c r="F252">
        <v>2</v>
      </c>
      <c r="G252">
        <v>1736454765.0999999</v>
      </c>
      <c r="H252">
        <f t="shared" si="102"/>
        <v>3.538202748894818E-3</v>
      </c>
      <c r="I252">
        <f t="shared" si="103"/>
        <v>3.5382027488948178</v>
      </c>
      <c r="J252">
        <f t="shared" si="104"/>
        <v>50.268365599441701</v>
      </c>
      <c r="K252">
        <f t="shared" si="105"/>
        <v>1645.6849999999999</v>
      </c>
      <c r="L252">
        <f t="shared" si="106"/>
        <v>1298.4225358886856</v>
      </c>
      <c r="M252">
        <f t="shared" si="107"/>
        <v>132.5387346720444</v>
      </c>
      <c r="N252">
        <f t="shared" si="108"/>
        <v>167.98615361329701</v>
      </c>
      <c r="O252">
        <f t="shared" si="109"/>
        <v>0.26470837607679537</v>
      </c>
      <c r="P252">
        <f t="shared" si="110"/>
        <v>3.5267506398458299</v>
      </c>
      <c r="Q252">
        <f t="shared" si="111"/>
        <v>0.25414511677494478</v>
      </c>
      <c r="R252">
        <f t="shared" si="112"/>
        <v>0.15975464100237563</v>
      </c>
      <c r="S252">
        <f t="shared" si="113"/>
        <v>317.3992814998125</v>
      </c>
      <c r="T252">
        <f t="shared" si="114"/>
        <v>23.81906528737191</v>
      </c>
      <c r="U252">
        <f t="shared" si="115"/>
        <v>22.861499999999999</v>
      </c>
      <c r="V252">
        <f t="shared" si="116"/>
        <v>2.7961709342524341</v>
      </c>
      <c r="W252">
        <f t="shared" si="117"/>
        <v>49.750076996944749</v>
      </c>
      <c r="X252">
        <f t="shared" si="118"/>
        <v>1.4043002829242601</v>
      </c>
      <c r="Y252">
        <f t="shared" si="119"/>
        <v>2.8227097678873965</v>
      </c>
      <c r="Z252">
        <f t="shared" si="120"/>
        <v>1.391870651328174</v>
      </c>
      <c r="AA252">
        <f t="shared" si="121"/>
        <v>-156.03474122626147</v>
      </c>
      <c r="AB252">
        <f t="shared" si="122"/>
        <v>29.660932157277241</v>
      </c>
      <c r="AC252">
        <f t="shared" si="123"/>
        <v>1.7423286854491322</v>
      </c>
      <c r="AD252">
        <f t="shared" si="124"/>
        <v>192.76780111627741</v>
      </c>
      <c r="AE252">
        <f t="shared" si="125"/>
        <v>75.963416658792113</v>
      </c>
      <c r="AF252">
        <f t="shared" si="126"/>
        <v>3.5334532223407091</v>
      </c>
      <c r="AG252">
        <f t="shared" si="127"/>
        <v>50.268365599441701</v>
      </c>
      <c r="AH252">
        <v>1754.3973797363799</v>
      </c>
      <c r="AI252">
        <v>1671.7203030303001</v>
      </c>
      <c r="AJ252">
        <v>3.1018107422367298</v>
      </c>
      <c r="AK252">
        <v>84.881134538593102</v>
      </c>
      <c r="AL252">
        <f t="shared" si="128"/>
        <v>3.5382027488948178</v>
      </c>
      <c r="AM252">
        <v>9.5729708972199994</v>
      </c>
      <c r="AN252">
        <v>13.757876223776201</v>
      </c>
      <c r="AO252">
        <v>4.9434550677115699E-7</v>
      </c>
      <c r="AP252">
        <v>118.923516889192</v>
      </c>
      <c r="AQ252">
        <v>129</v>
      </c>
      <c r="AR252">
        <v>26</v>
      </c>
      <c r="AS252">
        <f t="shared" si="129"/>
        <v>1</v>
      </c>
      <c r="AT252">
        <f t="shared" si="130"/>
        <v>0</v>
      </c>
      <c r="AU252">
        <f t="shared" si="131"/>
        <v>54577.376830195491</v>
      </c>
      <c r="AV252">
        <f t="shared" si="132"/>
        <v>1999.9949999999999</v>
      </c>
      <c r="AW252">
        <f t="shared" si="133"/>
        <v>1685.9958149999247</v>
      </c>
      <c r="AX252">
        <f t="shared" si="134"/>
        <v>0.84300001499999988</v>
      </c>
      <c r="AY252">
        <f t="shared" si="135"/>
        <v>0.1587000375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1736454765.0999999</v>
      </c>
      <c r="BF252">
        <v>1645.6849999999999</v>
      </c>
      <c r="BG252">
        <v>1743.76</v>
      </c>
      <c r="BH252">
        <v>13.757300000000001</v>
      </c>
      <c r="BI252">
        <v>9.5780049999999992</v>
      </c>
      <c r="BJ252">
        <v>1621.855</v>
      </c>
      <c r="BK252">
        <v>13.7044</v>
      </c>
      <c r="BL252">
        <v>500.30099999999999</v>
      </c>
      <c r="BM252">
        <v>102.041</v>
      </c>
      <c r="BN252">
        <v>3.5736200000000003E-2</v>
      </c>
      <c r="BO252">
        <v>23.017499999999998</v>
      </c>
      <c r="BP252">
        <v>22.861499999999999</v>
      </c>
      <c r="BQ252">
        <v>999.9</v>
      </c>
      <c r="BR252">
        <v>0</v>
      </c>
      <c r="BS252">
        <v>0</v>
      </c>
      <c r="BT252">
        <v>9980</v>
      </c>
      <c r="BU252">
        <v>617.41800000000001</v>
      </c>
      <c r="BV252">
        <v>1465.2049999999999</v>
      </c>
      <c r="BW252">
        <v>-98.078550000000007</v>
      </c>
      <c r="BX252">
        <v>1668.64</v>
      </c>
      <c r="BY252">
        <v>1760.625</v>
      </c>
      <c r="BZ252">
        <v>4.1792899999999999</v>
      </c>
      <c r="CA252">
        <v>1743.76</v>
      </c>
      <c r="CB252">
        <v>9.5780049999999992</v>
      </c>
      <c r="CC252">
        <v>1.40381</v>
      </c>
      <c r="CD252">
        <v>0.97734900000000002</v>
      </c>
      <c r="CE252">
        <v>11.95885</v>
      </c>
      <c r="CF252">
        <v>6.5830099999999998</v>
      </c>
      <c r="CG252">
        <v>1999.9949999999999</v>
      </c>
      <c r="CH252">
        <v>0.89999949999999995</v>
      </c>
      <c r="CI252">
        <v>0.10000050000000001</v>
      </c>
      <c r="CJ252">
        <v>24</v>
      </c>
      <c r="CK252">
        <v>42020.45</v>
      </c>
      <c r="CL252">
        <v>1736448967.0999999</v>
      </c>
      <c r="CM252" t="s">
        <v>347</v>
      </c>
      <c r="CN252">
        <v>1736448967.0999999</v>
      </c>
      <c r="CO252">
        <v>1736448953.0999999</v>
      </c>
      <c r="CP252">
        <v>2</v>
      </c>
      <c r="CQ252">
        <v>-0.42199999999999999</v>
      </c>
      <c r="CR252">
        <v>-1.2999999999999999E-2</v>
      </c>
      <c r="CS252">
        <v>1.4690000000000001</v>
      </c>
      <c r="CT252">
        <v>4.4999999999999998E-2</v>
      </c>
      <c r="CU252">
        <v>197</v>
      </c>
      <c r="CV252">
        <v>13</v>
      </c>
      <c r="CW252">
        <v>0.01</v>
      </c>
      <c r="CX252">
        <v>0.02</v>
      </c>
      <c r="CY252">
        <v>-98.117099999999994</v>
      </c>
      <c r="CZ252">
        <v>8.9160529411765594</v>
      </c>
      <c r="DA252">
        <v>0.98323399300471803</v>
      </c>
      <c r="DB252">
        <v>0</v>
      </c>
      <c r="DC252">
        <v>4.2030568749999997</v>
      </c>
      <c r="DD252">
        <v>-0.219542647058831</v>
      </c>
      <c r="DE252">
        <v>1.7585868872034099E-2</v>
      </c>
      <c r="DF252">
        <v>1</v>
      </c>
      <c r="DG252">
        <v>1</v>
      </c>
      <c r="DH252">
        <v>2</v>
      </c>
      <c r="DI252" t="s">
        <v>348</v>
      </c>
      <c r="DJ252">
        <v>2.9363899999999998</v>
      </c>
      <c r="DK252">
        <v>2.6354099999999998</v>
      </c>
      <c r="DL252">
        <v>0.254745</v>
      </c>
      <c r="DM252">
        <v>0.26157000000000002</v>
      </c>
      <c r="DN252">
        <v>8.0119599999999999E-2</v>
      </c>
      <c r="DO252">
        <v>6.1206900000000002E-2</v>
      </c>
      <c r="DP252">
        <v>25120.3</v>
      </c>
      <c r="DQ252">
        <v>27821.3</v>
      </c>
      <c r="DR252">
        <v>29432</v>
      </c>
      <c r="DS252">
        <v>34668.800000000003</v>
      </c>
      <c r="DT252">
        <v>34190</v>
      </c>
      <c r="DU252">
        <v>41174.300000000003</v>
      </c>
      <c r="DV252">
        <v>40192.6</v>
      </c>
      <c r="DW252">
        <v>47529.3</v>
      </c>
      <c r="DX252">
        <v>1.72465</v>
      </c>
      <c r="DY252">
        <v>2.0336500000000002</v>
      </c>
      <c r="DZ252">
        <v>7.08178E-2</v>
      </c>
      <c r="EA252">
        <v>0</v>
      </c>
      <c r="EB252">
        <v>21.702999999999999</v>
      </c>
      <c r="EC252">
        <v>999.9</v>
      </c>
      <c r="ED252">
        <v>62.055999999999997</v>
      </c>
      <c r="EE252">
        <v>23.946999999999999</v>
      </c>
      <c r="EF252">
        <v>18.156300000000002</v>
      </c>
      <c r="EG252">
        <v>61.327500000000001</v>
      </c>
      <c r="EH252">
        <v>44.046500000000002</v>
      </c>
      <c r="EI252">
        <v>1</v>
      </c>
      <c r="EJ252">
        <v>-0.26089200000000001</v>
      </c>
      <c r="EK252">
        <v>2.3624699999999998E-2</v>
      </c>
      <c r="EL252">
        <v>20.291</v>
      </c>
      <c r="EM252">
        <v>5.24709</v>
      </c>
      <c r="EN252">
        <v>11.914099999999999</v>
      </c>
      <c r="EO252">
        <v>4.9897</v>
      </c>
      <c r="EP252">
        <v>3.2842500000000001</v>
      </c>
      <c r="EQ252">
        <v>9999</v>
      </c>
      <c r="ER252">
        <v>9999</v>
      </c>
      <c r="ES252">
        <v>999.9</v>
      </c>
      <c r="ET252">
        <v>9999</v>
      </c>
      <c r="EU252">
        <v>1.8840600000000001</v>
      </c>
      <c r="EV252">
        <v>1.8842399999999999</v>
      </c>
      <c r="EW252">
        <v>1.88507</v>
      </c>
      <c r="EX252">
        <v>1.88707</v>
      </c>
      <c r="EY252">
        <v>1.8835599999999999</v>
      </c>
      <c r="EZ252">
        <v>1.8768100000000001</v>
      </c>
      <c r="FA252">
        <v>1.8825000000000001</v>
      </c>
      <c r="FB252">
        <v>1.88808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23.93</v>
      </c>
      <c r="FQ252">
        <v>5.2900000000000003E-2</v>
      </c>
      <c r="FR252">
        <v>-0.66434949939203702</v>
      </c>
      <c r="FS252">
        <v>9.8787948123959593E-3</v>
      </c>
      <c r="FT252">
        <v>5.3251326344088904E-6</v>
      </c>
      <c r="FU252">
        <v>-1.29812346716052E-9</v>
      </c>
      <c r="FV252">
        <v>-3.0087886876822501E-2</v>
      </c>
      <c r="FW252">
        <v>-3.68478344840185E-3</v>
      </c>
      <c r="FX252">
        <v>8.3536045323785897E-4</v>
      </c>
      <c r="FY252">
        <v>-9.0991182514875006E-6</v>
      </c>
      <c r="FZ252">
        <v>5</v>
      </c>
      <c r="GA252">
        <v>1737</v>
      </c>
      <c r="GB252">
        <v>1</v>
      </c>
      <c r="GC252">
        <v>17</v>
      </c>
      <c r="GD252">
        <v>96.7</v>
      </c>
      <c r="GE252">
        <v>96.9</v>
      </c>
      <c r="GF252">
        <v>3.0395500000000002</v>
      </c>
      <c r="GG252">
        <v>2.4511699999999998</v>
      </c>
      <c r="GH252">
        <v>1.3513200000000001</v>
      </c>
      <c r="GI252">
        <v>2.2460900000000001</v>
      </c>
      <c r="GJ252">
        <v>1.3000499999999999</v>
      </c>
      <c r="GK252">
        <v>2.2851599999999999</v>
      </c>
      <c r="GL252">
        <v>28.7745</v>
      </c>
      <c r="GM252">
        <v>16.014600000000002</v>
      </c>
      <c r="GN252">
        <v>19</v>
      </c>
      <c r="GO252">
        <v>325.66300000000001</v>
      </c>
      <c r="GP252">
        <v>497.04199999999997</v>
      </c>
      <c r="GQ252">
        <v>22.408200000000001</v>
      </c>
      <c r="GR252">
        <v>24.128799999999998</v>
      </c>
      <c r="GS252">
        <v>30</v>
      </c>
      <c r="GT252">
        <v>24.411899999999999</v>
      </c>
      <c r="GU252">
        <v>24.436800000000002</v>
      </c>
      <c r="GV252">
        <v>60.862200000000001</v>
      </c>
      <c r="GW252">
        <v>46.527000000000001</v>
      </c>
      <c r="GX252">
        <v>100</v>
      </c>
      <c r="GY252">
        <v>22.3871</v>
      </c>
      <c r="GZ252">
        <v>1771.96</v>
      </c>
      <c r="HA252">
        <v>9.6503899999999998</v>
      </c>
      <c r="HB252">
        <v>101.721</v>
      </c>
      <c r="HC252">
        <v>102.236</v>
      </c>
    </row>
    <row r="253" spans="1:211" x14ac:dyDescent="0.2">
      <c r="A253">
        <v>237</v>
      </c>
      <c r="B253">
        <v>1736454769.0999999</v>
      </c>
      <c r="C253">
        <v>473</v>
      </c>
      <c r="D253" t="s">
        <v>823</v>
      </c>
      <c r="E253" t="s">
        <v>824</v>
      </c>
      <c r="F253">
        <v>2</v>
      </c>
      <c r="G253">
        <v>1736454768.0999999</v>
      </c>
      <c r="H253">
        <f t="shared" si="102"/>
        <v>3.5321224183801816E-3</v>
      </c>
      <c r="I253">
        <f t="shared" si="103"/>
        <v>3.5321224183801814</v>
      </c>
      <c r="J253">
        <f t="shared" si="104"/>
        <v>50.227881910728826</v>
      </c>
      <c r="K253">
        <f t="shared" si="105"/>
        <v>1655.12</v>
      </c>
      <c r="L253">
        <f t="shared" si="106"/>
        <v>1306.798378810915</v>
      </c>
      <c r="M253">
        <f t="shared" si="107"/>
        <v>133.39464774131031</v>
      </c>
      <c r="N253">
        <f t="shared" si="108"/>
        <v>168.95043103014399</v>
      </c>
      <c r="O253">
        <f t="shared" si="109"/>
        <v>0.26377216566603273</v>
      </c>
      <c r="P253">
        <f t="shared" si="110"/>
        <v>3.5321501661171277</v>
      </c>
      <c r="Q253">
        <f t="shared" si="111"/>
        <v>0.25329725288244337</v>
      </c>
      <c r="R253">
        <f t="shared" si="112"/>
        <v>0.15921725121458491</v>
      </c>
      <c r="S253">
        <f t="shared" si="113"/>
        <v>317.39841300000001</v>
      </c>
      <c r="T253">
        <f t="shared" si="114"/>
        <v>23.823231831259744</v>
      </c>
      <c r="U253">
        <f t="shared" si="115"/>
        <v>22.874199999999998</v>
      </c>
      <c r="V253">
        <f t="shared" si="116"/>
        <v>2.7983232748198841</v>
      </c>
      <c r="W253">
        <f t="shared" si="117"/>
        <v>49.73440698637306</v>
      </c>
      <c r="X253">
        <f t="shared" si="118"/>
        <v>1.4041978341974399</v>
      </c>
      <c r="Y253">
        <f t="shared" si="119"/>
        <v>2.8233931382396538</v>
      </c>
      <c r="Z253">
        <f t="shared" si="120"/>
        <v>1.3941254406224441</v>
      </c>
      <c r="AA253">
        <f t="shared" si="121"/>
        <v>-155.76659865056601</v>
      </c>
      <c r="AB253">
        <f t="shared" si="122"/>
        <v>28.049643708015832</v>
      </c>
      <c r="AC253">
        <f t="shared" si="123"/>
        <v>1.6452996021611639</v>
      </c>
      <c r="AD253">
        <f t="shared" si="124"/>
        <v>191.32675765961099</v>
      </c>
      <c r="AE253">
        <f t="shared" si="125"/>
        <v>76.851889632176793</v>
      </c>
      <c r="AF253">
        <f t="shared" si="126"/>
        <v>3.5315432120671715</v>
      </c>
      <c r="AG253">
        <f t="shared" si="127"/>
        <v>50.227881910728826</v>
      </c>
      <c r="AH253">
        <v>1761.05962557514</v>
      </c>
      <c r="AI253">
        <v>1678.11375757576</v>
      </c>
      <c r="AJ253">
        <v>3.1453782271588899</v>
      </c>
      <c r="AK253">
        <v>84.881134538593102</v>
      </c>
      <c r="AL253">
        <f t="shared" si="128"/>
        <v>3.5321224183801814</v>
      </c>
      <c r="AM253">
        <v>9.5783535094540007</v>
      </c>
      <c r="AN253">
        <v>13.756632167832199</v>
      </c>
      <c r="AO253">
        <v>4.7466231124391601E-7</v>
      </c>
      <c r="AP253">
        <v>118.923516889192</v>
      </c>
      <c r="AQ253">
        <v>128</v>
      </c>
      <c r="AR253">
        <v>26</v>
      </c>
      <c r="AS253">
        <f t="shared" si="129"/>
        <v>1</v>
      </c>
      <c r="AT253">
        <f t="shared" si="130"/>
        <v>0</v>
      </c>
      <c r="AU253">
        <f t="shared" si="131"/>
        <v>54696.282325035485</v>
      </c>
      <c r="AV253">
        <f t="shared" si="132"/>
        <v>1999.99</v>
      </c>
      <c r="AW253">
        <f t="shared" si="133"/>
        <v>1685.9915699999999</v>
      </c>
      <c r="AX253">
        <f t="shared" si="134"/>
        <v>0.84299999999999997</v>
      </c>
      <c r="AY253">
        <f t="shared" si="135"/>
        <v>0.15870000000000001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1736454768.0999999</v>
      </c>
      <c r="BF253">
        <v>1655.12</v>
      </c>
      <c r="BG253">
        <v>1754.31</v>
      </c>
      <c r="BH253">
        <v>13.7562</v>
      </c>
      <c r="BI253">
        <v>9.5785999999999998</v>
      </c>
      <c r="BJ253">
        <v>1631.13</v>
      </c>
      <c r="BK253">
        <v>13.7033</v>
      </c>
      <c r="BL253">
        <v>500.23399999999998</v>
      </c>
      <c r="BM253">
        <v>102.044</v>
      </c>
      <c r="BN253">
        <v>3.34512E-2</v>
      </c>
      <c r="BO253">
        <v>23.0215</v>
      </c>
      <c r="BP253">
        <v>22.874199999999998</v>
      </c>
      <c r="BQ253">
        <v>999.9</v>
      </c>
      <c r="BR253">
        <v>0</v>
      </c>
      <c r="BS253">
        <v>0</v>
      </c>
      <c r="BT253">
        <v>10002.5</v>
      </c>
      <c r="BU253">
        <v>617.42999999999995</v>
      </c>
      <c r="BV253">
        <v>1467.33</v>
      </c>
      <c r="BW253">
        <v>-99.190200000000004</v>
      </c>
      <c r="BX253">
        <v>1678.2</v>
      </c>
      <c r="BY253">
        <v>1771.27</v>
      </c>
      <c r="BZ253">
        <v>4.1775599999999997</v>
      </c>
      <c r="CA253">
        <v>1754.31</v>
      </c>
      <c r="CB253">
        <v>9.5785999999999998</v>
      </c>
      <c r="CC253">
        <v>1.40374</v>
      </c>
      <c r="CD253">
        <v>0.97743999999999998</v>
      </c>
      <c r="CE253">
        <v>11.958</v>
      </c>
      <c r="CF253">
        <v>6.5843600000000002</v>
      </c>
      <c r="CG253">
        <v>1999.99</v>
      </c>
      <c r="CH253">
        <v>0.9</v>
      </c>
      <c r="CI253">
        <v>0.1</v>
      </c>
      <c r="CJ253">
        <v>24</v>
      </c>
      <c r="CK253">
        <v>42020.2</v>
      </c>
      <c r="CL253">
        <v>1736448967.0999999</v>
      </c>
      <c r="CM253" t="s">
        <v>347</v>
      </c>
      <c r="CN253">
        <v>1736448967.0999999</v>
      </c>
      <c r="CO253">
        <v>1736448953.0999999</v>
      </c>
      <c r="CP253">
        <v>2</v>
      </c>
      <c r="CQ253">
        <v>-0.42199999999999999</v>
      </c>
      <c r="CR253">
        <v>-1.2999999999999999E-2</v>
      </c>
      <c r="CS253">
        <v>1.4690000000000001</v>
      </c>
      <c r="CT253">
        <v>4.4999999999999998E-2</v>
      </c>
      <c r="CU253">
        <v>197</v>
      </c>
      <c r="CV253">
        <v>13</v>
      </c>
      <c r="CW253">
        <v>0.01</v>
      </c>
      <c r="CX253">
        <v>0.02</v>
      </c>
      <c r="CY253">
        <v>-97.913875000000004</v>
      </c>
      <c r="CZ253">
        <v>-6.1023529411661601E-2</v>
      </c>
      <c r="DA253">
        <v>0.57042154642422305</v>
      </c>
      <c r="DB253">
        <v>1</v>
      </c>
      <c r="DC253">
        <v>4.197688125</v>
      </c>
      <c r="DD253">
        <v>-0.21929558823531001</v>
      </c>
      <c r="DE253">
        <v>1.7567546505826499E-2</v>
      </c>
      <c r="DF253">
        <v>1</v>
      </c>
      <c r="DG253">
        <v>2</v>
      </c>
      <c r="DH253">
        <v>2</v>
      </c>
      <c r="DI253" t="s">
        <v>354</v>
      </c>
      <c r="DJ253">
        <v>2.9367399999999999</v>
      </c>
      <c r="DK253">
        <v>2.63537</v>
      </c>
      <c r="DL253">
        <v>0.255328</v>
      </c>
      <c r="DM253">
        <v>0.26212600000000003</v>
      </c>
      <c r="DN253">
        <v>8.0117400000000005E-2</v>
      </c>
      <c r="DO253">
        <v>6.1211700000000001E-2</v>
      </c>
      <c r="DP253">
        <v>25100.7</v>
      </c>
      <c r="DQ253">
        <v>27800.3</v>
      </c>
      <c r="DR253">
        <v>29432</v>
      </c>
      <c r="DS253">
        <v>34668.5</v>
      </c>
      <c r="DT253">
        <v>34189.9</v>
      </c>
      <c r="DU253">
        <v>41174</v>
      </c>
      <c r="DV253">
        <v>40192.5</v>
      </c>
      <c r="DW253">
        <v>47529.2</v>
      </c>
      <c r="DX253">
        <v>1.7276499999999999</v>
      </c>
      <c r="DY253">
        <v>2.0335200000000002</v>
      </c>
      <c r="DZ253">
        <v>7.1071099999999998E-2</v>
      </c>
      <c r="EA253">
        <v>0</v>
      </c>
      <c r="EB253">
        <v>21.7041</v>
      </c>
      <c r="EC253">
        <v>999.9</v>
      </c>
      <c r="ED253">
        <v>62.055999999999997</v>
      </c>
      <c r="EE253">
        <v>23.946999999999999</v>
      </c>
      <c r="EF253">
        <v>18.155100000000001</v>
      </c>
      <c r="EG253">
        <v>60.977499999999999</v>
      </c>
      <c r="EH253">
        <v>43.441499999999998</v>
      </c>
      <c r="EI253">
        <v>1</v>
      </c>
      <c r="EJ253">
        <v>-0.260851</v>
      </c>
      <c r="EK253">
        <v>5.0906899999999998E-2</v>
      </c>
      <c r="EL253">
        <v>20.291</v>
      </c>
      <c r="EM253">
        <v>5.2469400000000004</v>
      </c>
      <c r="EN253">
        <v>11.914099999999999</v>
      </c>
      <c r="EO253">
        <v>4.9895500000000004</v>
      </c>
      <c r="EP253">
        <v>3.2841800000000001</v>
      </c>
      <c r="EQ253">
        <v>9999</v>
      </c>
      <c r="ER253">
        <v>9999</v>
      </c>
      <c r="ES253">
        <v>999.9</v>
      </c>
      <c r="ET253">
        <v>9999</v>
      </c>
      <c r="EU253">
        <v>1.88405</v>
      </c>
      <c r="EV253">
        <v>1.8842399999999999</v>
      </c>
      <c r="EW253">
        <v>1.88507</v>
      </c>
      <c r="EX253">
        <v>1.8870800000000001</v>
      </c>
      <c r="EY253">
        <v>1.8835500000000001</v>
      </c>
      <c r="EZ253">
        <v>1.8768</v>
      </c>
      <c r="FA253">
        <v>1.8825099999999999</v>
      </c>
      <c r="FB253">
        <v>1.88808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24.04</v>
      </c>
      <c r="FQ253">
        <v>5.2900000000000003E-2</v>
      </c>
      <c r="FR253">
        <v>-0.66434949939203702</v>
      </c>
      <c r="FS253">
        <v>9.8787948123959593E-3</v>
      </c>
      <c r="FT253">
        <v>5.3251326344088904E-6</v>
      </c>
      <c r="FU253">
        <v>-1.29812346716052E-9</v>
      </c>
      <c r="FV253">
        <v>-3.0087886876822501E-2</v>
      </c>
      <c r="FW253">
        <v>-3.68478344840185E-3</v>
      </c>
      <c r="FX253">
        <v>8.3536045323785897E-4</v>
      </c>
      <c r="FY253">
        <v>-9.0991182514875006E-6</v>
      </c>
      <c r="FZ253">
        <v>5</v>
      </c>
      <c r="GA253">
        <v>1737</v>
      </c>
      <c r="GB253">
        <v>1</v>
      </c>
      <c r="GC253">
        <v>17</v>
      </c>
      <c r="GD253">
        <v>96.7</v>
      </c>
      <c r="GE253">
        <v>96.9</v>
      </c>
      <c r="GF253">
        <v>3.0517599999999998</v>
      </c>
      <c r="GG253">
        <v>2.4511699999999998</v>
      </c>
      <c r="GH253">
        <v>1.3513200000000001</v>
      </c>
      <c r="GI253">
        <v>2.2460900000000001</v>
      </c>
      <c r="GJ253">
        <v>1.3000499999999999</v>
      </c>
      <c r="GK253">
        <v>2.2827099999999998</v>
      </c>
      <c r="GL253">
        <v>28.7745</v>
      </c>
      <c r="GM253">
        <v>16.005800000000001</v>
      </c>
      <c r="GN253">
        <v>19</v>
      </c>
      <c r="GO253">
        <v>326.96499999999997</v>
      </c>
      <c r="GP253">
        <v>496.96499999999997</v>
      </c>
      <c r="GQ253">
        <v>22.400200000000002</v>
      </c>
      <c r="GR253">
        <v>24.1294</v>
      </c>
      <c r="GS253">
        <v>30.0001</v>
      </c>
      <c r="GT253">
        <v>24.411899999999999</v>
      </c>
      <c r="GU253">
        <v>24.4373</v>
      </c>
      <c r="GV253">
        <v>61.009700000000002</v>
      </c>
      <c r="GW253">
        <v>46.527000000000001</v>
      </c>
      <c r="GX253">
        <v>100</v>
      </c>
      <c r="GY253">
        <v>22.3871</v>
      </c>
      <c r="GZ253">
        <v>1778.79</v>
      </c>
      <c r="HA253">
        <v>9.6522299999999994</v>
      </c>
      <c r="HB253">
        <v>101.721</v>
      </c>
      <c r="HC253">
        <v>102.236</v>
      </c>
    </row>
    <row r="254" spans="1:211" x14ac:dyDescent="0.2">
      <c r="A254">
        <v>238</v>
      </c>
      <c r="B254">
        <v>1736454771.0999999</v>
      </c>
      <c r="C254">
        <v>475</v>
      </c>
      <c r="D254" t="s">
        <v>825</v>
      </c>
      <c r="E254" t="s">
        <v>826</v>
      </c>
      <c r="F254">
        <v>2</v>
      </c>
      <c r="G254">
        <v>1736454769.0999999</v>
      </c>
      <c r="H254">
        <f t="shared" si="102"/>
        <v>3.5322000261323277E-3</v>
      </c>
      <c r="I254">
        <f t="shared" si="103"/>
        <v>3.5322000261323279</v>
      </c>
      <c r="J254">
        <f t="shared" si="104"/>
        <v>49.684866942846575</v>
      </c>
      <c r="K254">
        <f t="shared" si="105"/>
        <v>1658.385</v>
      </c>
      <c r="L254">
        <f t="shared" si="106"/>
        <v>1313.345109619506</v>
      </c>
      <c r="M254">
        <f t="shared" si="107"/>
        <v>134.06350492084323</v>
      </c>
      <c r="N254">
        <f t="shared" si="108"/>
        <v>169.28445081168675</v>
      </c>
      <c r="O254">
        <f t="shared" si="109"/>
        <v>0.26374603075655667</v>
      </c>
      <c r="P254">
        <f t="shared" si="110"/>
        <v>3.5362899629905682</v>
      </c>
      <c r="Q254">
        <f t="shared" si="111"/>
        <v>0.25328488652103476</v>
      </c>
      <c r="R254">
        <f t="shared" si="112"/>
        <v>0.15920837288609394</v>
      </c>
      <c r="S254">
        <f t="shared" si="113"/>
        <v>317.39836062026194</v>
      </c>
      <c r="T254">
        <f t="shared" si="114"/>
        <v>23.823527499935594</v>
      </c>
      <c r="U254">
        <f t="shared" si="115"/>
        <v>22.874849999999999</v>
      </c>
      <c r="V254">
        <f t="shared" si="116"/>
        <v>2.7984334729629605</v>
      </c>
      <c r="W254">
        <f t="shared" si="117"/>
        <v>49.73101193794858</v>
      </c>
      <c r="X254">
        <f t="shared" si="118"/>
        <v>1.4042039467649099</v>
      </c>
      <c r="Y254">
        <f t="shared" si="119"/>
        <v>2.8235981775657266</v>
      </c>
      <c r="Z254">
        <f t="shared" si="120"/>
        <v>1.3942295261980506</v>
      </c>
      <c r="AA254">
        <f t="shared" si="121"/>
        <v>-155.77002115243565</v>
      </c>
      <c r="AB254">
        <f t="shared" si="122"/>
        <v>28.187375474070269</v>
      </c>
      <c r="AC254">
        <f t="shared" si="123"/>
        <v>1.6514584334052511</v>
      </c>
      <c r="AD254">
        <f t="shared" si="124"/>
        <v>191.46717337530183</v>
      </c>
      <c r="AE254">
        <f t="shared" si="125"/>
        <v>76.797302256070012</v>
      </c>
      <c r="AF254">
        <f t="shared" si="126"/>
        <v>3.5323037135104594</v>
      </c>
      <c r="AG254">
        <f t="shared" si="127"/>
        <v>49.684866942846575</v>
      </c>
      <c r="AH254">
        <v>1767.9022189862301</v>
      </c>
      <c r="AI254">
        <v>1684.8201818181799</v>
      </c>
      <c r="AJ254">
        <v>3.2624265125027301</v>
      </c>
      <c r="AK254">
        <v>84.881134538593102</v>
      </c>
      <c r="AL254">
        <f t="shared" si="128"/>
        <v>3.5322000261323279</v>
      </c>
      <c r="AM254">
        <v>9.5789857471441398</v>
      </c>
      <c r="AN254">
        <v>13.7558958041958</v>
      </c>
      <c r="AO254">
        <v>-1.4026670937383701E-7</v>
      </c>
      <c r="AP254">
        <v>118.923516889192</v>
      </c>
      <c r="AQ254">
        <v>128</v>
      </c>
      <c r="AR254">
        <v>26</v>
      </c>
      <c r="AS254">
        <f t="shared" si="129"/>
        <v>1</v>
      </c>
      <c r="AT254">
        <f t="shared" si="130"/>
        <v>0</v>
      </c>
      <c r="AU254">
        <f t="shared" si="131"/>
        <v>54787.814306892855</v>
      </c>
      <c r="AV254">
        <f t="shared" si="132"/>
        <v>1999.99</v>
      </c>
      <c r="AW254">
        <f t="shared" si="133"/>
        <v>1685.991626999715</v>
      </c>
      <c r="AX254">
        <f t="shared" si="134"/>
        <v>0.8430000285</v>
      </c>
      <c r="AY254">
        <f t="shared" si="135"/>
        <v>0.15869997381000001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1736454769.0999999</v>
      </c>
      <c r="BF254">
        <v>1658.385</v>
      </c>
      <c r="BG254">
        <v>1757.49</v>
      </c>
      <c r="BH254">
        <v>13.7562</v>
      </c>
      <c r="BI254">
        <v>9.5791699999999995</v>
      </c>
      <c r="BJ254">
        <v>1634.345</v>
      </c>
      <c r="BK254">
        <v>13.7033</v>
      </c>
      <c r="BL254">
        <v>500.41</v>
      </c>
      <c r="BM254">
        <v>102.044</v>
      </c>
      <c r="BN254">
        <v>3.3895550000000003E-2</v>
      </c>
      <c r="BO254">
        <v>23.0227</v>
      </c>
      <c r="BP254">
        <v>22.874849999999999</v>
      </c>
      <c r="BQ254">
        <v>999.9</v>
      </c>
      <c r="BR254">
        <v>0</v>
      </c>
      <c r="BS254">
        <v>0</v>
      </c>
      <c r="BT254">
        <v>10020</v>
      </c>
      <c r="BU254">
        <v>617.41800000000001</v>
      </c>
      <c r="BV254">
        <v>1467.7650000000001</v>
      </c>
      <c r="BW254">
        <v>-99.105149999999995</v>
      </c>
      <c r="BX254">
        <v>1681.5150000000001</v>
      </c>
      <c r="BY254">
        <v>1774.4849999999999</v>
      </c>
      <c r="BZ254">
        <v>4.17699</v>
      </c>
      <c r="CA254">
        <v>1757.49</v>
      </c>
      <c r="CB254">
        <v>9.5791699999999995</v>
      </c>
      <c r="CC254">
        <v>1.403735</v>
      </c>
      <c r="CD254">
        <v>0.97749649999999999</v>
      </c>
      <c r="CE254">
        <v>11.958</v>
      </c>
      <c r="CF254">
        <v>6.5852050000000002</v>
      </c>
      <c r="CG254">
        <v>1999.99</v>
      </c>
      <c r="CH254">
        <v>0.90000049999999998</v>
      </c>
      <c r="CI254">
        <v>9.9999550000000006E-2</v>
      </c>
      <c r="CJ254">
        <v>24</v>
      </c>
      <c r="CK254">
        <v>42020.2</v>
      </c>
      <c r="CL254">
        <v>1736448967.0999999</v>
      </c>
      <c r="CM254" t="s">
        <v>347</v>
      </c>
      <c r="CN254">
        <v>1736448967.0999999</v>
      </c>
      <c r="CO254">
        <v>1736448953.0999999</v>
      </c>
      <c r="CP254">
        <v>2</v>
      </c>
      <c r="CQ254">
        <v>-0.42199999999999999</v>
      </c>
      <c r="CR254">
        <v>-1.2999999999999999E-2</v>
      </c>
      <c r="CS254">
        <v>1.4690000000000001</v>
      </c>
      <c r="CT254">
        <v>4.4999999999999998E-2</v>
      </c>
      <c r="CU254">
        <v>197</v>
      </c>
      <c r="CV254">
        <v>13</v>
      </c>
      <c r="CW254">
        <v>0.01</v>
      </c>
      <c r="CX254">
        <v>0.02</v>
      </c>
      <c r="CY254">
        <v>-97.960631250000006</v>
      </c>
      <c r="CZ254">
        <v>-5.4253676470587502</v>
      </c>
      <c r="DA254">
        <v>0.62309226515696703</v>
      </c>
      <c r="DB254">
        <v>0</v>
      </c>
      <c r="DC254">
        <v>4.1921387499999998</v>
      </c>
      <c r="DD254">
        <v>-0.19362705882353501</v>
      </c>
      <c r="DE254">
        <v>1.6068031878158001E-2</v>
      </c>
      <c r="DF254">
        <v>1</v>
      </c>
      <c r="DG254">
        <v>1</v>
      </c>
      <c r="DH254">
        <v>2</v>
      </c>
      <c r="DI254" t="s">
        <v>348</v>
      </c>
      <c r="DJ254">
        <v>2.9364599999999998</v>
      </c>
      <c r="DK254">
        <v>2.6364000000000001</v>
      </c>
      <c r="DL254">
        <v>0.25590800000000002</v>
      </c>
      <c r="DM254">
        <v>0.26274199999999998</v>
      </c>
      <c r="DN254">
        <v>8.0118999999999996E-2</v>
      </c>
      <c r="DO254">
        <v>6.1217599999999997E-2</v>
      </c>
      <c r="DP254">
        <v>25081.3</v>
      </c>
      <c r="DQ254">
        <v>27777.1</v>
      </c>
      <c r="DR254">
        <v>29432.1</v>
      </c>
      <c r="DS254">
        <v>34668.5</v>
      </c>
      <c r="DT254">
        <v>34190.1</v>
      </c>
      <c r="DU254">
        <v>41173.4</v>
      </c>
      <c r="DV254">
        <v>40192.800000000003</v>
      </c>
      <c r="DW254">
        <v>47528.9</v>
      </c>
      <c r="DX254">
        <v>1.72817</v>
      </c>
      <c r="DY254">
        <v>2.0337999999999998</v>
      </c>
      <c r="DZ254">
        <v>7.1115800000000007E-2</v>
      </c>
      <c r="EA254">
        <v>0</v>
      </c>
      <c r="EB254">
        <v>21.704499999999999</v>
      </c>
      <c r="EC254">
        <v>999.9</v>
      </c>
      <c r="ED254">
        <v>62.055999999999997</v>
      </c>
      <c r="EE254">
        <v>23.946999999999999</v>
      </c>
      <c r="EF254">
        <v>18.156099999999999</v>
      </c>
      <c r="EG254">
        <v>61.197499999999998</v>
      </c>
      <c r="EH254">
        <v>44.911900000000003</v>
      </c>
      <c r="EI254">
        <v>1</v>
      </c>
      <c r="EJ254">
        <v>-0.26083099999999998</v>
      </c>
      <c r="EK254">
        <v>5.6318100000000003E-2</v>
      </c>
      <c r="EL254">
        <v>20.2911</v>
      </c>
      <c r="EM254">
        <v>5.2469400000000004</v>
      </c>
      <c r="EN254">
        <v>11.914099999999999</v>
      </c>
      <c r="EO254">
        <v>4.9895500000000004</v>
      </c>
      <c r="EP254">
        <v>3.2842500000000001</v>
      </c>
      <c r="EQ254">
        <v>9999</v>
      </c>
      <c r="ER254">
        <v>9999</v>
      </c>
      <c r="ES254">
        <v>999.9</v>
      </c>
      <c r="ET254">
        <v>9999</v>
      </c>
      <c r="EU254">
        <v>1.88405</v>
      </c>
      <c r="EV254">
        <v>1.8842300000000001</v>
      </c>
      <c r="EW254">
        <v>1.88507</v>
      </c>
      <c r="EX254">
        <v>1.88707</v>
      </c>
      <c r="EY254">
        <v>1.88357</v>
      </c>
      <c r="EZ254">
        <v>1.8768199999999999</v>
      </c>
      <c r="FA254">
        <v>1.8825099999999999</v>
      </c>
      <c r="FB254">
        <v>1.88808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24.14</v>
      </c>
      <c r="FQ254">
        <v>5.2900000000000003E-2</v>
      </c>
      <c r="FR254">
        <v>-0.66434949939203702</v>
      </c>
      <c r="FS254">
        <v>9.8787948123959593E-3</v>
      </c>
      <c r="FT254">
        <v>5.3251326344088904E-6</v>
      </c>
      <c r="FU254">
        <v>-1.29812346716052E-9</v>
      </c>
      <c r="FV254">
        <v>-3.0087886876822501E-2</v>
      </c>
      <c r="FW254">
        <v>-3.68478344840185E-3</v>
      </c>
      <c r="FX254">
        <v>8.3536045323785897E-4</v>
      </c>
      <c r="FY254">
        <v>-9.0991182514875006E-6</v>
      </c>
      <c r="FZ254">
        <v>5</v>
      </c>
      <c r="GA254">
        <v>1737</v>
      </c>
      <c r="GB254">
        <v>1</v>
      </c>
      <c r="GC254">
        <v>17</v>
      </c>
      <c r="GD254">
        <v>96.7</v>
      </c>
      <c r="GE254">
        <v>97</v>
      </c>
      <c r="GF254">
        <v>3.0590799999999998</v>
      </c>
      <c r="GG254">
        <v>2.4426299999999999</v>
      </c>
      <c r="GH254">
        <v>1.3513200000000001</v>
      </c>
      <c r="GI254">
        <v>2.2460900000000001</v>
      </c>
      <c r="GJ254">
        <v>1.3000499999999999</v>
      </c>
      <c r="GK254">
        <v>2.50122</v>
      </c>
      <c r="GL254">
        <v>28.7956</v>
      </c>
      <c r="GM254">
        <v>16.023299999999999</v>
      </c>
      <c r="GN254">
        <v>19</v>
      </c>
      <c r="GO254">
        <v>327.19200000000001</v>
      </c>
      <c r="GP254">
        <v>497.15499999999997</v>
      </c>
      <c r="GQ254">
        <v>22.392299999999999</v>
      </c>
      <c r="GR254">
        <v>24.130400000000002</v>
      </c>
      <c r="GS254">
        <v>30.0001</v>
      </c>
      <c r="GT254">
        <v>24.411899999999999</v>
      </c>
      <c r="GU254">
        <v>24.438300000000002</v>
      </c>
      <c r="GV254">
        <v>61.157200000000003</v>
      </c>
      <c r="GW254">
        <v>46.251800000000003</v>
      </c>
      <c r="GX254">
        <v>100</v>
      </c>
      <c r="GY254">
        <v>22.3658</v>
      </c>
      <c r="GZ254">
        <v>1785.53</v>
      </c>
      <c r="HA254">
        <v>9.6542999999999992</v>
      </c>
      <c r="HB254">
        <v>101.721</v>
      </c>
      <c r="HC254">
        <v>102.235</v>
      </c>
    </row>
    <row r="255" spans="1:211" x14ac:dyDescent="0.2">
      <c r="A255">
        <v>239</v>
      </c>
      <c r="B255">
        <v>1736454774.0999999</v>
      </c>
      <c r="C255">
        <v>478</v>
      </c>
      <c r="D255" t="s">
        <v>827</v>
      </c>
      <c r="E255" t="s">
        <v>828</v>
      </c>
      <c r="F255">
        <v>2</v>
      </c>
      <c r="G255">
        <v>1736454772.5999999</v>
      </c>
      <c r="H255">
        <f t="shared" si="102"/>
        <v>3.5320863969483863E-3</v>
      </c>
      <c r="I255">
        <f t="shared" si="103"/>
        <v>3.5320863969483862</v>
      </c>
      <c r="J255">
        <f t="shared" si="104"/>
        <v>49.577953405824623</v>
      </c>
      <c r="K255">
        <f t="shared" si="105"/>
        <v>1669.88</v>
      </c>
      <c r="L255">
        <f t="shared" si="106"/>
        <v>1324.952352030665</v>
      </c>
      <c r="M255">
        <f t="shared" si="107"/>
        <v>135.24533823629304</v>
      </c>
      <c r="N255">
        <f t="shared" si="108"/>
        <v>170.45404317210802</v>
      </c>
      <c r="O255">
        <f t="shared" si="109"/>
        <v>0.26350981992241823</v>
      </c>
      <c r="P255">
        <f t="shared" si="110"/>
        <v>3.5345770649908155</v>
      </c>
      <c r="Q255">
        <f t="shared" si="111"/>
        <v>0.25306216141989402</v>
      </c>
      <c r="R255">
        <f t="shared" si="112"/>
        <v>0.15906801624837177</v>
      </c>
      <c r="S255">
        <f t="shared" si="113"/>
        <v>317.39921363998212</v>
      </c>
      <c r="T255">
        <f t="shared" si="114"/>
        <v>23.827021759647124</v>
      </c>
      <c r="U255">
        <f t="shared" si="115"/>
        <v>22.881049999999998</v>
      </c>
      <c r="V255">
        <f t="shared" si="116"/>
        <v>2.7994847845474973</v>
      </c>
      <c r="W255">
        <f t="shared" si="117"/>
        <v>49.718408417062562</v>
      </c>
      <c r="X255">
        <f t="shared" si="118"/>
        <v>1.40411145486996</v>
      </c>
      <c r="Y255">
        <f t="shared" si="119"/>
        <v>2.8241279227838101</v>
      </c>
      <c r="Z255">
        <f t="shared" si="120"/>
        <v>1.3953733296775372</v>
      </c>
      <c r="AA255">
        <f t="shared" si="121"/>
        <v>-155.76501010542384</v>
      </c>
      <c r="AB255">
        <f t="shared" si="122"/>
        <v>27.582998185847224</v>
      </c>
      <c r="AC255">
        <f t="shared" si="123"/>
        <v>1.6169081888152992</v>
      </c>
      <c r="AD255">
        <f t="shared" si="124"/>
        <v>190.83410990922079</v>
      </c>
      <c r="AE255">
        <f t="shared" si="125"/>
        <v>77.814596345456422</v>
      </c>
      <c r="AF255">
        <f t="shared" si="126"/>
        <v>3.5245976434695092</v>
      </c>
      <c r="AG255">
        <f t="shared" si="127"/>
        <v>49.577953405824623</v>
      </c>
      <c r="AH255">
        <v>1778.43164982185</v>
      </c>
      <c r="AI255">
        <v>1694.8891515151499</v>
      </c>
      <c r="AJ255">
        <v>3.3467761076071798</v>
      </c>
      <c r="AK255">
        <v>84.881134538593102</v>
      </c>
      <c r="AL255">
        <f t="shared" si="128"/>
        <v>3.5320863969483862</v>
      </c>
      <c r="AM255">
        <v>9.5788897032173708</v>
      </c>
      <c r="AN255">
        <v>13.755548951048899</v>
      </c>
      <c r="AO255">
        <v>-8.8032191132948505E-7</v>
      </c>
      <c r="AP255">
        <v>118.923516889192</v>
      </c>
      <c r="AQ255">
        <v>128</v>
      </c>
      <c r="AR255">
        <v>26</v>
      </c>
      <c r="AS255">
        <f t="shared" si="129"/>
        <v>1</v>
      </c>
      <c r="AT255">
        <f t="shared" si="130"/>
        <v>0</v>
      </c>
      <c r="AU255">
        <f t="shared" si="131"/>
        <v>54749.191461610644</v>
      </c>
      <c r="AV255">
        <f t="shared" si="132"/>
        <v>1999.9949999999999</v>
      </c>
      <c r="AW255">
        <f t="shared" si="133"/>
        <v>1685.9955540005772</v>
      </c>
      <c r="AX255">
        <f t="shared" si="134"/>
        <v>0.84299988449999985</v>
      </c>
      <c r="AY255">
        <f t="shared" si="135"/>
        <v>0.15870000357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1736454772.5999999</v>
      </c>
      <c r="BF255">
        <v>1669.88</v>
      </c>
      <c r="BG255">
        <v>1770.2349999999999</v>
      </c>
      <c r="BH255">
        <v>13.755599999999999</v>
      </c>
      <c r="BI255">
        <v>9.5878049999999995</v>
      </c>
      <c r="BJ255">
        <v>1645.655</v>
      </c>
      <c r="BK255">
        <v>13.70275</v>
      </c>
      <c r="BL255">
        <v>500.42500000000001</v>
      </c>
      <c r="BM255">
        <v>102.04049999999999</v>
      </c>
      <c r="BN255">
        <v>3.5124099999999998E-2</v>
      </c>
      <c r="BO255">
        <v>23.0258</v>
      </c>
      <c r="BP255">
        <v>22.881049999999998</v>
      </c>
      <c r="BQ255">
        <v>999.9</v>
      </c>
      <c r="BR255">
        <v>0</v>
      </c>
      <c r="BS255">
        <v>0</v>
      </c>
      <c r="BT255">
        <v>10013.1</v>
      </c>
      <c r="BU255">
        <v>617.37149999999997</v>
      </c>
      <c r="BV255">
        <v>1467.21</v>
      </c>
      <c r="BW255">
        <v>-100.355</v>
      </c>
      <c r="BX255">
        <v>1693.175</v>
      </c>
      <c r="BY255">
        <v>1787.37</v>
      </c>
      <c r="BZ255">
        <v>4.1678050000000004</v>
      </c>
      <c r="CA255">
        <v>1770.2349999999999</v>
      </c>
      <c r="CB255">
        <v>9.5878049999999995</v>
      </c>
      <c r="CC255">
        <v>1.4036299999999999</v>
      </c>
      <c r="CD255">
        <v>0.97834449999999995</v>
      </c>
      <c r="CE255">
        <v>11.956899999999999</v>
      </c>
      <c r="CF255">
        <v>6.5978050000000001</v>
      </c>
      <c r="CG255">
        <v>1999.9949999999999</v>
      </c>
      <c r="CH255">
        <v>0.89999949999999995</v>
      </c>
      <c r="CI255">
        <v>0.10000035</v>
      </c>
      <c r="CJ255">
        <v>24</v>
      </c>
      <c r="CK255">
        <v>42020.5</v>
      </c>
      <c r="CL255">
        <v>1736448967.0999999</v>
      </c>
      <c r="CM255" t="s">
        <v>347</v>
      </c>
      <c r="CN255">
        <v>1736448967.0999999</v>
      </c>
      <c r="CO255">
        <v>1736448953.0999999</v>
      </c>
      <c r="CP255">
        <v>2</v>
      </c>
      <c r="CQ255">
        <v>-0.42199999999999999</v>
      </c>
      <c r="CR255">
        <v>-1.2999999999999999E-2</v>
      </c>
      <c r="CS255">
        <v>1.4690000000000001</v>
      </c>
      <c r="CT255">
        <v>4.4999999999999998E-2</v>
      </c>
      <c r="CU255">
        <v>197</v>
      </c>
      <c r="CV255">
        <v>13</v>
      </c>
      <c r="CW255">
        <v>0.01</v>
      </c>
      <c r="CX255">
        <v>0.02</v>
      </c>
      <c r="CY255">
        <v>-98.150824999999998</v>
      </c>
      <c r="CZ255">
        <v>-8.4479470588234005</v>
      </c>
      <c r="DA255">
        <v>0.77545118278006497</v>
      </c>
      <c r="DB255">
        <v>0</v>
      </c>
      <c r="DC255">
        <v>4.1867687499999997</v>
      </c>
      <c r="DD255">
        <v>-0.14630117647058999</v>
      </c>
      <c r="DE255">
        <v>1.29755577312692E-2</v>
      </c>
      <c r="DF255">
        <v>1</v>
      </c>
      <c r="DG255">
        <v>1</v>
      </c>
      <c r="DH255">
        <v>2</v>
      </c>
      <c r="DI255" t="s">
        <v>348</v>
      </c>
      <c r="DJ255">
        <v>2.9369800000000001</v>
      </c>
      <c r="DK255">
        <v>2.6370300000000002</v>
      </c>
      <c r="DL255">
        <v>0.25677699999999998</v>
      </c>
      <c r="DM255">
        <v>0.263654</v>
      </c>
      <c r="DN255">
        <v>8.0105200000000001E-2</v>
      </c>
      <c r="DO255">
        <v>6.1333499999999999E-2</v>
      </c>
      <c r="DP255">
        <v>25051.9</v>
      </c>
      <c r="DQ255">
        <v>27742.9</v>
      </c>
      <c r="DR255">
        <v>29431.9</v>
      </c>
      <c r="DS255">
        <v>34668.5</v>
      </c>
      <c r="DT255">
        <v>34190.400000000001</v>
      </c>
      <c r="DU255">
        <v>41168.199999999997</v>
      </c>
      <c r="DV255">
        <v>40192.5</v>
      </c>
      <c r="DW255">
        <v>47528.9</v>
      </c>
      <c r="DX255">
        <v>1.7269300000000001</v>
      </c>
      <c r="DY255">
        <v>2.0336500000000002</v>
      </c>
      <c r="DZ255">
        <v>7.1544200000000002E-2</v>
      </c>
      <c r="EA255">
        <v>0</v>
      </c>
      <c r="EB255">
        <v>21.705500000000001</v>
      </c>
      <c r="EC255">
        <v>999.9</v>
      </c>
      <c r="ED255">
        <v>62.055999999999997</v>
      </c>
      <c r="EE255">
        <v>23.946999999999999</v>
      </c>
      <c r="EF255">
        <v>18.156600000000001</v>
      </c>
      <c r="EG255">
        <v>61.287500000000001</v>
      </c>
      <c r="EH255">
        <v>43.345399999999998</v>
      </c>
      <c r="EI255">
        <v>1</v>
      </c>
      <c r="EJ255">
        <v>-0.26077699999999998</v>
      </c>
      <c r="EK255">
        <v>0.107391</v>
      </c>
      <c r="EL255">
        <v>20.291</v>
      </c>
      <c r="EM255">
        <v>5.2467899999999998</v>
      </c>
      <c r="EN255">
        <v>11.914099999999999</v>
      </c>
      <c r="EO255">
        <v>4.9895500000000004</v>
      </c>
      <c r="EP255">
        <v>3.2841999999999998</v>
      </c>
      <c r="EQ255">
        <v>9999</v>
      </c>
      <c r="ER255">
        <v>9999</v>
      </c>
      <c r="ES255">
        <v>999.9</v>
      </c>
      <c r="ET255">
        <v>9999</v>
      </c>
      <c r="EU255">
        <v>1.88402</v>
      </c>
      <c r="EV255">
        <v>1.88422</v>
      </c>
      <c r="EW255">
        <v>1.88507</v>
      </c>
      <c r="EX255">
        <v>1.8870800000000001</v>
      </c>
      <c r="EY255">
        <v>1.88358</v>
      </c>
      <c r="EZ255">
        <v>1.8768100000000001</v>
      </c>
      <c r="FA255">
        <v>1.88249</v>
      </c>
      <c r="FB255">
        <v>1.88805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24.31</v>
      </c>
      <c r="FQ255">
        <v>5.28E-2</v>
      </c>
      <c r="FR255">
        <v>-0.66434949939203702</v>
      </c>
      <c r="FS255">
        <v>9.8787948123959593E-3</v>
      </c>
      <c r="FT255">
        <v>5.3251326344088904E-6</v>
      </c>
      <c r="FU255">
        <v>-1.29812346716052E-9</v>
      </c>
      <c r="FV255">
        <v>-3.0087886876822501E-2</v>
      </c>
      <c r="FW255">
        <v>-3.68478344840185E-3</v>
      </c>
      <c r="FX255">
        <v>8.3536045323785897E-4</v>
      </c>
      <c r="FY255">
        <v>-9.0991182514875006E-6</v>
      </c>
      <c r="FZ255">
        <v>5</v>
      </c>
      <c r="GA255">
        <v>1737</v>
      </c>
      <c r="GB255">
        <v>1</v>
      </c>
      <c r="GC255">
        <v>17</v>
      </c>
      <c r="GD255">
        <v>96.8</v>
      </c>
      <c r="GE255">
        <v>97</v>
      </c>
      <c r="GF255">
        <v>3.0737299999999999</v>
      </c>
      <c r="GG255">
        <v>2.4328599999999998</v>
      </c>
      <c r="GH255">
        <v>1.3513200000000001</v>
      </c>
      <c r="GI255">
        <v>2.2460900000000001</v>
      </c>
      <c r="GJ255">
        <v>1.3000499999999999</v>
      </c>
      <c r="GK255">
        <v>2.5366200000000001</v>
      </c>
      <c r="GL255">
        <v>28.7956</v>
      </c>
      <c r="GM255">
        <v>16.023299999999999</v>
      </c>
      <c r="GN255">
        <v>19</v>
      </c>
      <c r="GO255">
        <v>326.65499999999997</v>
      </c>
      <c r="GP255">
        <v>497.06299999999999</v>
      </c>
      <c r="GQ255">
        <v>22.379000000000001</v>
      </c>
      <c r="GR255">
        <v>24.130800000000001</v>
      </c>
      <c r="GS255">
        <v>30.0002</v>
      </c>
      <c r="GT255">
        <v>24.412600000000001</v>
      </c>
      <c r="GU255">
        <v>24.438800000000001</v>
      </c>
      <c r="GV255">
        <v>61.556199999999997</v>
      </c>
      <c r="GW255">
        <v>46.251800000000003</v>
      </c>
      <c r="GX255">
        <v>100</v>
      </c>
      <c r="GY255">
        <v>22.3658</v>
      </c>
      <c r="GZ255">
        <v>1799.08</v>
      </c>
      <c r="HA255">
        <v>9.6668099999999999</v>
      </c>
      <c r="HB255">
        <v>101.72</v>
      </c>
      <c r="HC255">
        <v>102.235</v>
      </c>
    </row>
    <row r="256" spans="1:211" x14ac:dyDescent="0.2">
      <c r="A256">
        <v>240</v>
      </c>
      <c r="B256">
        <v>1736454776.0999999</v>
      </c>
      <c r="C256">
        <v>480</v>
      </c>
      <c r="D256" t="s">
        <v>829</v>
      </c>
      <c r="E256" t="s">
        <v>830</v>
      </c>
      <c r="F256">
        <v>2</v>
      </c>
      <c r="G256">
        <v>1736454775.0999999</v>
      </c>
      <c r="H256">
        <f t="shared" si="102"/>
        <v>3.5288555761294311E-3</v>
      </c>
      <c r="I256">
        <f t="shared" si="103"/>
        <v>3.5288555761294309</v>
      </c>
      <c r="J256">
        <f t="shared" si="104"/>
        <v>50.117843103744725</v>
      </c>
      <c r="K256">
        <f t="shared" si="105"/>
        <v>1678.11</v>
      </c>
      <c r="L256">
        <f t="shared" si="106"/>
        <v>1329.0794112601936</v>
      </c>
      <c r="M256">
        <f t="shared" si="107"/>
        <v>135.66945567604847</v>
      </c>
      <c r="N256">
        <f t="shared" si="108"/>
        <v>171.29771805633899</v>
      </c>
      <c r="O256">
        <f t="shared" si="109"/>
        <v>0.26304953136053205</v>
      </c>
      <c r="P256">
        <f t="shared" si="110"/>
        <v>3.5306240560060127</v>
      </c>
      <c r="Q256">
        <f t="shared" si="111"/>
        <v>0.25262640378228401</v>
      </c>
      <c r="R256">
        <f t="shared" si="112"/>
        <v>0.15879356552976298</v>
      </c>
      <c r="S256">
        <f t="shared" si="113"/>
        <v>317.39871299849995</v>
      </c>
      <c r="T256">
        <f t="shared" si="114"/>
        <v>23.830072929789235</v>
      </c>
      <c r="U256">
        <f t="shared" si="115"/>
        <v>22.886399999999998</v>
      </c>
      <c r="V256">
        <f t="shared" si="116"/>
        <v>2.8003922424149326</v>
      </c>
      <c r="W256">
        <f t="shared" si="117"/>
        <v>49.705180052078099</v>
      </c>
      <c r="X256">
        <f t="shared" si="118"/>
        <v>1.40386529289321</v>
      </c>
      <c r="Y256">
        <f t="shared" si="119"/>
        <v>2.8243842823269616</v>
      </c>
      <c r="Z256">
        <f t="shared" si="120"/>
        <v>1.3965269495217225</v>
      </c>
      <c r="AA256">
        <f t="shared" si="121"/>
        <v>-155.62253090730792</v>
      </c>
      <c r="AB256">
        <f t="shared" si="122"/>
        <v>26.819329278732507</v>
      </c>
      <c r="AC256">
        <f t="shared" si="123"/>
        <v>1.5739569795199357</v>
      </c>
      <c r="AD256">
        <f t="shared" si="124"/>
        <v>190.16946834944449</v>
      </c>
      <c r="AE256">
        <f t="shared" si="125"/>
        <v>77.726085412402554</v>
      </c>
      <c r="AF256">
        <f t="shared" si="126"/>
        <v>3.4967526488713285</v>
      </c>
      <c r="AG256">
        <f t="shared" si="127"/>
        <v>50.117843103744725</v>
      </c>
      <c r="AH256">
        <v>1785.6420374065999</v>
      </c>
      <c r="AI256">
        <v>1701.5274545454499</v>
      </c>
      <c r="AJ256">
        <v>3.3381758107753199</v>
      </c>
      <c r="AK256">
        <v>84.881134538593102</v>
      </c>
      <c r="AL256">
        <f t="shared" si="128"/>
        <v>3.5288555761294309</v>
      </c>
      <c r="AM256">
        <v>9.5816235065986497</v>
      </c>
      <c r="AN256">
        <v>13.753334265734299</v>
      </c>
      <c r="AO256">
        <v>-2.1966074667234899E-6</v>
      </c>
      <c r="AP256">
        <v>118.923516889192</v>
      </c>
      <c r="AQ256">
        <v>130</v>
      </c>
      <c r="AR256">
        <v>26</v>
      </c>
      <c r="AS256">
        <f t="shared" si="129"/>
        <v>1</v>
      </c>
      <c r="AT256">
        <f t="shared" si="130"/>
        <v>0</v>
      </c>
      <c r="AU256">
        <f t="shared" si="131"/>
        <v>54661.359290736167</v>
      </c>
      <c r="AV256">
        <f t="shared" si="132"/>
        <v>1999.99</v>
      </c>
      <c r="AW256">
        <f t="shared" si="133"/>
        <v>1685.9916899993996</v>
      </c>
      <c r="AX256">
        <f t="shared" si="134"/>
        <v>0.84300005999999983</v>
      </c>
      <c r="AY256">
        <f t="shared" si="135"/>
        <v>0.15870014999999998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1736454775.0999999</v>
      </c>
      <c r="BF256">
        <v>1678.11</v>
      </c>
      <c r="BG256">
        <v>1778.31</v>
      </c>
      <c r="BH256">
        <v>13.7529</v>
      </c>
      <c r="BI256">
        <v>9.6191600000000008</v>
      </c>
      <c r="BJ256">
        <v>1653.74</v>
      </c>
      <c r="BK256">
        <v>13.700100000000001</v>
      </c>
      <c r="BL256">
        <v>500.56299999999999</v>
      </c>
      <c r="BM256">
        <v>102.042</v>
      </c>
      <c r="BN256">
        <v>3.5764900000000002E-2</v>
      </c>
      <c r="BO256">
        <v>23.0273</v>
      </c>
      <c r="BP256">
        <v>22.886399999999998</v>
      </c>
      <c r="BQ256">
        <v>999.9</v>
      </c>
      <c r="BR256">
        <v>0</v>
      </c>
      <c r="BS256">
        <v>0</v>
      </c>
      <c r="BT256">
        <v>9996.25</v>
      </c>
      <c r="BU256">
        <v>617.39599999999996</v>
      </c>
      <c r="BV256">
        <v>1465.86</v>
      </c>
      <c r="BW256">
        <v>-100.208</v>
      </c>
      <c r="BX256">
        <v>1701.51</v>
      </c>
      <c r="BY256">
        <v>1795.59</v>
      </c>
      <c r="BZ256">
        <v>4.1337099999999998</v>
      </c>
      <c r="CA256">
        <v>1778.31</v>
      </c>
      <c r="CB256">
        <v>9.6191600000000008</v>
      </c>
      <c r="CC256">
        <v>1.40337</v>
      </c>
      <c r="CD256">
        <v>0.98155800000000004</v>
      </c>
      <c r="CE256">
        <v>11.9541</v>
      </c>
      <c r="CF256">
        <v>6.6454700000000004</v>
      </c>
      <c r="CG256">
        <v>1999.99</v>
      </c>
      <c r="CH256">
        <v>0.89999799999999996</v>
      </c>
      <c r="CI256">
        <v>0.10000199999999999</v>
      </c>
      <c r="CJ256">
        <v>24</v>
      </c>
      <c r="CK256">
        <v>42020.3</v>
      </c>
      <c r="CL256">
        <v>1736448967.0999999</v>
      </c>
      <c r="CM256" t="s">
        <v>347</v>
      </c>
      <c r="CN256">
        <v>1736448967.0999999</v>
      </c>
      <c r="CO256">
        <v>1736448953.0999999</v>
      </c>
      <c r="CP256">
        <v>2</v>
      </c>
      <c r="CQ256">
        <v>-0.42199999999999999</v>
      </c>
      <c r="CR256">
        <v>-1.2999999999999999E-2</v>
      </c>
      <c r="CS256">
        <v>1.4690000000000001</v>
      </c>
      <c r="CT256">
        <v>4.4999999999999998E-2</v>
      </c>
      <c r="CU256">
        <v>197</v>
      </c>
      <c r="CV256">
        <v>13</v>
      </c>
      <c r="CW256">
        <v>0.01</v>
      </c>
      <c r="CX256">
        <v>0.02</v>
      </c>
      <c r="CY256">
        <v>-98.774019999999993</v>
      </c>
      <c r="CZ256">
        <v>-14.530671428571599</v>
      </c>
      <c r="DA256">
        <v>1.0796265040590101</v>
      </c>
      <c r="DB256">
        <v>0</v>
      </c>
      <c r="DC256">
        <v>4.17619133333333</v>
      </c>
      <c r="DD256">
        <v>-0.10248214285714601</v>
      </c>
      <c r="DE256">
        <v>8.9888225900590299E-3</v>
      </c>
      <c r="DF256">
        <v>1</v>
      </c>
      <c r="DG256">
        <v>1</v>
      </c>
      <c r="DH256">
        <v>2</v>
      </c>
      <c r="DI256" t="s">
        <v>348</v>
      </c>
      <c r="DJ256">
        <v>2.9367899999999998</v>
      </c>
      <c r="DK256">
        <v>2.6369400000000001</v>
      </c>
      <c r="DL256">
        <v>0.25736599999999998</v>
      </c>
      <c r="DM256">
        <v>0.26417400000000002</v>
      </c>
      <c r="DN256">
        <v>8.0101199999999997E-2</v>
      </c>
      <c r="DO256">
        <v>6.1471400000000002E-2</v>
      </c>
      <c r="DP256">
        <v>25031.9</v>
      </c>
      <c r="DQ256">
        <v>27723.599999999999</v>
      </c>
      <c r="DR256">
        <v>29431.599999999999</v>
      </c>
      <c r="DS256">
        <v>34668.800000000003</v>
      </c>
      <c r="DT256">
        <v>34190.300000000003</v>
      </c>
      <c r="DU256">
        <v>41162.5</v>
      </c>
      <c r="DV256">
        <v>40192.300000000003</v>
      </c>
      <c r="DW256">
        <v>47529.5</v>
      </c>
      <c r="DX256">
        <v>1.72272</v>
      </c>
      <c r="DY256">
        <v>2.0339299999999998</v>
      </c>
      <c r="DZ256">
        <v>7.1488300000000005E-2</v>
      </c>
      <c r="EA256">
        <v>0</v>
      </c>
      <c r="EB256">
        <v>21.706299999999999</v>
      </c>
      <c r="EC256">
        <v>999.9</v>
      </c>
      <c r="ED256">
        <v>62.030999999999999</v>
      </c>
      <c r="EE256">
        <v>23.946999999999999</v>
      </c>
      <c r="EF256">
        <v>18.1492</v>
      </c>
      <c r="EG256">
        <v>61.237499999999997</v>
      </c>
      <c r="EH256">
        <v>43.489600000000003</v>
      </c>
      <c r="EI256">
        <v>1</v>
      </c>
      <c r="EJ256">
        <v>-0.260737</v>
      </c>
      <c r="EK256">
        <v>0.10534</v>
      </c>
      <c r="EL256">
        <v>20.2911</v>
      </c>
      <c r="EM256">
        <v>5.2469400000000004</v>
      </c>
      <c r="EN256">
        <v>11.914099999999999</v>
      </c>
      <c r="EO256">
        <v>4.9897499999999999</v>
      </c>
      <c r="EP256">
        <v>3.2841</v>
      </c>
      <c r="EQ256">
        <v>9999</v>
      </c>
      <c r="ER256">
        <v>9999</v>
      </c>
      <c r="ES256">
        <v>999.9</v>
      </c>
      <c r="ET256">
        <v>9999</v>
      </c>
      <c r="EU256">
        <v>1.88402</v>
      </c>
      <c r="EV256">
        <v>1.8842099999999999</v>
      </c>
      <c r="EW256">
        <v>1.88507</v>
      </c>
      <c r="EX256">
        <v>1.8870800000000001</v>
      </c>
      <c r="EY256">
        <v>1.88358</v>
      </c>
      <c r="EZ256">
        <v>1.8768199999999999</v>
      </c>
      <c r="FA256">
        <v>1.88249</v>
      </c>
      <c r="FB256">
        <v>1.88805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24.42</v>
      </c>
      <c r="FQ256">
        <v>5.28E-2</v>
      </c>
      <c r="FR256">
        <v>-0.66434949939203702</v>
      </c>
      <c r="FS256">
        <v>9.8787948123959593E-3</v>
      </c>
      <c r="FT256">
        <v>5.3251326344088904E-6</v>
      </c>
      <c r="FU256">
        <v>-1.29812346716052E-9</v>
      </c>
      <c r="FV256">
        <v>-3.0087886876822501E-2</v>
      </c>
      <c r="FW256">
        <v>-3.68478344840185E-3</v>
      </c>
      <c r="FX256">
        <v>8.3536045323785897E-4</v>
      </c>
      <c r="FY256">
        <v>-9.0991182514875006E-6</v>
      </c>
      <c r="FZ256">
        <v>5</v>
      </c>
      <c r="GA256">
        <v>1737</v>
      </c>
      <c r="GB256">
        <v>1</v>
      </c>
      <c r="GC256">
        <v>17</v>
      </c>
      <c r="GD256">
        <v>96.8</v>
      </c>
      <c r="GE256">
        <v>97</v>
      </c>
      <c r="GF256">
        <v>3.0883799999999999</v>
      </c>
      <c r="GG256">
        <v>2.4352999999999998</v>
      </c>
      <c r="GH256">
        <v>1.3513200000000001</v>
      </c>
      <c r="GI256">
        <v>2.2460900000000001</v>
      </c>
      <c r="GJ256">
        <v>1.3000499999999999</v>
      </c>
      <c r="GK256">
        <v>2.5305200000000001</v>
      </c>
      <c r="GL256">
        <v>28.816800000000001</v>
      </c>
      <c r="GM256">
        <v>16.023299999999999</v>
      </c>
      <c r="GN256">
        <v>19</v>
      </c>
      <c r="GO256">
        <v>324.82900000000001</v>
      </c>
      <c r="GP256">
        <v>497.24099999999999</v>
      </c>
      <c r="GQ256">
        <v>22.3689</v>
      </c>
      <c r="GR256">
        <v>24.130800000000001</v>
      </c>
      <c r="GS256">
        <v>30.0002</v>
      </c>
      <c r="GT256">
        <v>24.413499999999999</v>
      </c>
      <c r="GU256">
        <v>24.438800000000001</v>
      </c>
      <c r="GV256">
        <v>61.744999999999997</v>
      </c>
      <c r="GW256">
        <v>46.251800000000003</v>
      </c>
      <c r="GX256">
        <v>100</v>
      </c>
      <c r="GY256">
        <v>22.3398</v>
      </c>
      <c r="GZ256">
        <v>1805.89</v>
      </c>
      <c r="HA256">
        <v>9.6717200000000005</v>
      </c>
      <c r="HB256">
        <v>101.72</v>
      </c>
      <c r="HC256">
        <v>102.236</v>
      </c>
    </row>
    <row r="257" spans="1:211" x14ac:dyDescent="0.2">
      <c r="A257">
        <v>241</v>
      </c>
      <c r="B257">
        <v>1736454778.0999999</v>
      </c>
      <c r="C257">
        <v>482</v>
      </c>
      <c r="D257" t="s">
        <v>831</v>
      </c>
      <c r="E257" t="s">
        <v>832</v>
      </c>
      <c r="F257">
        <v>2</v>
      </c>
      <c r="G257">
        <v>1736454776.0999999</v>
      </c>
      <c r="H257">
        <f t="shared" si="102"/>
        <v>3.5178192303129598E-3</v>
      </c>
      <c r="I257">
        <f t="shared" si="103"/>
        <v>3.5178192303129596</v>
      </c>
      <c r="J257">
        <f t="shared" si="104"/>
        <v>50.389787258751717</v>
      </c>
      <c r="K257">
        <f t="shared" si="105"/>
        <v>1681.4349999999999</v>
      </c>
      <c r="L257">
        <f t="shared" si="106"/>
        <v>1329.7612806219042</v>
      </c>
      <c r="M257">
        <f t="shared" si="107"/>
        <v>135.73898743636039</v>
      </c>
      <c r="N257">
        <f t="shared" si="108"/>
        <v>171.637035658998</v>
      </c>
      <c r="O257">
        <f t="shared" si="109"/>
        <v>0.26228359273069884</v>
      </c>
      <c r="P257">
        <f t="shared" si="110"/>
        <v>3.5301916177012838</v>
      </c>
      <c r="Q257">
        <f t="shared" si="111"/>
        <v>0.25191857466513906</v>
      </c>
      <c r="R257">
        <f t="shared" si="112"/>
        <v>0.1583462348233961</v>
      </c>
      <c r="S257">
        <f t="shared" si="113"/>
        <v>317.39856299924998</v>
      </c>
      <c r="T257">
        <f t="shared" si="114"/>
        <v>23.83353005493192</v>
      </c>
      <c r="U257">
        <f t="shared" si="115"/>
        <v>22.883900000000001</v>
      </c>
      <c r="V257">
        <f t="shared" si="116"/>
        <v>2.7999681646567502</v>
      </c>
      <c r="W257">
        <f t="shared" si="117"/>
        <v>49.703380549089054</v>
      </c>
      <c r="X257">
        <f t="shared" si="118"/>
        <v>1.4038951721745601</v>
      </c>
      <c r="Y257">
        <f t="shared" si="119"/>
        <v>2.8245466539001645</v>
      </c>
      <c r="Z257">
        <f t="shared" si="120"/>
        <v>1.3960729924821902</v>
      </c>
      <c r="AA257">
        <f t="shared" si="121"/>
        <v>-155.13582805680153</v>
      </c>
      <c r="AB257">
        <f t="shared" si="122"/>
        <v>27.472647322738272</v>
      </c>
      <c r="AC257">
        <f t="shared" si="123"/>
        <v>1.6124833625012434</v>
      </c>
      <c r="AD257">
        <f t="shared" si="124"/>
        <v>191.34786562768795</v>
      </c>
      <c r="AE257">
        <f t="shared" si="125"/>
        <v>77.878663915659544</v>
      </c>
      <c r="AF257">
        <f t="shared" si="126"/>
        <v>3.487025044187722</v>
      </c>
      <c r="AG257">
        <f t="shared" si="127"/>
        <v>50.389787258751717</v>
      </c>
      <c r="AH257">
        <v>1792.8306893788199</v>
      </c>
      <c r="AI257">
        <v>1708.2581212121199</v>
      </c>
      <c r="AJ257">
        <v>3.3530835813489799</v>
      </c>
      <c r="AK257">
        <v>84.881134538593102</v>
      </c>
      <c r="AL257">
        <f t="shared" si="128"/>
        <v>3.5178192303129596</v>
      </c>
      <c r="AM257">
        <v>9.5927385490553707</v>
      </c>
      <c r="AN257">
        <v>13.752558741258699</v>
      </c>
      <c r="AO257">
        <v>-2.3966198172517698E-6</v>
      </c>
      <c r="AP257">
        <v>118.923516889192</v>
      </c>
      <c r="AQ257">
        <v>129</v>
      </c>
      <c r="AR257">
        <v>26</v>
      </c>
      <c r="AS257">
        <f t="shared" si="129"/>
        <v>1</v>
      </c>
      <c r="AT257">
        <f t="shared" si="130"/>
        <v>0</v>
      </c>
      <c r="AU257">
        <f t="shared" si="131"/>
        <v>54651.616711152034</v>
      </c>
      <c r="AV257">
        <f t="shared" si="132"/>
        <v>1999.99</v>
      </c>
      <c r="AW257">
        <f t="shared" si="133"/>
        <v>1685.9916299997001</v>
      </c>
      <c r="AX257">
        <f t="shared" si="134"/>
        <v>0.84300003000000001</v>
      </c>
      <c r="AY257">
        <f t="shared" si="135"/>
        <v>0.158700075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1736454776.0999999</v>
      </c>
      <c r="BF257">
        <v>1681.4349999999999</v>
      </c>
      <c r="BG257">
        <v>1781.84</v>
      </c>
      <c r="BH257">
        <v>13.7532</v>
      </c>
      <c r="BI257">
        <v>9.6298200000000005</v>
      </c>
      <c r="BJ257">
        <v>1657.0150000000001</v>
      </c>
      <c r="BK257">
        <v>13.70035</v>
      </c>
      <c r="BL257">
        <v>500.42450000000002</v>
      </c>
      <c r="BM257">
        <v>102.0425</v>
      </c>
      <c r="BN257">
        <v>3.52108E-2</v>
      </c>
      <c r="BO257">
        <v>23.02825</v>
      </c>
      <c r="BP257">
        <v>22.883900000000001</v>
      </c>
      <c r="BQ257">
        <v>999.9</v>
      </c>
      <c r="BR257">
        <v>0</v>
      </c>
      <c r="BS257">
        <v>0</v>
      </c>
      <c r="BT257">
        <v>9994.375</v>
      </c>
      <c r="BU257">
        <v>617.40650000000005</v>
      </c>
      <c r="BV257">
        <v>1466.0650000000001</v>
      </c>
      <c r="BW257">
        <v>-100.41</v>
      </c>
      <c r="BX257">
        <v>1704.885</v>
      </c>
      <c r="BY257">
        <v>1799.17</v>
      </c>
      <c r="BZ257">
        <v>4.1233500000000003</v>
      </c>
      <c r="CA257">
        <v>1781.84</v>
      </c>
      <c r="CB257">
        <v>9.6298200000000005</v>
      </c>
      <c r="CC257">
        <v>1.40341</v>
      </c>
      <c r="CD257">
        <v>0.98265150000000001</v>
      </c>
      <c r="CE257">
        <v>11.954499999999999</v>
      </c>
      <c r="CF257">
        <v>6.661645</v>
      </c>
      <c r="CG257">
        <v>1999.99</v>
      </c>
      <c r="CH257">
        <v>0.89999899999999999</v>
      </c>
      <c r="CI257">
        <v>0.10000100000000001</v>
      </c>
      <c r="CJ257">
        <v>24</v>
      </c>
      <c r="CK257">
        <v>42020.3</v>
      </c>
      <c r="CL257">
        <v>1736448967.0999999</v>
      </c>
      <c r="CM257" t="s">
        <v>347</v>
      </c>
      <c r="CN257">
        <v>1736448967.0999999</v>
      </c>
      <c r="CO257">
        <v>1736448953.0999999</v>
      </c>
      <c r="CP257">
        <v>2</v>
      </c>
      <c r="CQ257">
        <v>-0.42199999999999999</v>
      </c>
      <c r="CR257">
        <v>-1.2999999999999999E-2</v>
      </c>
      <c r="CS257">
        <v>1.4690000000000001</v>
      </c>
      <c r="CT257">
        <v>4.4999999999999998E-2</v>
      </c>
      <c r="CU257">
        <v>197</v>
      </c>
      <c r="CV257">
        <v>13</v>
      </c>
      <c r="CW257">
        <v>0.01</v>
      </c>
      <c r="CX257">
        <v>0.02</v>
      </c>
      <c r="CY257">
        <v>-99.133753333333303</v>
      </c>
      <c r="CZ257">
        <v>-13.4620928571427</v>
      </c>
      <c r="DA257">
        <v>1.0242250370347801</v>
      </c>
      <c r="DB257">
        <v>0</v>
      </c>
      <c r="DC257">
        <v>4.1682133333333304</v>
      </c>
      <c r="DD257">
        <v>-0.201852857142859</v>
      </c>
      <c r="DE257">
        <v>1.8176292495690399E-2</v>
      </c>
      <c r="DF257">
        <v>1</v>
      </c>
      <c r="DG257">
        <v>1</v>
      </c>
      <c r="DH257">
        <v>2</v>
      </c>
      <c r="DI257" t="s">
        <v>348</v>
      </c>
      <c r="DJ257">
        <v>2.9363899999999998</v>
      </c>
      <c r="DK257">
        <v>2.63558</v>
      </c>
      <c r="DL257">
        <v>0.25795600000000002</v>
      </c>
      <c r="DM257">
        <v>0.26485599999999998</v>
      </c>
      <c r="DN257">
        <v>8.0112199999999995E-2</v>
      </c>
      <c r="DO257">
        <v>6.15338E-2</v>
      </c>
      <c r="DP257">
        <v>25012.1</v>
      </c>
      <c r="DQ257">
        <v>27698.400000000001</v>
      </c>
      <c r="DR257">
        <v>29431.599999999999</v>
      </c>
      <c r="DS257">
        <v>34669.300000000003</v>
      </c>
      <c r="DT257">
        <v>34190</v>
      </c>
      <c r="DU257">
        <v>41160.1</v>
      </c>
      <c r="DV257">
        <v>40192.400000000001</v>
      </c>
      <c r="DW257">
        <v>47529.8</v>
      </c>
      <c r="DX257">
        <v>1.72593</v>
      </c>
      <c r="DY257">
        <v>2.0342500000000001</v>
      </c>
      <c r="DZ257">
        <v>7.0985400000000004E-2</v>
      </c>
      <c r="EA257">
        <v>0</v>
      </c>
      <c r="EB257">
        <v>21.7074</v>
      </c>
      <c r="EC257">
        <v>999.9</v>
      </c>
      <c r="ED257">
        <v>62.030999999999999</v>
      </c>
      <c r="EE257">
        <v>23.957000000000001</v>
      </c>
      <c r="EF257">
        <v>18.157499999999999</v>
      </c>
      <c r="EG257">
        <v>61.1875</v>
      </c>
      <c r="EH257">
        <v>44.086500000000001</v>
      </c>
      <c r="EI257">
        <v>1</v>
      </c>
      <c r="EJ257">
        <v>-0.26053900000000002</v>
      </c>
      <c r="EK257">
        <v>0.13793</v>
      </c>
      <c r="EL257">
        <v>20.2911</v>
      </c>
      <c r="EM257">
        <v>5.24709</v>
      </c>
      <c r="EN257">
        <v>11.914099999999999</v>
      </c>
      <c r="EO257">
        <v>4.9897</v>
      </c>
      <c r="EP257">
        <v>3.2840799999999999</v>
      </c>
      <c r="EQ257">
        <v>9999</v>
      </c>
      <c r="ER257">
        <v>9999</v>
      </c>
      <c r="ES257">
        <v>999.9</v>
      </c>
      <c r="ET257">
        <v>9999</v>
      </c>
      <c r="EU257">
        <v>1.8840399999999999</v>
      </c>
      <c r="EV257">
        <v>1.88422</v>
      </c>
      <c r="EW257">
        <v>1.88507</v>
      </c>
      <c r="EX257">
        <v>1.88706</v>
      </c>
      <c r="EY257">
        <v>1.88358</v>
      </c>
      <c r="EZ257">
        <v>1.8768199999999999</v>
      </c>
      <c r="FA257">
        <v>1.8825099999999999</v>
      </c>
      <c r="FB257">
        <v>1.88805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24.53</v>
      </c>
      <c r="FQ257">
        <v>5.28E-2</v>
      </c>
      <c r="FR257">
        <v>-0.66434949939203702</v>
      </c>
      <c r="FS257">
        <v>9.8787948123959593E-3</v>
      </c>
      <c r="FT257">
        <v>5.3251326344088904E-6</v>
      </c>
      <c r="FU257">
        <v>-1.29812346716052E-9</v>
      </c>
      <c r="FV257">
        <v>-3.0087886876822501E-2</v>
      </c>
      <c r="FW257">
        <v>-3.68478344840185E-3</v>
      </c>
      <c r="FX257">
        <v>8.3536045323785897E-4</v>
      </c>
      <c r="FY257">
        <v>-9.0991182514875006E-6</v>
      </c>
      <c r="FZ257">
        <v>5</v>
      </c>
      <c r="GA257">
        <v>1737</v>
      </c>
      <c r="GB257">
        <v>1</v>
      </c>
      <c r="GC257">
        <v>17</v>
      </c>
      <c r="GD257">
        <v>96.8</v>
      </c>
      <c r="GE257">
        <v>97.1</v>
      </c>
      <c r="GF257">
        <v>3.0969199999999999</v>
      </c>
      <c r="GG257">
        <v>2.4511699999999998</v>
      </c>
      <c r="GH257">
        <v>1.3513200000000001</v>
      </c>
      <c r="GI257">
        <v>2.2460900000000001</v>
      </c>
      <c r="GJ257">
        <v>1.3000499999999999</v>
      </c>
      <c r="GK257">
        <v>2.2766099999999998</v>
      </c>
      <c r="GL257">
        <v>28.816800000000001</v>
      </c>
      <c r="GM257">
        <v>16.005800000000001</v>
      </c>
      <c r="GN257">
        <v>19</v>
      </c>
      <c r="GO257">
        <v>326.221</v>
      </c>
      <c r="GP257">
        <v>497.452</v>
      </c>
      <c r="GQ257">
        <v>22.358000000000001</v>
      </c>
      <c r="GR257">
        <v>24.130800000000001</v>
      </c>
      <c r="GS257">
        <v>30.000299999999999</v>
      </c>
      <c r="GT257">
        <v>24.413900000000002</v>
      </c>
      <c r="GU257">
        <v>24.438800000000001</v>
      </c>
      <c r="GV257">
        <v>61.9131</v>
      </c>
      <c r="GW257">
        <v>46.251800000000003</v>
      </c>
      <c r="GX257">
        <v>100</v>
      </c>
      <c r="GY257">
        <v>22.3398</v>
      </c>
      <c r="GZ257">
        <v>1812.65</v>
      </c>
      <c r="HA257">
        <v>9.6708599999999993</v>
      </c>
      <c r="HB257">
        <v>101.72</v>
      </c>
      <c r="HC257">
        <v>102.23699999999999</v>
      </c>
    </row>
    <row r="258" spans="1:211" x14ac:dyDescent="0.2">
      <c r="A258">
        <v>242</v>
      </c>
      <c r="B258">
        <v>1736454780.0999999</v>
      </c>
      <c r="C258">
        <v>484</v>
      </c>
      <c r="D258" t="s">
        <v>833</v>
      </c>
      <c r="E258" t="s">
        <v>834</v>
      </c>
      <c r="F258">
        <v>2</v>
      </c>
      <c r="G258">
        <v>1736454779.0999999</v>
      </c>
      <c r="H258">
        <f t="shared" si="102"/>
        <v>3.5028631932663493E-3</v>
      </c>
      <c r="I258">
        <f t="shared" si="103"/>
        <v>3.5028631932663492</v>
      </c>
      <c r="J258">
        <f t="shared" si="104"/>
        <v>50.223681148321063</v>
      </c>
      <c r="K258">
        <f t="shared" si="105"/>
        <v>1691.51</v>
      </c>
      <c r="L258">
        <f t="shared" si="106"/>
        <v>1339.7901217464478</v>
      </c>
      <c r="M258">
        <f t="shared" si="107"/>
        <v>136.75998277732799</v>
      </c>
      <c r="N258">
        <f t="shared" si="108"/>
        <v>172.66202721821298</v>
      </c>
      <c r="O258">
        <f t="shared" si="109"/>
        <v>0.26149023226618123</v>
      </c>
      <c r="P258">
        <f t="shared" si="110"/>
        <v>3.5340205085166305</v>
      </c>
      <c r="Q258">
        <f t="shared" si="111"/>
        <v>0.25119719024016168</v>
      </c>
      <c r="R258">
        <f t="shared" si="112"/>
        <v>0.15788927323690438</v>
      </c>
      <c r="S258">
        <f t="shared" si="113"/>
        <v>317.39994048</v>
      </c>
      <c r="T258">
        <f t="shared" si="114"/>
        <v>23.838831405252616</v>
      </c>
      <c r="U258">
        <f t="shared" si="115"/>
        <v>22.8751</v>
      </c>
      <c r="V258">
        <f t="shared" si="116"/>
        <v>2.7984758578750717</v>
      </c>
      <c r="W258">
        <f t="shared" si="117"/>
        <v>49.711523923908359</v>
      </c>
      <c r="X258">
        <f t="shared" si="118"/>
        <v>1.4043673621030299</v>
      </c>
      <c r="Y258">
        <f t="shared" si="119"/>
        <v>2.8250338176167049</v>
      </c>
      <c r="Z258">
        <f t="shared" si="120"/>
        <v>1.3941084957720418</v>
      </c>
      <c r="AA258">
        <f t="shared" si="121"/>
        <v>-154.47626682304599</v>
      </c>
      <c r="AB258">
        <f t="shared" si="122"/>
        <v>29.722073730202954</v>
      </c>
      <c r="AC258">
        <f t="shared" si="123"/>
        <v>1.7425689043924921</v>
      </c>
      <c r="AD258">
        <f t="shared" si="124"/>
        <v>194.38831629154947</v>
      </c>
      <c r="AE258">
        <f t="shared" si="125"/>
        <v>79.702425052932753</v>
      </c>
      <c r="AF258">
        <f t="shared" si="126"/>
        <v>3.4744406065591011</v>
      </c>
      <c r="AG258">
        <f t="shared" si="127"/>
        <v>50.223681148321063</v>
      </c>
      <c r="AH258">
        <v>1799.7801628970799</v>
      </c>
      <c r="AI258">
        <v>1715.1004848484799</v>
      </c>
      <c r="AJ258">
        <v>3.3919232863281299</v>
      </c>
      <c r="AK258">
        <v>84.881134538593102</v>
      </c>
      <c r="AL258">
        <f t="shared" si="128"/>
        <v>3.5028631932663492</v>
      </c>
      <c r="AM258">
        <v>9.61273765570356</v>
      </c>
      <c r="AN258">
        <v>13.7565160839161</v>
      </c>
      <c r="AO258">
        <v>1.2388271024111201E-7</v>
      </c>
      <c r="AP258">
        <v>118.923516889192</v>
      </c>
      <c r="AQ258">
        <v>128</v>
      </c>
      <c r="AR258">
        <v>26</v>
      </c>
      <c r="AS258">
        <f t="shared" si="129"/>
        <v>1</v>
      </c>
      <c r="AT258">
        <f t="shared" si="130"/>
        <v>0</v>
      </c>
      <c r="AU258">
        <f t="shared" si="131"/>
        <v>54735.909245532705</v>
      </c>
      <c r="AV258">
        <f t="shared" si="132"/>
        <v>2000</v>
      </c>
      <c r="AW258">
        <f t="shared" si="133"/>
        <v>1686.000288</v>
      </c>
      <c r="AX258">
        <f t="shared" si="134"/>
        <v>0.84300014400000001</v>
      </c>
      <c r="AY258">
        <f t="shared" si="135"/>
        <v>0.15869997023999999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1736454779.0999999</v>
      </c>
      <c r="BF258">
        <v>1691.51</v>
      </c>
      <c r="BG258">
        <v>1794.16</v>
      </c>
      <c r="BH258">
        <v>13.758100000000001</v>
      </c>
      <c r="BI258">
        <v>9.6479499999999998</v>
      </c>
      <c r="BJ258">
        <v>1666.92</v>
      </c>
      <c r="BK258">
        <v>13.7052</v>
      </c>
      <c r="BL258">
        <v>500.221</v>
      </c>
      <c r="BM258">
        <v>102.042</v>
      </c>
      <c r="BN258">
        <v>3.3676299999999999E-2</v>
      </c>
      <c r="BO258">
        <v>23.031099999999999</v>
      </c>
      <c r="BP258">
        <v>22.8751</v>
      </c>
      <c r="BQ258">
        <v>999.9</v>
      </c>
      <c r="BR258">
        <v>0</v>
      </c>
      <c r="BS258">
        <v>0</v>
      </c>
      <c r="BT258">
        <v>10010.6</v>
      </c>
      <c r="BU258">
        <v>617.34500000000003</v>
      </c>
      <c r="BV258">
        <v>1466.81</v>
      </c>
      <c r="BW258">
        <v>-102.65</v>
      </c>
      <c r="BX258">
        <v>1715.11</v>
      </c>
      <c r="BY258">
        <v>1811.64</v>
      </c>
      <c r="BZ258">
        <v>4.1101000000000001</v>
      </c>
      <c r="CA258">
        <v>1794.16</v>
      </c>
      <c r="CB258">
        <v>9.6479499999999998</v>
      </c>
      <c r="CC258">
        <v>1.4038900000000001</v>
      </c>
      <c r="CD258">
        <v>0.98449299999999995</v>
      </c>
      <c r="CE258">
        <v>11.9598</v>
      </c>
      <c r="CF258">
        <v>6.6888800000000002</v>
      </c>
      <c r="CG258">
        <v>2000</v>
      </c>
      <c r="CH258">
        <v>0.90000100000000005</v>
      </c>
      <c r="CI258">
        <v>9.9999199999999996E-2</v>
      </c>
      <c r="CJ258">
        <v>24</v>
      </c>
      <c r="CK258">
        <v>42020.5</v>
      </c>
      <c r="CL258">
        <v>1736448967.0999999</v>
      </c>
      <c r="CM258" t="s">
        <v>347</v>
      </c>
      <c r="CN258">
        <v>1736448967.0999999</v>
      </c>
      <c r="CO258">
        <v>1736448953.0999999</v>
      </c>
      <c r="CP258">
        <v>2</v>
      </c>
      <c r="CQ258">
        <v>-0.42199999999999999</v>
      </c>
      <c r="CR258">
        <v>-1.2999999999999999E-2</v>
      </c>
      <c r="CS258">
        <v>1.4690000000000001</v>
      </c>
      <c r="CT258">
        <v>4.4999999999999998E-2</v>
      </c>
      <c r="CU258">
        <v>197</v>
      </c>
      <c r="CV258">
        <v>13</v>
      </c>
      <c r="CW258">
        <v>0.01</v>
      </c>
      <c r="CX258">
        <v>0.02</v>
      </c>
      <c r="CY258">
        <v>-99.578426666666701</v>
      </c>
      <c r="CZ258">
        <v>-13.6410428571428</v>
      </c>
      <c r="DA258">
        <v>1.04106342648061</v>
      </c>
      <c r="DB258">
        <v>0</v>
      </c>
      <c r="DC258">
        <v>4.1590059999999998</v>
      </c>
      <c r="DD258">
        <v>-0.31509428571429299</v>
      </c>
      <c r="DE258">
        <v>2.5579950951217099E-2</v>
      </c>
      <c r="DF258">
        <v>1</v>
      </c>
      <c r="DG258">
        <v>1</v>
      </c>
      <c r="DH258">
        <v>2</v>
      </c>
      <c r="DI258" t="s">
        <v>348</v>
      </c>
      <c r="DJ258">
        <v>2.9365700000000001</v>
      </c>
      <c r="DK258">
        <v>2.6357499999999998</v>
      </c>
      <c r="DL258">
        <v>0.25855499999999998</v>
      </c>
      <c r="DM258">
        <v>0.26560699999999998</v>
      </c>
      <c r="DN258">
        <v>8.01375E-2</v>
      </c>
      <c r="DO258">
        <v>6.1552900000000001E-2</v>
      </c>
      <c r="DP258">
        <v>24992.1</v>
      </c>
      <c r="DQ258">
        <v>27670.1</v>
      </c>
      <c r="DR258">
        <v>29431.8</v>
      </c>
      <c r="DS258">
        <v>34669</v>
      </c>
      <c r="DT258">
        <v>34189</v>
      </c>
      <c r="DU258">
        <v>41158.9</v>
      </c>
      <c r="DV258">
        <v>40192.400000000001</v>
      </c>
      <c r="DW258">
        <v>47529.599999999999</v>
      </c>
      <c r="DX258">
        <v>1.72722</v>
      </c>
      <c r="DY258">
        <v>2.0338500000000002</v>
      </c>
      <c r="DZ258">
        <v>7.0724599999999999E-2</v>
      </c>
      <c r="EA258">
        <v>0</v>
      </c>
      <c r="EB258">
        <v>21.708200000000001</v>
      </c>
      <c r="EC258">
        <v>999.9</v>
      </c>
      <c r="ED258">
        <v>62.030999999999999</v>
      </c>
      <c r="EE258">
        <v>23.957000000000001</v>
      </c>
      <c r="EF258">
        <v>18.160499999999999</v>
      </c>
      <c r="EG258">
        <v>61.047499999999999</v>
      </c>
      <c r="EH258">
        <v>44.4071</v>
      </c>
      <c r="EI258">
        <v>1</v>
      </c>
      <c r="EJ258">
        <v>-0.26040600000000003</v>
      </c>
      <c r="EK258">
        <v>0.12767700000000001</v>
      </c>
      <c r="EL258">
        <v>20.291</v>
      </c>
      <c r="EM258">
        <v>5.2472399999999997</v>
      </c>
      <c r="EN258">
        <v>11.914099999999999</v>
      </c>
      <c r="EO258">
        <v>4.9897</v>
      </c>
      <c r="EP258">
        <v>3.2842199999999999</v>
      </c>
      <c r="EQ258">
        <v>9999</v>
      </c>
      <c r="ER258">
        <v>9999</v>
      </c>
      <c r="ES258">
        <v>999.9</v>
      </c>
      <c r="ET258">
        <v>9999</v>
      </c>
      <c r="EU258">
        <v>1.88405</v>
      </c>
      <c r="EV258">
        <v>1.88426</v>
      </c>
      <c r="EW258">
        <v>1.88507</v>
      </c>
      <c r="EX258">
        <v>1.88706</v>
      </c>
      <c r="EY258">
        <v>1.88358</v>
      </c>
      <c r="EZ258">
        <v>1.8768199999999999</v>
      </c>
      <c r="FA258">
        <v>1.8825400000000001</v>
      </c>
      <c r="FB258">
        <v>1.8880600000000001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24.65</v>
      </c>
      <c r="FQ258">
        <v>5.2999999999999999E-2</v>
      </c>
      <c r="FR258">
        <v>-0.66434949939203702</v>
      </c>
      <c r="FS258">
        <v>9.8787948123959593E-3</v>
      </c>
      <c r="FT258">
        <v>5.3251326344088904E-6</v>
      </c>
      <c r="FU258">
        <v>-1.29812346716052E-9</v>
      </c>
      <c r="FV258">
        <v>-3.0087886876822501E-2</v>
      </c>
      <c r="FW258">
        <v>-3.68478344840185E-3</v>
      </c>
      <c r="FX258">
        <v>8.3536045323785897E-4</v>
      </c>
      <c r="FY258">
        <v>-9.0991182514875006E-6</v>
      </c>
      <c r="FZ258">
        <v>5</v>
      </c>
      <c r="GA258">
        <v>1737</v>
      </c>
      <c r="GB258">
        <v>1</v>
      </c>
      <c r="GC258">
        <v>17</v>
      </c>
      <c r="GD258">
        <v>96.9</v>
      </c>
      <c r="GE258">
        <v>97.1</v>
      </c>
      <c r="GF258">
        <v>3.10425</v>
      </c>
      <c r="GG258">
        <v>2.4414099999999999</v>
      </c>
      <c r="GH258">
        <v>1.3513200000000001</v>
      </c>
      <c r="GI258">
        <v>2.2460900000000001</v>
      </c>
      <c r="GJ258">
        <v>1.3000499999999999</v>
      </c>
      <c r="GK258">
        <v>2.3083499999999999</v>
      </c>
      <c r="GL258">
        <v>28.816800000000001</v>
      </c>
      <c r="GM258">
        <v>16.014600000000002</v>
      </c>
      <c r="GN258">
        <v>19</v>
      </c>
      <c r="GO258">
        <v>326.78800000000001</v>
      </c>
      <c r="GP258">
        <v>497.19200000000001</v>
      </c>
      <c r="GQ258">
        <v>22.345199999999998</v>
      </c>
      <c r="GR258">
        <v>24.130800000000001</v>
      </c>
      <c r="GS258">
        <v>30.000399999999999</v>
      </c>
      <c r="GT258">
        <v>24.413900000000002</v>
      </c>
      <c r="GU258">
        <v>24.438800000000001</v>
      </c>
      <c r="GV258">
        <v>62.0871</v>
      </c>
      <c r="GW258">
        <v>46.251800000000003</v>
      </c>
      <c r="GX258">
        <v>100</v>
      </c>
      <c r="GY258">
        <v>22.309699999999999</v>
      </c>
      <c r="GZ258">
        <v>1812.65</v>
      </c>
      <c r="HA258">
        <v>9.6707099999999997</v>
      </c>
      <c r="HB258">
        <v>101.72</v>
      </c>
      <c r="HC258">
        <v>102.23699999999999</v>
      </c>
    </row>
    <row r="259" spans="1:211" x14ac:dyDescent="0.2">
      <c r="A259">
        <v>243</v>
      </c>
      <c r="B259">
        <v>1736454782.0999999</v>
      </c>
      <c r="C259">
        <v>486</v>
      </c>
      <c r="D259" t="s">
        <v>835</v>
      </c>
      <c r="E259" t="s">
        <v>836</v>
      </c>
      <c r="F259">
        <v>2</v>
      </c>
      <c r="G259">
        <v>1736454780.0999999</v>
      </c>
      <c r="H259">
        <f t="shared" si="102"/>
        <v>3.4916592076767094E-3</v>
      </c>
      <c r="I259">
        <f t="shared" si="103"/>
        <v>3.4916592076767095</v>
      </c>
      <c r="J259">
        <f t="shared" si="104"/>
        <v>50.329088261240095</v>
      </c>
      <c r="K259">
        <f t="shared" si="105"/>
        <v>1694.98</v>
      </c>
      <c r="L259">
        <f t="shared" si="106"/>
        <v>1341.620009265527</v>
      </c>
      <c r="M259">
        <f t="shared" si="107"/>
        <v>136.94796684384423</v>
      </c>
      <c r="N259">
        <f t="shared" si="108"/>
        <v>173.01774216087901</v>
      </c>
      <c r="O259">
        <f t="shared" si="109"/>
        <v>0.26070945299032705</v>
      </c>
      <c r="P259">
        <f t="shared" si="110"/>
        <v>3.5334406378321419</v>
      </c>
      <c r="Q259">
        <f t="shared" si="111"/>
        <v>0.25047488492744713</v>
      </c>
      <c r="R259">
        <f t="shared" si="112"/>
        <v>0.15743286141931759</v>
      </c>
      <c r="S259">
        <f t="shared" si="113"/>
        <v>317.39993334000008</v>
      </c>
      <c r="T259">
        <f t="shared" si="114"/>
        <v>23.841756391555599</v>
      </c>
      <c r="U259">
        <f t="shared" si="115"/>
        <v>22.87435</v>
      </c>
      <c r="V259">
        <f t="shared" si="116"/>
        <v>2.7983487048236215</v>
      </c>
      <c r="W259">
        <f t="shared" si="117"/>
        <v>49.72156458391548</v>
      </c>
      <c r="X259">
        <f t="shared" si="118"/>
        <v>1.4046807636449776</v>
      </c>
      <c r="Y259">
        <f t="shared" si="119"/>
        <v>2.8250936498071915</v>
      </c>
      <c r="Z259">
        <f t="shared" si="120"/>
        <v>1.3936679411786439</v>
      </c>
      <c r="AA259">
        <f t="shared" si="121"/>
        <v>-153.98217105854289</v>
      </c>
      <c r="AB259">
        <f t="shared" si="122"/>
        <v>29.926741196855254</v>
      </c>
      <c r="AC259">
        <f t="shared" si="123"/>
        <v>1.7548526932541311</v>
      </c>
      <c r="AD259">
        <f t="shared" si="124"/>
        <v>195.09935617156657</v>
      </c>
      <c r="AE259">
        <f t="shared" si="125"/>
        <v>80.209875349314331</v>
      </c>
      <c r="AF259">
        <f t="shared" si="126"/>
        <v>3.4764363570773922</v>
      </c>
      <c r="AG259">
        <f t="shared" si="127"/>
        <v>50.329088261240095</v>
      </c>
      <c r="AH259">
        <v>1807.41202415363</v>
      </c>
      <c r="AI259">
        <v>1722.1224848484801</v>
      </c>
      <c r="AJ259">
        <v>3.4630786977984802</v>
      </c>
      <c r="AK259">
        <v>84.881134538593102</v>
      </c>
      <c r="AL259">
        <f t="shared" si="128"/>
        <v>3.4916592076767095</v>
      </c>
      <c r="AM259">
        <v>9.6344572142354004</v>
      </c>
      <c r="AN259">
        <v>13.764013986014</v>
      </c>
      <c r="AO259">
        <v>5.0793475122071404E-6</v>
      </c>
      <c r="AP259">
        <v>118.923516889192</v>
      </c>
      <c r="AQ259">
        <v>129</v>
      </c>
      <c r="AR259">
        <v>26</v>
      </c>
      <c r="AS259">
        <f t="shared" si="129"/>
        <v>1</v>
      </c>
      <c r="AT259">
        <f t="shared" si="130"/>
        <v>0</v>
      </c>
      <c r="AU259">
        <f t="shared" si="131"/>
        <v>54723.004914497695</v>
      </c>
      <c r="AV259">
        <f t="shared" si="132"/>
        <v>2000</v>
      </c>
      <c r="AW259">
        <f t="shared" si="133"/>
        <v>1686.0005189999999</v>
      </c>
      <c r="AX259">
        <f t="shared" si="134"/>
        <v>0.84300025950000002</v>
      </c>
      <c r="AY259">
        <f t="shared" si="135"/>
        <v>0.15869996667000003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1736454780.0999999</v>
      </c>
      <c r="BF259">
        <v>1694.98</v>
      </c>
      <c r="BG259">
        <v>1798.2349999999999</v>
      </c>
      <c r="BH259">
        <v>13.761049999999999</v>
      </c>
      <c r="BI259">
        <v>9.6494350000000004</v>
      </c>
      <c r="BJ259">
        <v>1670.335</v>
      </c>
      <c r="BK259">
        <v>13.7081</v>
      </c>
      <c r="BL259">
        <v>500.32850000000002</v>
      </c>
      <c r="BM259">
        <v>102.0425</v>
      </c>
      <c r="BN259">
        <v>3.4068550000000003E-2</v>
      </c>
      <c r="BO259">
        <v>23.03145</v>
      </c>
      <c r="BP259">
        <v>22.87435</v>
      </c>
      <c r="BQ259">
        <v>999.9</v>
      </c>
      <c r="BR259">
        <v>0</v>
      </c>
      <c r="BS259">
        <v>0</v>
      </c>
      <c r="BT259">
        <v>10008.1</v>
      </c>
      <c r="BU259">
        <v>617.327</v>
      </c>
      <c r="BV259">
        <v>1466.74</v>
      </c>
      <c r="BW259">
        <v>-103.2535</v>
      </c>
      <c r="BX259">
        <v>1718.635</v>
      </c>
      <c r="BY259">
        <v>1815.7550000000001</v>
      </c>
      <c r="BZ259">
        <v>4.1115899999999996</v>
      </c>
      <c r="CA259">
        <v>1798.2349999999999</v>
      </c>
      <c r="CB259">
        <v>9.6494350000000004</v>
      </c>
      <c r="CC259">
        <v>1.4041999999999999</v>
      </c>
      <c r="CD259">
        <v>0.98464850000000004</v>
      </c>
      <c r="CE259">
        <v>11.963150000000001</v>
      </c>
      <c r="CF259">
        <v>6.6911800000000001</v>
      </c>
      <c r="CG259">
        <v>2000</v>
      </c>
      <c r="CH259">
        <v>0.90000150000000001</v>
      </c>
      <c r="CI259">
        <v>9.999885E-2</v>
      </c>
      <c r="CJ259">
        <v>24</v>
      </c>
      <c r="CK259">
        <v>42020.5</v>
      </c>
      <c r="CL259">
        <v>1736448967.0999999</v>
      </c>
      <c r="CM259" t="s">
        <v>347</v>
      </c>
      <c r="CN259">
        <v>1736448967.0999999</v>
      </c>
      <c r="CO259">
        <v>1736448953.0999999</v>
      </c>
      <c r="CP259">
        <v>2</v>
      </c>
      <c r="CQ259">
        <v>-0.42199999999999999</v>
      </c>
      <c r="CR259">
        <v>-1.2999999999999999E-2</v>
      </c>
      <c r="CS259">
        <v>1.4690000000000001</v>
      </c>
      <c r="CT259">
        <v>4.4999999999999998E-2</v>
      </c>
      <c r="CU259">
        <v>197</v>
      </c>
      <c r="CV259">
        <v>13</v>
      </c>
      <c r="CW259">
        <v>0.01</v>
      </c>
      <c r="CX259">
        <v>0.02</v>
      </c>
      <c r="CY259">
        <v>-100.286413333333</v>
      </c>
      <c r="CZ259">
        <v>-17.112085714285701</v>
      </c>
      <c r="DA259">
        <v>1.36337031988948</v>
      </c>
      <c r="DB259">
        <v>0</v>
      </c>
      <c r="DC259">
        <v>4.1499406666666703</v>
      </c>
      <c r="DD259">
        <v>-0.37560857142857501</v>
      </c>
      <c r="DE259">
        <v>2.8735898678984999E-2</v>
      </c>
      <c r="DF259">
        <v>1</v>
      </c>
      <c r="DG259">
        <v>1</v>
      </c>
      <c r="DH259">
        <v>2</v>
      </c>
      <c r="DI259" t="s">
        <v>348</v>
      </c>
      <c r="DJ259">
        <v>2.9365999999999999</v>
      </c>
      <c r="DK259">
        <v>2.6363599999999998</v>
      </c>
      <c r="DL259">
        <v>0.25918200000000002</v>
      </c>
      <c r="DM259">
        <v>0.26621600000000001</v>
      </c>
      <c r="DN259">
        <v>8.0156500000000006E-2</v>
      </c>
      <c r="DO259">
        <v>6.15664E-2</v>
      </c>
      <c r="DP259">
        <v>24971.1</v>
      </c>
      <c r="DQ259">
        <v>27646.799999999999</v>
      </c>
      <c r="DR259">
        <v>29431.8</v>
      </c>
      <c r="DS259">
        <v>34668.6</v>
      </c>
      <c r="DT259">
        <v>34188.400000000001</v>
      </c>
      <c r="DU259">
        <v>41158.1</v>
      </c>
      <c r="DV259">
        <v>40192.6</v>
      </c>
      <c r="DW259">
        <v>47529.3</v>
      </c>
      <c r="DX259">
        <v>1.72567</v>
      </c>
      <c r="DY259">
        <v>2.0335000000000001</v>
      </c>
      <c r="DZ259">
        <v>7.0929500000000006E-2</v>
      </c>
      <c r="EA259">
        <v>0</v>
      </c>
      <c r="EB259">
        <v>21.709099999999999</v>
      </c>
      <c r="EC259">
        <v>999.9</v>
      </c>
      <c r="ED259">
        <v>62.030999999999999</v>
      </c>
      <c r="EE259">
        <v>23.957000000000001</v>
      </c>
      <c r="EF259">
        <v>18.158899999999999</v>
      </c>
      <c r="EG259">
        <v>61.297499999999999</v>
      </c>
      <c r="EH259">
        <v>44.943899999999999</v>
      </c>
      <c r="EI259">
        <v>1</v>
      </c>
      <c r="EJ259">
        <v>-0.26040600000000003</v>
      </c>
      <c r="EK259">
        <v>0.16992399999999999</v>
      </c>
      <c r="EL259">
        <v>20.291</v>
      </c>
      <c r="EM259">
        <v>5.2469400000000004</v>
      </c>
      <c r="EN259">
        <v>11.914099999999999</v>
      </c>
      <c r="EO259">
        <v>4.9896500000000001</v>
      </c>
      <c r="EP259">
        <v>3.2841499999999999</v>
      </c>
      <c r="EQ259">
        <v>9999</v>
      </c>
      <c r="ER259">
        <v>9999</v>
      </c>
      <c r="ES259">
        <v>999.9</v>
      </c>
      <c r="ET259">
        <v>9999</v>
      </c>
      <c r="EU259">
        <v>1.8840399999999999</v>
      </c>
      <c r="EV259">
        <v>1.8842699999999999</v>
      </c>
      <c r="EW259">
        <v>1.88507</v>
      </c>
      <c r="EX259">
        <v>1.88706</v>
      </c>
      <c r="EY259">
        <v>1.88357</v>
      </c>
      <c r="EZ259">
        <v>1.8768</v>
      </c>
      <c r="FA259">
        <v>1.88253</v>
      </c>
      <c r="FB259">
        <v>1.8880600000000001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24.76</v>
      </c>
      <c r="FQ259">
        <v>5.2999999999999999E-2</v>
      </c>
      <c r="FR259">
        <v>-0.66434949939203702</v>
      </c>
      <c r="FS259">
        <v>9.8787948123959593E-3</v>
      </c>
      <c r="FT259">
        <v>5.3251326344088904E-6</v>
      </c>
      <c r="FU259">
        <v>-1.29812346716052E-9</v>
      </c>
      <c r="FV259">
        <v>-3.0087886876822501E-2</v>
      </c>
      <c r="FW259">
        <v>-3.68478344840185E-3</v>
      </c>
      <c r="FX259">
        <v>8.3536045323785897E-4</v>
      </c>
      <c r="FY259">
        <v>-9.0991182514875006E-6</v>
      </c>
      <c r="FZ259">
        <v>5</v>
      </c>
      <c r="GA259">
        <v>1737</v>
      </c>
      <c r="GB259">
        <v>1</v>
      </c>
      <c r="GC259">
        <v>17</v>
      </c>
      <c r="GD259">
        <v>96.9</v>
      </c>
      <c r="GE259">
        <v>97.2</v>
      </c>
      <c r="GF259">
        <v>3.1152299999999999</v>
      </c>
      <c r="GG259">
        <v>2.4499499999999999</v>
      </c>
      <c r="GH259">
        <v>1.3513200000000001</v>
      </c>
      <c r="GI259">
        <v>2.2460900000000001</v>
      </c>
      <c r="GJ259">
        <v>1.3000499999999999</v>
      </c>
      <c r="GK259">
        <v>2.2436500000000001</v>
      </c>
      <c r="GL259">
        <v>28.816800000000001</v>
      </c>
      <c r="GM259">
        <v>16.014600000000002</v>
      </c>
      <c r="GN259">
        <v>19</v>
      </c>
      <c r="GO259">
        <v>326.11599999999999</v>
      </c>
      <c r="GP259">
        <v>496.96899999999999</v>
      </c>
      <c r="GQ259">
        <v>22.333600000000001</v>
      </c>
      <c r="GR259">
        <v>24.131399999999999</v>
      </c>
      <c r="GS259">
        <v>30.000299999999999</v>
      </c>
      <c r="GT259">
        <v>24.413900000000002</v>
      </c>
      <c r="GU259">
        <v>24.439299999999999</v>
      </c>
      <c r="GV259">
        <v>62.262599999999999</v>
      </c>
      <c r="GW259">
        <v>46.251800000000003</v>
      </c>
      <c r="GX259">
        <v>100</v>
      </c>
      <c r="GY259">
        <v>22.309699999999999</v>
      </c>
      <c r="GZ259">
        <v>1826.28</v>
      </c>
      <c r="HA259">
        <v>9.6718899999999994</v>
      </c>
      <c r="HB259">
        <v>101.72</v>
      </c>
      <c r="HC259">
        <v>102.236</v>
      </c>
    </row>
    <row r="260" spans="1:211" x14ac:dyDescent="0.2">
      <c r="A260">
        <v>244</v>
      </c>
      <c r="B260">
        <v>1736454784.0999999</v>
      </c>
      <c r="C260">
        <v>488</v>
      </c>
      <c r="D260" t="s">
        <v>837</v>
      </c>
      <c r="E260" t="s">
        <v>838</v>
      </c>
      <c r="F260">
        <v>2</v>
      </c>
      <c r="G260">
        <v>1736454783.0999999</v>
      </c>
      <c r="H260">
        <f t="shared" si="102"/>
        <v>3.4846672542517268E-3</v>
      </c>
      <c r="I260">
        <f t="shared" si="103"/>
        <v>3.4846672542517267</v>
      </c>
      <c r="J260">
        <f t="shared" si="104"/>
        <v>50.455742568557838</v>
      </c>
      <c r="K260">
        <f t="shared" si="105"/>
        <v>1705.75</v>
      </c>
      <c r="L260">
        <f t="shared" si="106"/>
        <v>1350.5422944254187</v>
      </c>
      <c r="M260">
        <f t="shared" si="107"/>
        <v>137.85953146368087</v>
      </c>
      <c r="N260">
        <f t="shared" si="108"/>
        <v>174.11812778082498</v>
      </c>
      <c r="O260">
        <f t="shared" si="109"/>
        <v>0.26002654729981772</v>
      </c>
      <c r="P260">
        <f t="shared" si="110"/>
        <v>3.5353450383170357</v>
      </c>
      <c r="Q260">
        <f t="shared" si="111"/>
        <v>0.24984965406794865</v>
      </c>
      <c r="R260">
        <f t="shared" si="112"/>
        <v>0.15703719973425206</v>
      </c>
      <c r="S260">
        <f t="shared" si="113"/>
        <v>317.3982939605952</v>
      </c>
      <c r="T260">
        <f t="shared" si="114"/>
        <v>23.84371372174628</v>
      </c>
      <c r="U260">
        <f t="shared" si="115"/>
        <v>22.881900000000002</v>
      </c>
      <c r="V260">
        <f t="shared" si="116"/>
        <v>2.7996289429042811</v>
      </c>
      <c r="W260">
        <f t="shared" si="117"/>
        <v>49.740073790075044</v>
      </c>
      <c r="X260">
        <f t="shared" si="118"/>
        <v>1.40527594403228</v>
      </c>
      <c r="Y260">
        <f t="shared" si="119"/>
        <v>2.8252389611707485</v>
      </c>
      <c r="Z260">
        <f t="shared" si="120"/>
        <v>1.3943529988720011</v>
      </c>
      <c r="AA260">
        <f t="shared" si="121"/>
        <v>-153.67382591250114</v>
      </c>
      <c r="AB260">
        <f t="shared" si="122"/>
        <v>28.665867264544058</v>
      </c>
      <c r="AC260">
        <f t="shared" si="123"/>
        <v>1.6800832610559129</v>
      </c>
      <c r="AD260">
        <f t="shared" si="124"/>
        <v>194.07041857369404</v>
      </c>
      <c r="AE260">
        <f t="shared" si="125"/>
        <v>79.99997210258239</v>
      </c>
      <c r="AF260">
        <f t="shared" si="126"/>
        <v>3.4790747261229225</v>
      </c>
      <c r="AG260">
        <f t="shared" si="127"/>
        <v>50.455742568557838</v>
      </c>
      <c r="AH260">
        <v>1815.9008424868</v>
      </c>
      <c r="AI260">
        <v>1729.51527272727</v>
      </c>
      <c r="AJ260">
        <v>3.5999746748233101</v>
      </c>
      <c r="AK260">
        <v>84.881134538593102</v>
      </c>
      <c r="AL260">
        <f t="shared" si="128"/>
        <v>3.4846672542517267</v>
      </c>
      <c r="AM260">
        <v>9.6483377471280996</v>
      </c>
      <c r="AN260">
        <v>13.768624475524501</v>
      </c>
      <c r="AO260">
        <v>8.9804632582184296E-6</v>
      </c>
      <c r="AP260">
        <v>118.923516889192</v>
      </c>
      <c r="AQ260">
        <v>129</v>
      </c>
      <c r="AR260">
        <v>26</v>
      </c>
      <c r="AS260">
        <f t="shared" si="129"/>
        <v>1</v>
      </c>
      <c r="AT260">
        <f t="shared" si="130"/>
        <v>0</v>
      </c>
      <c r="AU260">
        <f t="shared" si="131"/>
        <v>54765.045183222945</v>
      </c>
      <c r="AV260">
        <f t="shared" si="132"/>
        <v>1999.99</v>
      </c>
      <c r="AW260">
        <f t="shared" si="133"/>
        <v>1685.9921459971199</v>
      </c>
      <c r="AX260">
        <f t="shared" si="134"/>
        <v>0.84300028799999993</v>
      </c>
      <c r="AY260">
        <f t="shared" si="135"/>
        <v>0.15869994048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1736454783.0999999</v>
      </c>
      <c r="BF260">
        <v>1705.75</v>
      </c>
      <c r="BG260">
        <v>1808.78</v>
      </c>
      <c r="BH260">
        <v>13.7668</v>
      </c>
      <c r="BI260">
        <v>9.6530299999999993</v>
      </c>
      <c r="BJ260">
        <v>1680.93</v>
      </c>
      <c r="BK260">
        <v>13.713800000000001</v>
      </c>
      <c r="BL260">
        <v>500.44299999999998</v>
      </c>
      <c r="BM260">
        <v>102.042</v>
      </c>
      <c r="BN260">
        <v>3.51671E-2</v>
      </c>
      <c r="BO260">
        <v>23.032299999999999</v>
      </c>
      <c r="BP260">
        <v>22.881900000000002</v>
      </c>
      <c r="BQ260">
        <v>999.9</v>
      </c>
      <c r="BR260">
        <v>0</v>
      </c>
      <c r="BS260">
        <v>0</v>
      </c>
      <c r="BT260">
        <v>10016.200000000001</v>
      </c>
      <c r="BU260">
        <v>617.33399999999995</v>
      </c>
      <c r="BV260">
        <v>1466.35</v>
      </c>
      <c r="BW260">
        <v>-103.032</v>
      </c>
      <c r="BX260">
        <v>1729.56</v>
      </c>
      <c r="BY260">
        <v>1826.41</v>
      </c>
      <c r="BZ260">
        <v>4.1137800000000002</v>
      </c>
      <c r="CA260">
        <v>1808.78</v>
      </c>
      <c r="CB260">
        <v>9.6530299999999993</v>
      </c>
      <c r="CC260">
        <v>1.40479</v>
      </c>
      <c r="CD260">
        <v>0.985016</v>
      </c>
      <c r="CE260">
        <v>11.9695</v>
      </c>
      <c r="CF260">
        <v>6.6966000000000001</v>
      </c>
      <c r="CG260">
        <v>1999.99</v>
      </c>
      <c r="CH260">
        <v>0.90000199999999997</v>
      </c>
      <c r="CI260">
        <v>9.9998400000000001E-2</v>
      </c>
      <c r="CJ260">
        <v>24</v>
      </c>
      <c r="CK260">
        <v>42020.3</v>
      </c>
      <c r="CL260">
        <v>1736448967.0999999</v>
      </c>
      <c r="CM260" t="s">
        <v>347</v>
      </c>
      <c r="CN260">
        <v>1736448967.0999999</v>
      </c>
      <c r="CO260">
        <v>1736448953.0999999</v>
      </c>
      <c r="CP260">
        <v>2</v>
      </c>
      <c r="CQ260">
        <v>-0.42199999999999999</v>
      </c>
      <c r="CR260">
        <v>-1.2999999999999999E-2</v>
      </c>
      <c r="CS260">
        <v>1.4690000000000001</v>
      </c>
      <c r="CT260">
        <v>4.4999999999999998E-2</v>
      </c>
      <c r="CU260">
        <v>197</v>
      </c>
      <c r="CV260">
        <v>13</v>
      </c>
      <c r="CW260">
        <v>0.01</v>
      </c>
      <c r="CX260">
        <v>0.02</v>
      </c>
      <c r="CY260">
        <v>-100.952853333333</v>
      </c>
      <c r="CZ260">
        <v>-21.313264285713998</v>
      </c>
      <c r="DA260">
        <v>1.6546048289009101</v>
      </c>
      <c r="DB260">
        <v>0</v>
      </c>
      <c r="DC260">
        <v>4.1411913333333299</v>
      </c>
      <c r="DD260">
        <v>-0.37169571428570802</v>
      </c>
      <c r="DE260">
        <v>2.85571522545385E-2</v>
      </c>
      <c r="DF260">
        <v>1</v>
      </c>
      <c r="DG260">
        <v>1</v>
      </c>
      <c r="DH260">
        <v>2</v>
      </c>
      <c r="DI260" t="s">
        <v>348</v>
      </c>
      <c r="DJ260">
        <v>2.93696</v>
      </c>
      <c r="DK260">
        <v>2.63672</v>
      </c>
      <c r="DL260">
        <v>0.25982</v>
      </c>
      <c r="DM260">
        <v>0.26671400000000001</v>
      </c>
      <c r="DN260">
        <v>8.0164299999999994E-2</v>
      </c>
      <c r="DO260">
        <v>6.1576499999999999E-2</v>
      </c>
      <c r="DP260">
        <v>24949.599999999999</v>
      </c>
      <c r="DQ260">
        <v>27628</v>
      </c>
      <c r="DR260">
        <v>29431.7</v>
      </c>
      <c r="DS260">
        <v>34668.400000000001</v>
      </c>
      <c r="DT260">
        <v>34188</v>
      </c>
      <c r="DU260">
        <v>41157.5</v>
      </c>
      <c r="DV260">
        <v>40192.5</v>
      </c>
      <c r="DW260">
        <v>47529.2</v>
      </c>
      <c r="DX260">
        <v>1.7243999999999999</v>
      </c>
      <c r="DY260">
        <v>2.0337000000000001</v>
      </c>
      <c r="DZ260">
        <v>7.1264800000000003E-2</v>
      </c>
      <c r="EA260">
        <v>0</v>
      </c>
      <c r="EB260">
        <v>21.710999999999999</v>
      </c>
      <c r="EC260">
        <v>999.9</v>
      </c>
      <c r="ED260">
        <v>62.030999999999999</v>
      </c>
      <c r="EE260">
        <v>23.957000000000001</v>
      </c>
      <c r="EF260">
        <v>18.158799999999999</v>
      </c>
      <c r="EG260">
        <v>61.037500000000001</v>
      </c>
      <c r="EH260">
        <v>43.902200000000001</v>
      </c>
      <c r="EI260">
        <v>1</v>
      </c>
      <c r="EJ260">
        <v>-0.26008599999999998</v>
      </c>
      <c r="EK260">
        <v>0.19317799999999999</v>
      </c>
      <c r="EL260">
        <v>20.291</v>
      </c>
      <c r="EM260">
        <v>5.2467899999999998</v>
      </c>
      <c r="EN260">
        <v>11.914099999999999</v>
      </c>
      <c r="EO260">
        <v>4.9896000000000003</v>
      </c>
      <c r="EP260">
        <v>3.2841</v>
      </c>
      <c r="EQ260">
        <v>9999</v>
      </c>
      <c r="ER260">
        <v>9999</v>
      </c>
      <c r="ES260">
        <v>999.9</v>
      </c>
      <c r="ET260">
        <v>9999</v>
      </c>
      <c r="EU260">
        <v>1.8840399999999999</v>
      </c>
      <c r="EV260">
        <v>1.88426</v>
      </c>
      <c r="EW260">
        <v>1.88507</v>
      </c>
      <c r="EX260">
        <v>1.8870499999999999</v>
      </c>
      <c r="EY260">
        <v>1.8835500000000001</v>
      </c>
      <c r="EZ260">
        <v>1.87679</v>
      </c>
      <c r="FA260">
        <v>1.8825400000000001</v>
      </c>
      <c r="FB260">
        <v>1.8880699999999999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24.88</v>
      </c>
      <c r="FQ260">
        <v>5.2999999999999999E-2</v>
      </c>
      <c r="FR260">
        <v>-0.66434949939203702</v>
      </c>
      <c r="FS260">
        <v>9.8787948123959593E-3</v>
      </c>
      <c r="FT260">
        <v>5.3251326344088904E-6</v>
      </c>
      <c r="FU260">
        <v>-1.29812346716052E-9</v>
      </c>
      <c r="FV260">
        <v>-3.0087886876822501E-2</v>
      </c>
      <c r="FW260">
        <v>-3.68478344840185E-3</v>
      </c>
      <c r="FX260">
        <v>8.3536045323785897E-4</v>
      </c>
      <c r="FY260">
        <v>-9.0991182514875006E-6</v>
      </c>
      <c r="FZ260">
        <v>5</v>
      </c>
      <c r="GA260">
        <v>1737</v>
      </c>
      <c r="GB260">
        <v>1</v>
      </c>
      <c r="GC260">
        <v>17</v>
      </c>
      <c r="GD260">
        <v>97</v>
      </c>
      <c r="GE260">
        <v>97.2</v>
      </c>
      <c r="GF260">
        <v>3.12256</v>
      </c>
      <c r="GG260">
        <v>2.4328599999999998</v>
      </c>
      <c r="GH260">
        <v>1.3513200000000001</v>
      </c>
      <c r="GI260">
        <v>2.2460900000000001</v>
      </c>
      <c r="GJ260">
        <v>1.3000499999999999</v>
      </c>
      <c r="GK260">
        <v>2.4169900000000002</v>
      </c>
      <c r="GL260">
        <v>28.837900000000001</v>
      </c>
      <c r="GM260">
        <v>16.023299999999999</v>
      </c>
      <c r="GN260">
        <v>19</v>
      </c>
      <c r="GO260">
        <v>325.56</v>
      </c>
      <c r="GP260">
        <v>497.10899999999998</v>
      </c>
      <c r="GQ260">
        <v>22.321200000000001</v>
      </c>
      <c r="GR260">
        <v>24.1325</v>
      </c>
      <c r="GS260">
        <v>30.000499999999999</v>
      </c>
      <c r="GT260">
        <v>24.413900000000002</v>
      </c>
      <c r="GU260">
        <v>24.4404</v>
      </c>
      <c r="GV260">
        <v>62.472499999999997</v>
      </c>
      <c r="GW260">
        <v>46.251800000000003</v>
      </c>
      <c r="GX260">
        <v>100</v>
      </c>
      <c r="GY260">
        <v>22.309699999999999</v>
      </c>
      <c r="GZ260">
        <v>1826.28</v>
      </c>
      <c r="HA260">
        <v>9.6745699999999992</v>
      </c>
      <c r="HB260">
        <v>101.72</v>
      </c>
      <c r="HC260">
        <v>102.236</v>
      </c>
    </row>
    <row r="261" spans="1:211" x14ac:dyDescent="0.2">
      <c r="A261">
        <v>245</v>
      </c>
      <c r="B261">
        <v>1736454786.0999999</v>
      </c>
      <c r="C261">
        <v>490</v>
      </c>
      <c r="D261" t="s">
        <v>839</v>
      </c>
      <c r="E261" t="s">
        <v>840</v>
      </c>
      <c r="F261">
        <v>2</v>
      </c>
      <c r="G261">
        <v>1736454784.0999999</v>
      </c>
      <c r="H261">
        <f t="shared" si="102"/>
        <v>3.4820599333287212E-3</v>
      </c>
      <c r="I261">
        <f t="shared" si="103"/>
        <v>3.482059933328721</v>
      </c>
      <c r="J261">
        <f t="shared" si="104"/>
        <v>50.140024016265926</v>
      </c>
      <c r="K261">
        <f t="shared" si="105"/>
        <v>1709.38</v>
      </c>
      <c r="L261">
        <f t="shared" si="106"/>
        <v>1355.711648600286</v>
      </c>
      <c r="M261">
        <f t="shared" si="107"/>
        <v>138.38623509197353</v>
      </c>
      <c r="N261">
        <f t="shared" si="108"/>
        <v>174.487445605229</v>
      </c>
      <c r="O261">
        <f t="shared" si="109"/>
        <v>0.25971707522829779</v>
      </c>
      <c r="P261">
        <f t="shared" si="110"/>
        <v>3.5376857731229512</v>
      </c>
      <c r="Q261">
        <f t="shared" si="111"/>
        <v>0.24957031876985242</v>
      </c>
      <c r="R261">
        <f t="shared" si="112"/>
        <v>0.15686006454208432</v>
      </c>
      <c r="S261">
        <f t="shared" si="113"/>
        <v>317.3983534802976</v>
      </c>
      <c r="T261">
        <f t="shared" si="114"/>
        <v>23.843776361117186</v>
      </c>
      <c r="U261">
        <f t="shared" si="115"/>
        <v>22.885400000000001</v>
      </c>
      <c r="V261">
        <f t="shared" si="116"/>
        <v>2.8002226045689613</v>
      </c>
      <c r="W261">
        <f t="shared" si="117"/>
        <v>49.7433383812469</v>
      </c>
      <c r="X261">
        <f t="shared" si="118"/>
        <v>1.40536817653399</v>
      </c>
      <c r="Y261">
        <f t="shared" si="119"/>
        <v>2.8252389611707485</v>
      </c>
      <c r="Z261">
        <f t="shared" si="120"/>
        <v>1.3948544280349713</v>
      </c>
      <c r="AA261">
        <f t="shared" si="121"/>
        <v>-153.5588430597966</v>
      </c>
      <c r="AB261">
        <f t="shared" si="122"/>
        <v>28.017313792348563</v>
      </c>
      <c r="AC261">
        <f t="shared" si="123"/>
        <v>1.6410146836184345</v>
      </c>
      <c r="AD261">
        <f t="shared" si="124"/>
        <v>193.49783889646801</v>
      </c>
      <c r="AE261">
        <f t="shared" si="125"/>
        <v>79.611351683144562</v>
      </c>
      <c r="AF261">
        <f t="shared" si="126"/>
        <v>3.4787493297893404</v>
      </c>
      <c r="AG261">
        <f t="shared" si="127"/>
        <v>50.140024016265926</v>
      </c>
      <c r="AH261">
        <v>1823.65422043748</v>
      </c>
      <c r="AI261">
        <v>1736.9812727272699</v>
      </c>
      <c r="AJ261">
        <v>3.6944924670096402</v>
      </c>
      <c r="AK261">
        <v>84.881134538593102</v>
      </c>
      <c r="AL261">
        <f t="shared" si="128"/>
        <v>3.482059933328721</v>
      </c>
      <c r="AM261">
        <v>9.6523432978760493</v>
      </c>
      <c r="AN261">
        <v>13.7697916083916</v>
      </c>
      <c r="AO261">
        <v>9.9696981135751293E-6</v>
      </c>
      <c r="AP261">
        <v>118.923516889192</v>
      </c>
      <c r="AQ261">
        <v>130</v>
      </c>
      <c r="AR261">
        <v>26</v>
      </c>
      <c r="AS261">
        <f t="shared" si="129"/>
        <v>1</v>
      </c>
      <c r="AT261">
        <f t="shared" si="130"/>
        <v>0</v>
      </c>
      <c r="AU261">
        <f t="shared" si="131"/>
        <v>54816.92071737197</v>
      </c>
      <c r="AV261">
        <f t="shared" si="132"/>
        <v>1999.99</v>
      </c>
      <c r="AW261">
        <f t="shared" si="133"/>
        <v>1685.9918579985599</v>
      </c>
      <c r="AX261">
        <f t="shared" si="134"/>
        <v>0.84300014400000001</v>
      </c>
      <c r="AY261">
        <f t="shared" si="135"/>
        <v>0.15869997023999999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1736454784.0999999</v>
      </c>
      <c r="BF261">
        <v>1709.38</v>
      </c>
      <c r="BG261">
        <v>1811.9649999999999</v>
      </c>
      <c r="BH261">
        <v>13.767799999999999</v>
      </c>
      <c r="BI261">
        <v>9.6541599999999992</v>
      </c>
      <c r="BJ261">
        <v>1684.4949999999999</v>
      </c>
      <c r="BK261">
        <v>13.71475</v>
      </c>
      <c r="BL261">
        <v>500.41149999999999</v>
      </c>
      <c r="BM261">
        <v>102.041</v>
      </c>
      <c r="BN261">
        <v>3.5452049999999999E-2</v>
      </c>
      <c r="BO261">
        <v>23.032299999999999</v>
      </c>
      <c r="BP261">
        <v>22.885400000000001</v>
      </c>
      <c r="BQ261">
        <v>999.9</v>
      </c>
      <c r="BR261">
        <v>0</v>
      </c>
      <c r="BS261">
        <v>0</v>
      </c>
      <c r="BT261">
        <v>10026.200000000001</v>
      </c>
      <c r="BU261">
        <v>617.32749999999999</v>
      </c>
      <c r="BV261">
        <v>1466.635</v>
      </c>
      <c r="BW261">
        <v>-102.589</v>
      </c>
      <c r="BX261">
        <v>1733.24</v>
      </c>
      <c r="BY261">
        <v>1829.63</v>
      </c>
      <c r="BZ261">
        <v>4.1136299999999997</v>
      </c>
      <c r="CA261">
        <v>1811.9649999999999</v>
      </c>
      <c r="CB261">
        <v>9.6541599999999992</v>
      </c>
      <c r="CC261">
        <v>1.4048750000000001</v>
      </c>
      <c r="CD261">
        <v>0.98511950000000004</v>
      </c>
      <c r="CE261">
        <v>11.9704</v>
      </c>
      <c r="CF261">
        <v>6.6981349999999997</v>
      </c>
      <c r="CG261">
        <v>1999.99</v>
      </c>
      <c r="CH261">
        <v>0.90000100000000005</v>
      </c>
      <c r="CI261">
        <v>9.9999199999999996E-2</v>
      </c>
      <c r="CJ261">
        <v>24</v>
      </c>
      <c r="CK261">
        <v>42020.35</v>
      </c>
      <c r="CL261">
        <v>1736448967.0999999</v>
      </c>
      <c r="CM261" t="s">
        <v>347</v>
      </c>
      <c r="CN261">
        <v>1736448967.0999999</v>
      </c>
      <c r="CO261">
        <v>1736448953.0999999</v>
      </c>
      <c r="CP261">
        <v>2</v>
      </c>
      <c r="CQ261">
        <v>-0.42199999999999999</v>
      </c>
      <c r="CR261">
        <v>-1.2999999999999999E-2</v>
      </c>
      <c r="CS261">
        <v>1.4690000000000001</v>
      </c>
      <c r="CT261">
        <v>4.4999999999999998E-2</v>
      </c>
      <c r="CU261">
        <v>197</v>
      </c>
      <c r="CV261">
        <v>13</v>
      </c>
      <c r="CW261">
        <v>0.01</v>
      </c>
      <c r="CX261">
        <v>0.02</v>
      </c>
      <c r="CY261">
        <v>-101.439833333333</v>
      </c>
      <c r="CZ261">
        <v>-19.302192857142799</v>
      </c>
      <c r="DA261">
        <v>1.56536237238822</v>
      </c>
      <c r="DB261">
        <v>0</v>
      </c>
      <c r="DC261">
        <v>4.1327026666666704</v>
      </c>
      <c r="DD261">
        <v>-0.31715357142856099</v>
      </c>
      <c r="DE261">
        <v>2.5913842495641101E-2</v>
      </c>
      <c r="DF261">
        <v>1</v>
      </c>
      <c r="DG261">
        <v>1</v>
      </c>
      <c r="DH261">
        <v>2</v>
      </c>
      <c r="DI261" t="s">
        <v>348</v>
      </c>
      <c r="DJ261">
        <v>2.9368300000000001</v>
      </c>
      <c r="DK261">
        <v>2.6372200000000001</v>
      </c>
      <c r="DL261">
        <v>0.26043699999999997</v>
      </c>
      <c r="DM261">
        <v>0.26728800000000003</v>
      </c>
      <c r="DN261">
        <v>8.0172800000000002E-2</v>
      </c>
      <c r="DO261">
        <v>6.15823E-2</v>
      </c>
      <c r="DP261">
        <v>24928.9</v>
      </c>
      <c r="DQ261">
        <v>27606.6</v>
      </c>
      <c r="DR261">
        <v>29431.7</v>
      </c>
      <c r="DS261">
        <v>34668.5</v>
      </c>
      <c r="DT261">
        <v>34187.5</v>
      </c>
      <c r="DU261">
        <v>41157.199999999997</v>
      </c>
      <c r="DV261">
        <v>40192.300000000003</v>
      </c>
      <c r="DW261">
        <v>47529.2</v>
      </c>
      <c r="DX261">
        <v>1.72245</v>
      </c>
      <c r="DY261">
        <v>2.0338500000000002</v>
      </c>
      <c r="DZ261">
        <v>7.1123199999999998E-2</v>
      </c>
      <c r="EA261">
        <v>0</v>
      </c>
      <c r="EB261">
        <v>21.712800000000001</v>
      </c>
      <c r="EC261">
        <v>999.9</v>
      </c>
      <c r="ED261">
        <v>62.030999999999999</v>
      </c>
      <c r="EE261">
        <v>23.946999999999999</v>
      </c>
      <c r="EF261">
        <v>18.148299999999999</v>
      </c>
      <c r="EG261">
        <v>61.707500000000003</v>
      </c>
      <c r="EH261">
        <v>44.803699999999999</v>
      </c>
      <c r="EI261">
        <v>1</v>
      </c>
      <c r="EJ261">
        <v>-0.26002999999999998</v>
      </c>
      <c r="EK261">
        <v>0.176729</v>
      </c>
      <c r="EL261">
        <v>20.291</v>
      </c>
      <c r="EM261">
        <v>5.24709</v>
      </c>
      <c r="EN261">
        <v>11.914099999999999</v>
      </c>
      <c r="EO261">
        <v>4.9897499999999999</v>
      </c>
      <c r="EP261">
        <v>3.2841300000000002</v>
      </c>
      <c r="EQ261">
        <v>9999</v>
      </c>
      <c r="ER261">
        <v>9999</v>
      </c>
      <c r="ES261">
        <v>999.9</v>
      </c>
      <c r="ET261">
        <v>9999</v>
      </c>
      <c r="EU261">
        <v>1.8840399999999999</v>
      </c>
      <c r="EV261">
        <v>1.8842699999999999</v>
      </c>
      <c r="EW261">
        <v>1.88507</v>
      </c>
      <c r="EX261">
        <v>1.8870499999999999</v>
      </c>
      <c r="EY261">
        <v>1.8835599999999999</v>
      </c>
      <c r="EZ261">
        <v>1.8768100000000001</v>
      </c>
      <c r="FA261">
        <v>1.8825400000000001</v>
      </c>
      <c r="FB261">
        <v>1.88808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25</v>
      </c>
      <c r="FQ261">
        <v>5.3100000000000001E-2</v>
      </c>
      <c r="FR261">
        <v>-0.66434949939203702</v>
      </c>
      <c r="FS261">
        <v>9.8787948123959593E-3</v>
      </c>
      <c r="FT261">
        <v>5.3251326344088904E-6</v>
      </c>
      <c r="FU261">
        <v>-1.29812346716052E-9</v>
      </c>
      <c r="FV261">
        <v>-3.0087886876822501E-2</v>
      </c>
      <c r="FW261">
        <v>-3.68478344840185E-3</v>
      </c>
      <c r="FX261">
        <v>8.3536045323785897E-4</v>
      </c>
      <c r="FY261">
        <v>-9.0991182514875006E-6</v>
      </c>
      <c r="FZ261">
        <v>5</v>
      </c>
      <c r="GA261">
        <v>1737</v>
      </c>
      <c r="GB261">
        <v>1</v>
      </c>
      <c r="GC261">
        <v>17</v>
      </c>
      <c r="GD261">
        <v>97</v>
      </c>
      <c r="GE261">
        <v>97.2</v>
      </c>
      <c r="GF261">
        <v>3.12866</v>
      </c>
      <c r="GG261">
        <v>2.4450699999999999</v>
      </c>
      <c r="GH261">
        <v>1.3513200000000001</v>
      </c>
      <c r="GI261">
        <v>2.2460900000000001</v>
      </c>
      <c r="GJ261">
        <v>1.3000499999999999</v>
      </c>
      <c r="GK261">
        <v>2.3596200000000001</v>
      </c>
      <c r="GL261">
        <v>28.837900000000001</v>
      </c>
      <c r="GM261">
        <v>16.014600000000002</v>
      </c>
      <c r="GN261">
        <v>19</v>
      </c>
      <c r="GO261">
        <v>324.71300000000002</v>
      </c>
      <c r="GP261">
        <v>497.21199999999999</v>
      </c>
      <c r="GQ261">
        <v>22.308</v>
      </c>
      <c r="GR261">
        <v>24.1328</v>
      </c>
      <c r="GS261">
        <v>30.000299999999999</v>
      </c>
      <c r="GT261">
        <v>24.413900000000002</v>
      </c>
      <c r="GU261">
        <v>24.440799999999999</v>
      </c>
      <c r="GV261">
        <v>62.549900000000001</v>
      </c>
      <c r="GW261">
        <v>46.251800000000003</v>
      </c>
      <c r="GX261">
        <v>100</v>
      </c>
      <c r="GY261">
        <v>22.2776</v>
      </c>
      <c r="GZ261">
        <v>1839.91</v>
      </c>
      <c r="HA261">
        <v>9.6764500000000009</v>
      </c>
      <c r="HB261">
        <v>101.72</v>
      </c>
      <c r="HC261">
        <v>102.236</v>
      </c>
    </row>
    <row r="262" spans="1:211" x14ac:dyDescent="0.2">
      <c r="A262">
        <v>246</v>
      </c>
      <c r="B262">
        <v>1736454788.0999999</v>
      </c>
      <c r="C262">
        <v>492</v>
      </c>
      <c r="D262" t="s">
        <v>841</v>
      </c>
      <c r="E262" t="s">
        <v>842</v>
      </c>
      <c r="F262">
        <v>2</v>
      </c>
      <c r="G262">
        <v>1736454787.0999999</v>
      </c>
      <c r="H262">
        <f t="shared" si="102"/>
        <v>3.481471699144866E-3</v>
      </c>
      <c r="I262">
        <f t="shared" si="103"/>
        <v>3.481471699144866</v>
      </c>
      <c r="J262">
        <f t="shared" si="104"/>
        <v>50.076708113834385</v>
      </c>
      <c r="K262">
        <f t="shared" si="105"/>
        <v>1719.95</v>
      </c>
      <c r="L262">
        <f t="shared" si="106"/>
        <v>1366.6017678073163</v>
      </c>
      <c r="M262">
        <f t="shared" si="107"/>
        <v>139.49750197835584</v>
      </c>
      <c r="N262">
        <f t="shared" si="108"/>
        <v>175.56594333449002</v>
      </c>
      <c r="O262">
        <f t="shared" si="109"/>
        <v>0.25984245120534005</v>
      </c>
      <c r="P262">
        <f t="shared" si="110"/>
        <v>3.5329330359389997</v>
      </c>
      <c r="Q262">
        <f t="shared" si="111"/>
        <v>0.24967301398869041</v>
      </c>
      <c r="R262">
        <f t="shared" si="112"/>
        <v>0.15692615492520876</v>
      </c>
      <c r="S262">
        <f t="shared" si="113"/>
        <v>317.40015</v>
      </c>
      <c r="T262">
        <f t="shared" si="114"/>
        <v>23.845045002096349</v>
      </c>
      <c r="U262">
        <f t="shared" si="115"/>
        <v>22.882400000000001</v>
      </c>
      <c r="V262">
        <f t="shared" si="116"/>
        <v>2.7997137449714269</v>
      </c>
      <c r="W262">
        <f t="shared" si="117"/>
        <v>49.75374874415229</v>
      </c>
      <c r="X262">
        <f t="shared" si="118"/>
        <v>1.40567080000616</v>
      </c>
      <c r="Y262">
        <f t="shared" si="119"/>
        <v>2.8252560570551433</v>
      </c>
      <c r="Z262">
        <f t="shared" si="120"/>
        <v>1.3940429449652669</v>
      </c>
      <c r="AA262">
        <f t="shared" si="121"/>
        <v>-153.53290193228858</v>
      </c>
      <c r="AB262">
        <f t="shared" si="122"/>
        <v>28.570122875031231</v>
      </c>
      <c r="AC262">
        <f t="shared" si="123"/>
        <v>1.675620049454005</v>
      </c>
      <c r="AD262">
        <f t="shared" si="124"/>
        <v>194.11299099219661</v>
      </c>
      <c r="AE262">
        <f t="shared" si="125"/>
        <v>78.886740732518831</v>
      </c>
      <c r="AF262">
        <f t="shared" si="126"/>
        <v>3.4792762294336175</v>
      </c>
      <c r="AG262">
        <f t="shared" si="127"/>
        <v>50.076708113834385</v>
      </c>
      <c r="AH262">
        <v>1830.2192298110999</v>
      </c>
      <c r="AI262">
        <v>1744.06303030303</v>
      </c>
      <c r="AJ262">
        <v>3.6308590699012102</v>
      </c>
      <c r="AK262">
        <v>84.881134538593102</v>
      </c>
      <c r="AL262">
        <f t="shared" si="128"/>
        <v>3.481471699144866</v>
      </c>
      <c r="AM262">
        <v>9.6533542309260891</v>
      </c>
      <c r="AN262">
        <v>13.7704671328671</v>
      </c>
      <c r="AO262">
        <v>8.6158816397617994E-6</v>
      </c>
      <c r="AP262">
        <v>118.923516889192</v>
      </c>
      <c r="AQ262">
        <v>131</v>
      </c>
      <c r="AR262">
        <v>26</v>
      </c>
      <c r="AS262">
        <f t="shared" si="129"/>
        <v>1</v>
      </c>
      <c r="AT262">
        <f t="shared" si="130"/>
        <v>0</v>
      </c>
      <c r="AU262">
        <f t="shared" si="131"/>
        <v>54711.526309220346</v>
      </c>
      <c r="AV262">
        <f t="shared" si="132"/>
        <v>2000</v>
      </c>
      <c r="AW262">
        <f t="shared" si="133"/>
        <v>1686.0000600000001</v>
      </c>
      <c r="AX262">
        <f t="shared" si="134"/>
        <v>0.84300003000000001</v>
      </c>
      <c r="AY262">
        <f t="shared" si="135"/>
        <v>0.158700075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1736454787.0999999</v>
      </c>
      <c r="BF262">
        <v>1719.95</v>
      </c>
      <c r="BG262">
        <v>1821.72</v>
      </c>
      <c r="BH262">
        <v>13.770799999999999</v>
      </c>
      <c r="BI262">
        <v>9.6562000000000001</v>
      </c>
      <c r="BJ262">
        <v>1694.89</v>
      </c>
      <c r="BK262">
        <v>13.7178</v>
      </c>
      <c r="BL262">
        <v>500.36900000000003</v>
      </c>
      <c r="BM262">
        <v>102.04</v>
      </c>
      <c r="BN262">
        <v>3.6190199999999999E-2</v>
      </c>
      <c r="BO262">
        <v>23.032399999999999</v>
      </c>
      <c r="BP262">
        <v>22.882400000000001</v>
      </c>
      <c r="BQ262">
        <v>999.9</v>
      </c>
      <c r="BR262">
        <v>0</v>
      </c>
      <c r="BS262">
        <v>0</v>
      </c>
      <c r="BT262">
        <v>10006.200000000001</v>
      </c>
      <c r="BU262">
        <v>617.26800000000003</v>
      </c>
      <c r="BV262">
        <v>1467.51</v>
      </c>
      <c r="BW262">
        <v>-101.77500000000001</v>
      </c>
      <c r="BX262">
        <v>1743.97</v>
      </c>
      <c r="BY262">
        <v>1839.49</v>
      </c>
      <c r="BZ262">
        <v>4.1146399999999996</v>
      </c>
      <c r="CA262">
        <v>1821.72</v>
      </c>
      <c r="CB262">
        <v>9.6562000000000001</v>
      </c>
      <c r="CC262">
        <v>1.4051800000000001</v>
      </c>
      <c r="CD262">
        <v>0.98531999999999997</v>
      </c>
      <c r="CE262">
        <v>11.973599999999999</v>
      </c>
      <c r="CF262">
        <v>6.7010899999999998</v>
      </c>
      <c r="CG262">
        <v>2000</v>
      </c>
      <c r="CH262">
        <v>0.89999899999999999</v>
      </c>
      <c r="CI262">
        <v>0.10000100000000001</v>
      </c>
      <c r="CJ262">
        <v>24</v>
      </c>
      <c r="CK262">
        <v>42020.5</v>
      </c>
      <c r="CL262">
        <v>1736448967.0999999</v>
      </c>
      <c r="CM262" t="s">
        <v>347</v>
      </c>
      <c r="CN262">
        <v>1736448967.0999999</v>
      </c>
      <c r="CO262">
        <v>1736448953.0999999</v>
      </c>
      <c r="CP262">
        <v>2</v>
      </c>
      <c r="CQ262">
        <v>-0.42199999999999999</v>
      </c>
      <c r="CR262">
        <v>-1.2999999999999999E-2</v>
      </c>
      <c r="CS262">
        <v>1.4690000000000001</v>
      </c>
      <c r="CT262">
        <v>4.4999999999999998E-2</v>
      </c>
      <c r="CU262">
        <v>197</v>
      </c>
      <c r="CV262">
        <v>13</v>
      </c>
      <c r="CW262">
        <v>0.01</v>
      </c>
      <c r="CX262">
        <v>0.02</v>
      </c>
      <c r="CY262">
        <v>-101.81766666666699</v>
      </c>
      <c r="CZ262">
        <v>-13.6587857142855</v>
      </c>
      <c r="DA262">
        <v>1.33435825607501</v>
      </c>
      <c r="DB262">
        <v>0</v>
      </c>
      <c r="DC262">
        <v>4.1243746666666699</v>
      </c>
      <c r="DD262">
        <v>-0.210681428571421</v>
      </c>
      <c r="DE262">
        <v>1.9898461872438499E-2</v>
      </c>
      <c r="DF262">
        <v>1</v>
      </c>
      <c r="DG262">
        <v>1</v>
      </c>
      <c r="DH262">
        <v>2</v>
      </c>
      <c r="DI262" t="s">
        <v>348</v>
      </c>
      <c r="DJ262">
        <v>2.9368799999999999</v>
      </c>
      <c r="DK262">
        <v>2.63774</v>
      </c>
      <c r="DL262">
        <v>0.261042</v>
      </c>
      <c r="DM262">
        <v>0.26777200000000001</v>
      </c>
      <c r="DN262">
        <v>8.0180399999999999E-2</v>
      </c>
      <c r="DO262">
        <v>6.1589400000000002E-2</v>
      </c>
      <c r="DP262">
        <v>24908.400000000001</v>
      </c>
      <c r="DQ262">
        <v>27588.6</v>
      </c>
      <c r="DR262">
        <v>29431.5</v>
      </c>
      <c r="DS262">
        <v>34668.699999999997</v>
      </c>
      <c r="DT262">
        <v>34186.9</v>
      </c>
      <c r="DU262">
        <v>41157</v>
      </c>
      <c r="DV262">
        <v>40191.9</v>
      </c>
      <c r="DW262">
        <v>47529.3</v>
      </c>
      <c r="DX262">
        <v>1.7212700000000001</v>
      </c>
      <c r="DY262">
        <v>2.0339999999999998</v>
      </c>
      <c r="DZ262">
        <v>7.0747000000000004E-2</v>
      </c>
      <c r="EA262">
        <v>0</v>
      </c>
      <c r="EB262">
        <v>21.714200000000002</v>
      </c>
      <c r="EC262">
        <v>999.9</v>
      </c>
      <c r="ED262">
        <v>62.006999999999998</v>
      </c>
      <c r="EE262">
        <v>23.957000000000001</v>
      </c>
      <c r="EF262">
        <v>18.153400000000001</v>
      </c>
      <c r="EG262">
        <v>61.177500000000002</v>
      </c>
      <c r="EH262">
        <v>43.461500000000001</v>
      </c>
      <c r="EI262">
        <v>1</v>
      </c>
      <c r="EJ262">
        <v>-0.26014199999999998</v>
      </c>
      <c r="EK262">
        <v>0.21617900000000001</v>
      </c>
      <c r="EL262">
        <v>20.290800000000001</v>
      </c>
      <c r="EM262">
        <v>5.2469400000000004</v>
      </c>
      <c r="EN262">
        <v>11.914099999999999</v>
      </c>
      <c r="EO262">
        <v>4.9895500000000004</v>
      </c>
      <c r="EP262">
        <v>3.2840500000000001</v>
      </c>
      <c r="EQ262">
        <v>9999</v>
      </c>
      <c r="ER262">
        <v>9999</v>
      </c>
      <c r="ES262">
        <v>999.9</v>
      </c>
      <c r="ET262">
        <v>9999</v>
      </c>
      <c r="EU262">
        <v>1.88405</v>
      </c>
      <c r="EV262">
        <v>1.88426</v>
      </c>
      <c r="EW262">
        <v>1.88507</v>
      </c>
      <c r="EX262">
        <v>1.8870499999999999</v>
      </c>
      <c r="EY262">
        <v>1.8835599999999999</v>
      </c>
      <c r="EZ262">
        <v>1.8768100000000001</v>
      </c>
      <c r="FA262">
        <v>1.88252</v>
      </c>
      <c r="FB262">
        <v>1.8880600000000001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25.11</v>
      </c>
      <c r="FQ262">
        <v>5.3100000000000001E-2</v>
      </c>
      <c r="FR262">
        <v>-0.66434949939203702</v>
      </c>
      <c r="FS262">
        <v>9.8787948123959593E-3</v>
      </c>
      <c r="FT262">
        <v>5.3251326344088904E-6</v>
      </c>
      <c r="FU262">
        <v>-1.29812346716052E-9</v>
      </c>
      <c r="FV262">
        <v>-3.0087886876822501E-2</v>
      </c>
      <c r="FW262">
        <v>-3.68478344840185E-3</v>
      </c>
      <c r="FX262">
        <v>8.3536045323785897E-4</v>
      </c>
      <c r="FY262">
        <v>-9.0991182514875006E-6</v>
      </c>
      <c r="FZ262">
        <v>5</v>
      </c>
      <c r="GA262">
        <v>1737</v>
      </c>
      <c r="GB262">
        <v>1</v>
      </c>
      <c r="GC262">
        <v>17</v>
      </c>
      <c r="GD262">
        <v>97</v>
      </c>
      <c r="GE262">
        <v>97.2</v>
      </c>
      <c r="GF262">
        <v>3.1396500000000001</v>
      </c>
      <c r="GG262">
        <v>2.4304199999999998</v>
      </c>
      <c r="GH262">
        <v>1.3513200000000001</v>
      </c>
      <c r="GI262">
        <v>2.2460900000000001</v>
      </c>
      <c r="GJ262">
        <v>1.3000499999999999</v>
      </c>
      <c r="GK262">
        <v>2.50488</v>
      </c>
      <c r="GL262">
        <v>28.837900000000001</v>
      </c>
      <c r="GM262">
        <v>16.023299999999999</v>
      </c>
      <c r="GN262">
        <v>19</v>
      </c>
      <c r="GO262">
        <v>324.20400000000001</v>
      </c>
      <c r="GP262">
        <v>497.30900000000003</v>
      </c>
      <c r="GQ262">
        <v>22.295999999999999</v>
      </c>
      <c r="GR262">
        <v>24.1328</v>
      </c>
      <c r="GS262">
        <v>30.0002</v>
      </c>
      <c r="GT262">
        <v>24.414100000000001</v>
      </c>
      <c r="GU262">
        <v>24.440799999999999</v>
      </c>
      <c r="GV262">
        <v>62.8125</v>
      </c>
      <c r="GW262">
        <v>46.251800000000003</v>
      </c>
      <c r="GX262">
        <v>100</v>
      </c>
      <c r="GY262">
        <v>22.2776</v>
      </c>
      <c r="GZ262">
        <v>1839.91</v>
      </c>
      <c r="HA262">
        <v>9.6778999999999993</v>
      </c>
      <c r="HB262">
        <v>101.71899999999999</v>
      </c>
      <c r="HC262">
        <v>102.236</v>
      </c>
    </row>
    <row r="263" spans="1:211" x14ac:dyDescent="0.2">
      <c r="A263">
        <v>247</v>
      </c>
      <c r="B263">
        <v>1736454790.0999999</v>
      </c>
      <c r="C263">
        <v>494</v>
      </c>
      <c r="D263" t="s">
        <v>843</v>
      </c>
      <c r="E263" t="s">
        <v>844</v>
      </c>
      <c r="F263">
        <v>2</v>
      </c>
      <c r="G263">
        <v>1736454788.0999999</v>
      </c>
      <c r="H263">
        <f t="shared" si="102"/>
        <v>3.4814356368423377E-3</v>
      </c>
      <c r="I263">
        <f t="shared" si="103"/>
        <v>3.4814356368423378</v>
      </c>
      <c r="J263">
        <f t="shared" si="104"/>
        <v>50.189839843895989</v>
      </c>
      <c r="K263">
        <f t="shared" si="105"/>
        <v>1723.385</v>
      </c>
      <c r="L263">
        <f t="shared" si="106"/>
        <v>1369.321374780144</v>
      </c>
      <c r="M263">
        <f t="shared" si="107"/>
        <v>139.77628493324798</v>
      </c>
      <c r="N263">
        <f t="shared" si="108"/>
        <v>175.91805491852651</v>
      </c>
      <c r="O263">
        <f t="shared" si="109"/>
        <v>0.25990497751864805</v>
      </c>
      <c r="P263">
        <f t="shared" si="110"/>
        <v>3.5302989204334567</v>
      </c>
      <c r="Q263">
        <f t="shared" si="111"/>
        <v>0.24972347697165004</v>
      </c>
      <c r="R263">
        <f t="shared" si="112"/>
        <v>0.15695870735976383</v>
      </c>
      <c r="S263">
        <f t="shared" si="113"/>
        <v>317.39935649962496</v>
      </c>
      <c r="T263">
        <f t="shared" si="114"/>
        <v>23.846521256443435</v>
      </c>
      <c r="U263">
        <f t="shared" si="115"/>
        <v>22.881250000000001</v>
      </c>
      <c r="V263">
        <f t="shared" si="116"/>
        <v>2.799518703576592</v>
      </c>
      <c r="W263">
        <f t="shared" si="117"/>
        <v>49.75416737919803</v>
      </c>
      <c r="X263">
        <f t="shared" si="118"/>
        <v>1.405759182778795</v>
      </c>
      <c r="Y263">
        <f t="shared" si="119"/>
        <v>2.8254099240871544</v>
      </c>
      <c r="Z263">
        <f t="shared" si="120"/>
        <v>1.3937595207977971</v>
      </c>
      <c r="AA263">
        <f t="shared" si="121"/>
        <v>-153.5313115847471</v>
      </c>
      <c r="AB263">
        <f t="shared" si="122"/>
        <v>28.938988534327855</v>
      </c>
      <c r="AC263">
        <f t="shared" si="123"/>
        <v>1.6985180409811702</v>
      </c>
      <c r="AD263">
        <f t="shared" si="124"/>
        <v>194.50555149018689</v>
      </c>
      <c r="AE263">
        <f t="shared" si="125"/>
        <v>78.236791923795735</v>
      </c>
      <c r="AF263">
        <f t="shared" si="126"/>
        <v>3.4794872694556722</v>
      </c>
      <c r="AG263">
        <f t="shared" si="127"/>
        <v>50.189839843895989</v>
      </c>
      <c r="AH263">
        <v>1836.45747790069</v>
      </c>
      <c r="AI263">
        <v>1750.9450303030301</v>
      </c>
      <c r="AJ263">
        <v>3.5198135570199498</v>
      </c>
      <c r="AK263">
        <v>84.881134538593102</v>
      </c>
      <c r="AL263">
        <f t="shared" si="128"/>
        <v>3.4814356368423378</v>
      </c>
      <c r="AM263">
        <v>9.6548268678693407</v>
      </c>
      <c r="AN263">
        <v>13.7718965034965</v>
      </c>
      <c r="AO263">
        <v>6.4019090928472202E-6</v>
      </c>
      <c r="AP263">
        <v>118.923516889192</v>
      </c>
      <c r="AQ263">
        <v>130</v>
      </c>
      <c r="AR263">
        <v>26</v>
      </c>
      <c r="AS263">
        <f t="shared" si="129"/>
        <v>1</v>
      </c>
      <c r="AT263">
        <f t="shared" si="130"/>
        <v>0</v>
      </c>
      <c r="AU263">
        <f t="shared" si="131"/>
        <v>54653.02822182946</v>
      </c>
      <c r="AV263">
        <f t="shared" si="132"/>
        <v>1999.9949999999999</v>
      </c>
      <c r="AW263">
        <f t="shared" si="133"/>
        <v>1685.9958449998499</v>
      </c>
      <c r="AX263">
        <f t="shared" si="134"/>
        <v>0.84300003000000001</v>
      </c>
      <c r="AY263">
        <f t="shared" si="135"/>
        <v>0.158700075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1736454788.0999999</v>
      </c>
      <c r="BF263">
        <v>1723.385</v>
      </c>
      <c r="BG263">
        <v>1824.39</v>
      </c>
      <c r="BH263">
        <v>13.77155</v>
      </c>
      <c r="BI263">
        <v>9.65672</v>
      </c>
      <c r="BJ263">
        <v>1698.27</v>
      </c>
      <c r="BK263">
        <v>13.71855</v>
      </c>
      <c r="BL263">
        <v>500.37099999999998</v>
      </c>
      <c r="BM263">
        <v>102.041</v>
      </c>
      <c r="BN263">
        <v>3.6048900000000002E-2</v>
      </c>
      <c r="BO263">
        <v>23.033300000000001</v>
      </c>
      <c r="BP263">
        <v>22.881250000000001</v>
      </c>
      <c r="BQ263">
        <v>999.9</v>
      </c>
      <c r="BR263">
        <v>0</v>
      </c>
      <c r="BS263">
        <v>0</v>
      </c>
      <c r="BT263">
        <v>9994.9750000000004</v>
      </c>
      <c r="BU263">
        <v>617.23400000000004</v>
      </c>
      <c r="BV263">
        <v>1466.87</v>
      </c>
      <c r="BW263">
        <v>-101.0065</v>
      </c>
      <c r="BX263">
        <v>1747.4549999999999</v>
      </c>
      <c r="BY263">
        <v>1842.1849999999999</v>
      </c>
      <c r="BZ263">
        <v>4.1148749999999996</v>
      </c>
      <c r="CA263">
        <v>1824.39</v>
      </c>
      <c r="CB263">
        <v>9.65672</v>
      </c>
      <c r="CC263">
        <v>1.405265</v>
      </c>
      <c r="CD263">
        <v>0.98537949999999996</v>
      </c>
      <c r="CE263">
        <v>11.974550000000001</v>
      </c>
      <c r="CF263">
        <v>6.701975</v>
      </c>
      <c r="CG263">
        <v>1999.9949999999999</v>
      </c>
      <c r="CH263">
        <v>0.89999899999999999</v>
      </c>
      <c r="CI263">
        <v>0.10000100000000001</v>
      </c>
      <c r="CJ263">
        <v>24</v>
      </c>
      <c r="CK263">
        <v>42020.45</v>
      </c>
      <c r="CL263">
        <v>1736448967.0999999</v>
      </c>
      <c r="CM263" t="s">
        <v>347</v>
      </c>
      <c r="CN263">
        <v>1736448967.0999999</v>
      </c>
      <c r="CO263">
        <v>1736448953.0999999</v>
      </c>
      <c r="CP263">
        <v>2</v>
      </c>
      <c r="CQ263">
        <v>-0.42199999999999999</v>
      </c>
      <c r="CR263">
        <v>-1.2999999999999999E-2</v>
      </c>
      <c r="CS263">
        <v>1.4690000000000001</v>
      </c>
      <c r="CT263">
        <v>4.4999999999999998E-2</v>
      </c>
      <c r="CU263">
        <v>197</v>
      </c>
      <c r="CV263">
        <v>13</v>
      </c>
      <c r="CW263">
        <v>0.01</v>
      </c>
      <c r="CX263">
        <v>0.02</v>
      </c>
      <c r="CY263">
        <v>-101.960133333333</v>
      </c>
      <c r="CZ263">
        <v>-7.10099999999992</v>
      </c>
      <c r="DA263">
        <v>1.2259687797366201</v>
      </c>
      <c r="DB263">
        <v>0</v>
      </c>
      <c r="DC263">
        <v>4.1172806666666704</v>
      </c>
      <c r="DD263">
        <v>-7.87178571428611E-2</v>
      </c>
      <c r="DE263">
        <v>1.01989597290879E-2</v>
      </c>
      <c r="DF263">
        <v>1</v>
      </c>
      <c r="DG263">
        <v>1</v>
      </c>
      <c r="DH263">
        <v>2</v>
      </c>
      <c r="DI263" t="s">
        <v>348</v>
      </c>
      <c r="DJ263">
        <v>2.9365600000000001</v>
      </c>
      <c r="DK263">
        <v>2.6371799999999999</v>
      </c>
      <c r="DL263">
        <v>0.26163199999999998</v>
      </c>
      <c r="DM263">
        <v>0.26821299999999998</v>
      </c>
      <c r="DN263">
        <v>8.0186099999999996E-2</v>
      </c>
      <c r="DO263">
        <v>6.1593599999999998E-2</v>
      </c>
      <c r="DP263">
        <v>24888.400000000001</v>
      </c>
      <c r="DQ263">
        <v>27571.9</v>
      </c>
      <c r="DR263">
        <v>29431.3</v>
      </c>
      <c r="DS263">
        <v>34668.5</v>
      </c>
      <c r="DT263">
        <v>34186.5</v>
      </c>
      <c r="DU263">
        <v>41156.6</v>
      </c>
      <c r="DV263">
        <v>40191.699999999997</v>
      </c>
      <c r="DW263">
        <v>47529.1</v>
      </c>
      <c r="DX263">
        <v>1.7234799999999999</v>
      </c>
      <c r="DY263">
        <v>2.0343300000000002</v>
      </c>
      <c r="DZ263">
        <v>7.08178E-2</v>
      </c>
      <c r="EA263">
        <v>0</v>
      </c>
      <c r="EB263">
        <v>21.715800000000002</v>
      </c>
      <c r="EC263">
        <v>999.9</v>
      </c>
      <c r="ED263">
        <v>62.006999999999998</v>
      </c>
      <c r="EE263">
        <v>23.957000000000001</v>
      </c>
      <c r="EF263">
        <v>18.1526</v>
      </c>
      <c r="EG263">
        <v>61.247500000000002</v>
      </c>
      <c r="EH263">
        <v>43.585700000000003</v>
      </c>
      <c r="EI263">
        <v>1</v>
      </c>
      <c r="EJ263">
        <v>-0.25978400000000001</v>
      </c>
      <c r="EK263">
        <v>0.19997000000000001</v>
      </c>
      <c r="EL263">
        <v>20.291</v>
      </c>
      <c r="EM263">
        <v>5.2469400000000004</v>
      </c>
      <c r="EN263">
        <v>11.914099999999999</v>
      </c>
      <c r="EO263">
        <v>4.9897499999999999</v>
      </c>
      <c r="EP263">
        <v>3.2841</v>
      </c>
      <c r="EQ263">
        <v>9999</v>
      </c>
      <c r="ER263">
        <v>9999</v>
      </c>
      <c r="ES263">
        <v>999.9</v>
      </c>
      <c r="ET263">
        <v>9999</v>
      </c>
      <c r="EU263">
        <v>1.88405</v>
      </c>
      <c r="EV263">
        <v>1.88425</v>
      </c>
      <c r="EW263">
        <v>1.88507</v>
      </c>
      <c r="EX263">
        <v>1.8870499999999999</v>
      </c>
      <c r="EY263">
        <v>1.8835599999999999</v>
      </c>
      <c r="EZ263">
        <v>1.8768199999999999</v>
      </c>
      <c r="FA263">
        <v>1.88253</v>
      </c>
      <c r="FB263">
        <v>1.8880399999999999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25.22</v>
      </c>
      <c r="FQ263">
        <v>5.3100000000000001E-2</v>
      </c>
      <c r="FR263">
        <v>-0.66434949939203702</v>
      </c>
      <c r="FS263">
        <v>9.8787948123959593E-3</v>
      </c>
      <c r="FT263">
        <v>5.3251326344088904E-6</v>
      </c>
      <c r="FU263">
        <v>-1.29812346716052E-9</v>
      </c>
      <c r="FV263">
        <v>-3.0087886876822501E-2</v>
      </c>
      <c r="FW263">
        <v>-3.68478344840185E-3</v>
      </c>
      <c r="FX263">
        <v>8.3536045323785897E-4</v>
      </c>
      <c r="FY263">
        <v>-9.0991182514875006E-6</v>
      </c>
      <c r="FZ263">
        <v>5</v>
      </c>
      <c r="GA263">
        <v>1737</v>
      </c>
      <c r="GB263">
        <v>1</v>
      </c>
      <c r="GC263">
        <v>17</v>
      </c>
      <c r="GD263">
        <v>97</v>
      </c>
      <c r="GE263">
        <v>97.3</v>
      </c>
      <c r="GF263">
        <v>3.14819</v>
      </c>
      <c r="GG263">
        <v>2.4304199999999998</v>
      </c>
      <c r="GH263">
        <v>1.3513200000000001</v>
      </c>
      <c r="GI263">
        <v>2.2460900000000001</v>
      </c>
      <c r="GJ263">
        <v>1.3000499999999999</v>
      </c>
      <c r="GK263">
        <v>2.4890099999999999</v>
      </c>
      <c r="GL263">
        <v>28.859000000000002</v>
      </c>
      <c r="GM263">
        <v>16.023299999999999</v>
      </c>
      <c r="GN263">
        <v>19</v>
      </c>
      <c r="GO263">
        <v>325.166</v>
      </c>
      <c r="GP263">
        <v>497.52</v>
      </c>
      <c r="GQ263">
        <v>22.280999999999999</v>
      </c>
      <c r="GR263">
        <v>24.133099999999999</v>
      </c>
      <c r="GS263">
        <v>30.000499999999999</v>
      </c>
      <c r="GT263">
        <v>24.415199999999999</v>
      </c>
      <c r="GU263">
        <v>24.440799999999999</v>
      </c>
      <c r="GV263">
        <v>62.946599999999997</v>
      </c>
      <c r="GW263">
        <v>46.251800000000003</v>
      </c>
      <c r="GX263">
        <v>100</v>
      </c>
      <c r="GY263">
        <v>22.2441</v>
      </c>
      <c r="GZ263">
        <v>1853.47</v>
      </c>
      <c r="HA263">
        <v>9.6798500000000001</v>
      </c>
      <c r="HB263">
        <v>101.718</v>
      </c>
      <c r="HC263">
        <v>102.236</v>
      </c>
    </row>
    <row r="264" spans="1:211" x14ac:dyDescent="0.2">
      <c r="A264">
        <v>248</v>
      </c>
      <c r="B264">
        <v>1736454792.0999999</v>
      </c>
      <c r="C264">
        <v>496</v>
      </c>
      <c r="D264" t="s">
        <v>845</v>
      </c>
      <c r="E264" t="s">
        <v>846</v>
      </c>
      <c r="F264">
        <v>2</v>
      </c>
      <c r="G264">
        <v>1736454791.0999999</v>
      </c>
      <c r="H264">
        <f t="shared" si="102"/>
        <v>3.4813409917440687E-3</v>
      </c>
      <c r="I264">
        <f t="shared" si="103"/>
        <v>3.4813409917440685</v>
      </c>
      <c r="J264">
        <f t="shared" si="104"/>
        <v>50.212540512278792</v>
      </c>
      <c r="K264">
        <f t="shared" si="105"/>
        <v>1733.47</v>
      </c>
      <c r="L264">
        <f t="shared" si="106"/>
        <v>1378.9046755848703</v>
      </c>
      <c r="M264">
        <f t="shared" si="107"/>
        <v>140.75302333498055</v>
      </c>
      <c r="N264">
        <f t="shared" si="108"/>
        <v>176.94562044834501</v>
      </c>
      <c r="O264">
        <f t="shared" si="109"/>
        <v>0.25976039858751693</v>
      </c>
      <c r="P264">
        <f t="shared" si="110"/>
        <v>3.545380865229109</v>
      </c>
      <c r="Q264">
        <f t="shared" si="111"/>
        <v>0.24963143421196105</v>
      </c>
      <c r="R264">
        <f t="shared" si="112"/>
        <v>0.15689678446117922</v>
      </c>
      <c r="S264">
        <f t="shared" si="113"/>
        <v>317.3982772806786</v>
      </c>
      <c r="T264">
        <f t="shared" si="114"/>
        <v>23.845667200339918</v>
      </c>
      <c r="U264">
        <f t="shared" si="115"/>
        <v>22.884899999999998</v>
      </c>
      <c r="V264">
        <f t="shared" si="116"/>
        <v>2.8001377890173753</v>
      </c>
      <c r="W264">
        <f t="shared" si="117"/>
        <v>49.75273487841261</v>
      </c>
      <c r="X264">
        <f t="shared" si="118"/>
        <v>1.4059228680745499</v>
      </c>
      <c r="Y264">
        <f t="shared" si="119"/>
        <v>2.825820272011963</v>
      </c>
      <c r="Z264">
        <f t="shared" si="120"/>
        <v>1.3942149209428254</v>
      </c>
      <c r="AA264">
        <f t="shared" si="121"/>
        <v>-153.52713773591344</v>
      </c>
      <c r="AB264">
        <f t="shared" si="122"/>
        <v>28.823696839499796</v>
      </c>
      <c r="AC264">
        <f t="shared" si="123"/>
        <v>1.6846062107927453</v>
      </c>
      <c r="AD264">
        <f t="shared" si="124"/>
        <v>194.37944259505772</v>
      </c>
      <c r="AE264">
        <f t="shared" si="125"/>
        <v>77.101787101193793</v>
      </c>
      <c r="AF264">
        <f t="shared" si="126"/>
        <v>3.479838790868266</v>
      </c>
      <c r="AG264">
        <f t="shared" si="127"/>
        <v>50.212540512278792</v>
      </c>
      <c r="AH264">
        <v>1842.54753648109</v>
      </c>
      <c r="AI264">
        <v>1757.6873939393899</v>
      </c>
      <c r="AJ264">
        <v>3.4227389544359599</v>
      </c>
      <c r="AK264">
        <v>84.881134538593102</v>
      </c>
      <c r="AL264">
        <f t="shared" si="128"/>
        <v>3.4813409917440685</v>
      </c>
      <c r="AM264">
        <v>9.6562369035968807</v>
      </c>
      <c r="AN264">
        <v>13.773337062937101</v>
      </c>
      <c r="AO264">
        <v>4.6946426716790801E-6</v>
      </c>
      <c r="AP264">
        <v>118.923516889192</v>
      </c>
      <c r="AQ264">
        <v>129</v>
      </c>
      <c r="AR264">
        <v>26</v>
      </c>
      <c r="AS264">
        <f t="shared" si="129"/>
        <v>1</v>
      </c>
      <c r="AT264">
        <f t="shared" si="130"/>
        <v>0</v>
      </c>
      <c r="AU264">
        <f t="shared" si="131"/>
        <v>54987.046885576747</v>
      </c>
      <c r="AV264">
        <f t="shared" si="132"/>
        <v>1999.99</v>
      </c>
      <c r="AW264">
        <f t="shared" si="133"/>
        <v>1685.9910480026101</v>
      </c>
      <c r="AX264">
        <f t="shared" si="134"/>
        <v>0.84299973900000003</v>
      </c>
      <c r="AY264">
        <f t="shared" si="135"/>
        <v>0.15869993214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1736454791.0999999</v>
      </c>
      <c r="BF264">
        <v>1733.47</v>
      </c>
      <c r="BG264">
        <v>1833.16</v>
      </c>
      <c r="BH264">
        <v>13.773300000000001</v>
      </c>
      <c r="BI264">
        <v>9.6579300000000003</v>
      </c>
      <c r="BJ264">
        <v>1708.19</v>
      </c>
      <c r="BK264">
        <v>13.7202</v>
      </c>
      <c r="BL264">
        <v>500.35500000000002</v>
      </c>
      <c r="BM264">
        <v>102.041</v>
      </c>
      <c r="BN264">
        <v>3.4963500000000002E-2</v>
      </c>
      <c r="BO264">
        <v>23.035699999999999</v>
      </c>
      <c r="BP264">
        <v>22.884899999999998</v>
      </c>
      <c r="BQ264">
        <v>999.9</v>
      </c>
      <c r="BR264">
        <v>0</v>
      </c>
      <c r="BS264">
        <v>0</v>
      </c>
      <c r="BT264">
        <v>10058.799999999999</v>
      </c>
      <c r="BU264">
        <v>617.18899999999996</v>
      </c>
      <c r="BV264">
        <v>1464.85</v>
      </c>
      <c r="BW264">
        <v>-99.688400000000001</v>
      </c>
      <c r="BX264">
        <v>1757.68</v>
      </c>
      <c r="BY264">
        <v>1851.03</v>
      </c>
      <c r="BZ264">
        <v>4.1153500000000003</v>
      </c>
      <c r="CA264">
        <v>1833.16</v>
      </c>
      <c r="CB264">
        <v>9.6579300000000003</v>
      </c>
      <c r="CC264">
        <v>1.40544</v>
      </c>
      <c r="CD264">
        <v>0.98550700000000002</v>
      </c>
      <c r="CE264">
        <v>11.9765</v>
      </c>
      <c r="CF264">
        <v>6.7038599999999997</v>
      </c>
      <c r="CG264">
        <v>1999.99</v>
      </c>
      <c r="CH264">
        <v>0.9</v>
      </c>
      <c r="CI264">
        <v>9.9999699999999997E-2</v>
      </c>
      <c r="CJ264">
        <v>24</v>
      </c>
      <c r="CK264">
        <v>42020.3</v>
      </c>
      <c r="CL264">
        <v>1736448967.0999999</v>
      </c>
      <c r="CM264" t="s">
        <v>347</v>
      </c>
      <c r="CN264">
        <v>1736448967.0999999</v>
      </c>
      <c r="CO264">
        <v>1736448953.0999999</v>
      </c>
      <c r="CP264">
        <v>2</v>
      </c>
      <c r="CQ264">
        <v>-0.42199999999999999</v>
      </c>
      <c r="CR264">
        <v>-1.2999999999999999E-2</v>
      </c>
      <c r="CS264">
        <v>1.4690000000000001</v>
      </c>
      <c r="CT264">
        <v>4.4999999999999998E-2</v>
      </c>
      <c r="CU264">
        <v>197</v>
      </c>
      <c r="CV264">
        <v>13</v>
      </c>
      <c r="CW264">
        <v>0.01</v>
      </c>
      <c r="CX264">
        <v>0.02</v>
      </c>
      <c r="CY264">
        <v>-101.89396000000001</v>
      </c>
      <c r="CZ264">
        <v>4.2866142857142</v>
      </c>
      <c r="DA264">
        <v>1.3212664110869801</v>
      </c>
      <c r="DB264">
        <v>0</v>
      </c>
      <c r="DC264">
        <v>4.1137459999999999</v>
      </c>
      <c r="DD264">
        <v>5.2864285714200104E-3</v>
      </c>
      <c r="DE264">
        <v>2.2883816697978898E-3</v>
      </c>
      <c r="DF264">
        <v>1</v>
      </c>
      <c r="DG264">
        <v>1</v>
      </c>
      <c r="DH264">
        <v>2</v>
      </c>
      <c r="DI264" t="s">
        <v>348</v>
      </c>
      <c r="DJ264">
        <v>2.9369900000000002</v>
      </c>
      <c r="DK264">
        <v>2.63645</v>
      </c>
      <c r="DL264">
        <v>0.26219500000000001</v>
      </c>
      <c r="DM264">
        <v>0.26877600000000001</v>
      </c>
      <c r="DN264">
        <v>8.0190200000000003E-2</v>
      </c>
      <c r="DO264">
        <v>6.1594200000000002E-2</v>
      </c>
      <c r="DP264">
        <v>24869.5</v>
      </c>
      <c r="DQ264">
        <v>27550.6</v>
      </c>
      <c r="DR264">
        <v>29431.3</v>
      </c>
      <c r="DS264">
        <v>34668.300000000003</v>
      </c>
      <c r="DT264">
        <v>34186.5</v>
      </c>
      <c r="DU264">
        <v>41156.400000000001</v>
      </c>
      <c r="DV264">
        <v>40192</v>
      </c>
      <c r="DW264">
        <v>47529</v>
      </c>
      <c r="DX264">
        <v>1.7246999999999999</v>
      </c>
      <c r="DY264">
        <v>2.0339999999999998</v>
      </c>
      <c r="DZ264">
        <v>7.1044999999999997E-2</v>
      </c>
      <c r="EA264">
        <v>0</v>
      </c>
      <c r="EB264">
        <v>21.717500000000001</v>
      </c>
      <c r="EC264">
        <v>999.9</v>
      </c>
      <c r="ED264">
        <v>62.006999999999998</v>
      </c>
      <c r="EE264">
        <v>23.957000000000001</v>
      </c>
      <c r="EF264">
        <v>18.152899999999999</v>
      </c>
      <c r="EG264">
        <v>60.657499999999999</v>
      </c>
      <c r="EH264">
        <v>43.361400000000003</v>
      </c>
      <c r="EI264">
        <v>1</v>
      </c>
      <c r="EJ264">
        <v>-0.259741</v>
      </c>
      <c r="EK264">
        <v>0.22145999999999999</v>
      </c>
      <c r="EL264">
        <v>20.290900000000001</v>
      </c>
      <c r="EM264">
        <v>5.2469400000000004</v>
      </c>
      <c r="EN264">
        <v>11.914099999999999</v>
      </c>
      <c r="EO264">
        <v>4.9895500000000004</v>
      </c>
      <c r="EP264">
        <v>3.2840799999999999</v>
      </c>
      <c r="EQ264">
        <v>9999</v>
      </c>
      <c r="ER264">
        <v>9999</v>
      </c>
      <c r="ES264">
        <v>999.9</v>
      </c>
      <c r="ET264">
        <v>9999</v>
      </c>
      <c r="EU264">
        <v>1.8840399999999999</v>
      </c>
      <c r="EV264">
        <v>1.8842399999999999</v>
      </c>
      <c r="EW264">
        <v>1.88507</v>
      </c>
      <c r="EX264">
        <v>1.8870499999999999</v>
      </c>
      <c r="EY264">
        <v>1.88357</v>
      </c>
      <c r="EZ264">
        <v>1.8768100000000001</v>
      </c>
      <c r="FA264">
        <v>1.8825099999999999</v>
      </c>
      <c r="FB264">
        <v>1.8880399999999999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25.33</v>
      </c>
      <c r="FQ264">
        <v>5.3199999999999997E-2</v>
      </c>
      <c r="FR264">
        <v>-0.66434949939203702</v>
      </c>
      <c r="FS264">
        <v>9.8787948123959593E-3</v>
      </c>
      <c r="FT264">
        <v>5.3251326344088904E-6</v>
      </c>
      <c r="FU264">
        <v>-1.29812346716052E-9</v>
      </c>
      <c r="FV264">
        <v>-3.0087886876822501E-2</v>
      </c>
      <c r="FW264">
        <v>-3.68478344840185E-3</v>
      </c>
      <c r="FX264">
        <v>8.3536045323785897E-4</v>
      </c>
      <c r="FY264">
        <v>-9.0991182514875006E-6</v>
      </c>
      <c r="FZ264">
        <v>5</v>
      </c>
      <c r="GA264">
        <v>1737</v>
      </c>
      <c r="GB264">
        <v>1</v>
      </c>
      <c r="GC264">
        <v>17</v>
      </c>
      <c r="GD264">
        <v>97.1</v>
      </c>
      <c r="GE264">
        <v>97.3</v>
      </c>
      <c r="GF264">
        <v>3.1591800000000001</v>
      </c>
      <c r="GG264">
        <v>2.4316399999999998</v>
      </c>
      <c r="GH264">
        <v>1.3513200000000001</v>
      </c>
      <c r="GI264">
        <v>2.2460900000000001</v>
      </c>
      <c r="GJ264">
        <v>1.3000499999999999</v>
      </c>
      <c r="GK264">
        <v>2.52075</v>
      </c>
      <c r="GL264">
        <v>28.837900000000001</v>
      </c>
      <c r="GM264">
        <v>16.023299999999999</v>
      </c>
      <c r="GN264">
        <v>19</v>
      </c>
      <c r="GO264">
        <v>325.70100000000002</v>
      </c>
      <c r="GP264">
        <v>497.31</v>
      </c>
      <c r="GQ264">
        <v>22.269300000000001</v>
      </c>
      <c r="GR264">
        <v>24.134</v>
      </c>
      <c r="GS264">
        <v>30.000399999999999</v>
      </c>
      <c r="GT264">
        <v>24.416</v>
      </c>
      <c r="GU264">
        <v>24.440799999999999</v>
      </c>
      <c r="GV264">
        <v>63.181699999999999</v>
      </c>
      <c r="GW264">
        <v>46.251800000000003</v>
      </c>
      <c r="GX264">
        <v>100</v>
      </c>
      <c r="GY264">
        <v>22.2441</v>
      </c>
      <c r="GZ264">
        <v>1853.47</v>
      </c>
      <c r="HA264">
        <v>9.6832700000000003</v>
      </c>
      <c r="HB264">
        <v>101.71899999999999</v>
      </c>
      <c r="HC264">
        <v>102.235</v>
      </c>
    </row>
    <row r="265" spans="1:211" x14ac:dyDescent="0.2">
      <c r="A265">
        <v>249</v>
      </c>
      <c r="B265">
        <v>1736454794.0999999</v>
      </c>
      <c r="C265">
        <v>498</v>
      </c>
      <c r="D265" t="s">
        <v>847</v>
      </c>
      <c r="E265" t="s">
        <v>848</v>
      </c>
      <c r="F265">
        <v>2</v>
      </c>
      <c r="G265">
        <v>1736454792.0999999</v>
      </c>
      <c r="H265">
        <f t="shared" si="102"/>
        <v>3.4811179085636498E-3</v>
      </c>
      <c r="I265">
        <f t="shared" si="103"/>
        <v>3.4811179085636499</v>
      </c>
      <c r="J265">
        <f t="shared" si="104"/>
        <v>50.159477069234086</v>
      </c>
      <c r="K265">
        <f t="shared" si="105"/>
        <v>1736.72</v>
      </c>
      <c r="L265">
        <f t="shared" si="106"/>
        <v>1382.3235639088732</v>
      </c>
      <c r="M265">
        <f t="shared" si="107"/>
        <v>141.10135885681817</v>
      </c>
      <c r="N265">
        <f t="shared" si="108"/>
        <v>177.27654968194398</v>
      </c>
      <c r="O265">
        <f t="shared" si="109"/>
        <v>0.25968310157825503</v>
      </c>
      <c r="P265">
        <f t="shared" si="110"/>
        <v>3.5466893463532152</v>
      </c>
      <c r="Q265">
        <f t="shared" si="111"/>
        <v>0.24956361631443011</v>
      </c>
      <c r="R265">
        <f t="shared" si="112"/>
        <v>0.15685359843431707</v>
      </c>
      <c r="S265">
        <f t="shared" si="113"/>
        <v>317.3983451403393</v>
      </c>
      <c r="T265">
        <f t="shared" si="114"/>
        <v>23.845683716608157</v>
      </c>
      <c r="U265">
        <f t="shared" si="115"/>
        <v>22.886399999999998</v>
      </c>
      <c r="V265">
        <f t="shared" si="116"/>
        <v>2.8003922424149326</v>
      </c>
      <c r="W265">
        <f t="shared" si="117"/>
        <v>49.751030349396054</v>
      </c>
      <c r="X265">
        <f t="shared" si="118"/>
        <v>1.4058959685063699</v>
      </c>
      <c r="Y265">
        <f t="shared" si="119"/>
        <v>2.8258630195855563</v>
      </c>
      <c r="Z265">
        <f t="shared" si="120"/>
        <v>1.3944962739085627</v>
      </c>
      <c r="AA265">
        <f t="shared" si="121"/>
        <v>-153.51729976765697</v>
      </c>
      <c r="AB265">
        <f t="shared" si="122"/>
        <v>28.595323303871183</v>
      </c>
      <c r="AC265">
        <f t="shared" si="123"/>
        <v>1.6706571157969885</v>
      </c>
      <c r="AD265">
        <f t="shared" si="124"/>
        <v>194.14702579235052</v>
      </c>
      <c r="AE265">
        <f t="shared" si="125"/>
        <v>77.257145838757936</v>
      </c>
      <c r="AF265">
        <f t="shared" si="126"/>
        <v>3.4804190842940566</v>
      </c>
      <c r="AG265">
        <f t="shared" si="127"/>
        <v>50.159477069234086</v>
      </c>
      <c r="AH265">
        <v>1848.42239393051</v>
      </c>
      <c r="AI265">
        <v>1764.26139393939</v>
      </c>
      <c r="AJ265">
        <v>3.3343700367298901</v>
      </c>
      <c r="AK265">
        <v>84.881134538593102</v>
      </c>
      <c r="AL265">
        <f t="shared" si="128"/>
        <v>3.4811179085636499</v>
      </c>
      <c r="AM265">
        <v>9.6572661110096991</v>
      </c>
      <c r="AN265">
        <v>13.7734531468532</v>
      </c>
      <c r="AO265">
        <v>3.33183813978984E-6</v>
      </c>
      <c r="AP265">
        <v>118.923516889192</v>
      </c>
      <c r="AQ265">
        <v>129</v>
      </c>
      <c r="AR265">
        <v>26</v>
      </c>
      <c r="AS265">
        <f t="shared" si="129"/>
        <v>1</v>
      </c>
      <c r="AT265">
        <f t="shared" si="130"/>
        <v>0</v>
      </c>
      <c r="AU265">
        <f t="shared" si="131"/>
        <v>55016.046781714183</v>
      </c>
      <c r="AV265">
        <f t="shared" si="132"/>
        <v>1999.99</v>
      </c>
      <c r="AW265">
        <f t="shared" si="133"/>
        <v>1685.9913090013051</v>
      </c>
      <c r="AX265">
        <f t="shared" si="134"/>
        <v>0.84299986950000005</v>
      </c>
      <c r="AY265">
        <f t="shared" si="135"/>
        <v>0.15869996607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1736454792.0999999</v>
      </c>
      <c r="BF265">
        <v>1736.72</v>
      </c>
      <c r="BG265">
        <v>1836.595</v>
      </c>
      <c r="BH265">
        <v>13.773099999999999</v>
      </c>
      <c r="BI265">
        <v>9.657705</v>
      </c>
      <c r="BJ265">
        <v>1711.385</v>
      </c>
      <c r="BK265">
        <v>13.72</v>
      </c>
      <c r="BL265">
        <v>500.43549999999999</v>
      </c>
      <c r="BM265">
        <v>102.04049999999999</v>
      </c>
      <c r="BN265">
        <v>3.4992700000000002E-2</v>
      </c>
      <c r="BO265">
        <v>23.03595</v>
      </c>
      <c r="BP265">
        <v>22.886399999999998</v>
      </c>
      <c r="BQ265">
        <v>999.9</v>
      </c>
      <c r="BR265">
        <v>0</v>
      </c>
      <c r="BS265">
        <v>0</v>
      </c>
      <c r="BT265">
        <v>10064.4</v>
      </c>
      <c r="BU265">
        <v>617.178</v>
      </c>
      <c r="BV265">
        <v>1465.0550000000001</v>
      </c>
      <c r="BW265">
        <v>-99.876199999999997</v>
      </c>
      <c r="BX265">
        <v>1760.9749999999999</v>
      </c>
      <c r="BY265">
        <v>1854.5050000000001</v>
      </c>
      <c r="BZ265">
        <v>4.115405</v>
      </c>
      <c r="CA265">
        <v>1836.595</v>
      </c>
      <c r="CB265">
        <v>9.657705</v>
      </c>
      <c r="CC265">
        <v>1.4054150000000001</v>
      </c>
      <c r="CD265">
        <v>0.98547649999999998</v>
      </c>
      <c r="CE265">
        <v>11.9762</v>
      </c>
      <c r="CF265">
        <v>6.7034099999999999</v>
      </c>
      <c r="CG265">
        <v>1999.99</v>
      </c>
      <c r="CH265">
        <v>0.9</v>
      </c>
      <c r="CI265">
        <v>9.9999850000000001E-2</v>
      </c>
      <c r="CJ265">
        <v>24</v>
      </c>
      <c r="CK265">
        <v>42020.25</v>
      </c>
      <c r="CL265">
        <v>1736448967.0999999</v>
      </c>
      <c r="CM265" t="s">
        <v>347</v>
      </c>
      <c r="CN265">
        <v>1736448967.0999999</v>
      </c>
      <c r="CO265">
        <v>1736448953.0999999</v>
      </c>
      <c r="CP265">
        <v>2</v>
      </c>
      <c r="CQ265">
        <v>-0.42199999999999999</v>
      </c>
      <c r="CR265">
        <v>-1.2999999999999999E-2</v>
      </c>
      <c r="CS265">
        <v>1.4690000000000001</v>
      </c>
      <c r="CT265">
        <v>4.4999999999999998E-2</v>
      </c>
      <c r="CU265">
        <v>197</v>
      </c>
      <c r="CV265">
        <v>13</v>
      </c>
      <c r="CW265">
        <v>0.01</v>
      </c>
      <c r="CX265">
        <v>0.02</v>
      </c>
      <c r="CY265">
        <v>-101.819</v>
      </c>
      <c r="CZ265">
        <v>15.847328571428401</v>
      </c>
      <c r="DA265">
        <v>1.4163938378854899</v>
      </c>
      <c r="DB265">
        <v>0</v>
      </c>
      <c r="DC265">
        <v>4.1136186666666701</v>
      </c>
      <c r="DD265">
        <v>2.1810000000000902E-2</v>
      </c>
      <c r="DE265">
        <v>1.69977985502706E-3</v>
      </c>
      <c r="DF265">
        <v>1</v>
      </c>
      <c r="DG265">
        <v>1</v>
      </c>
      <c r="DH265">
        <v>2</v>
      </c>
      <c r="DI265" t="s">
        <v>348</v>
      </c>
      <c r="DJ265">
        <v>2.93703</v>
      </c>
      <c r="DK265">
        <v>2.6369199999999999</v>
      </c>
      <c r="DL265">
        <v>0.26275300000000001</v>
      </c>
      <c r="DM265">
        <v>0.26933499999999999</v>
      </c>
      <c r="DN265">
        <v>8.0185000000000006E-2</v>
      </c>
      <c r="DO265">
        <v>6.1593299999999997E-2</v>
      </c>
      <c r="DP265">
        <v>24850.799999999999</v>
      </c>
      <c r="DQ265">
        <v>27529.7</v>
      </c>
      <c r="DR265">
        <v>29431.4</v>
      </c>
      <c r="DS265">
        <v>34668.400000000001</v>
      </c>
      <c r="DT265">
        <v>34186.699999999997</v>
      </c>
      <c r="DU265">
        <v>41156.400000000001</v>
      </c>
      <c r="DV265">
        <v>40192</v>
      </c>
      <c r="DW265">
        <v>47529</v>
      </c>
      <c r="DX265">
        <v>1.72482</v>
      </c>
      <c r="DY265">
        <v>2.0337700000000001</v>
      </c>
      <c r="DZ265">
        <v>7.1022699999999994E-2</v>
      </c>
      <c r="EA265">
        <v>0</v>
      </c>
      <c r="EB265">
        <v>21.7193</v>
      </c>
      <c r="EC265">
        <v>999.9</v>
      </c>
      <c r="ED265">
        <v>61.982999999999997</v>
      </c>
      <c r="EE265">
        <v>23.978000000000002</v>
      </c>
      <c r="EF265">
        <v>18.167999999999999</v>
      </c>
      <c r="EG265">
        <v>61.417499999999997</v>
      </c>
      <c r="EH265">
        <v>44.607399999999998</v>
      </c>
      <c r="EI265">
        <v>1</v>
      </c>
      <c r="EJ265">
        <v>-0.259627</v>
      </c>
      <c r="EK265">
        <v>0.25467899999999999</v>
      </c>
      <c r="EL265">
        <v>20.290800000000001</v>
      </c>
      <c r="EM265">
        <v>5.24709</v>
      </c>
      <c r="EN265">
        <v>11.914099999999999</v>
      </c>
      <c r="EO265">
        <v>4.9894499999999997</v>
      </c>
      <c r="EP265">
        <v>3.2840799999999999</v>
      </c>
      <c r="EQ265">
        <v>9999</v>
      </c>
      <c r="ER265">
        <v>9999</v>
      </c>
      <c r="ES265">
        <v>999.9</v>
      </c>
      <c r="ET265">
        <v>9999</v>
      </c>
      <c r="EU265">
        <v>1.8840399999999999</v>
      </c>
      <c r="EV265">
        <v>1.8842399999999999</v>
      </c>
      <c r="EW265">
        <v>1.88507</v>
      </c>
      <c r="EX265">
        <v>1.8870499999999999</v>
      </c>
      <c r="EY265">
        <v>1.8835599999999999</v>
      </c>
      <c r="EZ265">
        <v>1.8768</v>
      </c>
      <c r="FA265">
        <v>1.8825000000000001</v>
      </c>
      <c r="FB265">
        <v>1.88805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25.44</v>
      </c>
      <c r="FQ265">
        <v>5.3100000000000001E-2</v>
      </c>
      <c r="FR265">
        <v>-0.66434949939203702</v>
      </c>
      <c r="FS265">
        <v>9.8787948123959593E-3</v>
      </c>
      <c r="FT265">
        <v>5.3251326344088904E-6</v>
      </c>
      <c r="FU265">
        <v>-1.29812346716052E-9</v>
      </c>
      <c r="FV265">
        <v>-3.0087886876822501E-2</v>
      </c>
      <c r="FW265">
        <v>-3.68478344840185E-3</v>
      </c>
      <c r="FX265">
        <v>8.3536045323785897E-4</v>
      </c>
      <c r="FY265">
        <v>-9.0991182514875006E-6</v>
      </c>
      <c r="FZ265">
        <v>5</v>
      </c>
      <c r="GA265">
        <v>1737</v>
      </c>
      <c r="GB265">
        <v>1</v>
      </c>
      <c r="GC265">
        <v>17</v>
      </c>
      <c r="GD265">
        <v>97.1</v>
      </c>
      <c r="GE265">
        <v>97.3</v>
      </c>
      <c r="GF265">
        <v>3.1628400000000001</v>
      </c>
      <c r="GG265">
        <v>2.4523899999999998</v>
      </c>
      <c r="GH265">
        <v>1.3513200000000001</v>
      </c>
      <c r="GI265">
        <v>2.2460900000000001</v>
      </c>
      <c r="GJ265">
        <v>1.3000499999999999</v>
      </c>
      <c r="GK265">
        <v>2.2497600000000002</v>
      </c>
      <c r="GL265">
        <v>28.859000000000002</v>
      </c>
      <c r="GM265">
        <v>16.005800000000001</v>
      </c>
      <c r="GN265">
        <v>19</v>
      </c>
      <c r="GO265">
        <v>325.75400000000002</v>
      </c>
      <c r="GP265">
        <v>497.16399999999999</v>
      </c>
      <c r="GQ265">
        <v>22.2561</v>
      </c>
      <c r="GR265">
        <v>24.134899999999998</v>
      </c>
      <c r="GS265">
        <v>30.000399999999999</v>
      </c>
      <c r="GT265">
        <v>24.416</v>
      </c>
      <c r="GU265">
        <v>24.440799999999999</v>
      </c>
      <c r="GV265">
        <v>63.317599999999999</v>
      </c>
      <c r="GW265">
        <v>46.251800000000003</v>
      </c>
      <c r="GX265">
        <v>100</v>
      </c>
      <c r="GY265">
        <v>22.2441</v>
      </c>
      <c r="GZ265">
        <v>1860.3</v>
      </c>
      <c r="HA265">
        <v>9.6835699999999996</v>
      </c>
      <c r="HB265">
        <v>101.71899999999999</v>
      </c>
      <c r="HC265">
        <v>102.235</v>
      </c>
    </row>
    <row r="266" spans="1:211" x14ac:dyDescent="0.2">
      <c r="A266">
        <v>250</v>
      </c>
      <c r="B266">
        <v>1736454796.0999999</v>
      </c>
      <c r="C266">
        <v>500</v>
      </c>
      <c r="D266" t="s">
        <v>849</v>
      </c>
      <c r="E266" t="s">
        <v>850</v>
      </c>
      <c r="F266">
        <v>2</v>
      </c>
      <c r="G266">
        <v>1736454795.0999999</v>
      </c>
      <c r="H266">
        <f t="shared" si="102"/>
        <v>3.4790270088033435E-3</v>
      </c>
      <c r="I266">
        <f t="shared" si="103"/>
        <v>3.4790270088033433</v>
      </c>
      <c r="J266">
        <f t="shared" si="104"/>
        <v>50.096572214964525</v>
      </c>
      <c r="K266">
        <f t="shared" si="105"/>
        <v>1746.52</v>
      </c>
      <c r="L266">
        <f t="shared" si="106"/>
        <v>1391.8580577018913</v>
      </c>
      <c r="M266">
        <f t="shared" si="107"/>
        <v>142.07368186171263</v>
      </c>
      <c r="N266">
        <f t="shared" si="108"/>
        <v>178.27574117350397</v>
      </c>
      <c r="O266">
        <f t="shared" si="109"/>
        <v>0.25937115231881719</v>
      </c>
      <c r="P266">
        <f t="shared" si="110"/>
        <v>3.5284818174264307</v>
      </c>
      <c r="Q266">
        <f t="shared" si="111"/>
        <v>0.24922555285020059</v>
      </c>
      <c r="R266">
        <f t="shared" si="112"/>
        <v>0.15664444532240743</v>
      </c>
      <c r="S266">
        <f t="shared" si="113"/>
        <v>317.39871299849995</v>
      </c>
      <c r="T266">
        <f t="shared" si="114"/>
        <v>23.851039353414969</v>
      </c>
      <c r="U266">
        <f t="shared" si="115"/>
        <v>22.892099999999999</v>
      </c>
      <c r="V266">
        <f t="shared" si="116"/>
        <v>2.8013593498271465</v>
      </c>
      <c r="W266">
        <f t="shared" si="117"/>
        <v>49.745682936763579</v>
      </c>
      <c r="X266">
        <f t="shared" si="118"/>
        <v>1.405825667792</v>
      </c>
      <c r="Y266">
        <f t="shared" si="119"/>
        <v>2.8260254655244705</v>
      </c>
      <c r="Z266">
        <f t="shared" si="120"/>
        <v>1.3955336820351465</v>
      </c>
      <c r="AA266">
        <f t="shared" si="121"/>
        <v>-153.42509108822745</v>
      </c>
      <c r="AB266">
        <f t="shared" si="122"/>
        <v>27.544943700110384</v>
      </c>
      <c r="AC266">
        <f t="shared" si="123"/>
        <v>1.6176482969239179</v>
      </c>
      <c r="AD266">
        <f t="shared" si="124"/>
        <v>193.1362139073068</v>
      </c>
      <c r="AE266">
        <f t="shared" si="125"/>
        <v>77.809689916376698</v>
      </c>
      <c r="AF266">
        <f t="shared" si="126"/>
        <v>3.4780285464560672</v>
      </c>
      <c r="AG266">
        <f t="shared" si="127"/>
        <v>50.096572214964525</v>
      </c>
      <c r="AH266">
        <v>1854.69109150648</v>
      </c>
      <c r="AI266">
        <v>1770.8527272727299</v>
      </c>
      <c r="AJ266">
        <v>3.2961921148667299</v>
      </c>
      <c r="AK266">
        <v>84.881134538593102</v>
      </c>
      <c r="AL266">
        <f t="shared" si="128"/>
        <v>3.4790270088033433</v>
      </c>
      <c r="AM266">
        <v>9.6576954810804096</v>
      </c>
      <c r="AN266">
        <v>13.772520979020999</v>
      </c>
      <c r="AO266">
        <v>1.5586302703362E-6</v>
      </c>
      <c r="AP266">
        <v>118.923516889192</v>
      </c>
      <c r="AQ266">
        <v>129</v>
      </c>
      <c r="AR266">
        <v>26</v>
      </c>
      <c r="AS266">
        <f t="shared" si="129"/>
        <v>1</v>
      </c>
      <c r="AT266">
        <f t="shared" si="130"/>
        <v>0</v>
      </c>
      <c r="AU266">
        <f t="shared" si="131"/>
        <v>54612.0813820576</v>
      </c>
      <c r="AV266">
        <f t="shared" si="132"/>
        <v>1999.99</v>
      </c>
      <c r="AW266">
        <f t="shared" si="133"/>
        <v>1685.9916899993996</v>
      </c>
      <c r="AX266">
        <f t="shared" si="134"/>
        <v>0.84300005999999983</v>
      </c>
      <c r="AY266">
        <f t="shared" si="135"/>
        <v>0.15870014999999998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1736454795.0999999</v>
      </c>
      <c r="BF266">
        <v>1746.52</v>
      </c>
      <c r="BG266">
        <v>1847.12</v>
      </c>
      <c r="BH266">
        <v>13.772500000000001</v>
      </c>
      <c r="BI266">
        <v>9.6588399999999996</v>
      </c>
      <c r="BJ266">
        <v>1721.03</v>
      </c>
      <c r="BK266">
        <v>13.7194</v>
      </c>
      <c r="BL266">
        <v>500.303</v>
      </c>
      <c r="BM266">
        <v>102.039</v>
      </c>
      <c r="BN266">
        <v>3.5835199999999998E-2</v>
      </c>
      <c r="BO266">
        <v>23.036899999999999</v>
      </c>
      <c r="BP266">
        <v>22.892099999999999</v>
      </c>
      <c r="BQ266">
        <v>999.9</v>
      </c>
      <c r="BR266">
        <v>0</v>
      </c>
      <c r="BS266">
        <v>0</v>
      </c>
      <c r="BT266">
        <v>9987.5</v>
      </c>
      <c r="BU266">
        <v>617.17499999999995</v>
      </c>
      <c r="BV266">
        <v>1466.07</v>
      </c>
      <c r="BW266">
        <v>-100.6</v>
      </c>
      <c r="BX266">
        <v>1770.91</v>
      </c>
      <c r="BY266">
        <v>1865.14</v>
      </c>
      <c r="BZ266">
        <v>4.1136600000000003</v>
      </c>
      <c r="CA266">
        <v>1847.12</v>
      </c>
      <c r="CB266">
        <v>9.6588399999999996</v>
      </c>
      <c r="CC266">
        <v>1.40533</v>
      </c>
      <c r="CD266">
        <v>0.98557700000000004</v>
      </c>
      <c r="CE266">
        <v>11.975300000000001</v>
      </c>
      <c r="CF266">
        <v>6.7048899999999998</v>
      </c>
      <c r="CG266">
        <v>1999.99</v>
      </c>
      <c r="CH266">
        <v>0.89999799999999996</v>
      </c>
      <c r="CI266">
        <v>0.10000199999999999</v>
      </c>
      <c r="CJ266">
        <v>24</v>
      </c>
      <c r="CK266">
        <v>42020.2</v>
      </c>
      <c r="CL266">
        <v>1736448967.0999999</v>
      </c>
      <c r="CM266" t="s">
        <v>347</v>
      </c>
      <c r="CN266">
        <v>1736448967.0999999</v>
      </c>
      <c r="CO266">
        <v>1736448953.0999999</v>
      </c>
      <c r="CP266">
        <v>2</v>
      </c>
      <c r="CQ266">
        <v>-0.42199999999999999</v>
      </c>
      <c r="CR266">
        <v>-1.2999999999999999E-2</v>
      </c>
      <c r="CS266">
        <v>1.4690000000000001</v>
      </c>
      <c r="CT266">
        <v>4.4999999999999998E-2</v>
      </c>
      <c r="CU266">
        <v>197</v>
      </c>
      <c r="CV266">
        <v>13</v>
      </c>
      <c r="CW266">
        <v>0.01</v>
      </c>
      <c r="CX266">
        <v>0.02</v>
      </c>
      <c r="CY266">
        <v>-101.5616</v>
      </c>
      <c r="CZ266">
        <v>19.8225428571428</v>
      </c>
      <c r="DA266">
        <v>1.5061936608550699</v>
      </c>
      <c r="DB266">
        <v>0</v>
      </c>
      <c r="DC266">
        <v>4.11430733333333</v>
      </c>
      <c r="DD266">
        <v>1.32621428571438E-2</v>
      </c>
      <c r="DE266">
        <v>1.03809098295327E-3</v>
      </c>
      <c r="DF266">
        <v>1</v>
      </c>
      <c r="DG266">
        <v>1</v>
      </c>
      <c r="DH266">
        <v>2</v>
      </c>
      <c r="DI266" t="s">
        <v>348</v>
      </c>
      <c r="DJ266">
        <v>2.9364699999999999</v>
      </c>
      <c r="DK266">
        <v>2.6372</v>
      </c>
      <c r="DL266">
        <v>0.26331399999999999</v>
      </c>
      <c r="DM266">
        <v>0.26991700000000002</v>
      </c>
      <c r="DN266">
        <v>8.0182900000000001E-2</v>
      </c>
      <c r="DO266">
        <v>6.1601099999999999E-2</v>
      </c>
      <c r="DP266">
        <v>24832</v>
      </c>
      <c r="DQ266">
        <v>27507.9</v>
      </c>
      <c r="DR266">
        <v>29431.4</v>
      </c>
      <c r="DS266">
        <v>34668.5</v>
      </c>
      <c r="DT266">
        <v>34186.699999999997</v>
      </c>
      <c r="DU266">
        <v>41156</v>
      </c>
      <c r="DV266">
        <v>40191.9</v>
      </c>
      <c r="DW266">
        <v>47529</v>
      </c>
      <c r="DX266">
        <v>1.7242</v>
      </c>
      <c r="DY266">
        <v>2.0339499999999999</v>
      </c>
      <c r="DZ266">
        <v>7.1030099999999999E-2</v>
      </c>
      <c r="EA266">
        <v>0</v>
      </c>
      <c r="EB266">
        <v>21.7209</v>
      </c>
      <c r="EC266">
        <v>999.9</v>
      </c>
      <c r="ED266">
        <v>62.006999999999998</v>
      </c>
      <c r="EE266">
        <v>23.957000000000001</v>
      </c>
      <c r="EF266">
        <v>18.152000000000001</v>
      </c>
      <c r="EG266">
        <v>60.827500000000001</v>
      </c>
      <c r="EH266">
        <v>44.819699999999997</v>
      </c>
      <c r="EI266">
        <v>1</v>
      </c>
      <c r="EJ266">
        <v>-0.25948199999999999</v>
      </c>
      <c r="EK266">
        <v>0.247609</v>
      </c>
      <c r="EL266">
        <v>20.290900000000001</v>
      </c>
      <c r="EM266">
        <v>5.24709</v>
      </c>
      <c r="EN266">
        <v>11.914099999999999</v>
      </c>
      <c r="EO266">
        <v>4.9893999999999998</v>
      </c>
      <c r="EP266">
        <v>3.2840500000000001</v>
      </c>
      <c r="EQ266">
        <v>9999</v>
      </c>
      <c r="ER266">
        <v>9999</v>
      </c>
      <c r="ES266">
        <v>999.9</v>
      </c>
      <c r="ET266">
        <v>9999</v>
      </c>
      <c r="EU266">
        <v>1.8840399999999999</v>
      </c>
      <c r="EV266">
        <v>1.8842399999999999</v>
      </c>
      <c r="EW266">
        <v>1.88507</v>
      </c>
      <c r="EX266">
        <v>1.88706</v>
      </c>
      <c r="EY266">
        <v>1.8835500000000001</v>
      </c>
      <c r="EZ266">
        <v>1.8768100000000001</v>
      </c>
      <c r="FA266">
        <v>1.8825099999999999</v>
      </c>
      <c r="FB266">
        <v>1.8880600000000001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25.55</v>
      </c>
      <c r="FQ266">
        <v>5.3100000000000001E-2</v>
      </c>
      <c r="FR266">
        <v>-0.66434949939203702</v>
      </c>
      <c r="FS266">
        <v>9.8787948123959593E-3</v>
      </c>
      <c r="FT266">
        <v>5.3251326344088904E-6</v>
      </c>
      <c r="FU266">
        <v>-1.29812346716052E-9</v>
      </c>
      <c r="FV266">
        <v>-3.0087886876822501E-2</v>
      </c>
      <c r="FW266">
        <v>-3.68478344840185E-3</v>
      </c>
      <c r="FX266">
        <v>8.3536045323785897E-4</v>
      </c>
      <c r="FY266">
        <v>-9.0991182514875006E-6</v>
      </c>
      <c r="FZ266">
        <v>5</v>
      </c>
      <c r="GA266">
        <v>1737</v>
      </c>
      <c r="GB266">
        <v>1</v>
      </c>
      <c r="GC266">
        <v>17</v>
      </c>
      <c r="GD266">
        <v>97.2</v>
      </c>
      <c r="GE266">
        <v>97.4</v>
      </c>
      <c r="GF266">
        <v>3.1701700000000002</v>
      </c>
      <c r="GG266">
        <v>2.4511699999999998</v>
      </c>
      <c r="GH266">
        <v>1.3513200000000001</v>
      </c>
      <c r="GI266">
        <v>2.2460900000000001</v>
      </c>
      <c r="GJ266">
        <v>1.3000499999999999</v>
      </c>
      <c r="GK266">
        <v>2.2595200000000002</v>
      </c>
      <c r="GL266">
        <v>28.859000000000002</v>
      </c>
      <c r="GM266">
        <v>16.005800000000001</v>
      </c>
      <c r="GN266">
        <v>19</v>
      </c>
      <c r="GO266">
        <v>325.48399999999998</v>
      </c>
      <c r="GP266">
        <v>497.28199999999998</v>
      </c>
      <c r="GQ266">
        <v>22.242100000000001</v>
      </c>
      <c r="GR266">
        <v>24.134899999999998</v>
      </c>
      <c r="GS266">
        <v>30.000299999999999</v>
      </c>
      <c r="GT266">
        <v>24.416</v>
      </c>
      <c r="GU266">
        <v>24.441299999999998</v>
      </c>
      <c r="GV266">
        <v>63.383000000000003</v>
      </c>
      <c r="GW266">
        <v>46.251800000000003</v>
      </c>
      <c r="GX266">
        <v>100</v>
      </c>
      <c r="GY266">
        <v>22.207899999999999</v>
      </c>
      <c r="GZ266">
        <v>1867.06</v>
      </c>
      <c r="HA266">
        <v>9.6884899999999998</v>
      </c>
      <c r="HB266">
        <v>101.71899999999999</v>
      </c>
      <c r="HC266">
        <v>102.235</v>
      </c>
    </row>
    <row r="267" spans="1:211" x14ac:dyDescent="0.2">
      <c r="A267">
        <v>251</v>
      </c>
      <c r="B267">
        <v>1736454798.0999999</v>
      </c>
      <c r="C267">
        <v>502</v>
      </c>
      <c r="D267" t="s">
        <v>851</v>
      </c>
      <c r="E267" t="s">
        <v>852</v>
      </c>
      <c r="F267">
        <v>2</v>
      </c>
      <c r="G267">
        <v>1736454796.0999999</v>
      </c>
      <c r="H267">
        <f t="shared" si="102"/>
        <v>3.4785934518321206E-3</v>
      </c>
      <c r="I267">
        <f t="shared" si="103"/>
        <v>3.4785934518321207</v>
      </c>
      <c r="J267">
        <f t="shared" si="104"/>
        <v>50.431649264065129</v>
      </c>
      <c r="K267">
        <f t="shared" si="105"/>
        <v>1749.77</v>
      </c>
      <c r="L267">
        <f t="shared" si="106"/>
        <v>1392.7716228980496</v>
      </c>
      <c r="M267">
        <f t="shared" si="107"/>
        <v>142.16713151284824</v>
      </c>
      <c r="N267">
        <f t="shared" si="108"/>
        <v>178.60773268026699</v>
      </c>
      <c r="O267">
        <f t="shared" si="109"/>
        <v>0.2592554181279868</v>
      </c>
      <c r="P267">
        <f t="shared" si="110"/>
        <v>3.5280375161787036</v>
      </c>
      <c r="Q267">
        <f t="shared" si="111"/>
        <v>0.24911745762943699</v>
      </c>
      <c r="R267">
        <f t="shared" si="112"/>
        <v>0.15657623452967009</v>
      </c>
      <c r="S267">
        <f t="shared" si="113"/>
        <v>317.39950649924992</v>
      </c>
      <c r="T267">
        <f t="shared" si="114"/>
        <v>23.852284591526701</v>
      </c>
      <c r="U267">
        <f t="shared" si="115"/>
        <v>22.894500000000001</v>
      </c>
      <c r="V267">
        <f t="shared" si="116"/>
        <v>2.8017666403560737</v>
      </c>
      <c r="W267">
        <f t="shared" si="117"/>
        <v>49.741688700871769</v>
      </c>
      <c r="X267">
        <f t="shared" si="118"/>
        <v>1.4058021033654751</v>
      </c>
      <c r="Y267">
        <f t="shared" si="119"/>
        <v>2.8262050205401188</v>
      </c>
      <c r="Z267">
        <f t="shared" si="120"/>
        <v>1.3959645369905986</v>
      </c>
      <c r="AA267">
        <f t="shared" si="121"/>
        <v>-153.40597122579652</v>
      </c>
      <c r="AB267">
        <f t="shared" si="122"/>
        <v>27.284700477185453</v>
      </c>
      <c r="AC267">
        <f t="shared" si="123"/>
        <v>1.6025946507616713</v>
      </c>
      <c r="AD267">
        <f t="shared" si="124"/>
        <v>192.88083040140052</v>
      </c>
      <c r="AE267">
        <f t="shared" si="125"/>
        <v>77.718991689617368</v>
      </c>
      <c r="AF267">
        <f t="shared" si="126"/>
        <v>3.4777313601498223</v>
      </c>
      <c r="AG267">
        <f t="shared" si="127"/>
        <v>50.431649264065129</v>
      </c>
      <c r="AH267">
        <v>1861.7458862672099</v>
      </c>
      <c r="AI267">
        <v>1777.48678787879</v>
      </c>
      <c r="AJ267">
        <v>3.30001555807487</v>
      </c>
      <c r="AK267">
        <v>84.881134538593102</v>
      </c>
      <c r="AL267">
        <f t="shared" si="128"/>
        <v>3.4785934518321207</v>
      </c>
      <c r="AM267">
        <v>9.6580669231349905</v>
      </c>
      <c r="AN267">
        <v>13.7718174825175</v>
      </c>
      <c r="AO267">
        <v>7.5713789069287495E-8</v>
      </c>
      <c r="AP267">
        <v>118.923516889192</v>
      </c>
      <c r="AQ267">
        <v>131</v>
      </c>
      <c r="AR267">
        <v>26</v>
      </c>
      <c r="AS267">
        <f t="shared" si="129"/>
        <v>1</v>
      </c>
      <c r="AT267">
        <f t="shared" si="130"/>
        <v>0</v>
      </c>
      <c r="AU267">
        <f t="shared" si="131"/>
        <v>54602.050829006475</v>
      </c>
      <c r="AV267">
        <f t="shared" si="132"/>
        <v>1999.9949999999999</v>
      </c>
      <c r="AW267">
        <f t="shared" si="133"/>
        <v>1685.9959049996996</v>
      </c>
      <c r="AX267">
        <f t="shared" si="134"/>
        <v>0.84300005999999983</v>
      </c>
      <c r="AY267">
        <f t="shared" si="135"/>
        <v>0.15870014999999998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1736454796.0999999</v>
      </c>
      <c r="BF267">
        <v>1749.77</v>
      </c>
      <c r="BG267">
        <v>1850.26</v>
      </c>
      <c r="BH267">
        <v>13.77225</v>
      </c>
      <c r="BI267">
        <v>9.6595200000000006</v>
      </c>
      <c r="BJ267">
        <v>1724.2249999999999</v>
      </c>
      <c r="BK267">
        <v>13.719150000000001</v>
      </c>
      <c r="BL267">
        <v>500.37349999999998</v>
      </c>
      <c r="BM267">
        <v>102.039</v>
      </c>
      <c r="BN267">
        <v>3.5977099999999998E-2</v>
      </c>
      <c r="BO267">
        <v>23.037949999999999</v>
      </c>
      <c r="BP267">
        <v>22.894500000000001</v>
      </c>
      <c r="BQ267">
        <v>999.9</v>
      </c>
      <c r="BR267">
        <v>0</v>
      </c>
      <c r="BS267">
        <v>0</v>
      </c>
      <c r="BT267">
        <v>9985.625</v>
      </c>
      <c r="BU267">
        <v>617.16750000000002</v>
      </c>
      <c r="BV267">
        <v>1466.075</v>
      </c>
      <c r="BW267">
        <v>-100.488</v>
      </c>
      <c r="BX267">
        <v>1774.2049999999999</v>
      </c>
      <c r="BY267">
        <v>1868.31</v>
      </c>
      <c r="BZ267">
        <v>4.1127450000000003</v>
      </c>
      <c r="CA267">
        <v>1850.26</v>
      </c>
      <c r="CB267">
        <v>9.6595200000000006</v>
      </c>
      <c r="CC267">
        <v>1.405305</v>
      </c>
      <c r="CD267">
        <v>0.98564549999999995</v>
      </c>
      <c r="CE267">
        <v>11.975</v>
      </c>
      <c r="CF267">
        <v>6.7059049999999996</v>
      </c>
      <c r="CG267">
        <v>1999.9949999999999</v>
      </c>
      <c r="CH267">
        <v>0.89999799999999996</v>
      </c>
      <c r="CI267">
        <v>0.10000199999999999</v>
      </c>
      <c r="CJ267">
        <v>24</v>
      </c>
      <c r="CK267">
        <v>42020.3</v>
      </c>
      <c r="CL267">
        <v>1736448967.0999999</v>
      </c>
      <c r="CM267" t="s">
        <v>347</v>
      </c>
      <c r="CN267">
        <v>1736448967.0999999</v>
      </c>
      <c r="CO267">
        <v>1736448953.0999999</v>
      </c>
      <c r="CP267">
        <v>2</v>
      </c>
      <c r="CQ267">
        <v>-0.42199999999999999</v>
      </c>
      <c r="CR267">
        <v>-1.2999999999999999E-2</v>
      </c>
      <c r="CS267">
        <v>1.4690000000000001</v>
      </c>
      <c r="CT267">
        <v>4.4999999999999998E-2</v>
      </c>
      <c r="CU267">
        <v>197</v>
      </c>
      <c r="CV267">
        <v>13</v>
      </c>
      <c r="CW267">
        <v>0.01</v>
      </c>
      <c r="CX267">
        <v>0.02</v>
      </c>
      <c r="CY267">
        <v>-101.15413333333299</v>
      </c>
      <c r="CZ267">
        <v>14.4484714285714</v>
      </c>
      <c r="DA267">
        <v>1.2585128338197</v>
      </c>
      <c r="DB267">
        <v>0</v>
      </c>
      <c r="DC267">
        <v>4.1144113333333303</v>
      </c>
      <c r="DD267">
        <v>3.7478571428623399E-3</v>
      </c>
      <c r="DE267">
        <v>8.6697071589653205E-4</v>
      </c>
      <c r="DF267">
        <v>1</v>
      </c>
      <c r="DG267">
        <v>1</v>
      </c>
      <c r="DH267">
        <v>2</v>
      </c>
      <c r="DI267" t="s">
        <v>348</v>
      </c>
      <c r="DJ267">
        <v>2.93703</v>
      </c>
      <c r="DK267">
        <v>2.6376200000000001</v>
      </c>
      <c r="DL267">
        <v>0.26388299999999998</v>
      </c>
      <c r="DM267">
        <v>0.27034900000000001</v>
      </c>
      <c r="DN267">
        <v>8.0177799999999994E-2</v>
      </c>
      <c r="DO267">
        <v>6.1607599999999998E-2</v>
      </c>
      <c r="DP267">
        <v>24813</v>
      </c>
      <c r="DQ267">
        <v>27491.7</v>
      </c>
      <c r="DR267">
        <v>29431.599999999999</v>
      </c>
      <c r="DS267">
        <v>34668.5</v>
      </c>
      <c r="DT267">
        <v>34187</v>
      </c>
      <c r="DU267">
        <v>41155.699999999997</v>
      </c>
      <c r="DV267">
        <v>40192</v>
      </c>
      <c r="DW267">
        <v>47529</v>
      </c>
      <c r="DX267">
        <v>1.72095</v>
      </c>
      <c r="DY267">
        <v>2.0337000000000001</v>
      </c>
      <c r="DZ267">
        <v>7.1395200000000006E-2</v>
      </c>
      <c r="EA267">
        <v>0</v>
      </c>
      <c r="EB267">
        <v>21.722999999999999</v>
      </c>
      <c r="EC267">
        <v>999.9</v>
      </c>
      <c r="ED267">
        <v>61.982999999999997</v>
      </c>
      <c r="EE267">
        <v>23.978000000000002</v>
      </c>
      <c r="EF267">
        <v>18.167899999999999</v>
      </c>
      <c r="EG267">
        <v>61.077500000000001</v>
      </c>
      <c r="EH267">
        <v>43.830100000000002</v>
      </c>
      <c r="EI267">
        <v>1</v>
      </c>
      <c r="EJ267">
        <v>-0.259548</v>
      </c>
      <c r="EK267">
        <v>0.28350799999999998</v>
      </c>
      <c r="EL267">
        <v>20.290700000000001</v>
      </c>
      <c r="EM267">
        <v>5.2466400000000002</v>
      </c>
      <c r="EN267">
        <v>11.914099999999999</v>
      </c>
      <c r="EO267">
        <v>4.9893999999999998</v>
      </c>
      <c r="EP267">
        <v>3.28403</v>
      </c>
      <c r="EQ267">
        <v>9999</v>
      </c>
      <c r="ER267">
        <v>9999</v>
      </c>
      <c r="ES267">
        <v>999.9</v>
      </c>
      <c r="ET267">
        <v>9999</v>
      </c>
      <c r="EU267">
        <v>1.88402</v>
      </c>
      <c r="EV267">
        <v>1.88422</v>
      </c>
      <c r="EW267">
        <v>1.88507</v>
      </c>
      <c r="EX267">
        <v>1.88707</v>
      </c>
      <c r="EY267">
        <v>1.8835599999999999</v>
      </c>
      <c r="EZ267">
        <v>1.8768100000000001</v>
      </c>
      <c r="FA267">
        <v>1.8825099999999999</v>
      </c>
      <c r="FB267">
        <v>1.8880399999999999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25.65</v>
      </c>
      <c r="FQ267">
        <v>5.3100000000000001E-2</v>
      </c>
      <c r="FR267">
        <v>-0.66434949939203702</v>
      </c>
      <c r="FS267">
        <v>9.8787948123959593E-3</v>
      </c>
      <c r="FT267">
        <v>5.3251326344088904E-6</v>
      </c>
      <c r="FU267">
        <v>-1.29812346716052E-9</v>
      </c>
      <c r="FV267">
        <v>-3.0087886876822501E-2</v>
      </c>
      <c r="FW267">
        <v>-3.68478344840185E-3</v>
      </c>
      <c r="FX267">
        <v>8.3536045323785897E-4</v>
      </c>
      <c r="FY267">
        <v>-9.0991182514875006E-6</v>
      </c>
      <c r="FZ267">
        <v>5</v>
      </c>
      <c r="GA267">
        <v>1737</v>
      </c>
      <c r="GB267">
        <v>1</v>
      </c>
      <c r="GC267">
        <v>17</v>
      </c>
      <c r="GD267">
        <v>97.2</v>
      </c>
      <c r="GE267">
        <v>97.4</v>
      </c>
      <c r="GF267">
        <v>3.1848100000000001</v>
      </c>
      <c r="GG267">
        <v>2.4365199999999998</v>
      </c>
      <c r="GH267">
        <v>1.3513200000000001</v>
      </c>
      <c r="GI267">
        <v>2.2460900000000001</v>
      </c>
      <c r="GJ267">
        <v>1.3000499999999999</v>
      </c>
      <c r="GK267">
        <v>2.3986800000000001</v>
      </c>
      <c r="GL267">
        <v>28.859000000000002</v>
      </c>
      <c r="GM267">
        <v>16.014600000000002</v>
      </c>
      <c r="GN267">
        <v>19</v>
      </c>
      <c r="GO267">
        <v>324.07499999999999</v>
      </c>
      <c r="GP267">
        <v>497.13</v>
      </c>
      <c r="GQ267">
        <v>22.226900000000001</v>
      </c>
      <c r="GR267">
        <v>24.134899999999998</v>
      </c>
      <c r="GS267">
        <v>30.0002</v>
      </c>
      <c r="GT267">
        <v>24.416</v>
      </c>
      <c r="GU267">
        <v>24.442399999999999</v>
      </c>
      <c r="GV267">
        <v>63.724600000000002</v>
      </c>
      <c r="GW267">
        <v>46.251800000000003</v>
      </c>
      <c r="GX267">
        <v>100</v>
      </c>
      <c r="GY267">
        <v>22.207899999999999</v>
      </c>
      <c r="GZ267">
        <v>1873.82</v>
      </c>
      <c r="HA267">
        <v>9.6923200000000005</v>
      </c>
      <c r="HB267">
        <v>101.71899999999999</v>
      </c>
      <c r="HC267">
        <v>102.235</v>
      </c>
    </row>
    <row r="268" spans="1:211" x14ac:dyDescent="0.2">
      <c r="A268">
        <v>252</v>
      </c>
      <c r="B268">
        <v>1736454800.0999999</v>
      </c>
      <c r="C268">
        <v>504</v>
      </c>
      <c r="D268" t="s">
        <v>853</v>
      </c>
      <c r="E268" t="s">
        <v>854</v>
      </c>
      <c r="F268">
        <v>2</v>
      </c>
      <c r="G268">
        <v>1736454799.0999999</v>
      </c>
      <c r="H268">
        <f t="shared" si="102"/>
        <v>3.4780950559863484E-3</v>
      </c>
      <c r="I268">
        <f t="shared" si="103"/>
        <v>3.4780950559863486</v>
      </c>
      <c r="J268">
        <f t="shared" si="104"/>
        <v>50.258803454266562</v>
      </c>
      <c r="K268">
        <f t="shared" si="105"/>
        <v>1759.64</v>
      </c>
      <c r="L268">
        <f t="shared" si="106"/>
        <v>1403.0334946082578</v>
      </c>
      <c r="M268">
        <f t="shared" si="107"/>
        <v>143.21294236311564</v>
      </c>
      <c r="N268">
        <f t="shared" si="108"/>
        <v>179.61311890860802</v>
      </c>
      <c r="O268">
        <f t="shared" si="109"/>
        <v>0.25887637729447838</v>
      </c>
      <c r="P268">
        <f t="shared" si="110"/>
        <v>3.5311232153819212</v>
      </c>
      <c r="Q268">
        <f t="shared" si="111"/>
        <v>0.24877588078034255</v>
      </c>
      <c r="R268">
        <f t="shared" si="112"/>
        <v>0.15635957879024651</v>
      </c>
      <c r="S268">
        <f t="shared" si="113"/>
        <v>317.39856299924998</v>
      </c>
      <c r="T268">
        <f t="shared" si="114"/>
        <v>23.855065289536221</v>
      </c>
      <c r="U268">
        <f t="shared" si="115"/>
        <v>22.904199999999999</v>
      </c>
      <c r="V268">
        <f t="shared" si="116"/>
        <v>2.8034133007812838</v>
      </c>
      <c r="W268">
        <f t="shared" si="117"/>
        <v>49.730124564542976</v>
      </c>
      <c r="X268">
        <f t="shared" si="118"/>
        <v>1.4057601973184</v>
      </c>
      <c r="Y268">
        <f t="shared" si="119"/>
        <v>2.8267779532583179</v>
      </c>
      <c r="Z268">
        <f t="shared" si="120"/>
        <v>1.3976531034628839</v>
      </c>
      <c r="AA268">
        <f t="shared" si="121"/>
        <v>-153.38399196899798</v>
      </c>
      <c r="AB268">
        <f t="shared" si="122"/>
        <v>26.09971531738962</v>
      </c>
      <c r="AC268">
        <f t="shared" si="123"/>
        <v>1.5317550203354742</v>
      </c>
      <c r="AD268">
        <f t="shared" si="124"/>
        <v>191.64604136797709</v>
      </c>
      <c r="AE268">
        <f t="shared" si="125"/>
        <v>75.928045688953119</v>
      </c>
      <c r="AF268">
        <f t="shared" si="126"/>
        <v>3.4763502256408594</v>
      </c>
      <c r="AG268">
        <f t="shared" si="127"/>
        <v>50.258803454266562</v>
      </c>
      <c r="AH268">
        <v>1868.5118833847901</v>
      </c>
      <c r="AI268">
        <v>1784.22521212121</v>
      </c>
      <c r="AJ268">
        <v>3.3350718301208402</v>
      </c>
      <c r="AK268">
        <v>84.881134538593102</v>
      </c>
      <c r="AL268">
        <f t="shared" si="128"/>
        <v>3.4780950559863486</v>
      </c>
      <c r="AM268">
        <v>9.6587145109404702</v>
      </c>
      <c r="AN268">
        <v>13.7714384615385</v>
      </c>
      <c r="AO268">
        <v>-8.5450496363070797E-7</v>
      </c>
      <c r="AP268">
        <v>118.923516889192</v>
      </c>
      <c r="AQ268">
        <v>129</v>
      </c>
      <c r="AR268">
        <v>26</v>
      </c>
      <c r="AS268">
        <f t="shared" si="129"/>
        <v>1</v>
      </c>
      <c r="AT268">
        <f t="shared" si="130"/>
        <v>0</v>
      </c>
      <c r="AU268">
        <f t="shared" si="131"/>
        <v>54669.743056929561</v>
      </c>
      <c r="AV268">
        <f t="shared" si="132"/>
        <v>1999.99</v>
      </c>
      <c r="AW268">
        <f t="shared" si="133"/>
        <v>1685.9916299997001</v>
      </c>
      <c r="AX268">
        <f t="shared" si="134"/>
        <v>0.84300003000000001</v>
      </c>
      <c r="AY268">
        <f t="shared" si="135"/>
        <v>0.158700075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1736454799.0999999</v>
      </c>
      <c r="BF268">
        <v>1759.64</v>
      </c>
      <c r="BG268">
        <v>1858.01</v>
      </c>
      <c r="BH268">
        <v>13.772</v>
      </c>
      <c r="BI268">
        <v>9.6613500000000005</v>
      </c>
      <c r="BJ268">
        <v>1733.94</v>
      </c>
      <c r="BK268">
        <v>13.7189</v>
      </c>
      <c r="BL268">
        <v>500.428</v>
      </c>
      <c r="BM268">
        <v>102.038</v>
      </c>
      <c r="BN268">
        <v>3.5787199999999998E-2</v>
      </c>
      <c r="BO268">
        <v>23.0413</v>
      </c>
      <c r="BP268">
        <v>22.904199999999999</v>
      </c>
      <c r="BQ268">
        <v>999.9</v>
      </c>
      <c r="BR268">
        <v>0</v>
      </c>
      <c r="BS268">
        <v>0</v>
      </c>
      <c r="BT268">
        <v>9998.75</v>
      </c>
      <c r="BU268">
        <v>617.10299999999995</v>
      </c>
      <c r="BV268">
        <v>1465.53</v>
      </c>
      <c r="BW268">
        <v>-98.362499999999997</v>
      </c>
      <c r="BX268">
        <v>1784.22</v>
      </c>
      <c r="BY268">
        <v>1876.13</v>
      </c>
      <c r="BZ268">
        <v>4.1106199999999999</v>
      </c>
      <c r="CA268">
        <v>1858.01</v>
      </c>
      <c r="CB268">
        <v>9.6613500000000005</v>
      </c>
      <c r="CC268">
        <v>1.40526</v>
      </c>
      <c r="CD268">
        <v>0.98582499999999995</v>
      </c>
      <c r="CE268">
        <v>11.974600000000001</v>
      </c>
      <c r="CF268">
        <v>6.7085400000000002</v>
      </c>
      <c r="CG268">
        <v>1999.99</v>
      </c>
      <c r="CH268">
        <v>0.89999899999999999</v>
      </c>
      <c r="CI268">
        <v>0.10000100000000001</v>
      </c>
      <c r="CJ268">
        <v>24</v>
      </c>
      <c r="CK268">
        <v>42020.4</v>
      </c>
      <c r="CL268">
        <v>1736448967.0999999</v>
      </c>
      <c r="CM268" t="s">
        <v>347</v>
      </c>
      <c r="CN268">
        <v>1736448967.0999999</v>
      </c>
      <c r="CO268">
        <v>1736448953.0999999</v>
      </c>
      <c r="CP268">
        <v>2</v>
      </c>
      <c r="CQ268">
        <v>-0.42199999999999999</v>
      </c>
      <c r="CR268">
        <v>-1.2999999999999999E-2</v>
      </c>
      <c r="CS268">
        <v>1.4690000000000001</v>
      </c>
      <c r="CT268">
        <v>4.4999999999999998E-2</v>
      </c>
      <c r="CU268">
        <v>197</v>
      </c>
      <c r="CV268">
        <v>13</v>
      </c>
      <c r="CW268">
        <v>0.01</v>
      </c>
      <c r="CX268">
        <v>0.02</v>
      </c>
      <c r="CY268">
        <v>-100.68854666666699</v>
      </c>
      <c r="CZ268">
        <v>9.9790285714285893</v>
      </c>
      <c r="DA268">
        <v>0.97449437546977402</v>
      </c>
      <c r="DB268">
        <v>0</v>
      </c>
      <c r="DC268">
        <v>4.1140679999999996</v>
      </c>
      <c r="DD268">
        <v>-8.2350000000076494E-3</v>
      </c>
      <c r="DE268">
        <v>1.4423046372616199E-3</v>
      </c>
      <c r="DF268">
        <v>1</v>
      </c>
      <c r="DG268">
        <v>1</v>
      </c>
      <c r="DH268">
        <v>2</v>
      </c>
      <c r="DI268" t="s">
        <v>348</v>
      </c>
      <c r="DJ268">
        <v>2.93641</v>
      </c>
      <c r="DK268">
        <v>2.6364700000000001</v>
      </c>
      <c r="DL268">
        <v>0.26444000000000001</v>
      </c>
      <c r="DM268">
        <v>0.27083099999999999</v>
      </c>
      <c r="DN268">
        <v>8.0176999999999998E-2</v>
      </c>
      <c r="DO268">
        <v>6.1609799999999999E-2</v>
      </c>
      <c r="DP268">
        <v>24794.400000000001</v>
      </c>
      <c r="DQ268">
        <v>27473.4</v>
      </c>
      <c r="DR268">
        <v>29431.599999999999</v>
      </c>
      <c r="DS268">
        <v>34668.199999999997</v>
      </c>
      <c r="DT268">
        <v>34187.1</v>
      </c>
      <c r="DU268">
        <v>41155.4</v>
      </c>
      <c r="DV268">
        <v>40192.199999999997</v>
      </c>
      <c r="DW268">
        <v>47528.800000000003</v>
      </c>
      <c r="DX268">
        <v>1.72418</v>
      </c>
      <c r="DY268">
        <v>2.0341499999999999</v>
      </c>
      <c r="DZ268">
        <v>7.1726700000000004E-2</v>
      </c>
      <c r="EA268">
        <v>0</v>
      </c>
      <c r="EB268">
        <v>21.725200000000001</v>
      </c>
      <c r="EC268">
        <v>999.9</v>
      </c>
      <c r="ED268">
        <v>61.982999999999997</v>
      </c>
      <c r="EE268">
        <v>23.978000000000002</v>
      </c>
      <c r="EF268">
        <v>18.167100000000001</v>
      </c>
      <c r="EG268">
        <v>61.357500000000002</v>
      </c>
      <c r="EH268">
        <v>43.525599999999997</v>
      </c>
      <c r="EI268">
        <v>1</v>
      </c>
      <c r="EJ268">
        <v>-0.259245</v>
      </c>
      <c r="EK268">
        <v>0.26655000000000001</v>
      </c>
      <c r="EL268">
        <v>20.290800000000001</v>
      </c>
      <c r="EM268">
        <v>5.2466400000000002</v>
      </c>
      <c r="EN268">
        <v>11.914099999999999</v>
      </c>
      <c r="EO268">
        <v>4.9895500000000004</v>
      </c>
      <c r="EP268">
        <v>3.2841300000000002</v>
      </c>
      <c r="EQ268">
        <v>9999</v>
      </c>
      <c r="ER268">
        <v>9999</v>
      </c>
      <c r="ES268">
        <v>999.9</v>
      </c>
      <c r="ET268">
        <v>9999</v>
      </c>
      <c r="EU268">
        <v>1.8840300000000001</v>
      </c>
      <c r="EV268">
        <v>1.8842000000000001</v>
      </c>
      <c r="EW268">
        <v>1.88507</v>
      </c>
      <c r="EX268">
        <v>1.88707</v>
      </c>
      <c r="EY268">
        <v>1.8835599999999999</v>
      </c>
      <c r="EZ268">
        <v>1.8768199999999999</v>
      </c>
      <c r="FA268">
        <v>1.8825099999999999</v>
      </c>
      <c r="FB268">
        <v>1.8880399999999999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25.76</v>
      </c>
      <c r="FQ268">
        <v>5.2999999999999999E-2</v>
      </c>
      <c r="FR268">
        <v>-0.66434949939203702</v>
      </c>
      <c r="FS268">
        <v>9.8787948123959593E-3</v>
      </c>
      <c r="FT268">
        <v>5.3251326344088904E-6</v>
      </c>
      <c r="FU268">
        <v>-1.29812346716052E-9</v>
      </c>
      <c r="FV268">
        <v>-3.0087886876822501E-2</v>
      </c>
      <c r="FW268">
        <v>-3.68478344840185E-3</v>
      </c>
      <c r="FX268">
        <v>8.3536045323785897E-4</v>
      </c>
      <c r="FY268">
        <v>-9.0991182514875006E-6</v>
      </c>
      <c r="FZ268">
        <v>5</v>
      </c>
      <c r="GA268">
        <v>1737</v>
      </c>
      <c r="GB268">
        <v>1</v>
      </c>
      <c r="GC268">
        <v>17</v>
      </c>
      <c r="GD268">
        <v>97.2</v>
      </c>
      <c r="GE268">
        <v>97.5</v>
      </c>
      <c r="GF268">
        <v>3.1909200000000002</v>
      </c>
      <c r="GG268">
        <v>2.4426299999999999</v>
      </c>
      <c r="GH268">
        <v>1.3513200000000001</v>
      </c>
      <c r="GI268">
        <v>2.2460900000000001</v>
      </c>
      <c r="GJ268">
        <v>1.3000499999999999</v>
      </c>
      <c r="GK268">
        <v>2.3315399999999999</v>
      </c>
      <c r="GL268">
        <v>28.880199999999999</v>
      </c>
      <c r="GM268">
        <v>16.014600000000002</v>
      </c>
      <c r="GN268">
        <v>19</v>
      </c>
      <c r="GO268">
        <v>325.483</v>
      </c>
      <c r="GP268">
        <v>497.428</v>
      </c>
      <c r="GQ268">
        <v>22.210899999999999</v>
      </c>
      <c r="GR268">
        <v>24.1355</v>
      </c>
      <c r="GS268">
        <v>30.000399999999999</v>
      </c>
      <c r="GT268">
        <v>24.416499999999999</v>
      </c>
      <c r="GU268">
        <v>24.442900000000002</v>
      </c>
      <c r="GV268">
        <v>63.792700000000004</v>
      </c>
      <c r="GW268">
        <v>46.251800000000003</v>
      </c>
      <c r="GX268">
        <v>100</v>
      </c>
      <c r="GY268">
        <v>22.1678</v>
      </c>
      <c r="GZ268">
        <v>1880.69</v>
      </c>
      <c r="HA268">
        <v>9.6959999999999997</v>
      </c>
      <c r="HB268">
        <v>101.72</v>
      </c>
      <c r="HC268">
        <v>102.235</v>
      </c>
    </row>
    <row r="269" spans="1:211" x14ac:dyDescent="0.2">
      <c r="A269">
        <v>253</v>
      </c>
      <c r="B269">
        <v>1736454802.0999999</v>
      </c>
      <c r="C269">
        <v>506</v>
      </c>
      <c r="D269" t="s">
        <v>855</v>
      </c>
      <c r="E269" t="s">
        <v>856</v>
      </c>
      <c r="F269">
        <v>2</v>
      </c>
      <c r="G269">
        <v>1736454800.0999999</v>
      </c>
      <c r="H269">
        <f t="shared" si="102"/>
        <v>3.4759731142205725E-3</v>
      </c>
      <c r="I269">
        <f t="shared" si="103"/>
        <v>3.4759731142205723</v>
      </c>
      <c r="J269">
        <f t="shared" si="104"/>
        <v>50.241680344121036</v>
      </c>
      <c r="K269">
        <f t="shared" si="105"/>
        <v>1762.78</v>
      </c>
      <c r="L269">
        <f t="shared" si="106"/>
        <v>1405.9455310306291</v>
      </c>
      <c r="M269">
        <f t="shared" si="107"/>
        <v>143.51155764413068</v>
      </c>
      <c r="N269">
        <f t="shared" si="108"/>
        <v>179.93535169066899</v>
      </c>
      <c r="O269">
        <f t="shared" si="109"/>
        <v>0.25867506787400929</v>
      </c>
      <c r="P269">
        <f t="shared" si="110"/>
        <v>3.524196082499417</v>
      </c>
      <c r="Q269">
        <f t="shared" si="111"/>
        <v>0.24857095455140227</v>
      </c>
      <c r="R269">
        <f t="shared" si="112"/>
        <v>0.15623177570608995</v>
      </c>
      <c r="S269">
        <f t="shared" si="113"/>
        <v>317.39850347954763</v>
      </c>
      <c r="T269">
        <f t="shared" si="114"/>
        <v>23.857640507001797</v>
      </c>
      <c r="U269">
        <f t="shared" si="115"/>
        <v>22.905750000000001</v>
      </c>
      <c r="V269">
        <f t="shared" si="116"/>
        <v>2.8036765053727581</v>
      </c>
      <c r="W269">
        <f t="shared" si="117"/>
        <v>49.726628329963276</v>
      </c>
      <c r="X269">
        <f t="shared" si="118"/>
        <v>1.4057123987524698</v>
      </c>
      <c r="Y269">
        <f t="shared" si="119"/>
        <v>2.8268805788013656</v>
      </c>
      <c r="Z269">
        <f t="shared" si="120"/>
        <v>1.3979641066202884</v>
      </c>
      <c r="AA269">
        <f t="shared" si="121"/>
        <v>-153.29041433712726</v>
      </c>
      <c r="AB269">
        <f t="shared" si="122"/>
        <v>25.868017920039772</v>
      </c>
      <c r="AC269">
        <f t="shared" si="123"/>
        <v>1.5211576825185242</v>
      </c>
      <c r="AD269">
        <f t="shared" si="124"/>
        <v>191.49726474497868</v>
      </c>
      <c r="AE269">
        <f t="shared" si="125"/>
        <v>76.41515446785877</v>
      </c>
      <c r="AF269">
        <f t="shared" si="126"/>
        <v>3.47500524671714</v>
      </c>
      <c r="AG269">
        <f t="shared" si="127"/>
        <v>50.241680344121036</v>
      </c>
      <c r="AH269">
        <v>1874.4357792734199</v>
      </c>
      <c r="AI269">
        <v>1790.62757575758</v>
      </c>
      <c r="AJ269">
        <v>3.26800521423838</v>
      </c>
      <c r="AK269">
        <v>84.881134538593102</v>
      </c>
      <c r="AL269">
        <f t="shared" si="128"/>
        <v>3.4759731142205723</v>
      </c>
      <c r="AM269">
        <v>9.6598291427463892</v>
      </c>
      <c r="AN269">
        <v>13.770706993007</v>
      </c>
      <c r="AO269">
        <v>-1.5548308166892501E-6</v>
      </c>
      <c r="AP269">
        <v>118.923516889192</v>
      </c>
      <c r="AQ269">
        <v>128</v>
      </c>
      <c r="AR269">
        <v>26</v>
      </c>
      <c r="AS269">
        <f t="shared" si="129"/>
        <v>1</v>
      </c>
      <c r="AT269">
        <f t="shared" si="130"/>
        <v>0</v>
      </c>
      <c r="AU269">
        <f t="shared" si="131"/>
        <v>54516.315275287037</v>
      </c>
      <c r="AV269">
        <f t="shared" si="132"/>
        <v>1999.99</v>
      </c>
      <c r="AW269">
        <f t="shared" si="133"/>
        <v>1685.9919179982601</v>
      </c>
      <c r="AX269">
        <f t="shared" si="134"/>
        <v>0.84300017400000005</v>
      </c>
      <c r="AY269">
        <f t="shared" si="135"/>
        <v>0.15870004524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1736454800.0999999</v>
      </c>
      <c r="BF269">
        <v>1762.78</v>
      </c>
      <c r="BG269">
        <v>1861.76</v>
      </c>
      <c r="BH269">
        <v>13.7714</v>
      </c>
      <c r="BI269">
        <v>9.6616850000000003</v>
      </c>
      <c r="BJ269">
        <v>1737.0250000000001</v>
      </c>
      <c r="BK269">
        <v>13.718299999999999</v>
      </c>
      <c r="BL269">
        <v>500.3485</v>
      </c>
      <c r="BM269">
        <v>102.0395</v>
      </c>
      <c r="BN269">
        <v>3.5263549999999998E-2</v>
      </c>
      <c r="BO269">
        <v>23.041899999999998</v>
      </c>
      <c r="BP269">
        <v>22.905750000000001</v>
      </c>
      <c r="BQ269">
        <v>999.9</v>
      </c>
      <c r="BR269">
        <v>0</v>
      </c>
      <c r="BS269">
        <v>0</v>
      </c>
      <c r="BT269">
        <v>9969.375</v>
      </c>
      <c r="BU269">
        <v>617.09100000000001</v>
      </c>
      <c r="BV269">
        <v>1465.58</v>
      </c>
      <c r="BW269">
        <v>-98.977199999999996</v>
      </c>
      <c r="BX269">
        <v>1787.395</v>
      </c>
      <c r="BY269">
        <v>1879.92</v>
      </c>
      <c r="BZ269">
        <v>4.1096899999999996</v>
      </c>
      <c r="CA269">
        <v>1861.76</v>
      </c>
      <c r="CB269">
        <v>9.6616850000000003</v>
      </c>
      <c r="CC269">
        <v>1.4052199999999999</v>
      </c>
      <c r="CD269">
        <v>0.98587349999999996</v>
      </c>
      <c r="CE269">
        <v>11.97415</v>
      </c>
      <c r="CF269">
        <v>6.7092599999999996</v>
      </c>
      <c r="CG269">
        <v>1999.99</v>
      </c>
      <c r="CH269">
        <v>0.9</v>
      </c>
      <c r="CI269">
        <v>0.1000002</v>
      </c>
      <c r="CJ269">
        <v>24</v>
      </c>
      <c r="CK269">
        <v>42020.35</v>
      </c>
      <c r="CL269">
        <v>1736448967.0999999</v>
      </c>
      <c r="CM269" t="s">
        <v>347</v>
      </c>
      <c r="CN269">
        <v>1736448967.0999999</v>
      </c>
      <c r="CO269">
        <v>1736448953.0999999</v>
      </c>
      <c r="CP269">
        <v>2</v>
      </c>
      <c r="CQ269">
        <v>-0.42199999999999999</v>
      </c>
      <c r="CR269">
        <v>-1.2999999999999999E-2</v>
      </c>
      <c r="CS269">
        <v>1.4690000000000001</v>
      </c>
      <c r="CT269">
        <v>4.4999999999999998E-2</v>
      </c>
      <c r="CU269">
        <v>197</v>
      </c>
      <c r="CV269">
        <v>13</v>
      </c>
      <c r="CW269">
        <v>0.01</v>
      </c>
      <c r="CX269">
        <v>0.02</v>
      </c>
      <c r="CY269">
        <v>-100.19393333333301</v>
      </c>
      <c r="CZ269">
        <v>10.0568785714285</v>
      </c>
      <c r="DA269">
        <v>0.98775603173163395</v>
      </c>
      <c r="DB269">
        <v>0</v>
      </c>
      <c r="DC269">
        <v>4.1136220000000003</v>
      </c>
      <c r="DD269">
        <v>-2.1677142857141798E-2</v>
      </c>
      <c r="DE269">
        <v>1.9911812239638798E-3</v>
      </c>
      <c r="DF269">
        <v>1</v>
      </c>
      <c r="DG269">
        <v>1</v>
      </c>
      <c r="DH269">
        <v>2</v>
      </c>
      <c r="DI269" t="s">
        <v>348</v>
      </c>
      <c r="DJ269">
        <v>2.9364599999999998</v>
      </c>
      <c r="DK269">
        <v>2.6358199999999998</v>
      </c>
      <c r="DL269">
        <v>0.26497500000000002</v>
      </c>
      <c r="DM269">
        <v>0.27149499999999999</v>
      </c>
      <c r="DN269">
        <v>8.0178100000000002E-2</v>
      </c>
      <c r="DO269">
        <v>6.1615000000000003E-2</v>
      </c>
      <c r="DP269">
        <v>24776.3</v>
      </c>
      <c r="DQ269">
        <v>27448.2</v>
      </c>
      <c r="DR269">
        <v>29431.5</v>
      </c>
      <c r="DS269">
        <v>34667.800000000003</v>
      </c>
      <c r="DT269">
        <v>34187</v>
      </c>
      <c r="DU269">
        <v>41154.800000000003</v>
      </c>
      <c r="DV269">
        <v>40192.1</v>
      </c>
      <c r="DW269">
        <v>47528.4</v>
      </c>
      <c r="DX269">
        <v>1.7277499999999999</v>
      </c>
      <c r="DY269">
        <v>2.0341499999999999</v>
      </c>
      <c r="DZ269">
        <v>7.1514400000000006E-2</v>
      </c>
      <c r="EA269">
        <v>0</v>
      </c>
      <c r="EB269">
        <v>21.728000000000002</v>
      </c>
      <c r="EC269">
        <v>999.9</v>
      </c>
      <c r="ED269">
        <v>61.982999999999997</v>
      </c>
      <c r="EE269">
        <v>23.978000000000002</v>
      </c>
      <c r="EF269">
        <v>18.169</v>
      </c>
      <c r="EG269">
        <v>61.1875</v>
      </c>
      <c r="EH269">
        <v>43.509599999999999</v>
      </c>
      <c r="EI269">
        <v>1</v>
      </c>
      <c r="EJ269">
        <v>-0.25929400000000002</v>
      </c>
      <c r="EK269">
        <v>0.299815</v>
      </c>
      <c r="EL269">
        <v>20.290600000000001</v>
      </c>
      <c r="EM269">
        <v>5.2467899999999998</v>
      </c>
      <c r="EN269">
        <v>11.914099999999999</v>
      </c>
      <c r="EO269">
        <v>4.9895500000000004</v>
      </c>
      <c r="EP269">
        <v>3.2840799999999999</v>
      </c>
      <c r="EQ269">
        <v>9999</v>
      </c>
      <c r="ER269">
        <v>9999</v>
      </c>
      <c r="ES269">
        <v>999.9</v>
      </c>
      <c r="ET269">
        <v>9999</v>
      </c>
      <c r="EU269">
        <v>1.8840399999999999</v>
      </c>
      <c r="EV269">
        <v>1.88418</v>
      </c>
      <c r="EW269">
        <v>1.88507</v>
      </c>
      <c r="EX269">
        <v>1.88707</v>
      </c>
      <c r="EY269">
        <v>1.8835599999999999</v>
      </c>
      <c r="EZ269">
        <v>1.8768199999999999</v>
      </c>
      <c r="FA269">
        <v>1.8825000000000001</v>
      </c>
      <c r="FB269">
        <v>1.88805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25.86</v>
      </c>
      <c r="FQ269">
        <v>5.2999999999999999E-2</v>
      </c>
      <c r="FR269">
        <v>-0.66434949939203702</v>
      </c>
      <c r="FS269">
        <v>9.8787948123959593E-3</v>
      </c>
      <c r="FT269">
        <v>5.3251326344088904E-6</v>
      </c>
      <c r="FU269">
        <v>-1.29812346716052E-9</v>
      </c>
      <c r="FV269">
        <v>-3.0087886876822501E-2</v>
      </c>
      <c r="FW269">
        <v>-3.68478344840185E-3</v>
      </c>
      <c r="FX269">
        <v>8.3536045323785897E-4</v>
      </c>
      <c r="FY269">
        <v>-9.0991182514875006E-6</v>
      </c>
      <c r="FZ269">
        <v>5</v>
      </c>
      <c r="GA269">
        <v>1737</v>
      </c>
      <c r="GB269">
        <v>1</v>
      </c>
      <c r="GC269">
        <v>17</v>
      </c>
      <c r="GD269">
        <v>97.2</v>
      </c>
      <c r="GE269">
        <v>97.5</v>
      </c>
      <c r="GF269">
        <v>3.1958000000000002</v>
      </c>
      <c r="GG269">
        <v>2.4279799999999998</v>
      </c>
      <c r="GH269">
        <v>1.3513200000000001</v>
      </c>
      <c r="GI269">
        <v>2.2460900000000001</v>
      </c>
      <c r="GJ269">
        <v>1.3000499999999999</v>
      </c>
      <c r="GK269">
        <v>2.4890099999999999</v>
      </c>
      <c r="GL269">
        <v>28.880199999999999</v>
      </c>
      <c r="GM269">
        <v>16.023299999999999</v>
      </c>
      <c r="GN269">
        <v>19</v>
      </c>
      <c r="GO269">
        <v>327.04599999999999</v>
      </c>
      <c r="GP269">
        <v>497.428</v>
      </c>
      <c r="GQ269">
        <v>22.197800000000001</v>
      </c>
      <c r="GR269">
        <v>24.136500000000002</v>
      </c>
      <c r="GS269">
        <v>30.000299999999999</v>
      </c>
      <c r="GT269">
        <v>24.4176</v>
      </c>
      <c r="GU269">
        <v>24.442900000000002</v>
      </c>
      <c r="GV269">
        <v>64.000200000000007</v>
      </c>
      <c r="GW269">
        <v>46.251800000000003</v>
      </c>
      <c r="GX269">
        <v>100</v>
      </c>
      <c r="GY269">
        <v>22.1678</v>
      </c>
      <c r="GZ269">
        <v>1887.52</v>
      </c>
      <c r="HA269">
        <v>9.6974499999999999</v>
      </c>
      <c r="HB269">
        <v>101.71899999999999</v>
      </c>
      <c r="HC269">
        <v>102.23399999999999</v>
      </c>
    </row>
    <row r="270" spans="1:211" x14ac:dyDescent="0.2">
      <c r="A270">
        <v>254</v>
      </c>
      <c r="B270">
        <v>1736454804.0999999</v>
      </c>
      <c r="C270">
        <v>508</v>
      </c>
      <c r="D270" t="s">
        <v>857</v>
      </c>
      <c r="E270" t="s">
        <v>858</v>
      </c>
      <c r="F270">
        <v>2</v>
      </c>
      <c r="G270">
        <v>1736454803.0999999</v>
      </c>
      <c r="H270">
        <f t="shared" si="102"/>
        <v>3.4738783806608732E-3</v>
      </c>
      <c r="I270">
        <f t="shared" si="103"/>
        <v>3.4738783806608731</v>
      </c>
      <c r="J270">
        <f t="shared" si="104"/>
        <v>50.523719524114611</v>
      </c>
      <c r="K270">
        <f t="shared" si="105"/>
        <v>1772.18</v>
      </c>
      <c r="L270">
        <f t="shared" si="106"/>
        <v>1413.285704116952</v>
      </c>
      <c r="M270">
        <f t="shared" si="107"/>
        <v>144.26355934747764</v>
      </c>
      <c r="N270">
        <f t="shared" si="108"/>
        <v>180.89830942155803</v>
      </c>
      <c r="O270">
        <f t="shared" si="109"/>
        <v>0.25858429707711156</v>
      </c>
      <c r="P270">
        <f t="shared" si="110"/>
        <v>3.5335946576929453</v>
      </c>
      <c r="Q270">
        <f t="shared" si="111"/>
        <v>0.24851285610290211</v>
      </c>
      <c r="R270">
        <f t="shared" si="112"/>
        <v>0.15619272969252174</v>
      </c>
      <c r="S270">
        <f t="shared" si="113"/>
        <v>317.39971428000001</v>
      </c>
      <c r="T270">
        <f t="shared" si="114"/>
        <v>23.857154629544326</v>
      </c>
      <c r="U270">
        <f t="shared" si="115"/>
        <v>22.902100000000001</v>
      </c>
      <c r="V270">
        <f t="shared" si="116"/>
        <v>2.803056735496436</v>
      </c>
      <c r="W270">
        <f t="shared" si="117"/>
        <v>49.718491350868341</v>
      </c>
      <c r="X270">
        <f t="shared" si="118"/>
        <v>1.4055759240443801</v>
      </c>
      <c r="Y270">
        <f t="shared" si="119"/>
        <v>2.8270687340955121</v>
      </c>
      <c r="Z270">
        <f t="shared" si="120"/>
        <v>1.3974808114520558</v>
      </c>
      <c r="AA270">
        <f t="shared" si="121"/>
        <v>-153.19803658714451</v>
      </c>
      <c r="AB270">
        <f t="shared" si="122"/>
        <v>26.841894565642587</v>
      </c>
      <c r="AC270">
        <f t="shared" si="123"/>
        <v>1.5742074799002737</v>
      </c>
      <c r="AD270">
        <f t="shared" si="124"/>
        <v>192.61777973839835</v>
      </c>
      <c r="AE270">
        <f t="shared" si="125"/>
        <v>78.019764541351108</v>
      </c>
      <c r="AF270">
        <f t="shared" si="126"/>
        <v>3.4728598159604793</v>
      </c>
      <c r="AG270">
        <f t="shared" si="127"/>
        <v>50.523719524114611</v>
      </c>
      <c r="AH270">
        <v>1880.4773034688101</v>
      </c>
      <c r="AI270">
        <v>1796.88963636364</v>
      </c>
      <c r="AJ270">
        <v>3.1866601719968899</v>
      </c>
      <c r="AK270">
        <v>84.881134538593102</v>
      </c>
      <c r="AL270">
        <f t="shared" si="128"/>
        <v>3.4738783806608731</v>
      </c>
      <c r="AM270">
        <v>9.6611315161910998</v>
      </c>
      <c r="AN270">
        <v>13.769991608391599</v>
      </c>
      <c r="AO270">
        <v>-1.63952205506867E-6</v>
      </c>
      <c r="AP270">
        <v>118.923516889192</v>
      </c>
      <c r="AQ270">
        <v>129</v>
      </c>
      <c r="AR270">
        <v>26</v>
      </c>
      <c r="AS270">
        <f t="shared" si="129"/>
        <v>1</v>
      </c>
      <c r="AT270">
        <f t="shared" si="130"/>
        <v>0</v>
      </c>
      <c r="AU270">
        <f t="shared" si="131"/>
        <v>54724.271914900601</v>
      </c>
      <c r="AV270">
        <f t="shared" si="132"/>
        <v>2000</v>
      </c>
      <c r="AW270">
        <f t="shared" si="133"/>
        <v>1685.9994179999999</v>
      </c>
      <c r="AX270">
        <f t="shared" si="134"/>
        <v>0.84299970899999999</v>
      </c>
      <c r="AY270">
        <f t="shared" si="135"/>
        <v>0.15869985714000001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1736454803.0999999</v>
      </c>
      <c r="BF270">
        <v>1772.18</v>
      </c>
      <c r="BG270">
        <v>1873.13</v>
      </c>
      <c r="BH270">
        <v>13.7698</v>
      </c>
      <c r="BI270">
        <v>9.6621600000000001</v>
      </c>
      <c r="BJ270">
        <v>1746.27</v>
      </c>
      <c r="BK270">
        <v>13.716799999999999</v>
      </c>
      <c r="BL270">
        <v>500.29300000000001</v>
      </c>
      <c r="BM270">
        <v>102.042</v>
      </c>
      <c r="BN270">
        <v>3.4713099999999997E-2</v>
      </c>
      <c r="BO270">
        <v>23.042999999999999</v>
      </c>
      <c r="BP270">
        <v>22.902100000000001</v>
      </c>
      <c r="BQ270">
        <v>999.9</v>
      </c>
      <c r="BR270">
        <v>0</v>
      </c>
      <c r="BS270">
        <v>0</v>
      </c>
      <c r="BT270">
        <v>10008.799999999999</v>
      </c>
      <c r="BU270">
        <v>617.07000000000005</v>
      </c>
      <c r="BV270">
        <v>1465.17</v>
      </c>
      <c r="BW270">
        <v>-100.946</v>
      </c>
      <c r="BX270">
        <v>1796.92</v>
      </c>
      <c r="BY270">
        <v>1891.4</v>
      </c>
      <c r="BZ270">
        <v>4.1076499999999996</v>
      </c>
      <c r="CA270">
        <v>1873.13</v>
      </c>
      <c r="CB270">
        <v>9.6621600000000001</v>
      </c>
      <c r="CC270">
        <v>1.4051</v>
      </c>
      <c r="CD270">
        <v>0.98594300000000001</v>
      </c>
      <c r="CE270">
        <v>11.9727</v>
      </c>
      <c r="CF270">
        <v>6.7102899999999996</v>
      </c>
      <c r="CG270">
        <v>2000</v>
      </c>
      <c r="CH270">
        <v>0.90000100000000005</v>
      </c>
      <c r="CI270">
        <v>9.9998699999999996E-2</v>
      </c>
      <c r="CJ270">
        <v>24</v>
      </c>
      <c r="CK270">
        <v>42020.5</v>
      </c>
      <c r="CL270">
        <v>1736448967.0999999</v>
      </c>
      <c r="CM270" t="s">
        <v>347</v>
      </c>
      <c r="CN270">
        <v>1736448967.0999999</v>
      </c>
      <c r="CO270">
        <v>1736448953.0999999</v>
      </c>
      <c r="CP270">
        <v>2</v>
      </c>
      <c r="CQ270">
        <v>-0.42199999999999999</v>
      </c>
      <c r="CR270">
        <v>-1.2999999999999999E-2</v>
      </c>
      <c r="CS270">
        <v>1.4690000000000001</v>
      </c>
      <c r="CT270">
        <v>4.4999999999999998E-2</v>
      </c>
      <c r="CU270">
        <v>197</v>
      </c>
      <c r="CV270">
        <v>13</v>
      </c>
      <c r="CW270">
        <v>0.01</v>
      </c>
      <c r="CX270">
        <v>0.02</v>
      </c>
      <c r="CY270">
        <v>-99.941460000000006</v>
      </c>
      <c r="CZ270">
        <v>3.6177214285716399</v>
      </c>
      <c r="DA270">
        <v>0.71414015319123503</v>
      </c>
      <c r="DB270">
        <v>0</v>
      </c>
      <c r="DC270">
        <v>4.1128640000000001</v>
      </c>
      <c r="DD270">
        <v>-3.23335714285784E-2</v>
      </c>
      <c r="DE270">
        <v>2.5419226319198401E-3</v>
      </c>
      <c r="DF270">
        <v>1</v>
      </c>
      <c r="DG270">
        <v>1</v>
      </c>
      <c r="DH270">
        <v>2</v>
      </c>
      <c r="DI270" t="s">
        <v>348</v>
      </c>
      <c r="DJ270">
        <v>2.9368799999999999</v>
      </c>
      <c r="DK270">
        <v>2.6364000000000001</v>
      </c>
      <c r="DL270">
        <v>0.26552700000000001</v>
      </c>
      <c r="DM270">
        <v>0.27199699999999999</v>
      </c>
      <c r="DN270">
        <v>8.0174999999999996E-2</v>
      </c>
      <c r="DO270">
        <v>6.16173E-2</v>
      </c>
      <c r="DP270">
        <v>24757.599999999999</v>
      </c>
      <c r="DQ270">
        <v>27429.599999999999</v>
      </c>
      <c r="DR270">
        <v>29431.4</v>
      </c>
      <c r="DS270">
        <v>34668.1</v>
      </c>
      <c r="DT270">
        <v>34187.1</v>
      </c>
      <c r="DU270">
        <v>41154.800000000003</v>
      </c>
      <c r="DV270">
        <v>40192.1</v>
      </c>
      <c r="DW270">
        <v>47528.5</v>
      </c>
      <c r="DX270">
        <v>1.72553</v>
      </c>
      <c r="DY270">
        <v>2.0337999999999998</v>
      </c>
      <c r="DZ270">
        <v>7.1071099999999998E-2</v>
      </c>
      <c r="EA270">
        <v>0</v>
      </c>
      <c r="EB270">
        <v>21.7302</v>
      </c>
      <c r="EC270">
        <v>999.9</v>
      </c>
      <c r="ED270">
        <v>61.982999999999997</v>
      </c>
      <c r="EE270">
        <v>23.988</v>
      </c>
      <c r="EF270">
        <v>18.178100000000001</v>
      </c>
      <c r="EG270">
        <v>61.077500000000001</v>
      </c>
      <c r="EH270">
        <v>44.819699999999997</v>
      </c>
      <c r="EI270">
        <v>1</v>
      </c>
      <c r="EJ270">
        <v>-0.25929099999999999</v>
      </c>
      <c r="EK270">
        <v>0.33345900000000001</v>
      </c>
      <c r="EL270">
        <v>20.290600000000001</v>
      </c>
      <c r="EM270">
        <v>5.2467899999999998</v>
      </c>
      <c r="EN270">
        <v>11.914099999999999</v>
      </c>
      <c r="EO270">
        <v>4.98935</v>
      </c>
      <c r="EP270">
        <v>3.2839999999999998</v>
      </c>
      <c r="EQ270">
        <v>9999</v>
      </c>
      <c r="ER270">
        <v>9999</v>
      </c>
      <c r="ES270">
        <v>999.9</v>
      </c>
      <c r="ET270">
        <v>9999</v>
      </c>
      <c r="EU270">
        <v>1.88405</v>
      </c>
      <c r="EV270">
        <v>1.88419</v>
      </c>
      <c r="EW270">
        <v>1.88507</v>
      </c>
      <c r="EX270">
        <v>1.88707</v>
      </c>
      <c r="EY270">
        <v>1.8835500000000001</v>
      </c>
      <c r="EZ270">
        <v>1.8768199999999999</v>
      </c>
      <c r="FA270">
        <v>1.8825000000000001</v>
      </c>
      <c r="FB270">
        <v>1.88805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25.97</v>
      </c>
      <c r="FQ270">
        <v>5.3100000000000001E-2</v>
      </c>
      <c r="FR270">
        <v>-0.66434949939203702</v>
      </c>
      <c r="FS270">
        <v>9.8787948123959593E-3</v>
      </c>
      <c r="FT270">
        <v>5.3251326344088904E-6</v>
      </c>
      <c r="FU270">
        <v>-1.29812346716052E-9</v>
      </c>
      <c r="FV270">
        <v>-3.0087886876822501E-2</v>
      </c>
      <c r="FW270">
        <v>-3.68478344840185E-3</v>
      </c>
      <c r="FX270">
        <v>8.3536045323785897E-4</v>
      </c>
      <c r="FY270">
        <v>-9.0991182514875006E-6</v>
      </c>
      <c r="FZ270">
        <v>5</v>
      </c>
      <c r="GA270">
        <v>1737</v>
      </c>
      <c r="GB270">
        <v>1</v>
      </c>
      <c r="GC270">
        <v>17</v>
      </c>
      <c r="GD270">
        <v>97.3</v>
      </c>
      <c r="GE270">
        <v>97.5</v>
      </c>
      <c r="GF270">
        <v>3.2067899999999998</v>
      </c>
      <c r="GG270">
        <v>2.4365199999999998</v>
      </c>
      <c r="GH270">
        <v>1.3513200000000001</v>
      </c>
      <c r="GI270">
        <v>2.2460900000000001</v>
      </c>
      <c r="GJ270">
        <v>1.3000499999999999</v>
      </c>
      <c r="GK270">
        <v>2.47803</v>
      </c>
      <c r="GL270">
        <v>28.880199999999999</v>
      </c>
      <c r="GM270">
        <v>16.014600000000002</v>
      </c>
      <c r="GN270">
        <v>19</v>
      </c>
      <c r="GO270">
        <v>326.077</v>
      </c>
      <c r="GP270">
        <v>497.2</v>
      </c>
      <c r="GQ270">
        <v>22.181699999999999</v>
      </c>
      <c r="GR270">
        <v>24.136900000000001</v>
      </c>
      <c r="GS270">
        <v>30.000299999999999</v>
      </c>
      <c r="GT270">
        <v>24.417899999999999</v>
      </c>
      <c r="GU270">
        <v>24.442900000000002</v>
      </c>
      <c r="GV270">
        <v>64.123599999999996</v>
      </c>
      <c r="GW270">
        <v>46.251800000000003</v>
      </c>
      <c r="GX270">
        <v>100</v>
      </c>
      <c r="GY270">
        <v>22.1678</v>
      </c>
      <c r="GZ270">
        <v>1894.41</v>
      </c>
      <c r="HA270">
        <v>9.6994600000000002</v>
      </c>
      <c r="HB270">
        <v>101.71899999999999</v>
      </c>
      <c r="HC270">
        <v>102.23399999999999</v>
      </c>
    </row>
    <row r="271" spans="1:211" x14ac:dyDescent="0.2">
      <c r="A271">
        <v>255</v>
      </c>
      <c r="B271">
        <v>1736454806.0999999</v>
      </c>
      <c r="C271">
        <v>510</v>
      </c>
      <c r="D271" t="s">
        <v>859</v>
      </c>
      <c r="E271" t="s">
        <v>860</v>
      </c>
      <c r="F271">
        <v>2</v>
      </c>
      <c r="G271">
        <v>1736454804.0999999</v>
      </c>
      <c r="H271">
        <f t="shared" si="102"/>
        <v>3.4740360730561269E-3</v>
      </c>
      <c r="I271">
        <f t="shared" si="103"/>
        <v>3.4740360730561268</v>
      </c>
      <c r="J271">
        <f t="shared" si="104"/>
        <v>50.358160102613638</v>
      </c>
      <c r="K271">
        <f t="shared" si="105"/>
        <v>1775.51</v>
      </c>
      <c r="L271">
        <f t="shared" si="106"/>
        <v>1417.603800536637</v>
      </c>
      <c r="M271">
        <f t="shared" si="107"/>
        <v>144.7023102557358</v>
      </c>
      <c r="N271">
        <f t="shared" si="108"/>
        <v>181.23568713973799</v>
      </c>
      <c r="O271">
        <f t="shared" si="109"/>
        <v>0.25857921030260428</v>
      </c>
      <c r="P271">
        <f t="shared" si="110"/>
        <v>3.5399774310661845</v>
      </c>
      <c r="Q271">
        <f t="shared" si="111"/>
        <v>0.24852555659714234</v>
      </c>
      <c r="R271">
        <f t="shared" si="112"/>
        <v>0.15619918417354794</v>
      </c>
      <c r="S271">
        <f t="shared" si="113"/>
        <v>317.39971428000001</v>
      </c>
      <c r="T271">
        <f t="shared" si="114"/>
        <v>23.855733481175349</v>
      </c>
      <c r="U271">
        <f t="shared" si="115"/>
        <v>22.902000000000001</v>
      </c>
      <c r="V271">
        <f t="shared" si="116"/>
        <v>2.8030397571868644</v>
      </c>
      <c r="W271">
        <f t="shared" si="117"/>
        <v>49.718878374001797</v>
      </c>
      <c r="X271">
        <f t="shared" si="118"/>
        <v>1.4055868654543799</v>
      </c>
      <c r="Y271">
        <f t="shared" si="119"/>
        <v>2.8270687340955121</v>
      </c>
      <c r="Z271">
        <f t="shared" si="120"/>
        <v>1.3974528917324844</v>
      </c>
      <c r="AA271">
        <f t="shared" si="121"/>
        <v>-153.2049908217752</v>
      </c>
      <c r="AB271">
        <f t="shared" si="122"/>
        <v>26.909464120172924</v>
      </c>
      <c r="AC271">
        <f t="shared" si="123"/>
        <v>1.5753239332297848</v>
      </c>
      <c r="AD271">
        <f t="shared" si="124"/>
        <v>192.67951151162754</v>
      </c>
      <c r="AE271">
        <f t="shared" si="125"/>
        <v>77.374681962313886</v>
      </c>
      <c r="AF271">
        <f t="shared" si="126"/>
        <v>3.4732801515354907</v>
      </c>
      <c r="AG271">
        <f t="shared" si="127"/>
        <v>50.358160102613638</v>
      </c>
      <c r="AH271">
        <v>1887.42987138071</v>
      </c>
      <c r="AI271">
        <v>1803.57866666667</v>
      </c>
      <c r="AJ271">
        <v>3.25462624106336</v>
      </c>
      <c r="AK271">
        <v>84.881134538593102</v>
      </c>
      <c r="AL271">
        <f t="shared" si="128"/>
        <v>3.4740360730561268</v>
      </c>
      <c r="AM271">
        <v>9.6618282989593904</v>
      </c>
      <c r="AN271">
        <v>13.7702090909091</v>
      </c>
      <c r="AO271">
        <v>-1.24887406736181E-6</v>
      </c>
      <c r="AP271">
        <v>118.923516889192</v>
      </c>
      <c r="AQ271">
        <v>130</v>
      </c>
      <c r="AR271">
        <v>26</v>
      </c>
      <c r="AS271">
        <f t="shared" si="129"/>
        <v>1</v>
      </c>
      <c r="AT271">
        <f t="shared" si="130"/>
        <v>0</v>
      </c>
      <c r="AU271">
        <f t="shared" si="131"/>
        <v>54865.755954731409</v>
      </c>
      <c r="AV271">
        <f t="shared" si="132"/>
        <v>2000</v>
      </c>
      <c r="AW271">
        <f t="shared" si="133"/>
        <v>1685.9994179999999</v>
      </c>
      <c r="AX271">
        <f t="shared" si="134"/>
        <v>0.84299970899999999</v>
      </c>
      <c r="AY271">
        <f t="shared" si="135"/>
        <v>0.15869985714000001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1736454804.0999999</v>
      </c>
      <c r="BF271">
        <v>1775.51</v>
      </c>
      <c r="BG271">
        <v>1875.6849999999999</v>
      </c>
      <c r="BH271">
        <v>13.770099999999999</v>
      </c>
      <c r="BI271">
        <v>9.6626250000000002</v>
      </c>
      <c r="BJ271">
        <v>1749.5450000000001</v>
      </c>
      <c r="BK271">
        <v>13.71705</v>
      </c>
      <c r="BL271">
        <v>500.37349999999998</v>
      </c>
      <c r="BM271">
        <v>102.04049999999999</v>
      </c>
      <c r="BN271">
        <v>3.4783799999999997E-2</v>
      </c>
      <c r="BO271">
        <v>23.042999999999999</v>
      </c>
      <c r="BP271">
        <v>22.902000000000001</v>
      </c>
      <c r="BQ271">
        <v>999.9</v>
      </c>
      <c r="BR271">
        <v>0</v>
      </c>
      <c r="BS271">
        <v>0</v>
      </c>
      <c r="BT271">
        <v>10035.950000000001</v>
      </c>
      <c r="BU271">
        <v>617.08000000000004</v>
      </c>
      <c r="BV271">
        <v>1465.08</v>
      </c>
      <c r="BW271">
        <v>-100.17155</v>
      </c>
      <c r="BX271">
        <v>1800.3</v>
      </c>
      <c r="BY271">
        <v>1893.9849999999999</v>
      </c>
      <c r="BZ271">
        <v>4.1074650000000004</v>
      </c>
      <c r="CA271">
        <v>1875.6849999999999</v>
      </c>
      <c r="CB271">
        <v>9.6626250000000002</v>
      </c>
      <c r="CC271">
        <v>1.4051100000000001</v>
      </c>
      <c r="CD271">
        <v>0.98597800000000002</v>
      </c>
      <c r="CE271">
        <v>11.972849999999999</v>
      </c>
      <c r="CF271">
        <v>6.7108049999999997</v>
      </c>
      <c r="CG271">
        <v>2000</v>
      </c>
      <c r="CH271">
        <v>0.90000100000000005</v>
      </c>
      <c r="CI271">
        <v>9.9998699999999996E-2</v>
      </c>
      <c r="CJ271">
        <v>24</v>
      </c>
      <c r="CK271">
        <v>42020.5</v>
      </c>
      <c r="CL271">
        <v>1736448967.0999999</v>
      </c>
      <c r="CM271" t="s">
        <v>347</v>
      </c>
      <c r="CN271">
        <v>1736448967.0999999</v>
      </c>
      <c r="CO271">
        <v>1736448953.0999999</v>
      </c>
      <c r="CP271">
        <v>2</v>
      </c>
      <c r="CQ271">
        <v>-0.42199999999999999</v>
      </c>
      <c r="CR271">
        <v>-1.2999999999999999E-2</v>
      </c>
      <c r="CS271">
        <v>1.4690000000000001</v>
      </c>
      <c r="CT271">
        <v>4.4999999999999998E-2</v>
      </c>
      <c r="CU271">
        <v>197</v>
      </c>
      <c r="CV271">
        <v>13</v>
      </c>
      <c r="CW271">
        <v>0.01</v>
      </c>
      <c r="CX271">
        <v>0.02</v>
      </c>
      <c r="CY271">
        <v>-99.936459999999997</v>
      </c>
      <c r="CZ271">
        <v>-0.88382142857148405</v>
      </c>
      <c r="DA271">
        <v>0.70301234583753902</v>
      </c>
      <c r="DB271">
        <v>0</v>
      </c>
      <c r="DC271">
        <v>4.1119079999999997</v>
      </c>
      <c r="DD271">
        <v>-3.96921428571358E-2</v>
      </c>
      <c r="DE271">
        <v>2.9365539895144801E-3</v>
      </c>
      <c r="DF271">
        <v>1</v>
      </c>
      <c r="DG271">
        <v>1</v>
      </c>
      <c r="DH271">
        <v>2</v>
      </c>
      <c r="DI271" t="s">
        <v>348</v>
      </c>
      <c r="DJ271">
        <v>2.9367700000000001</v>
      </c>
      <c r="DK271">
        <v>2.6365699999999999</v>
      </c>
      <c r="DL271">
        <v>0.26608700000000002</v>
      </c>
      <c r="DM271">
        <v>0.27242300000000003</v>
      </c>
      <c r="DN271">
        <v>8.0169799999999999E-2</v>
      </c>
      <c r="DO271">
        <v>6.1618600000000003E-2</v>
      </c>
      <c r="DP271">
        <v>24738.799999999999</v>
      </c>
      <c r="DQ271">
        <v>27413.8</v>
      </c>
      <c r="DR271">
        <v>29431.3</v>
      </c>
      <c r="DS271">
        <v>34668.400000000001</v>
      </c>
      <c r="DT271">
        <v>34187.199999999997</v>
      </c>
      <c r="DU271">
        <v>41155.1</v>
      </c>
      <c r="DV271">
        <v>40192</v>
      </c>
      <c r="DW271">
        <v>47529</v>
      </c>
      <c r="DX271">
        <v>1.7241200000000001</v>
      </c>
      <c r="DY271">
        <v>2.0335200000000002</v>
      </c>
      <c r="DZ271">
        <v>7.0959300000000003E-2</v>
      </c>
      <c r="EA271">
        <v>0</v>
      </c>
      <c r="EB271">
        <v>21.732500000000002</v>
      </c>
      <c r="EC271">
        <v>999.9</v>
      </c>
      <c r="ED271">
        <v>61.982999999999997</v>
      </c>
      <c r="EE271">
        <v>23.988</v>
      </c>
      <c r="EF271">
        <v>18.1797</v>
      </c>
      <c r="EG271">
        <v>60.727499999999999</v>
      </c>
      <c r="EH271">
        <v>44.5473</v>
      </c>
      <c r="EI271">
        <v>1</v>
      </c>
      <c r="EJ271">
        <v>-0.25894299999999998</v>
      </c>
      <c r="EK271">
        <v>0.31811800000000001</v>
      </c>
      <c r="EL271">
        <v>20.290700000000001</v>
      </c>
      <c r="EM271">
        <v>5.2469400000000004</v>
      </c>
      <c r="EN271">
        <v>11.914099999999999</v>
      </c>
      <c r="EO271">
        <v>4.9895500000000004</v>
      </c>
      <c r="EP271">
        <v>3.2839999999999998</v>
      </c>
      <c r="EQ271">
        <v>9999</v>
      </c>
      <c r="ER271">
        <v>9999</v>
      </c>
      <c r="ES271">
        <v>999.9</v>
      </c>
      <c r="ET271">
        <v>9999</v>
      </c>
      <c r="EU271">
        <v>1.8840600000000001</v>
      </c>
      <c r="EV271">
        <v>1.8842099999999999</v>
      </c>
      <c r="EW271">
        <v>1.88507</v>
      </c>
      <c r="EX271">
        <v>1.88707</v>
      </c>
      <c r="EY271">
        <v>1.8835599999999999</v>
      </c>
      <c r="EZ271">
        <v>1.8768100000000001</v>
      </c>
      <c r="FA271">
        <v>1.8825000000000001</v>
      </c>
      <c r="FB271">
        <v>1.8880399999999999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26.08</v>
      </c>
      <c r="FQ271">
        <v>5.3100000000000001E-2</v>
      </c>
      <c r="FR271">
        <v>-0.66434949939203702</v>
      </c>
      <c r="FS271">
        <v>9.8787948123959593E-3</v>
      </c>
      <c r="FT271">
        <v>5.3251326344088904E-6</v>
      </c>
      <c r="FU271">
        <v>-1.29812346716052E-9</v>
      </c>
      <c r="FV271">
        <v>-3.0087886876822501E-2</v>
      </c>
      <c r="FW271">
        <v>-3.68478344840185E-3</v>
      </c>
      <c r="FX271">
        <v>8.3536045323785897E-4</v>
      </c>
      <c r="FY271">
        <v>-9.0991182514875006E-6</v>
      </c>
      <c r="FZ271">
        <v>5</v>
      </c>
      <c r="GA271">
        <v>1737</v>
      </c>
      <c r="GB271">
        <v>1</v>
      </c>
      <c r="GC271">
        <v>17</v>
      </c>
      <c r="GD271">
        <v>97.3</v>
      </c>
      <c r="GE271">
        <v>97.5</v>
      </c>
      <c r="GF271">
        <v>3.2165499999999998</v>
      </c>
      <c r="GG271">
        <v>2.4499499999999999</v>
      </c>
      <c r="GH271">
        <v>1.3513200000000001</v>
      </c>
      <c r="GI271">
        <v>2.2460900000000001</v>
      </c>
      <c r="GJ271">
        <v>1.3000499999999999</v>
      </c>
      <c r="GK271">
        <v>2.34497</v>
      </c>
      <c r="GL271">
        <v>28.901299999999999</v>
      </c>
      <c r="GM271">
        <v>16.005800000000001</v>
      </c>
      <c r="GN271">
        <v>19</v>
      </c>
      <c r="GO271">
        <v>325.46100000000001</v>
      </c>
      <c r="GP271">
        <v>497.02100000000002</v>
      </c>
      <c r="GQ271">
        <v>22.163900000000002</v>
      </c>
      <c r="GR271">
        <v>24.137</v>
      </c>
      <c r="GS271">
        <v>30.000399999999999</v>
      </c>
      <c r="GT271">
        <v>24.417899999999999</v>
      </c>
      <c r="GU271">
        <v>24.442900000000002</v>
      </c>
      <c r="GV271">
        <v>64.299400000000006</v>
      </c>
      <c r="GW271">
        <v>46.251800000000003</v>
      </c>
      <c r="GX271">
        <v>100</v>
      </c>
      <c r="GY271">
        <v>22.125</v>
      </c>
      <c r="GZ271">
        <v>1901.23</v>
      </c>
      <c r="HA271">
        <v>9.7050800000000006</v>
      </c>
      <c r="HB271">
        <v>101.71899999999999</v>
      </c>
      <c r="HC271">
        <v>102.235</v>
      </c>
    </row>
    <row r="272" spans="1:211" x14ac:dyDescent="0.2">
      <c r="A272">
        <v>256</v>
      </c>
      <c r="B272">
        <v>1736454808.0999999</v>
      </c>
      <c r="C272">
        <v>512</v>
      </c>
      <c r="D272" t="s">
        <v>861</v>
      </c>
      <c r="E272" t="s">
        <v>862</v>
      </c>
      <c r="F272">
        <v>2</v>
      </c>
      <c r="G272">
        <v>1736454807.0999999</v>
      </c>
      <c r="H272">
        <f t="shared" si="102"/>
        <v>3.4732871004001359E-3</v>
      </c>
      <c r="I272">
        <f t="shared" si="103"/>
        <v>3.4732871004001358</v>
      </c>
      <c r="J272">
        <f t="shared" si="104"/>
        <v>50.107731726885035</v>
      </c>
      <c r="K272">
        <f t="shared" si="105"/>
        <v>1785.34</v>
      </c>
      <c r="L272">
        <f t="shared" si="106"/>
        <v>1428.5483267657619</v>
      </c>
      <c r="M272">
        <f t="shared" si="107"/>
        <v>145.81910859685547</v>
      </c>
      <c r="N272">
        <f t="shared" si="108"/>
        <v>182.238628168578</v>
      </c>
      <c r="O272">
        <f t="shared" si="109"/>
        <v>0.25839536784462996</v>
      </c>
      <c r="P272">
        <f t="shared" si="110"/>
        <v>3.533974092056861</v>
      </c>
      <c r="Q272">
        <f t="shared" si="111"/>
        <v>0.24833936527188877</v>
      </c>
      <c r="R272">
        <f t="shared" si="112"/>
        <v>0.15608298718357555</v>
      </c>
      <c r="S272">
        <f t="shared" si="113"/>
        <v>317.3982772806786</v>
      </c>
      <c r="T272">
        <f t="shared" si="114"/>
        <v>23.857194212574864</v>
      </c>
      <c r="U272">
        <f t="shared" si="115"/>
        <v>22.904900000000001</v>
      </c>
      <c r="V272">
        <f t="shared" si="116"/>
        <v>2.8035321646940097</v>
      </c>
      <c r="W272">
        <f t="shared" si="117"/>
        <v>49.710087630650115</v>
      </c>
      <c r="X272">
        <f t="shared" si="118"/>
        <v>1.40533834509759</v>
      </c>
      <c r="Y272">
        <f t="shared" si="119"/>
        <v>2.8270687340955121</v>
      </c>
      <c r="Z272">
        <f t="shared" si="120"/>
        <v>1.3981938195964196</v>
      </c>
      <c r="AA272">
        <f t="shared" si="121"/>
        <v>-153.171961127646</v>
      </c>
      <c r="AB272">
        <f t="shared" si="122"/>
        <v>26.311310713758488</v>
      </c>
      <c r="AC272">
        <f t="shared" si="123"/>
        <v>1.5429463271275967</v>
      </c>
      <c r="AD272">
        <f t="shared" si="124"/>
        <v>192.08057319391867</v>
      </c>
      <c r="AE272">
        <f t="shared" si="125"/>
        <v>76.382256738304932</v>
      </c>
      <c r="AF272">
        <f t="shared" si="126"/>
        <v>3.4716109975476024</v>
      </c>
      <c r="AG272">
        <f t="shared" si="127"/>
        <v>50.107731726885035</v>
      </c>
      <c r="AH272">
        <v>1894.40981717916</v>
      </c>
      <c r="AI272">
        <v>1810.3393333333299</v>
      </c>
      <c r="AJ272">
        <v>3.33287557771924</v>
      </c>
      <c r="AK272">
        <v>84.881134538593102</v>
      </c>
      <c r="AL272">
        <f t="shared" si="128"/>
        <v>3.4732871004001358</v>
      </c>
      <c r="AM272">
        <v>9.6623534483341107</v>
      </c>
      <c r="AN272">
        <v>13.7685195804196</v>
      </c>
      <c r="AO272">
        <v>-1.83243624213619E-6</v>
      </c>
      <c r="AP272">
        <v>118.923516889192</v>
      </c>
      <c r="AQ272">
        <v>129</v>
      </c>
      <c r="AR272">
        <v>26</v>
      </c>
      <c r="AS272">
        <f t="shared" si="129"/>
        <v>1</v>
      </c>
      <c r="AT272">
        <f t="shared" si="130"/>
        <v>0</v>
      </c>
      <c r="AU272">
        <f t="shared" si="131"/>
        <v>54732.636265418565</v>
      </c>
      <c r="AV272">
        <f t="shared" si="132"/>
        <v>1999.99</v>
      </c>
      <c r="AW272">
        <f t="shared" si="133"/>
        <v>1685.9910480026101</v>
      </c>
      <c r="AX272">
        <f t="shared" si="134"/>
        <v>0.84299973900000003</v>
      </c>
      <c r="AY272">
        <f t="shared" si="135"/>
        <v>0.15869993214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1736454807.0999999</v>
      </c>
      <c r="BF272">
        <v>1785.34</v>
      </c>
      <c r="BG272">
        <v>1884.33</v>
      </c>
      <c r="BH272">
        <v>13.7677</v>
      </c>
      <c r="BI272">
        <v>9.6635299999999997</v>
      </c>
      <c r="BJ272">
        <v>1759.22</v>
      </c>
      <c r="BK272">
        <v>13.714700000000001</v>
      </c>
      <c r="BL272">
        <v>500.53699999999998</v>
      </c>
      <c r="BM272">
        <v>102.04</v>
      </c>
      <c r="BN272">
        <v>3.5026700000000001E-2</v>
      </c>
      <c r="BO272">
        <v>23.042999999999999</v>
      </c>
      <c r="BP272">
        <v>22.904900000000001</v>
      </c>
      <c r="BQ272">
        <v>999.9</v>
      </c>
      <c r="BR272">
        <v>0</v>
      </c>
      <c r="BS272">
        <v>0</v>
      </c>
      <c r="BT272">
        <v>10010.6</v>
      </c>
      <c r="BU272">
        <v>617.07899999999995</v>
      </c>
      <c r="BV272">
        <v>1465.59</v>
      </c>
      <c r="BW272">
        <v>-98.983400000000003</v>
      </c>
      <c r="BX272">
        <v>1810.27</v>
      </c>
      <c r="BY272">
        <v>1902.71</v>
      </c>
      <c r="BZ272">
        <v>4.1041600000000003</v>
      </c>
      <c r="CA272">
        <v>1884.33</v>
      </c>
      <c r="CB272">
        <v>9.6635299999999997</v>
      </c>
      <c r="CC272">
        <v>1.40486</v>
      </c>
      <c r="CD272">
        <v>0.98607</v>
      </c>
      <c r="CE272">
        <v>11.9702</v>
      </c>
      <c r="CF272">
        <v>6.7121700000000004</v>
      </c>
      <c r="CG272">
        <v>1999.99</v>
      </c>
      <c r="CH272">
        <v>0.9</v>
      </c>
      <c r="CI272">
        <v>9.9999699999999997E-2</v>
      </c>
      <c r="CJ272">
        <v>24</v>
      </c>
      <c r="CK272">
        <v>42020.4</v>
      </c>
      <c r="CL272">
        <v>1736448967.0999999</v>
      </c>
      <c r="CM272" t="s">
        <v>347</v>
      </c>
      <c r="CN272">
        <v>1736448967.0999999</v>
      </c>
      <c r="CO272">
        <v>1736448953.0999999</v>
      </c>
      <c r="CP272">
        <v>2</v>
      </c>
      <c r="CQ272">
        <v>-0.42199999999999999</v>
      </c>
      <c r="CR272">
        <v>-1.2999999999999999E-2</v>
      </c>
      <c r="CS272">
        <v>1.4690000000000001</v>
      </c>
      <c r="CT272">
        <v>4.4999999999999998E-2</v>
      </c>
      <c r="CU272">
        <v>197</v>
      </c>
      <c r="CV272">
        <v>13</v>
      </c>
      <c r="CW272">
        <v>0.01</v>
      </c>
      <c r="CX272">
        <v>0.02</v>
      </c>
      <c r="CY272">
        <v>-99.874740000000003</v>
      </c>
      <c r="CZ272">
        <v>2.3902714285712801</v>
      </c>
      <c r="DA272">
        <v>0.74983179607162598</v>
      </c>
      <c r="DB272">
        <v>0</v>
      </c>
      <c r="DC272">
        <v>4.1107866666666704</v>
      </c>
      <c r="DD272">
        <v>-4.2197142857139699E-2</v>
      </c>
      <c r="DE272">
        <v>3.0785595477249498E-3</v>
      </c>
      <c r="DF272">
        <v>1</v>
      </c>
      <c r="DG272">
        <v>1</v>
      </c>
      <c r="DH272">
        <v>2</v>
      </c>
      <c r="DI272" t="s">
        <v>348</v>
      </c>
      <c r="DJ272">
        <v>2.9369399999999999</v>
      </c>
      <c r="DK272">
        <v>2.63652</v>
      </c>
      <c r="DL272">
        <v>0.26663100000000001</v>
      </c>
      <c r="DM272">
        <v>0.27295000000000003</v>
      </c>
      <c r="DN272">
        <v>8.0154799999999998E-2</v>
      </c>
      <c r="DO272">
        <v>6.1621500000000003E-2</v>
      </c>
      <c r="DP272">
        <v>24720.5</v>
      </c>
      <c r="DQ272">
        <v>27393.9</v>
      </c>
      <c r="DR272">
        <v>29431.3</v>
      </c>
      <c r="DS272">
        <v>34668.300000000003</v>
      </c>
      <c r="DT272">
        <v>34187.699999999997</v>
      </c>
      <c r="DU272">
        <v>41154.800000000003</v>
      </c>
      <c r="DV272">
        <v>40191.9</v>
      </c>
      <c r="DW272">
        <v>47528.800000000003</v>
      </c>
      <c r="DX272">
        <v>1.72482</v>
      </c>
      <c r="DY272">
        <v>2.0335000000000001</v>
      </c>
      <c r="DZ272">
        <v>7.0910899999999999E-2</v>
      </c>
      <c r="EA272">
        <v>0</v>
      </c>
      <c r="EB272">
        <v>21.735399999999998</v>
      </c>
      <c r="EC272">
        <v>999.9</v>
      </c>
      <c r="ED272">
        <v>61.982999999999997</v>
      </c>
      <c r="EE272">
        <v>23.988</v>
      </c>
      <c r="EF272">
        <v>18.180299999999999</v>
      </c>
      <c r="EG272">
        <v>61.127499999999998</v>
      </c>
      <c r="EH272">
        <v>44.671500000000002</v>
      </c>
      <c r="EI272">
        <v>1</v>
      </c>
      <c r="EJ272">
        <v>-0.25889000000000001</v>
      </c>
      <c r="EK272">
        <v>0.36328199999999999</v>
      </c>
      <c r="EL272">
        <v>20.290299999999998</v>
      </c>
      <c r="EM272">
        <v>5.2469400000000004</v>
      </c>
      <c r="EN272">
        <v>11.914099999999999</v>
      </c>
      <c r="EO272">
        <v>4.9897499999999999</v>
      </c>
      <c r="EP272">
        <v>3.2841</v>
      </c>
      <c r="EQ272">
        <v>9999</v>
      </c>
      <c r="ER272">
        <v>9999</v>
      </c>
      <c r="ES272">
        <v>999.9</v>
      </c>
      <c r="ET272">
        <v>9999</v>
      </c>
      <c r="EU272">
        <v>1.88405</v>
      </c>
      <c r="EV272">
        <v>1.8842099999999999</v>
      </c>
      <c r="EW272">
        <v>1.88507</v>
      </c>
      <c r="EX272">
        <v>1.8870800000000001</v>
      </c>
      <c r="EY272">
        <v>1.88354</v>
      </c>
      <c r="EZ272">
        <v>1.8768</v>
      </c>
      <c r="FA272">
        <v>1.8824799999999999</v>
      </c>
      <c r="FB272">
        <v>1.88805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26.18</v>
      </c>
      <c r="FQ272">
        <v>5.2999999999999999E-2</v>
      </c>
      <c r="FR272">
        <v>-0.66434949939203702</v>
      </c>
      <c r="FS272">
        <v>9.8787948123959593E-3</v>
      </c>
      <c r="FT272">
        <v>5.3251326344088904E-6</v>
      </c>
      <c r="FU272">
        <v>-1.29812346716052E-9</v>
      </c>
      <c r="FV272">
        <v>-3.0087886876822501E-2</v>
      </c>
      <c r="FW272">
        <v>-3.68478344840185E-3</v>
      </c>
      <c r="FX272">
        <v>8.3536045323785897E-4</v>
      </c>
      <c r="FY272">
        <v>-9.0991182514875006E-6</v>
      </c>
      <c r="FZ272">
        <v>5</v>
      </c>
      <c r="GA272">
        <v>1737</v>
      </c>
      <c r="GB272">
        <v>1</v>
      </c>
      <c r="GC272">
        <v>17</v>
      </c>
      <c r="GD272">
        <v>97.3</v>
      </c>
      <c r="GE272">
        <v>97.6</v>
      </c>
      <c r="GF272">
        <v>3.2238799999999999</v>
      </c>
      <c r="GG272">
        <v>2.4548299999999998</v>
      </c>
      <c r="GH272">
        <v>1.3513200000000001</v>
      </c>
      <c r="GI272">
        <v>2.2460900000000001</v>
      </c>
      <c r="GJ272">
        <v>1.3000499999999999</v>
      </c>
      <c r="GK272">
        <v>2.2827099999999998</v>
      </c>
      <c r="GL272">
        <v>28.901299999999999</v>
      </c>
      <c r="GM272">
        <v>16.005800000000001</v>
      </c>
      <c r="GN272">
        <v>19</v>
      </c>
      <c r="GO272">
        <v>325.762</v>
      </c>
      <c r="GP272">
        <v>497.01499999999999</v>
      </c>
      <c r="GQ272">
        <v>22.146999999999998</v>
      </c>
      <c r="GR272">
        <v>24.138100000000001</v>
      </c>
      <c r="GS272">
        <v>30.0002</v>
      </c>
      <c r="GT272">
        <v>24.417899999999999</v>
      </c>
      <c r="GU272">
        <v>24.443899999999999</v>
      </c>
      <c r="GV272">
        <v>64.482600000000005</v>
      </c>
      <c r="GW272">
        <v>46.251800000000003</v>
      </c>
      <c r="GX272">
        <v>100</v>
      </c>
      <c r="GY272">
        <v>22.125</v>
      </c>
      <c r="GZ272">
        <v>1901.23</v>
      </c>
      <c r="HA272">
        <v>9.7118800000000007</v>
      </c>
      <c r="HB272">
        <v>101.71899999999999</v>
      </c>
      <c r="HC272">
        <v>102.235</v>
      </c>
    </row>
    <row r="273" spans="1:211" x14ac:dyDescent="0.2">
      <c r="A273">
        <v>257</v>
      </c>
      <c r="B273">
        <v>1736454810.0999999</v>
      </c>
      <c r="C273">
        <v>514</v>
      </c>
      <c r="D273" t="s">
        <v>863</v>
      </c>
      <c r="E273" t="s">
        <v>864</v>
      </c>
      <c r="F273">
        <v>2</v>
      </c>
      <c r="G273">
        <v>1736454808.0999999</v>
      </c>
      <c r="H273">
        <f t="shared" ref="H273:H336" si="136">(I273)/1000</f>
        <v>3.4686549913068524E-3</v>
      </c>
      <c r="I273">
        <f t="shared" ref="I273:I286" si="137">IF(BD273, AL273, AF273)</f>
        <v>3.4686549913068525</v>
      </c>
      <c r="J273">
        <f t="shared" ref="J273:J286" si="138">IF(BD273, AG273, AE273)</f>
        <v>50.01524185051899</v>
      </c>
      <c r="K273">
        <f t="shared" ref="K273:K336" si="139">BF273 - IF(AS273&gt;1, J273*AZ273*100/(AU273), 0)</f>
        <v>1788.49</v>
      </c>
      <c r="L273">
        <f t="shared" ref="L273:L336" si="140">((R273-H273/2)*K273-J273)/(R273+H273/2)</f>
        <v>1431.8036384370596</v>
      </c>
      <c r="M273">
        <f t="shared" ref="M273:M336" si="141">L273*(BM273+BN273)/1000</f>
        <v>146.15264057814619</v>
      </c>
      <c r="N273">
        <f t="shared" ref="N273:N286" si="142">(BF273 - IF(AS273&gt;1, J273*AZ273*100/(AU273), 0))*(BM273+BN273)/1000</f>
        <v>182.561720846681</v>
      </c>
      <c r="O273">
        <f t="shared" ref="O273:O336" si="143">2/((1/Q273-1/P273)+SIGN(Q273)*SQRT((1/Q273-1/P273)*(1/Q273-1/P273) + 4*BA273/((BA273+1)*(BA273+1))*(2*1/Q273*1/P273-1/P273*1/P273)))</f>
        <v>0.25805388296066506</v>
      </c>
      <c r="P273">
        <f t="shared" ref="P273:P286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3.5315597775531757</v>
      </c>
      <c r="Q273">
        <f t="shared" ref="Q273:Q286" si="145">H273*(1000-(1000*0.61365*EXP(17.502*U273/(240.97+U273))/(BM273+BN273)+BH273)/2)/(1000*0.61365*EXP(17.502*U273/(240.97+U273))/(BM273+BN273)-BH273)</f>
        <v>0.24801731715032735</v>
      </c>
      <c r="R273">
        <f t="shared" ref="R273:R286" si="146">1/((BA273+1)/(O273/1.6)+1/(P273/1.37)) + BA273/((BA273+1)/(O273/1.6) + BA273/(P273/1.37))</f>
        <v>0.15588004376760278</v>
      </c>
      <c r="S273">
        <f t="shared" ref="S273:S286" si="147">(AV273*AY273)</f>
        <v>317.39928863979463</v>
      </c>
      <c r="T273">
        <f t="shared" ref="T273:T336" si="148">(BO273+(S273+2*0.95*0.0000000567*(((BO273+$B$7)+273)^4-(BO273+273)^4)-44100*H273)/(1.84*29.3*P273+8*0.95*0.0000000567*(BO273+273)^3))</f>
        <v>23.858638422844027</v>
      </c>
      <c r="U273">
        <f t="shared" ref="U273:U336" si="149">($C$7*BP273+$D$7*BQ273+$E$7*T273)</f>
        <v>22.903849999999998</v>
      </c>
      <c r="V273">
        <f t="shared" ref="V273:V336" si="150">0.61365*EXP(17.502*U273/(240.97+U273))</f>
        <v>2.8033538704782965</v>
      </c>
      <c r="W273">
        <f t="shared" ref="W273:W336" si="151">(X273/Y273*100)</f>
        <v>49.705396168964391</v>
      </c>
      <c r="X273">
        <f t="shared" ref="X273:X286" si="152">BH273*(BM273+BN273)/1000</f>
        <v>1.40519721190478</v>
      </c>
      <c r="Y273">
        <f t="shared" ref="Y273:Y286" si="153">0.61365*EXP(17.502*BO273/(240.97+BO273))</f>
        <v>2.8270516286160747</v>
      </c>
      <c r="Z273">
        <f t="shared" ref="Z273:Z286" si="154">(V273-BH273*(BM273+BN273)/1000)</f>
        <v>1.3981566585735166</v>
      </c>
      <c r="AA273">
        <f t="shared" ref="AA273:AA286" si="155">(-H273*44100)</f>
        <v>-152.9676851166322</v>
      </c>
      <c r="AB273">
        <f t="shared" ref="AB273:AB286" si="156">2*29.3*P273*0.92*(BO273-U273)</f>
        <v>26.474209323651671</v>
      </c>
      <c r="AC273">
        <f t="shared" ref="AC273:AC286" si="157">2*0.95*0.0000000567*(((BO273+$B$7)+273)^4-(U273+273)^4)</f>
        <v>1.5535513144562221</v>
      </c>
      <c r="AD273">
        <f t="shared" ref="AD273:AD336" si="158">S273+AC273+AA273+AB273</f>
        <v>192.45936416127034</v>
      </c>
      <c r="AE273">
        <f t="shared" ref="AE273:AE286" si="159">BL273*AS273*(BG273-BF273*(1000-AS273*BI273)/(1000-AS273*BH273))/(100*AZ273)</f>
        <v>76.474249731405493</v>
      </c>
      <c r="AF273">
        <f t="shared" ref="AF273:AF286" si="160">1000*BL273*AS273*(BH273-BI273)/(100*AZ273*(1000-AS273*BH273))</f>
        <v>3.4691987571980047</v>
      </c>
      <c r="AG273">
        <f t="shared" ref="AG273:AG336" si="161">(AH273 - AI273 - BM273*1000/(8.314*(BO273+273.15)) * AK273/BL273 * AJ273) * BL273/(100*AZ273) * (1000 - BI273)/1000</f>
        <v>50.01524185051899</v>
      </c>
      <c r="AH273">
        <v>1900.25737317211</v>
      </c>
      <c r="AI273">
        <v>1816.7201212121199</v>
      </c>
      <c r="AJ273">
        <v>3.2690770443592601</v>
      </c>
      <c r="AK273">
        <v>84.881134538593102</v>
      </c>
      <c r="AL273">
        <f t="shared" ref="AL273:AL336" si="162">(AN273 - AM273 + BM273*1000/(8.314*(BO273+273.15)) * AP273/BL273 * AO273) * BL273/(100*AZ273) * 1000/(1000 - AN273)</f>
        <v>3.4686549913068525</v>
      </c>
      <c r="AM273">
        <v>9.6629156667512195</v>
      </c>
      <c r="AN273">
        <v>13.764953846153899</v>
      </c>
      <c r="AO273">
        <v>-3.66037870440985E-6</v>
      </c>
      <c r="AP273">
        <v>118.923516889192</v>
      </c>
      <c r="AQ273">
        <v>128</v>
      </c>
      <c r="AR273">
        <v>26</v>
      </c>
      <c r="AS273">
        <f t="shared" ref="AS273:AS286" si="163">IF(AQ273*$H$13&gt;=AU273,1,(AU273/(AU273-AQ273*$H$13)))</f>
        <v>1</v>
      </c>
      <c r="AT273">
        <f t="shared" ref="AT273:AT336" si="164">(AS273-1)*100</f>
        <v>0</v>
      </c>
      <c r="AU273">
        <f t="shared" ref="AU273:AU286" si="165">MAX(0,($B$13+$C$13*BT273)/(1+$D$13*BT273)*BM273/(BO273+273)*$E$13)</f>
        <v>54679.183658570742</v>
      </c>
      <c r="AV273">
        <f t="shared" ref="AV273:AV286" si="166">$B$11*BU273+$C$11*BV273+$D$11*CG273</f>
        <v>1999.9949999999999</v>
      </c>
      <c r="AW273">
        <f t="shared" ref="AW273:AW336" si="167">AV273*AX273</f>
        <v>1685.9955840005023</v>
      </c>
      <c r="AX273">
        <f t="shared" ref="AX273:AX286" si="168">($B$11*$D$9+$C$11*$D$9+$D$11*(CH273*$E$9+CI273*$G$9))/($B$11+$C$11+$D$11)</f>
        <v>0.84299989949999998</v>
      </c>
      <c r="AY273">
        <f t="shared" ref="AY273:AY286" si="169">($B$11*$K$9+$C$11*$K$9+$D$11*(CH273*$L$9+CI273*$N$9))/($B$11+$C$11+$D$11)</f>
        <v>0.15870004106999999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1736454808.0999999</v>
      </c>
      <c r="BF273">
        <v>1788.49</v>
      </c>
      <c r="BG273">
        <v>1887.63</v>
      </c>
      <c r="BH273">
        <v>13.7662</v>
      </c>
      <c r="BI273">
        <v>9.6635600000000004</v>
      </c>
      <c r="BJ273">
        <v>1762.3150000000001</v>
      </c>
      <c r="BK273">
        <v>13.713200000000001</v>
      </c>
      <c r="BL273">
        <v>500.37650000000002</v>
      </c>
      <c r="BM273">
        <v>102.041</v>
      </c>
      <c r="BN273">
        <v>3.4896900000000002E-2</v>
      </c>
      <c r="BO273">
        <v>23.042899999999999</v>
      </c>
      <c r="BP273">
        <v>22.903849999999998</v>
      </c>
      <c r="BQ273">
        <v>999.9</v>
      </c>
      <c r="BR273">
        <v>0</v>
      </c>
      <c r="BS273">
        <v>0</v>
      </c>
      <c r="BT273">
        <v>10000.299999999999</v>
      </c>
      <c r="BU273">
        <v>617.06650000000002</v>
      </c>
      <c r="BV273">
        <v>1465.9649999999999</v>
      </c>
      <c r="BW273">
        <v>-99.139349999999993</v>
      </c>
      <c r="BX273">
        <v>1813.4549999999999</v>
      </c>
      <c r="BY273">
        <v>1906.0450000000001</v>
      </c>
      <c r="BZ273">
        <v>4.1026249999999997</v>
      </c>
      <c r="CA273">
        <v>1887.63</v>
      </c>
      <c r="CB273">
        <v>9.6635600000000004</v>
      </c>
      <c r="CC273">
        <v>1.4047149999999999</v>
      </c>
      <c r="CD273">
        <v>0.9860795</v>
      </c>
      <c r="CE273">
        <v>11.96865</v>
      </c>
      <c r="CF273">
        <v>6.7123049999999997</v>
      </c>
      <c r="CG273">
        <v>1999.9949999999999</v>
      </c>
      <c r="CH273">
        <v>0.89999899999999999</v>
      </c>
      <c r="CI273">
        <v>0.10000085</v>
      </c>
      <c r="CJ273">
        <v>24</v>
      </c>
      <c r="CK273">
        <v>42020.45</v>
      </c>
      <c r="CL273">
        <v>1736448967.0999999</v>
      </c>
      <c r="CM273" t="s">
        <v>347</v>
      </c>
      <c r="CN273">
        <v>1736448967.0999999</v>
      </c>
      <c r="CO273">
        <v>1736448953.0999999</v>
      </c>
      <c r="CP273">
        <v>2</v>
      </c>
      <c r="CQ273">
        <v>-0.42199999999999999</v>
      </c>
      <c r="CR273">
        <v>-1.2999999999999999E-2</v>
      </c>
      <c r="CS273">
        <v>1.4690000000000001</v>
      </c>
      <c r="CT273">
        <v>4.4999999999999998E-2</v>
      </c>
      <c r="CU273">
        <v>197</v>
      </c>
      <c r="CV273">
        <v>13</v>
      </c>
      <c r="CW273">
        <v>0.01</v>
      </c>
      <c r="CX273">
        <v>0.02</v>
      </c>
      <c r="CY273">
        <v>-99.745739999999998</v>
      </c>
      <c r="CZ273">
        <v>4.48500000000013</v>
      </c>
      <c r="DA273">
        <v>0.80285175867030401</v>
      </c>
      <c r="DB273">
        <v>0</v>
      </c>
      <c r="DC273">
        <v>4.1091119999999997</v>
      </c>
      <c r="DD273">
        <v>-4.5767142857133097E-2</v>
      </c>
      <c r="DE273">
        <v>3.3736453083669398E-3</v>
      </c>
      <c r="DF273">
        <v>1</v>
      </c>
      <c r="DG273">
        <v>1</v>
      </c>
      <c r="DH273">
        <v>2</v>
      </c>
      <c r="DI273" t="s">
        <v>348</v>
      </c>
      <c r="DJ273">
        <v>2.9363700000000001</v>
      </c>
      <c r="DK273">
        <v>2.63584</v>
      </c>
      <c r="DL273">
        <v>0.26716499999999999</v>
      </c>
      <c r="DM273">
        <v>0.27349600000000002</v>
      </c>
      <c r="DN273">
        <v>8.0142900000000003E-2</v>
      </c>
      <c r="DO273">
        <v>6.1623400000000002E-2</v>
      </c>
      <c r="DP273">
        <v>24702.5</v>
      </c>
      <c r="DQ273">
        <v>27373.4</v>
      </c>
      <c r="DR273">
        <v>29431.1</v>
      </c>
      <c r="DS273">
        <v>34668.300000000003</v>
      </c>
      <c r="DT273">
        <v>34188</v>
      </c>
      <c r="DU273">
        <v>41154.6</v>
      </c>
      <c r="DV273">
        <v>40191.800000000003</v>
      </c>
      <c r="DW273">
        <v>47528.800000000003</v>
      </c>
      <c r="DX273">
        <v>1.72685</v>
      </c>
      <c r="DY273">
        <v>2.0339800000000001</v>
      </c>
      <c r="DZ273">
        <v>7.0758199999999993E-2</v>
      </c>
      <c r="EA273">
        <v>0</v>
      </c>
      <c r="EB273">
        <v>21.737400000000001</v>
      </c>
      <c r="EC273">
        <v>999.9</v>
      </c>
      <c r="ED273">
        <v>61.982999999999997</v>
      </c>
      <c r="EE273">
        <v>23.988</v>
      </c>
      <c r="EF273">
        <v>18.178599999999999</v>
      </c>
      <c r="EG273">
        <v>61.197499999999998</v>
      </c>
      <c r="EH273">
        <v>44.318899999999999</v>
      </c>
      <c r="EI273">
        <v>1</v>
      </c>
      <c r="EJ273">
        <v>-0.25895600000000002</v>
      </c>
      <c r="EK273">
        <v>0.34674300000000002</v>
      </c>
      <c r="EL273">
        <v>20.290299999999998</v>
      </c>
      <c r="EM273">
        <v>5.2464899999999997</v>
      </c>
      <c r="EN273">
        <v>11.914099999999999</v>
      </c>
      <c r="EO273">
        <v>4.9894499999999997</v>
      </c>
      <c r="EP273">
        <v>3.28403</v>
      </c>
      <c r="EQ273">
        <v>9999</v>
      </c>
      <c r="ER273">
        <v>9999</v>
      </c>
      <c r="ES273">
        <v>999.9</v>
      </c>
      <c r="ET273">
        <v>9999</v>
      </c>
      <c r="EU273">
        <v>1.8840399999999999</v>
      </c>
      <c r="EV273">
        <v>1.8842000000000001</v>
      </c>
      <c r="EW273">
        <v>1.88507</v>
      </c>
      <c r="EX273">
        <v>1.88707</v>
      </c>
      <c r="EY273">
        <v>1.8835500000000001</v>
      </c>
      <c r="EZ273">
        <v>1.8768100000000001</v>
      </c>
      <c r="FA273">
        <v>1.88249</v>
      </c>
      <c r="FB273">
        <v>1.88808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26.28</v>
      </c>
      <c r="FQ273">
        <v>5.2999999999999999E-2</v>
      </c>
      <c r="FR273">
        <v>-0.66434949939203702</v>
      </c>
      <c r="FS273">
        <v>9.8787948123959593E-3</v>
      </c>
      <c r="FT273">
        <v>5.3251326344088904E-6</v>
      </c>
      <c r="FU273">
        <v>-1.29812346716052E-9</v>
      </c>
      <c r="FV273">
        <v>-3.0087886876822501E-2</v>
      </c>
      <c r="FW273">
        <v>-3.68478344840185E-3</v>
      </c>
      <c r="FX273">
        <v>8.3536045323785897E-4</v>
      </c>
      <c r="FY273">
        <v>-9.0991182514875006E-6</v>
      </c>
      <c r="FZ273">
        <v>5</v>
      </c>
      <c r="GA273">
        <v>1737</v>
      </c>
      <c r="GB273">
        <v>1</v>
      </c>
      <c r="GC273">
        <v>17</v>
      </c>
      <c r="GD273">
        <v>97.4</v>
      </c>
      <c r="GE273">
        <v>97.6</v>
      </c>
      <c r="GF273">
        <v>3.2348599999999998</v>
      </c>
      <c r="GG273">
        <v>2.4475099999999999</v>
      </c>
      <c r="GH273">
        <v>1.3513200000000001</v>
      </c>
      <c r="GI273">
        <v>2.2460900000000001</v>
      </c>
      <c r="GJ273">
        <v>1.3000499999999999</v>
      </c>
      <c r="GK273">
        <v>2.3034699999999999</v>
      </c>
      <c r="GL273">
        <v>28.901299999999999</v>
      </c>
      <c r="GM273">
        <v>16.005800000000001</v>
      </c>
      <c r="GN273">
        <v>19</v>
      </c>
      <c r="GO273">
        <v>326.64600000000002</v>
      </c>
      <c r="GP273">
        <v>497.33300000000003</v>
      </c>
      <c r="GQ273">
        <v>22.129000000000001</v>
      </c>
      <c r="GR273">
        <v>24.1389</v>
      </c>
      <c r="GS273">
        <v>30.0001</v>
      </c>
      <c r="GT273">
        <v>24.417899999999999</v>
      </c>
      <c r="GU273">
        <v>24.444800000000001</v>
      </c>
      <c r="GV273">
        <v>64.659599999999998</v>
      </c>
      <c r="GW273">
        <v>46.251800000000003</v>
      </c>
      <c r="GX273">
        <v>100</v>
      </c>
      <c r="GY273">
        <v>22.082100000000001</v>
      </c>
      <c r="GZ273">
        <v>1915.02</v>
      </c>
      <c r="HA273">
        <v>9.7173200000000008</v>
      </c>
      <c r="HB273">
        <v>101.718</v>
      </c>
      <c r="HC273">
        <v>102.235</v>
      </c>
    </row>
    <row r="274" spans="1:211" x14ac:dyDescent="0.2">
      <c r="A274">
        <v>258</v>
      </c>
      <c r="B274">
        <v>1736454812.0999999</v>
      </c>
      <c r="C274">
        <v>516</v>
      </c>
      <c r="D274" t="s">
        <v>865</v>
      </c>
      <c r="E274" t="s">
        <v>866</v>
      </c>
      <c r="F274">
        <v>2</v>
      </c>
      <c r="G274">
        <v>1736454811.0999999</v>
      </c>
      <c r="H274">
        <f t="shared" si="136"/>
        <v>3.4644739602230465E-3</v>
      </c>
      <c r="I274">
        <f t="shared" si="137"/>
        <v>3.4644739602230463</v>
      </c>
      <c r="J274">
        <f t="shared" si="138"/>
        <v>50.286167643014487</v>
      </c>
      <c r="K274">
        <f t="shared" si="139"/>
        <v>1797.91</v>
      </c>
      <c r="L274">
        <f t="shared" si="140"/>
        <v>1438.8669743313574</v>
      </c>
      <c r="M274">
        <f t="shared" si="141"/>
        <v>146.87268094144483</v>
      </c>
      <c r="N274">
        <f t="shared" si="142"/>
        <v>183.52208126407501</v>
      </c>
      <c r="O274">
        <f t="shared" si="143"/>
        <v>0.25771312460705126</v>
      </c>
      <c r="P274">
        <f t="shared" si="144"/>
        <v>3.5255650870468993</v>
      </c>
      <c r="Q274">
        <f t="shared" si="145"/>
        <v>0.24768618548564841</v>
      </c>
      <c r="R274">
        <f t="shared" si="146"/>
        <v>0.15567224098068921</v>
      </c>
      <c r="S274">
        <f t="shared" si="147"/>
        <v>317.39871299849995</v>
      </c>
      <c r="T274">
        <f t="shared" si="148"/>
        <v>23.859862193657033</v>
      </c>
      <c r="U274">
        <f t="shared" si="149"/>
        <v>22.901900000000001</v>
      </c>
      <c r="V274">
        <f t="shared" si="150"/>
        <v>2.8030227789672644</v>
      </c>
      <c r="W274">
        <f t="shared" si="151"/>
        <v>49.690386906894247</v>
      </c>
      <c r="X274">
        <f t="shared" si="152"/>
        <v>1.4046878970022501</v>
      </c>
      <c r="Y274">
        <f t="shared" si="153"/>
        <v>2.8268805788013656</v>
      </c>
      <c r="Z274">
        <f t="shared" si="154"/>
        <v>1.3983348819650143</v>
      </c>
      <c r="AA274">
        <f t="shared" si="155"/>
        <v>-152.78330164583636</v>
      </c>
      <c r="AB274">
        <f t="shared" si="156"/>
        <v>26.609837096201577</v>
      </c>
      <c r="AC274">
        <f t="shared" si="157"/>
        <v>1.5641419092148194</v>
      </c>
      <c r="AD274">
        <f t="shared" si="158"/>
        <v>192.78939035807997</v>
      </c>
      <c r="AE274">
        <f t="shared" si="159"/>
        <v>76.674939441752258</v>
      </c>
      <c r="AF274">
        <f t="shared" si="160"/>
        <v>3.4644377962454729</v>
      </c>
      <c r="AG274">
        <f t="shared" si="161"/>
        <v>50.286167643014487</v>
      </c>
      <c r="AH274">
        <v>1906.20335327977</v>
      </c>
      <c r="AI274">
        <v>1822.96357575758</v>
      </c>
      <c r="AJ274">
        <v>3.17883358331762</v>
      </c>
      <c r="AK274">
        <v>84.881134538593102</v>
      </c>
      <c r="AL274">
        <f t="shared" si="162"/>
        <v>3.4644739602230463</v>
      </c>
      <c r="AM274">
        <v>9.6633991331160392</v>
      </c>
      <c r="AN274">
        <v>13.7609594405594</v>
      </c>
      <c r="AO274">
        <v>-5.6979012292015399E-6</v>
      </c>
      <c r="AP274">
        <v>118.923516889192</v>
      </c>
      <c r="AQ274">
        <v>128</v>
      </c>
      <c r="AR274">
        <v>26</v>
      </c>
      <c r="AS274">
        <f t="shared" si="163"/>
        <v>1</v>
      </c>
      <c r="AT274">
        <f t="shared" si="164"/>
        <v>0</v>
      </c>
      <c r="AU274">
        <f t="shared" si="165"/>
        <v>54546.639807691565</v>
      </c>
      <c r="AV274">
        <f t="shared" si="166"/>
        <v>1999.99</v>
      </c>
      <c r="AW274">
        <f t="shared" si="167"/>
        <v>1685.9916899993996</v>
      </c>
      <c r="AX274">
        <f t="shared" si="168"/>
        <v>0.84300005999999983</v>
      </c>
      <c r="AY274">
        <f t="shared" si="169"/>
        <v>0.15870014999999998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1736454811.0999999</v>
      </c>
      <c r="BF274">
        <v>1797.91</v>
      </c>
      <c r="BG274">
        <v>1897.33</v>
      </c>
      <c r="BH274">
        <v>13.7613</v>
      </c>
      <c r="BI274">
        <v>9.6638400000000004</v>
      </c>
      <c r="BJ274">
        <v>1771.58</v>
      </c>
      <c r="BK274">
        <v>13.708299999999999</v>
      </c>
      <c r="BL274">
        <v>500.32400000000001</v>
      </c>
      <c r="BM274">
        <v>102.041</v>
      </c>
      <c r="BN274">
        <v>3.4232499999999999E-2</v>
      </c>
      <c r="BO274">
        <v>23.041899999999998</v>
      </c>
      <c r="BP274">
        <v>22.901900000000001</v>
      </c>
      <c r="BQ274">
        <v>999.9</v>
      </c>
      <c r="BR274">
        <v>0</v>
      </c>
      <c r="BS274">
        <v>0</v>
      </c>
      <c r="BT274">
        <v>9975</v>
      </c>
      <c r="BU274">
        <v>617.00400000000002</v>
      </c>
      <c r="BV274">
        <v>1465.92</v>
      </c>
      <c r="BW274">
        <v>-99.414400000000001</v>
      </c>
      <c r="BX274">
        <v>1823</v>
      </c>
      <c r="BY274">
        <v>1915.84</v>
      </c>
      <c r="BZ274">
        <v>4.0974199999999996</v>
      </c>
      <c r="CA274">
        <v>1897.33</v>
      </c>
      <c r="CB274">
        <v>9.6638400000000004</v>
      </c>
      <c r="CC274">
        <v>1.40421</v>
      </c>
      <c r="CD274">
        <v>0.98610299999999995</v>
      </c>
      <c r="CE274">
        <v>11.963100000000001</v>
      </c>
      <c r="CF274">
        <v>6.7126599999999996</v>
      </c>
      <c r="CG274">
        <v>1999.99</v>
      </c>
      <c r="CH274">
        <v>0.89999799999999996</v>
      </c>
      <c r="CI274">
        <v>0.10000199999999999</v>
      </c>
      <c r="CJ274">
        <v>24</v>
      </c>
      <c r="CK274">
        <v>42020.3</v>
      </c>
      <c r="CL274">
        <v>1736448967.0999999</v>
      </c>
      <c r="CM274" t="s">
        <v>347</v>
      </c>
      <c r="CN274">
        <v>1736448967.0999999</v>
      </c>
      <c r="CO274">
        <v>1736448953.0999999</v>
      </c>
      <c r="CP274">
        <v>2</v>
      </c>
      <c r="CQ274">
        <v>-0.42199999999999999</v>
      </c>
      <c r="CR274">
        <v>-1.2999999999999999E-2</v>
      </c>
      <c r="CS274">
        <v>1.4690000000000001</v>
      </c>
      <c r="CT274">
        <v>4.4999999999999998E-2</v>
      </c>
      <c r="CU274">
        <v>197</v>
      </c>
      <c r="CV274">
        <v>13</v>
      </c>
      <c r="CW274">
        <v>0.01</v>
      </c>
      <c r="CX274">
        <v>0.02</v>
      </c>
      <c r="CY274">
        <v>-99.611293333333293</v>
      </c>
      <c r="CZ274">
        <v>3.1616571428567899</v>
      </c>
      <c r="DA274">
        <v>0.76384987221893896</v>
      </c>
      <c r="DB274">
        <v>0</v>
      </c>
      <c r="DC274">
        <v>4.10719733333333</v>
      </c>
      <c r="DD274">
        <v>-5.2356428571421802E-2</v>
      </c>
      <c r="DE274">
        <v>3.9188798853187099E-3</v>
      </c>
      <c r="DF274">
        <v>1</v>
      </c>
      <c r="DG274">
        <v>1</v>
      </c>
      <c r="DH274">
        <v>2</v>
      </c>
      <c r="DI274" t="s">
        <v>348</v>
      </c>
      <c r="DJ274">
        <v>2.93662</v>
      </c>
      <c r="DK274">
        <v>2.6363500000000002</v>
      </c>
      <c r="DL274">
        <v>0.26769500000000002</v>
      </c>
      <c r="DM274">
        <v>0.27401799999999998</v>
      </c>
      <c r="DN274">
        <v>8.0128199999999997E-2</v>
      </c>
      <c r="DO274">
        <v>6.1622000000000003E-2</v>
      </c>
      <c r="DP274">
        <v>24684.6</v>
      </c>
      <c r="DQ274">
        <v>27353.8</v>
      </c>
      <c r="DR274">
        <v>29431.1</v>
      </c>
      <c r="DS274">
        <v>34668.199999999997</v>
      </c>
      <c r="DT274">
        <v>34188.300000000003</v>
      </c>
      <c r="DU274">
        <v>41154.6</v>
      </c>
      <c r="DV274">
        <v>40191.5</v>
      </c>
      <c r="DW274">
        <v>47528.7</v>
      </c>
      <c r="DX274">
        <v>1.72658</v>
      </c>
      <c r="DY274">
        <v>2.03382</v>
      </c>
      <c r="DZ274">
        <v>7.0713499999999999E-2</v>
      </c>
      <c r="EA274">
        <v>0</v>
      </c>
      <c r="EB274">
        <v>21.7395</v>
      </c>
      <c r="EC274">
        <v>999.9</v>
      </c>
      <c r="ED274">
        <v>61.957999999999998</v>
      </c>
      <c r="EE274">
        <v>23.988</v>
      </c>
      <c r="EF274">
        <v>18.171600000000002</v>
      </c>
      <c r="EG274">
        <v>61.537500000000001</v>
      </c>
      <c r="EH274">
        <v>44.390999999999998</v>
      </c>
      <c r="EI274">
        <v>1</v>
      </c>
      <c r="EJ274">
        <v>-0.25894299999999998</v>
      </c>
      <c r="EK274">
        <v>0.37696600000000002</v>
      </c>
      <c r="EL274">
        <v>20.290199999999999</v>
      </c>
      <c r="EM274">
        <v>5.2461900000000004</v>
      </c>
      <c r="EN274">
        <v>11.914099999999999</v>
      </c>
      <c r="EO274">
        <v>4.9893999999999998</v>
      </c>
      <c r="EP274">
        <v>3.2839999999999998</v>
      </c>
      <c r="EQ274">
        <v>9999</v>
      </c>
      <c r="ER274">
        <v>9999</v>
      </c>
      <c r="ES274">
        <v>999.9</v>
      </c>
      <c r="ET274">
        <v>9999</v>
      </c>
      <c r="EU274">
        <v>1.8840399999999999</v>
      </c>
      <c r="EV274">
        <v>1.8842099999999999</v>
      </c>
      <c r="EW274">
        <v>1.88507</v>
      </c>
      <c r="EX274">
        <v>1.88706</v>
      </c>
      <c r="EY274">
        <v>1.8835599999999999</v>
      </c>
      <c r="EZ274">
        <v>1.8768100000000001</v>
      </c>
      <c r="FA274">
        <v>1.88249</v>
      </c>
      <c r="FB274">
        <v>1.8880600000000001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26.39</v>
      </c>
      <c r="FQ274">
        <v>5.2900000000000003E-2</v>
      </c>
      <c r="FR274">
        <v>-0.66434949939203702</v>
      </c>
      <c r="FS274">
        <v>9.8787948123959593E-3</v>
      </c>
      <c r="FT274">
        <v>5.3251326344088904E-6</v>
      </c>
      <c r="FU274">
        <v>-1.29812346716052E-9</v>
      </c>
      <c r="FV274">
        <v>-3.0087886876822501E-2</v>
      </c>
      <c r="FW274">
        <v>-3.68478344840185E-3</v>
      </c>
      <c r="FX274">
        <v>8.3536045323785897E-4</v>
      </c>
      <c r="FY274">
        <v>-9.0991182514875006E-6</v>
      </c>
      <c r="FZ274">
        <v>5</v>
      </c>
      <c r="GA274">
        <v>1737</v>
      </c>
      <c r="GB274">
        <v>1</v>
      </c>
      <c r="GC274">
        <v>17</v>
      </c>
      <c r="GD274">
        <v>97.4</v>
      </c>
      <c r="GE274">
        <v>97.7</v>
      </c>
      <c r="GF274">
        <v>3.2421899999999999</v>
      </c>
      <c r="GG274">
        <v>2.4499499999999999</v>
      </c>
      <c r="GH274">
        <v>1.3513200000000001</v>
      </c>
      <c r="GI274">
        <v>2.2460900000000001</v>
      </c>
      <c r="GJ274">
        <v>1.3000499999999999</v>
      </c>
      <c r="GK274">
        <v>2.2607400000000002</v>
      </c>
      <c r="GL274">
        <v>28.9224</v>
      </c>
      <c r="GM274">
        <v>16.014600000000002</v>
      </c>
      <c r="GN274">
        <v>19</v>
      </c>
      <c r="GO274">
        <v>326.53100000000001</v>
      </c>
      <c r="GP274">
        <v>497.23599999999999</v>
      </c>
      <c r="GQ274">
        <v>22.113099999999999</v>
      </c>
      <c r="GR274">
        <v>24.1389</v>
      </c>
      <c r="GS274">
        <v>30.0002</v>
      </c>
      <c r="GT274">
        <v>24.418600000000001</v>
      </c>
      <c r="GU274">
        <v>24.444800000000001</v>
      </c>
      <c r="GV274">
        <v>64.847999999999999</v>
      </c>
      <c r="GW274">
        <v>46.251800000000003</v>
      </c>
      <c r="GX274">
        <v>100</v>
      </c>
      <c r="GY274">
        <v>22.082100000000001</v>
      </c>
      <c r="GZ274">
        <v>1915.02</v>
      </c>
      <c r="HA274">
        <v>9.7226499999999998</v>
      </c>
      <c r="HB274">
        <v>101.718</v>
      </c>
      <c r="HC274">
        <v>102.235</v>
      </c>
    </row>
    <row r="275" spans="1:211" x14ac:dyDescent="0.2">
      <c r="A275">
        <v>259</v>
      </c>
      <c r="B275">
        <v>1736454814.0999999</v>
      </c>
      <c r="C275">
        <v>518</v>
      </c>
      <c r="D275" t="s">
        <v>867</v>
      </c>
      <c r="E275" t="s">
        <v>868</v>
      </c>
      <c r="F275">
        <v>2</v>
      </c>
      <c r="G275">
        <v>1736454812.0999999</v>
      </c>
      <c r="H275">
        <f t="shared" si="136"/>
        <v>3.4611192492561269E-3</v>
      </c>
      <c r="I275">
        <f t="shared" si="137"/>
        <v>3.4611192492561269</v>
      </c>
      <c r="J275">
        <f t="shared" si="138"/>
        <v>50.430827953509777</v>
      </c>
      <c r="K275">
        <f t="shared" si="139"/>
        <v>1801.1</v>
      </c>
      <c r="L275">
        <f t="shared" si="140"/>
        <v>1440.5895850824545</v>
      </c>
      <c r="M275">
        <f t="shared" si="141"/>
        <v>147.04797610906931</v>
      </c>
      <c r="N275">
        <f t="shared" si="142"/>
        <v>183.84702521286499</v>
      </c>
      <c r="O275">
        <f t="shared" si="143"/>
        <v>0.25733130577134655</v>
      </c>
      <c r="P275">
        <f t="shared" si="144"/>
        <v>3.5249489760971313</v>
      </c>
      <c r="Q275">
        <f t="shared" si="145"/>
        <v>0.24733176147960684</v>
      </c>
      <c r="R275">
        <f t="shared" si="146"/>
        <v>0.15544839412711062</v>
      </c>
      <c r="S275">
        <f t="shared" si="147"/>
        <v>317.39856299924998</v>
      </c>
      <c r="T275">
        <f t="shared" si="148"/>
        <v>23.860231941354254</v>
      </c>
      <c r="U275">
        <f t="shared" si="149"/>
        <v>22.90465</v>
      </c>
      <c r="V275">
        <f t="shared" si="150"/>
        <v>2.8034897127904665</v>
      </c>
      <c r="W275">
        <f t="shared" si="151"/>
        <v>49.685749398858128</v>
      </c>
      <c r="X275">
        <f t="shared" si="152"/>
        <v>1.4045143081839977</v>
      </c>
      <c r="Y275">
        <f t="shared" si="153"/>
        <v>2.8267950572891549</v>
      </c>
      <c r="Z275">
        <f t="shared" si="154"/>
        <v>1.3989754046064689</v>
      </c>
      <c r="AA275">
        <f t="shared" si="155"/>
        <v>-152.6353588921952</v>
      </c>
      <c r="AB275">
        <f t="shared" si="156"/>
        <v>25.987566478010773</v>
      </c>
      <c r="AC275">
        <f t="shared" si="157"/>
        <v>1.5278488902099678</v>
      </c>
      <c r="AD275">
        <f t="shared" si="158"/>
        <v>192.27861947527549</v>
      </c>
      <c r="AE275">
        <f t="shared" si="159"/>
        <v>76.78874612252396</v>
      </c>
      <c r="AF275">
        <f t="shared" si="160"/>
        <v>3.4624423005254248</v>
      </c>
      <c r="AG275">
        <f t="shared" si="161"/>
        <v>50.430827953509777</v>
      </c>
      <c r="AH275">
        <v>1912.9258000176301</v>
      </c>
      <c r="AI275">
        <v>1829.41854545455</v>
      </c>
      <c r="AJ275">
        <v>3.19143905206754</v>
      </c>
      <c r="AK275">
        <v>84.881134538593102</v>
      </c>
      <c r="AL275">
        <f t="shared" si="162"/>
        <v>3.4611192492561269</v>
      </c>
      <c r="AM275">
        <v>9.6637605002169806</v>
      </c>
      <c r="AN275">
        <v>13.7575713286713</v>
      </c>
      <c r="AO275">
        <v>-7.3173589696784498E-6</v>
      </c>
      <c r="AP275">
        <v>118.923516889192</v>
      </c>
      <c r="AQ275">
        <v>128</v>
      </c>
      <c r="AR275">
        <v>26</v>
      </c>
      <c r="AS275">
        <f t="shared" si="163"/>
        <v>1</v>
      </c>
      <c r="AT275">
        <f t="shared" si="164"/>
        <v>0</v>
      </c>
      <c r="AU275">
        <f t="shared" si="165"/>
        <v>54533.076690433903</v>
      </c>
      <c r="AV275">
        <f t="shared" si="166"/>
        <v>1999.99</v>
      </c>
      <c r="AW275">
        <f t="shared" si="167"/>
        <v>1685.9916299997001</v>
      </c>
      <c r="AX275">
        <f t="shared" si="168"/>
        <v>0.84300003000000001</v>
      </c>
      <c r="AY275">
        <f t="shared" si="169"/>
        <v>0.158700075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1736454812.0999999</v>
      </c>
      <c r="BF275">
        <v>1801.1</v>
      </c>
      <c r="BG275">
        <v>1900.67</v>
      </c>
      <c r="BH275">
        <v>13.759650000000001</v>
      </c>
      <c r="BI275">
        <v>9.6643550000000005</v>
      </c>
      <c r="BJ275">
        <v>1774.72</v>
      </c>
      <c r="BK275">
        <v>13.7067</v>
      </c>
      <c r="BL275">
        <v>500.30099999999999</v>
      </c>
      <c r="BM275">
        <v>102.04</v>
      </c>
      <c r="BN275">
        <v>3.4857150000000003E-2</v>
      </c>
      <c r="BO275">
        <v>23.041399999999999</v>
      </c>
      <c r="BP275">
        <v>22.90465</v>
      </c>
      <c r="BQ275">
        <v>999.9</v>
      </c>
      <c r="BR275">
        <v>0</v>
      </c>
      <c r="BS275">
        <v>0</v>
      </c>
      <c r="BT275">
        <v>9972.5</v>
      </c>
      <c r="BU275">
        <v>616.99249999999995</v>
      </c>
      <c r="BV275">
        <v>1465.375</v>
      </c>
      <c r="BW275">
        <v>-99.564049999999995</v>
      </c>
      <c r="BX275">
        <v>1826.23</v>
      </c>
      <c r="BY275">
        <v>1919.2149999999999</v>
      </c>
      <c r="BZ275">
        <v>4.0952849999999996</v>
      </c>
      <c r="CA275">
        <v>1900.67</v>
      </c>
      <c r="CB275">
        <v>9.6643550000000005</v>
      </c>
      <c r="CC275">
        <v>1.4040299999999999</v>
      </c>
      <c r="CD275">
        <v>0.98614650000000004</v>
      </c>
      <c r="CE275">
        <v>11.9612</v>
      </c>
      <c r="CF275">
        <v>6.7132949999999996</v>
      </c>
      <c r="CG275">
        <v>1999.99</v>
      </c>
      <c r="CH275">
        <v>0.89999899999999999</v>
      </c>
      <c r="CI275">
        <v>0.10000100000000001</v>
      </c>
      <c r="CJ275">
        <v>24</v>
      </c>
      <c r="CK275">
        <v>42020.25</v>
      </c>
      <c r="CL275">
        <v>1736448967.0999999</v>
      </c>
      <c r="CM275" t="s">
        <v>347</v>
      </c>
      <c r="CN275">
        <v>1736448967.0999999</v>
      </c>
      <c r="CO275">
        <v>1736448953.0999999</v>
      </c>
      <c r="CP275">
        <v>2</v>
      </c>
      <c r="CQ275">
        <v>-0.42199999999999999</v>
      </c>
      <c r="CR275">
        <v>-1.2999999999999999E-2</v>
      </c>
      <c r="CS275">
        <v>1.4690000000000001</v>
      </c>
      <c r="CT275">
        <v>4.4999999999999998E-2</v>
      </c>
      <c r="CU275">
        <v>197</v>
      </c>
      <c r="CV275">
        <v>13</v>
      </c>
      <c r="CW275">
        <v>0.01</v>
      </c>
      <c r="CX275">
        <v>0.02</v>
      </c>
      <c r="CY275">
        <v>-99.474926666666704</v>
      </c>
      <c r="CZ275">
        <v>-0.12640714285717899</v>
      </c>
      <c r="DA275">
        <v>0.66652092686993303</v>
      </c>
      <c r="DB275">
        <v>0</v>
      </c>
      <c r="DC275">
        <v>4.1050979999999999</v>
      </c>
      <c r="DD275">
        <v>-6.2916428571431302E-2</v>
      </c>
      <c r="DE275">
        <v>4.7183884254408202E-3</v>
      </c>
      <c r="DF275">
        <v>1</v>
      </c>
      <c r="DG275">
        <v>1</v>
      </c>
      <c r="DH275">
        <v>2</v>
      </c>
      <c r="DI275" t="s">
        <v>348</v>
      </c>
      <c r="DJ275">
        <v>2.93642</v>
      </c>
      <c r="DK275">
        <v>2.6371799999999999</v>
      </c>
      <c r="DL275">
        <v>0.268229</v>
      </c>
      <c r="DM275">
        <v>0.274536</v>
      </c>
      <c r="DN275">
        <v>8.0116900000000005E-2</v>
      </c>
      <c r="DO275">
        <v>6.1623600000000001E-2</v>
      </c>
      <c r="DP275">
        <v>24666.7</v>
      </c>
      <c r="DQ275">
        <v>27334.3</v>
      </c>
      <c r="DR275">
        <v>29431.200000000001</v>
      </c>
      <c r="DS275">
        <v>34668.199999999997</v>
      </c>
      <c r="DT275">
        <v>34188.800000000003</v>
      </c>
      <c r="DU275">
        <v>41154.199999999997</v>
      </c>
      <c r="DV275">
        <v>40191.599999999999</v>
      </c>
      <c r="DW275">
        <v>47528.4</v>
      </c>
      <c r="DX275">
        <v>1.7262500000000001</v>
      </c>
      <c r="DY275">
        <v>2.0339299999999998</v>
      </c>
      <c r="DZ275">
        <v>7.0706000000000005E-2</v>
      </c>
      <c r="EA275">
        <v>0</v>
      </c>
      <c r="EB275">
        <v>21.741499999999998</v>
      </c>
      <c r="EC275">
        <v>999.9</v>
      </c>
      <c r="ED275">
        <v>61.957999999999998</v>
      </c>
      <c r="EE275">
        <v>23.988</v>
      </c>
      <c r="EF275">
        <v>18.172599999999999</v>
      </c>
      <c r="EG275">
        <v>60.857500000000002</v>
      </c>
      <c r="EH275">
        <v>44.390999999999998</v>
      </c>
      <c r="EI275">
        <v>1</v>
      </c>
      <c r="EJ275">
        <v>-0.25874000000000003</v>
      </c>
      <c r="EK275">
        <v>0.40866799999999998</v>
      </c>
      <c r="EL275">
        <v>20.290099999999999</v>
      </c>
      <c r="EM275">
        <v>5.2467899999999998</v>
      </c>
      <c r="EN275">
        <v>11.914099999999999</v>
      </c>
      <c r="EO275">
        <v>4.9896500000000001</v>
      </c>
      <c r="EP275">
        <v>3.2840799999999999</v>
      </c>
      <c r="EQ275">
        <v>9999</v>
      </c>
      <c r="ER275">
        <v>9999</v>
      </c>
      <c r="ES275">
        <v>999.9</v>
      </c>
      <c r="ET275">
        <v>9999</v>
      </c>
      <c r="EU275">
        <v>1.8840399999999999</v>
      </c>
      <c r="EV275">
        <v>1.8842099999999999</v>
      </c>
      <c r="EW275">
        <v>1.88507</v>
      </c>
      <c r="EX275">
        <v>1.88706</v>
      </c>
      <c r="EY275">
        <v>1.8835500000000001</v>
      </c>
      <c r="EZ275">
        <v>1.8768</v>
      </c>
      <c r="FA275">
        <v>1.8825000000000001</v>
      </c>
      <c r="FB275">
        <v>1.88801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26.48</v>
      </c>
      <c r="FQ275">
        <v>5.28E-2</v>
      </c>
      <c r="FR275">
        <v>-0.66434949939203702</v>
      </c>
      <c r="FS275">
        <v>9.8787948123959593E-3</v>
      </c>
      <c r="FT275">
        <v>5.3251326344088904E-6</v>
      </c>
      <c r="FU275">
        <v>-1.29812346716052E-9</v>
      </c>
      <c r="FV275">
        <v>-3.0087886876822501E-2</v>
      </c>
      <c r="FW275">
        <v>-3.68478344840185E-3</v>
      </c>
      <c r="FX275">
        <v>8.3536045323785897E-4</v>
      </c>
      <c r="FY275">
        <v>-9.0991182514875006E-6</v>
      </c>
      <c r="FZ275">
        <v>5</v>
      </c>
      <c r="GA275">
        <v>1737</v>
      </c>
      <c r="GB275">
        <v>1</v>
      </c>
      <c r="GC275">
        <v>17</v>
      </c>
      <c r="GD275">
        <v>97.5</v>
      </c>
      <c r="GE275">
        <v>97.7</v>
      </c>
      <c r="GF275">
        <v>3.2531699999999999</v>
      </c>
      <c r="GG275">
        <v>2.4487299999999999</v>
      </c>
      <c r="GH275">
        <v>1.3513200000000001</v>
      </c>
      <c r="GI275">
        <v>2.2460900000000001</v>
      </c>
      <c r="GJ275">
        <v>1.3000499999999999</v>
      </c>
      <c r="GK275">
        <v>2.2644000000000002</v>
      </c>
      <c r="GL275">
        <v>28.9224</v>
      </c>
      <c r="GM275">
        <v>16.005800000000001</v>
      </c>
      <c r="GN275">
        <v>19</v>
      </c>
      <c r="GO275">
        <v>326.392</v>
      </c>
      <c r="GP275">
        <v>497.30099999999999</v>
      </c>
      <c r="GQ275">
        <v>22.097000000000001</v>
      </c>
      <c r="GR275">
        <v>24.139399999999998</v>
      </c>
      <c r="GS275">
        <v>30.000299999999999</v>
      </c>
      <c r="GT275">
        <v>24.419499999999999</v>
      </c>
      <c r="GU275">
        <v>24.444800000000001</v>
      </c>
      <c r="GV275">
        <v>65.128699999999995</v>
      </c>
      <c r="GW275">
        <v>46.251800000000003</v>
      </c>
      <c r="GX275">
        <v>100</v>
      </c>
      <c r="GY275">
        <v>22.082100000000001</v>
      </c>
      <c r="GZ275">
        <v>1928.58</v>
      </c>
      <c r="HA275">
        <v>9.72729</v>
      </c>
      <c r="HB275">
        <v>101.718</v>
      </c>
      <c r="HC275">
        <v>102.23399999999999</v>
      </c>
    </row>
    <row r="276" spans="1:211" x14ac:dyDescent="0.2">
      <c r="A276">
        <v>260</v>
      </c>
      <c r="B276">
        <v>1736454816.0999999</v>
      </c>
      <c r="C276">
        <v>520</v>
      </c>
      <c r="D276" t="s">
        <v>869</v>
      </c>
      <c r="E276" t="s">
        <v>870</v>
      </c>
      <c r="F276">
        <v>2</v>
      </c>
      <c r="G276">
        <v>1736454815.0999999</v>
      </c>
      <c r="H276">
        <f t="shared" si="136"/>
        <v>3.461220176788825E-3</v>
      </c>
      <c r="I276">
        <f t="shared" si="137"/>
        <v>3.4612201767888249</v>
      </c>
      <c r="J276">
        <f t="shared" si="138"/>
        <v>50.402821670374394</v>
      </c>
      <c r="K276">
        <f t="shared" si="139"/>
        <v>1810.67</v>
      </c>
      <c r="L276">
        <f t="shared" si="140"/>
        <v>1449.8387445778887</v>
      </c>
      <c r="M276">
        <f t="shared" si="141"/>
        <v>147.992621285925</v>
      </c>
      <c r="N276">
        <f t="shared" si="142"/>
        <v>184.82455416916201</v>
      </c>
      <c r="O276">
        <f t="shared" si="143"/>
        <v>0.25710000115288695</v>
      </c>
      <c r="P276">
        <f t="shared" si="144"/>
        <v>3.5317264309027743</v>
      </c>
      <c r="Q276">
        <f t="shared" si="145"/>
        <v>0.24713640730528882</v>
      </c>
      <c r="R276">
        <f t="shared" si="146"/>
        <v>0.15532327134875112</v>
      </c>
      <c r="S276">
        <f t="shared" si="147"/>
        <v>317.39836776022622</v>
      </c>
      <c r="T276">
        <f t="shared" si="148"/>
        <v>23.857125424412928</v>
      </c>
      <c r="U276">
        <f t="shared" si="149"/>
        <v>22.9102</v>
      </c>
      <c r="V276">
        <f t="shared" si="150"/>
        <v>2.8044322774002044</v>
      </c>
      <c r="W276">
        <f t="shared" si="151"/>
        <v>49.683337376081283</v>
      </c>
      <c r="X276">
        <f t="shared" si="152"/>
        <v>1.4043101649873599</v>
      </c>
      <c r="Y276">
        <f t="shared" si="153"/>
        <v>2.8265214036596253</v>
      </c>
      <c r="Z276">
        <f t="shared" si="154"/>
        <v>1.4001221124128445</v>
      </c>
      <c r="AA276">
        <f t="shared" si="155"/>
        <v>-152.63980979638717</v>
      </c>
      <c r="AB276">
        <f t="shared" si="156"/>
        <v>24.676155620430805</v>
      </c>
      <c r="AC276">
        <f t="shared" si="157"/>
        <v>1.4479939964291282</v>
      </c>
      <c r="AD276">
        <f t="shared" si="158"/>
        <v>190.88270758069899</v>
      </c>
      <c r="AE276">
        <f t="shared" si="159"/>
        <v>77.267256129179003</v>
      </c>
      <c r="AF276">
        <f t="shared" si="160"/>
        <v>3.4610709686584156</v>
      </c>
      <c r="AG276">
        <f t="shared" si="161"/>
        <v>50.402821670374394</v>
      </c>
      <c r="AH276">
        <v>1919.6078284090599</v>
      </c>
      <c r="AI276">
        <v>1835.9234545454501</v>
      </c>
      <c r="AJ276">
        <v>3.22510464203028</v>
      </c>
      <c r="AK276">
        <v>84.881134538593102</v>
      </c>
      <c r="AL276">
        <f t="shared" si="162"/>
        <v>3.4612201767888249</v>
      </c>
      <c r="AM276">
        <v>9.6640213729619902</v>
      </c>
      <c r="AN276">
        <v>13.7567020979021</v>
      </c>
      <c r="AO276">
        <v>-7.1671548401960299E-6</v>
      </c>
      <c r="AP276">
        <v>118.923516889192</v>
      </c>
      <c r="AQ276">
        <v>129</v>
      </c>
      <c r="AR276">
        <v>26</v>
      </c>
      <c r="AS276">
        <f t="shared" si="163"/>
        <v>1</v>
      </c>
      <c r="AT276">
        <f t="shared" si="164"/>
        <v>0</v>
      </c>
      <c r="AU276">
        <f t="shared" si="165"/>
        <v>54683.40421838747</v>
      </c>
      <c r="AV276">
        <f t="shared" si="166"/>
        <v>1999.99</v>
      </c>
      <c r="AW276">
        <f t="shared" si="167"/>
        <v>1685.9913960008701</v>
      </c>
      <c r="AX276">
        <f t="shared" si="168"/>
        <v>0.84299991299999999</v>
      </c>
      <c r="AY276">
        <f t="shared" si="169"/>
        <v>0.15869997738000002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1736454815.0999999</v>
      </c>
      <c r="BF276">
        <v>1810.67</v>
      </c>
      <c r="BG276">
        <v>1910.82</v>
      </c>
      <c r="BH276">
        <v>13.7576</v>
      </c>
      <c r="BI276">
        <v>9.6651699999999998</v>
      </c>
      <c r="BJ276">
        <v>1784.13</v>
      </c>
      <c r="BK276">
        <v>13.704700000000001</v>
      </c>
      <c r="BL276">
        <v>500.45400000000001</v>
      </c>
      <c r="BM276">
        <v>102.039</v>
      </c>
      <c r="BN276">
        <v>3.62286E-2</v>
      </c>
      <c r="BO276">
        <v>23.0398</v>
      </c>
      <c r="BP276">
        <v>22.9102</v>
      </c>
      <c r="BQ276">
        <v>999.9</v>
      </c>
      <c r="BR276">
        <v>0</v>
      </c>
      <c r="BS276">
        <v>0</v>
      </c>
      <c r="BT276">
        <v>10001.200000000001</v>
      </c>
      <c r="BU276">
        <v>616.98</v>
      </c>
      <c r="BV276">
        <v>1465.23</v>
      </c>
      <c r="BW276">
        <v>-100.146</v>
      </c>
      <c r="BX276">
        <v>1835.93</v>
      </c>
      <c r="BY276">
        <v>1929.47</v>
      </c>
      <c r="BZ276">
        <v>4.0924399999999999</v>
      </c>
      <c r="CA276">
        <v>1910.82</v>
      </c>
      <c r="CB276">
        <v>9.6651699999999998</v>
      </c>
      <c r="CC276">
        <v>1.40381</v>
      </c>
      <c r="CD276">
        <v>0.98622399999999999</v>
      </c>
      <c r="CE276">
        <v>11.9589</v>
      </c>
      <c r="CF276">
        <v>6.7144300000000001</v>
      </c>
      <c r="CG276">
        <v>1999.99</v>
      </c>
      <c r="CH276">
        <v>0.9</v>
      </c>
      <c r="CI276">
        <v>9.9999900000000003E-2</v>
      </c>
      <c r="CJ276">
        <v>24</v>
      </c>
      <c r="CK276">
        <v>42020.3</v>
      </c>
      <c r="CL276">
        <v>1736448967.0999999</v>
      </c>
      <c r="CM276" t="s">
        <v>347</v>
      </c>
      <c r="CN276">
        <v>1736448967.0999999</v>
      </c>
      <c r="CO276">
        <v>1736448953.0999999</v>
      </c>
      <c r="CP276">
        <v>2</v>
      </c>
      <c r="CQ276">
        <v>-0.42199999999999999</v>
      </c>
      <c r="CR276">
        <v>-1.2999999999999999E-2</v>
      </c>
      <c r="CS276">
        <v>1.4690000000000001</v>
      </c>
      <c r="CT276">
        <v>4.4999999999999998E-2</v>
      </c>
      <c r="CU276">
        <v>197</v>
      </c>
      <c r="CV276">
        <v>13</v>
      </c>
      <c r="CW276">
        <v>0.01</v>
      </c>
      <c r="CX276">
        <v>0.02</v>
      </c>
      <c r="CY276">
        <v>-99.588046666666699</v>
      </c>
      <c r="CZ276">
        <v>1.2937071428569999</v>
      </c>
      <c r="DA276">
        <v>0.59679864149383599</v>
      </c>
      <c r="DB276">
        <v>0</v>
      </c>
      <c r="DC276">
        <v>4.1027699999999996</v>
      </c>
      <c r="DD276">
        <v>-7.6808571428575403E-2</v>
      </c>
      <c r="DE276">
        <v>5.6825991705675002E-3</v>
      </c>
      <c r="DF276">
        <v>1</v>
      </c>
      <c r="DG276">
        <v>1</v>
      </c>
      <c r="DH276">
        <v>2</v>
      </c>
      <c r="DI276" t="s">
        <v>348</v>
      </c>
      <c r="DJ276">
        <v>2.9367200000000002</v>
      </c>
      <c r="DK276">
        <v>2.63781</v>
      </c>
      <c r="DL276">
        <v>0.26876800000000001</v>
      </c>
      <c r="DM276">
        <v>0.27511400000000003</v>
      </c>
      <c r="DN276">
        <v>8.01148E-2</v>
      </c>
      <c r="DO276">
        <v>6.1630400000000002E-2</v>
      </c>
      <c r="DP276">
        <v>24648.7</v>
      </c>
      <c r="DQ276">
        <v>27312.6</v>
      </c>
      <c r="DR276">
        <v>29431.3</v>
      </c>
      <c r="DS276">
        <v>34668.199999999997</v>
      </c>
      <c r="DT276">
        <v>34188.9</v>
      </c>
      <c r="DU276">
        <v>41154</v>
      </c>
      <c r="DV276">
        <v>40191.699999999997</v>
      </c>
      <c r="DW276">
        <v>47528.5</v>
      </c>
      <c r="DX276">
        <v>1.72543</v>
      </c>
      <c r="DY276">
        <v>2.0338500000000002</v>
      </c>
      <c r="DZ276">
        <v>7.0556999999999995E-2</v>
      </c>
      <c r="EA276">
        <v>0</v>
      </c>
      <c r="EB276">
        <v>21.744</v>
      </c>
      <c r="EC276">
        <v>999.9</v>
      </c>
      <c r="ED276">
        <v>61.957999999999998</v>
      </c>
      <c r="EE276">
        <v>23.988</v>
      </c>
      <c r="EF276">
        <v>18.170999999999999</v>
      </c>
      <c r="EG276">
        <v>61.197499999999998</v>
      </c>
      <c r="EH276">
        <v>43.521599999999999</v>
      </c>
      <c r="EI276">
        <v>1</v>
      </c>
      <c r="EJ276">
        <v>-0.25861499999999998</v>
      </c>
      <c r="EK276">
        <v>0.38917800000000002</v>
      </c>
      <c r="EL276">
        <v>20.290199999999999</v>
      </c>
      <c r="EM276">
        <v>5.24709</v>
      </c>
      <c r="EN276">
        <v>11.914099999999999</v>
      </c>
      <c r="EO276">
        <v>4.9897</v>
      </c>
      <c r="EP276">
        <v>3.2840500000000001</v>
      </c>
      <c r="EQ276">
        <v>9999</v>
      </c>
      <c r="ER276">
        <v>9999</v>
      </c>
      <c r="ES276">
        <v>999.9</v>
      </c>
      <c r="ET276">
        <v>9999</v>
      </c>
      <c r="EU276">
        <v>1.8840399999999999</v>
      </c>
      <c r="EV276">
        <v>1.8842099999999999</v>
      </c>
      <c r="EW276">
        <v>1.88507</v>
      </c>
      <c r="EX276">
        <v>1.88707</v>
      </c>
      <c r="EY276">
        <v>1.8835599999999999</v>
      </c>
      <c r="EZ276">
        <v>1.8768</v>
      </c>
      <c r="FA276">
        <v>1.8825000000000001</v>
      </c>
      <c r="FB276">
        <v>1.88801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26.59</v>
      </c>
      <c r="FQ276">
        <v>5.2900000000000003E-2</v>
      </c>
      <c r="FR276">
        <v>-0.66434949939203702</v>
      </c>
      <c r="FS276">
        <v>9.8787948123959593E-3</v>
      </c>
      <c r="FT276">
        <v>5.3251326344088904E-6</v>
      </c>
      <c r="FU276">
        <v>-1.29812346716052E-9</v>
      </c>
      <c r="FV276">
        <v>-3.0087886876822501E-2</v>
      </c>
      <c r="FW276">
        <v>-3.68478344840185E-3</v>
      </c>
      <c r="FX276">
        <v>8.3536045323785897E-4</v>
      </c>
      <c r="FY276">
        <v>-9.0991182514875006E-6</v>
      </c>
      <c r="FZ276">
        <v>5</v>
      </c>
      <c r="GA276">
        <v>1737</v>
      </c>
      <c r="GB276">
        <v>1</v>
      </c>
      <c r="GC276">
        <v>17</v>
      </c>
      <c r="GD276">
        <v>97.5</v>
      </c>
      <c r="GE276">
        <v>97.7</v>
      </c>
      <c r="GF276">
        <v>3.26416</v>
      </c>
      <c r="GG276">
        <v>2.4426299999999999</v>
      </c>
      <c r="GH276">
        <v>1.3513200000000001</v>
      </c>
      <c r="GI276">
        <v>2.2460900000000001</v>
      </c>
      <c r="GJ276">
        <v>1.3000499999999999</v>
      </c>
      <c r="GK276">
        <v>2.47803</v>
      </c>
      <c r="GL276">
        <v>28.9224</v>
      </c>
      <c r="GM276">
        <v>16.014600000000002</v>
      </c>
      <c r="GN276">
        <v>19</v>
      </c>
      <c r="GO276">
        <v>326.03699999999998</v>
      </c>
      <c r="GP276">
        <v>497.25200000000001</v>
      </c>
      <c r="GQ276">
        <v>22.076899999999998</v>
      </c>
      <c r="GR276">
        <v>24.140599999999999</v>
      </c>
      <c r="GS276">
        <v>30.000399999999999</v>
      </c>
      <c r="GT276">
        <v>24.42</v>
      </c>
      <c r="GU276">
        <v>24.444800000000001</v>
      </c>
      <c r="GV276">
        <v>65.243399999999994</v>
      </c>
      <c r="GW276">
        <v>46.251800000000003</v>
      </c>
      <c r="GX276">
        <v>100</v>
      </c>
      <c r="GY276">
        <v>22.0412</v>
      </c>
      <c r="GZ276">
        <v>1935.37</v>
      </c>
      <c r="HA276">
        <v>9.7354500000000002</v>
      </c>
      <c r="HB276">
        <v>101.718</v>
      </c>
      <c r="HC276">
        <v>102.23399999999999</v>
      </c>
    </row>
    <row r="277" spans="1:211" x14ac:dyDescent="0.2">
      <c r="A277">
        <v>261</v>
      </c>
      <c r="B277">
        <v>1736454818.0999999</v>
      </c>
      <c r="C277">
        <v>522</v>
      </c>
      <c r="D277" t="s">
        <v>871</v>
      </c>
      <c r="E277" t="s">
        <v>872</v>
      </c>
      <c r="F277">
        <v>2</v>
      </c>
      <c r="G277">
        <v>1736454816.0999999</v>
      </c>
      <c r="H277">
        <f t="shared" si="136"/>
        <v>3.4604057661174691E-3</v>
      </c>
      <c r="I277">
        <f t="shared" si="137"/>
        <v>3.4604057661174692</v>
      </c>
      <c r="J277">
        <f t="shared" si="138"/>
        <v>50.541956856871955</v>
      </c>
      <c r="K277">
        <f t="shared" si="139"/>
        <v>1813.86</v>
      </c>
      <c r="L277">
        <f t="shared" si="140"/>
        <v>1452.1106708414936</v>
      </c>
      <c r="M277">
        <f t="shared" si="141"/>
        <v>148.22456708697206</v>
      </c>
      <c r="N277">
        <f t="shared" si="142"/>
        <v>185.15022212499298</v>
      </c>
      <c r="O277">
        <f t="shared" si="143"/>
        <v>0.25711056286763501</v>
      </c>
      <c r="P277">
        <f t="shared" si="144"/>
        <v>3.5363157336884572</v>
      </c>
      <c r="Q277">
        <f t="shared" si="145"/>
        <v>0.24715856053625529</v>
      </c>
      <c r="R277">
        <f t="shared" si="146"/>
        <v>0.15533615185482591</v>
      </c>
      <c r="S277">
        <f t="shared" si="147"/>
        <v>317.39916126011315</v>
      </c>
      <c r="T277">
        <f t="shared" si="148"/>
        <v>23.855405778335619</v>
      </c>
      <c r="U277">
        <f t="shared" si="149"/>
        <v>22.9071</v>
      </c>
      <c r="V277">
        <f t="shared" si="150"/>
        <v>2.8039057656960611</v>
      </c>
      <c r="W277">
        <f t="shared" si="151"/>
        <v>49.683347283895188</v>
      </c>
      <c r="X277">
        <f t="shared" si="152"/>
        <v>1.4042339724345925</v>
      </c>
      <c r="Y277">
        <f t="shared" si="153"/>
        <v>2.826367483677521</v>
      </c>
      <c r="Z277">
        <f t="shared" si="154"/>
        <v>1.3996717932614686</v>
      </c>
      <c r="AA277">
        <f t="shared" si="155"/>
        <v>-152.6038942857804</v>
      </c>
      <c r="AB277">
        <f t="shared" si="156"/>
        <v>25.127650735402241</v>
      </c>
      <c r="AC277">
        <f t="shared" si="157"/>
        <v>1.4725442920524761</v>
      </c>
      <c r="AD277">
        <f t="shared" si="158"/>
        <v>191.39546200178745</v>
      </c>
      <c r="AE277">
        <f t="shared" si="159"/>
        <v>77.595138133484014</v>
      </c>
      <c r="AF277">
        <f t="shared" si="160"/>
        <v>3.4599935266132569</v>
      </c>
      <c r="AG277">
        <f t="shared" si="161"/>
        <v>50.541956856871955</v>
      </c>
      <c r="AH277">
        <v>1926.3322705252699</v>
      </c>
      <c r="AI277">
        <v>1842.39763636364</v>
      </c>
      <c r="AJ277">
        <v>3.2366134554514998</v>
      </c>
      <c r="AK277">
        <v>84.881134538593102</v>
      </c>
      <c r="AL277">
        <f t="shared" si="162"/>
        <v>3.4604057661174692</v>
      </c>
      <c r="AM277">
        <v>9.6643895954373296</v>
      </c>
      <c r="AN277">
        <v>13.7561356643357</v>
      </c>
      <c r="AO277">
        <v>-5.65269178372162E-6</v>
      </c>
      <c r="AP277">
        <v>118.923516889192</v>
      </c>
      <c r="AQ277">
        <v>131</v>
      </c>
      <c r="AR277">
        <v>26</v>
      </c>
      <c r="AS277">
        <f t="shared" si="163"/>
        <v>1</v>
      </c>
      <c r="AT277">
        <f t="shared" si="164"/>
        <v>0</v>
      </c>
      <c r="AU277">
        <f t="shared" si="165"/>
        <v>54785.276490745287</v>
      </c>
      <c r="AV277">
        <f t="shared" si="166"/>
        <v>1999.9949999999999</v>
      </c>
      <c r="AW277">
        <f t="shared" si="167"/>
        <v>1685.9956110004348</v>
      </c>
      <c r="AX277">
        <f t="shared" si="168"/>
        <v>0.84299991299999999</v>
      </c>
      <c r="AY277">
        <f t="shared" si="169"/>
        <v>0.15869997738000002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1736454816.0999999</v>
      </c>
      <c r="BF277">
        <v>1813.86</v>
      </c>
      <c r="BG277">
        <v>1914.415</v>
      </c>
      <c r="BH277">
        <v>13.75685</v>
      </c>
      <c r="BI277">
        <v>9.6656499999999994</v>
      </c>
      <c r="BJ277">
        <v>1787.27</v>
      </c>
      <c r="BK277">
        <v>13.703950000000001</v>
      </c>
      <c r="BL277">
        <v>500.44900000000001</v>
      </c>
      <c r="BM277">
        <v>102.039</v>
      </c>
      <c r="BN277">
        <v>3.6255049999999997E-2</v>
      </c>
      <c r="BO277">
        <v>23.038900000000002</v>
      </c>
      <c r="BP277">
        <v>22.9071</v>
      </c>
      <c r="BQ277">
        <v>999.9</v>
      </c>
      <c r="BR277">
        <v>0</v>
      </c>
      <c r="BS277">
        <v>0</v>
      </c>
      <c r="BT277">
        <v>10020.6</v>
      </c>
      <c r="BU277">
        <v>616.96299999999997</v>
      </c>
      <c r="BV277">
        <v>1465.43</v>
      </c>
      <c r="BW277">
        <v>-100.55</v>
      </c>
      <c r="BX277">
        <v>1839.165</v>
      </c>
      <c r="BY277">
        <v>1933.1</v>
      </c>
      <c r="BZ277">
        <v>4.0911900000000001</v>
      </c>
      <c r="CA277">
        <v>1914.415</v>
      </c>
      <c r="CB277">
        <v>9.6656499999999994</v>
      </c>
      <c r="CC277">
        <v>1.403735</v>
      </c>
      <c r="CD277">
        <v>0.98627500000000001</v>
      </c>
      <c r="CE277">
        <v>11.95805</v>
      </c>
      <c r="CF277">
        <v>6.7151800000000001</v>
      </c>
      <c r="CG277">
        <v>1999.9949999999999</v>
      </c>
      <c r="CH277">
        <v>0.9</v>
      </c>
      <c r="CI277">
        <v>9.9999900000000003E-2</v>
      </c>
      <c r="CJ277">
        <v>24</v>
      </c>
      <c r="CK277">
        <v>42020.4</v>
      </c>
      <c r="CL277">
        <v>1736448967.0999999</v>
      </c>
      <c r="CM277" t="s">
        <v>347</v>
      </c>
      <c r="CN277">
        <v>1736448967.0999999</v>
      </c>
      <c r="CO277">
        <v>1736448953.0999999</v>
      </c>
      <c r="CP277">
        <v>2</v>
      </c>
      <c r="CQ277">
        <v>-0.42199999999999999</v>
      </c>
      <c r="CR277">
        <v>-1.2999999999999999E-2</v>
      </c>
      <c r="CS277">
        <v>1.4690000000000001</v>
      </c>
      <c r="CT277">
        <v>4.4999999999999998E-2</v>
      </c>
      <c r="CU277">
        <v>197</v>
      </c>
      <c r="CV277">
        <v>13</v>
      </c>
      <c r="CW277">
        <v>0.01</v>
      </c>
      <c r="CX277">
        <v>0.02</v>
      </c>
      <c r="CY277">
        <v>-99.740700000000004</v>
      </c>
      <c r="CZ277">
        <v>0.79045714285695301</v>
      </c>
      <c r="DA277">
        <v>0.60317941277865195</v>
      </c>
      <c r="DB277">
        <v>0</v>
      </c>
      <c r="DC277">
        <v>4.1004453333333304</v>
      </c>
      <c r="DD277">
        <v>-8.4297857142862198E-2</v>
      </c>
      <c r="DE277">
        <v>6.1405655186546199E-3</v>
      </c>
      <c r="DF277">
        <v>1</v>
      </c>
      <c r="DG277">
        <v>1</v>
      </c>
      <c r="DH277">
        <v>2</v>
      </c>
      <c r="DI277" t="s">
        <v>348</v>
      </c>
      <c r="DJ277">
        <v>2.9369800000000001</v>
      </c>
      <c r="DK277">
        <v>2.6377299999999999</v>
      </c>
      <c r="DL277">
        <v>0.26931300000000002</v>
      </c>
      <c r="DM277">
        <v>0.27573599999999998</v>
      </c>
      <c r="DN277">
        <v>8.0107399999999995E-2</v>
      </c>
      <c r="DO277">
        <v>6.1636799999999999E-2</v>
      </c>
      <c r="DP277">
        <v>24630.400000000001</v>
      </c>
      <c r="DQ277">
        <v>27289.200000000001</v>
      </c>
      <c r="DR277">
        <v>29431.3</v>
      </c>
      <c r="DS277">
        <v>34668</v>
      </c>
      <c r="DT277">
        <v>34189.1</v>
      </c>
      <c r="DU277">
        <v>41153.599999999999</v>
      </c>
      <c r="DV277">
        <v>40191.699999999997</v>
      </c>
      <c r="DW277">
        <v>47528.5</v>
      </c>
      <c r="DX277">
        <v>1.72143</v>
      </c>
      <c r="DY277">
        <v>2.03382</v>
      </c>
      <c r="DZ277">
        <v>7.0430300000000001E-2</v>
      </c>
      <c r="EA277">
        <v>0</v>
      </c>
      <c r="EB277">
        <v>21.745899999999999</v>
      </c>
      <c r="EC277">
        <v>999.9</v>
      </c>
      <c r="ED277">
        <v>61.957999999999998</v>
      </c>
      <c r="EE277">
        <v>23.988</v>
      </c>
      <c r="EF277">
        <v>18.172000000000001</v>
      </c>
      <c r="EG277">
        <v>61.327500000000001</v>
      </c>
      <c r="EH277">
        <v>43.409500000000001</v>
      </c>
      <c r="EI277">
        <v>1</v>
      </c>
      <c r="EJ277">
        <v>-0.25860499999999997</v>
      </c>
      <c r="EK277">
        <v>0.42660100000000001</v>
      </c>
      <c r="EL277">
        <v>20.290299999999998</v>
      </c>
      <c r="EM277">
        <v>5.2472399999999997</v>
      </c>
      <c r="EN277">
        <v>11.914099999999999</v>
      </c>
      <c r="EO277">
        <v>4.9897499999999999</v>
      </c>
      <c r="EP277">
        <v>3.2840500000000001</v>
      </c>
      <c r="EQ277">
        <v>9999</v>
      </c>
      <c r="ER277">
        <v>9999</v>
      </c>
      <c r="ES277">
        <v>999.9</v>
      </c>
      <c r="ET277">
        <v>9999</v>
      </c>
      <c r="EU277">
        <v>1.8840399999999999</v>
      </c>
      <c r="EV277">
        <v>1.88422</v>
      </c>
      <c r="EW277">
        <v>1.88507</v>
      </c>
      <c r="EX277">
        <v>1.88707</v>
      </c>
      <c r="EY277">
        <v>1.8835599999999999</v>
      </c>
      <c r="EZ277">
        <v>1.8768100000000001</v>
      </c>
      <c r="FA277">
        <v>1.88249</v>
      </c>
      <c r="FB277">
        <v>1.88802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26.69</v>
      </c>
      <c r="FQ277">
        <v>5.28E-2</v>
      </c>
      <c r="FR277">
        <v>-0.66434949939203702</v>
      </c>
      <c r="FS277">
        <v>9.8787948123959593E-3</v>
      </c>
      <c r="FT277">
        <v>5.3251326344088904E-6</v>
      </c>
      <c r="FU277">
        <v>-1.29812346716052E-9</v>
      </c>
      <c r="FV277">
        <v>-3.0087886876822501E-2</v>
      </c>
      <c r="FW277">
        <v>-3.68478344840185E-3</v>
      </c>
      <c r="FX277">
        <v>8.3536045323785897E-4</v>
      </c>
      <c r="FY277">
        <v>-9.0991182514875006E-6</v>
      </c>
      <c r="FZ277">
        <v>5</v>
      </c>
      <c r="GA277">
        <v>1737</v>
      </c>
      <c r="GB277">
        <v>1</v>
      </c>
      <c r="GC277">
        <v>17</v>
      </c>
      <c r="GD277">
        <v>97.5</v>
      </c>
      <c r="GE277">
        <v>97.8</v>
      </c>
      <c r="GF277">
        <v>3.2702599999999999</v>
      </c>
      <c r="GG277">
        <v>2.4377399999999998</v>
      </c>
      <c r="GH277">
        <v>1.3513200000000001</v>
      </c>
      <c r="GI277">
        <v>2.2460900000000001</v>
      </c>
      <c r="GJ277">
        <v>1.3000499999999999</v>
      </c>
      <c r="GK277">
        <v>2.3925800000000002</v>
      </c>
      <c r="GL277">
        <v>28.9224</v>
      </c>
      <c r="GM277">
        <v>16.014600000000002</v>
      </c>
      <c r="GN277">
        <v>19</v>
      </c>
      <c r="GO277">
        <v>324.303</v>
      </c>
      <c r="GP277">
        <v>497.24</v>
      </c>
      <c r="GQ277">
        <v>22.0611</v>
      </c>
      <c r="GR277">
        <v>24.140999999999998</v>
      </c>
      <c r="GS277">
        <v>30.000299999999999</v>
      </c>
      <c r="GT277">
        <v>24.42</v>
      </c>
      <c r="GU277">
        <v>24.4453</v>
      </c>
      <c r="GV277">
        <v>65.392099999999999</v>
      </c>
      <c r="GW277">
        <v>46.251800000000003</v>
      </c>
      <c r="GX277">
        <v>100</v>
      </c>
      <c r="GY277">
        <v>22.0412</v>
      </c>
      <c r="GZ277">
        <v>1942.21</v>
      </c>
      <c r="HA277">
        <v>9.74057</v>
      </c>
      <c r="HB277">
        <v>101.718</v>
      </c>
      <c r="HC277">
        <v>102.23399999999999</v>
      </c>
    </row>
    <row r="278" spans="1:211" x14ac:dyDescent="0.2">
      <c r="A278">
        <v>262</v>
      </c>
      <c r="B278">
        <v>1736454820.0999999</v>
      </c>
      <c r="C278">
        <v>524</v>
      </c>
      <c r="D278" t="s">
        <v>873</v>
      </c>
      <c r="E278" t="s">
        <v>874</v>
      </c>
      <c r="F278">
        <v>2</v>
      </c>
      <c r="G278">
        <v>1736454819.0999999</v>
      </c>
      <c r="H278">
        <f t="shared" si="136"/>
        <v>3.457832740893996E-3</v>
      </c>
      <c r="I278">
        <f t="shared" si="137"/>
        <v>3.4578327408939962</v>
      </c>
      <c r="J278">
        <f t="shared" si="138"/>
        <v>50.818159135108857</v>
      </c>
      <c r="K278">
        <f t="shared" si="139"/>
        <v>1823.55</v>
      </c>
      <c r="L278">
        <f t="shared" si="140"/>
        <v>1459.6653499068509</v>
      </c>
      <c r="M278">
        <f t="shared" si="141"/>
        <v>148.99742513982801</v>
      </c>
      <c r="N278">
        <f t="shared" si="142"/>
        <v>186.14147046175501</v>
      </c>
      <c r="O278">
        <f t="shared" si="143"/>
        <v>0.25698141109203448</v>
      </c>
      <c r="P278">
        <f t="shared" si="144"/>
        <v>3.5317496326683804</v>
      </c>
      <c r="Q278">
        <f t="shared" si="145"/>
        <v>0.24702687803428769</v>
      </c>
      <c r="R278">
        <f t="shared" si="146"/>
        <v>0.15525404516734603</v>
      </c>
      <c r="S278">
        <f t="shared" si="147"/>
        <v>317.39981904000001</v>
      </c>
      <c r="T278">
        <f t="shared" si="148"/>
        <v>23.855869532830955</v>
      </c>
      <c r="U278">
        <f t="shared" si="149"/>
        <v>22.903400000000001</v>
      </c>
      <c r="V278">
        <f t="shared" si="150"/>
        <v>2.80327746170834</v>
      </c>
      <c r="W278">
        <f t="shared" si="151"/>
        <v>49.674042144609359</v>
      </c>
      <c r="X278">
        <f t="shared" si="152"/>
        <v>1.4038775309449198</v>
      </c>
      <c r="Y278">
        <f t="shared" si="153"/>
        <v>2.8261793692125958</v>
      </c>
      <c r="Z278">
        <f t="shared" si="154"/>
        <v>1.3993999307634202</v>
      </c>
      <c r="AA278">
        <f t="shared" si="155"/>
        <v>-152.49042387342521</v>
      </c>
      <c r="AB278">
        <f t="shared" si="156"/>
        <v>25.590255424798432</v>
      </c>
      <c r="AC278">
        <f t="shared" si="157"/>
        <v>1.5015564401894232</v>
      </c>
      <c r="AD278">
        <f t="shared" si="158"/>
        <v>192.00120703156264</v>
      </c>
      <c r="AE278">
        <f t="shared" si="159"/>
        <v>78.9431909231525</v>
      </c>
      <c r="AF278">
        <f t="shared" si="160"/>
        <v>3.4551454453388333</v>
      </c>
      <c r="AG278">
        <f t="shared" si="161"/>
        <v>50.818159135108857</v>
      </c>
      <c r="AH278">
        <v>1933.4579326359201</v>
      </c>
      <c r="AI278">
        <v>1848.9752727272701</v>
      </c>
      <c r="AJ278">
        <v>3.2658725168885701</v>
      </c>
      <c r="AK278">
        <v>84.881134538593102</v>
      </c>
      <c r="AL278">
        <f t="shared" si="162"/>
        <v>3.4578327408939962</v>
      </c>
      <c r="AM278">
        <v>9.6650820584283803</v>
      </c>
      <c r="AN278">
        <v>13.7541545454546</v>
      </c>
      <c r="AO278">
        <v>-4.9359477717844103E-6</v>
      </c>
      <c r="AP278">
        <v>118.923516889192</v>
      </c>
      <c r="AQ278">
        <v>129</v>
      </c>
      <c r="AR278">
        <v>26</v>
      </c>
      <c r="AS278">
        <f t="shared" si="163"/>
        <v>1</v>
      </c>
      <c r="AT278">
        <f t="shared" si="164"/>
        <v>0</v>
      </c>
      <c r="AU278">
        <f t="shared" si="165"/>
        <v>54684.309564191528</v>
      </c>
      <c r="AV278">
        <f t="shared" si="166"/>
        <v>2000</v>
      </c>
      <c r="AW278">
        <f t="shared" si="167"/>
        <v>1685.9993040000002</v>
      </c>
      <c r="AX278">
        <f t="shared" si="168"/>
        <v>0.84299965200000004</v>
      </c>
      <c r="AY278">
        <f t="shared" si="169"/>
        <v>0.15869990952000002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1736454819.0999999</v>
      </c>
      <c r="BF278">
        <v>1823.55</v>
      </c>
      <c r="BG278">
        <v>1925.76</v>
      </c>
      <c r="BH278">
        <v>13.7532</v>
      </c>
      <c r="BI278">
        <v>9.6673500000000008</v>
      </c>
      <c r="BJ278">
        <v>1796.81</v>
      </c>
      <c r="BK278">
        <v>13.7004</v>
      </c>
      <c r="BL278">
        <v>500.404</v>
      </c>
      <c r="BM278">
        <v>102.04</v>
      </c>
      <c r="BN278">
        <v>3.6428099999999998E-2</v>
      </c>
      <c r="BO278">
        <v>23.037800000000001</v>
      </c>
      <c r="BP278">
        <v>22.903400000000001</v>
      </c>
      <c r="BQ278">
        <v>999.9</v>
      </c>
      <c r="BR278">
        <v>0</v>
      </c>
      <c r="BS278">
        <v>0</v>
      </c>
      <c r="BT278">
        <v>10001.200000000001</v>
      </c>
      <c r="BU278">
        <v>616.91800000000001</v>
      </c>
      <c r="BV278">
        <v>1464.56</v>
      </c>
      <c r="BW278">
        <v>-102.208</v>
      </c>
      <c r="BX278">
        <v>1848.98</v>
      </c>
      <c r="BY278">
        <v>1944.56</v>
      </c>
      <c r="BZ278">
        <v>4.0858400000000001</v>
      </c>
      <c r="CA278">
        <v>1925.76</v>
      </c>
      <c r="CB278">
        <v>9.6673500000000008</v>
      </c>
      <c r="CC278">
        <v>1.4033800000000001</v>
      </c>
      <c r="CD278">
        <v>0.98645799999999995</v>
      </c>
      <c r="CE278">
        <v>11.9542</v>
      </c>
      <c r="CF278">
        <v>6.7178800000000001</v>
      </c>
      <c r="CG278">
        <v>2000</v>
      </c>
      <c r="CH278">
        <v>0.9</v>
      </c>
      <c r="CI278">
        <v>9.9999599999999994E-2</v>
      </c>
      <c r="CJ278">
        <v>24</v>
      </c>
      <c r="CK278">
        <v>42020.5</v>
      </c>
      <c r="CL278">
        <v>1736448967.0999999</v>
      </c>
      <c r="CM278" t="s">
        <v>347</v>
      </c>
      <c r="CN278">
        <v>1736448967.0999999</v>
      </c>
      <c r="CO278">
        <v>1736448953.0999999</v>
      </c>
      <c r="CP278">
        <v>2</v>
      </c>
      <c r="CQ278">
        <v>-0.42199999999999999</v>
      </c>
      <c r="CR278">
        <v>-1.2999999999999999E-2</v>
      </c>
      <c r="CS278">
        <v>1.4690000000000001</v>
      </c>
      <c r="CT278">
        <v>4.4999999999999998E-2</v>
      </c>
      <c r="CU278">
        <v>197</v>
      </c>
      <c r="CV278">
        <v>13</v>
      </c>
      <c r="CW278">
        <v>0.01</v>
      </c>
      <c r="CX278">
        <v>0.02</v>
      </c>
      <c r="CY278">
        <v>-99.818100000000001</v>
      </c>
      <c r="CZ278">
        <v>-7.5285428571428303</v>
      </c>
      <c r="DA278">
        <v>0.76198658168412903</v>
      </c>
      <c r="DB278">
        <v>0</v>
      </c>
      <c r="DC278">
        <v>4.09788</v>
      </c>
      <c r="DD278">
        <v>-8.8169999999991006E-2</v>
      </c>
      <c r="DE278">
        <v>6.3883821634798596E-3</v>
      </c>
      <c r="DF278">
        <v>1</v>
      </c>
      <c r="DG278">
        <v>1</v>
      </c>
      <c r="DH278">
        <v>2</v>
      </c>
      <c r="DI278" t="s">
        <v>348</v>
      </c>
      <c r="DJ278">
        <v>2.9367100000000002</v>
      </c>
      <c r="DK278">
        <v>2.6364200000000002</v>
      </c>
      <c r="DL278">
        <v>0.269872</v>
      </c>
      <c r="DM278">
        <v>0.27630900000000003</v>
      </c>
      <c r="DN278">
        <v>8.0095E-2</v>
      </c>
      <c r="DO278">
        <v>6.1638800000000001E-2</v>
      </c>
      <c r="DP278">
        <v>24611.5</v>
      </c>
      <c r="DQ278">
        <v>27267.7</v>
      </c>
      <c r="DR278">
        <v>29431.1</v>
      </c>
      <c r="DS278">
        <v>34668</v>
      </c>
      <c r="DT278">
        <v>34189.5</v>
      </c>
      <c r="DU278">
        <v>41153.300000000003</v>
      </c>
      <c r="DV278">
        <v>40191.599999999999</v>
      </c>
      <c r="DW278">
        <v>47528.2</v>
      </c>
      <c r="DX278">
        <v>1.7260200000000001</v>
      </c>
      <c r="DY278">
        <v>2.0340799999999999</v>
      </c>
      <c r="DZ278">
        <v>7.0173299999999994E-2</v>
      </c>
      <c r="EA278">
        <v>0</v>
      </c>
      <c r="EB278">
        <v>21.747800000000002</v>
      </c>
      <c r="EC278">
        <v>999.9</v>
      </c>
      <c r="ED278">
        <v>61.957999999999998</v>
      </c>
      <c r="EE278">
        <v>23.988</v>
      </c>
      <c r="EF278">
        <v>18.171500000000002</v>
      </c>
      <c r="EG278">
        <v>60.737499999999997</v>
      </c>
      <c r="EH278">
        <v>43.4495</v>
      </c>
      <c r="EI278">
        <v>1</v>
      </c>
      <c r="EJ278">
        <v>-0.25852900000000001</v>
      </c>
      <c r="EK278">
        <v>0.39691700000000002</v>
      </c>
      <c r="EL278">
        <v>20.290400000000002</v>
      </c>
      <c r="EM278">
        <v>5.2472399999999997</v>
      </c>
      <c r="EN278">
        <v>11.914099999999999</v>
      </c>
      <c r="EO278">
        <v>4.9897</v>
      </c>
      <c r="EP278">
        <v>3.2840799999999999</v>
      </c>
      <c r="EQ278">
        <v>9999</v>
      </c>
      <c r="ER278">
        <v>9999</v>
      </c>
      <c r="ES278">
        <v>999.9</v>
      </c>
      <c r="ET278">
        <v>9999</v>
      </c>
      <c r="EU278">
        <v>1.8840399999999999</v>
      </c>
      <c r="EV278">
        <v>1.8842300000000001</v>
      </c>
      <c r="EW278">
        <v>1.88507</v>
      </c>
      <c r="EX278">
        <v>1.88706</v>
      </c>
      <c r="EY278">
        <v>1.8835500000000001</v>
      </c>
      <c r="EZ278">
        <v>1.8768199999999999</v>
      </c>
      <c r="FA278">
        <v>1.88249</v>
      </c>
      <c r="FB278">
        <v>1.88802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26.8</v>
      </c>
      <c r="FQ278">
        <v>5.28E-2</v>
      </c>
      <c r="FR278">
        <v>-0.66434949939203702</v>
      </c>
      <c r="FS278">
        <v>9.8787948123959593E-3</v>
      </c>
      <c r="FT278">
        <v>5.3251326344088904E-6</v>
      </c>
      <c r="FU278">
        <v>-1.29812346716052E-9</v>
      </c>
      <c r="FV278">
        <v>-3.0087886876822501E-2</v>
      </c>
      <c r="FW278">
        <v>-3.68478344840185E-3</v>
      </c>
      <c r="FX278">
        <v>8.3536045323785897E-4</v>
      </c>
      <c r="FY278">
        <v>-9.0991182514875006E-6</v>
      </c>
      <c r="FZ278">
        <v>5</v>
      </c>
      <c r="GA278">
        <v>1737</v>
      </c>
      <c r="GB278">
        <v>1</v>
      </c>
      <c r="GC278">
        <v>17</v>
      </c>
      <c r="GD278">
        <v>97.5</v>
      </c>
      <c r="GE278">
        <v>97.8</v>
      </c>
      <c r="GF278">
        <v>3.27759</v>
      </c>
      <c r="GG278">
        <v>2.4304199999999998</v>
      </c>
      <c r="GH278">
        <v>1.3513200000000001</v>
      </c>
      <c r="GI278">
        <v>2.2460900000000001</v>
      </c>
      <c r="GJ278">
        <v>1.3000499999999999</v>
      </c>
      <c r="GK278">
        <v>2.49268</v>
      </c>
      <c r="GL278">
        <v>28.9224</v>
      </c>
      <c r="GM278">
        <v>16.023299999999999</v>
      </c>
      <c r="GN278">
        <v>19</v>
      </c>
      <c r="GO278">
        <v>326.31599999999997</v>
      </c>
      <c r="GP278">
        <v>497.41399999999999</v>
      </c>
      <c r="GQ278">
        <v>22.041399999999999</v>
      </c>
      <c r="GR278">
        <v>24.1416</v>
      </c>
      <c r="GS278">
        <v>30.000399999999999</v>
      </c>
      <c r="GT278">
        <v>24.42</v>
      </c>
      <c r="GU278">
        <v>24.446400000000001</v>
      </c>
      <c r="GV278">
        <v>65.575000000000003</v>
      </c>
      <c r="GW278">
        <v>45.968600000000002</v>
      </c>
      <c r="GX278">
        <v>100</v>
      </c>
      <c r="GY278">
        <v>22.0032</v>
      </c>
      <c r="GZ278">
        <v>1942.21</v>
      </c>
      <c r="HA278">
        <v>9.7477800000000006</v>
      </c>
      <c r="HB278">
        <v>101.718</v>
      </c>
      <c r="HC278">
        <v>102.23399999999999</v>
      </c>
    </row>
    <row r="279" spans="1:211" x14ac:dyDescent="0.2">
      <c r="A279">
        <v>263</v>
      </c>
      <c r="B279">
        <v>1736454822.0999999</v>
      </c>
      <c r="C279">
        <v>526</v>
      </c>
      <c r="D279" t="s">
        <v>875</v>
      </c>
      <c r="E279" t="s">
        <v>876</v>
      </c>
      <c r="F279">
        <v>2</v>
      </c>
      <c r="G279">
        <v>1736454820.0999999</v>
      </c>
      <c r="H279">
        <f t="shared" si="136"/>
        <v>3.4540517793781159E-3</v>
      </c>
      <c r="I279">
        <f t="shared" si="137"/>
        <v>3.454051779378116</v>
      </c>
      <c r="J279">
        <f t="shared" si="138"/>
        <v>50.856402827205962</v>
      </c>
      <c r="K279">
        <f t="shared" si="139"/>
        <v>1826.94</v>
      </c>
      <c r="L279">
        <f t="shared" si="140"/>
        <v>1462.2465104340131</v>
      </c>
      <c r="M279">
        <f t="shared" si="141"/>
        <v>149.26128901324194</v>
      </c>
      <c r="N279">
        <f t="shared" si="142"/>
        <v>186.48799460558402</v>
      </c>
      <c r="O279">
        <f t="shared" si="143"/>
        <v>0.25659021653529918</v>
      </c>
      <c r="P279">
        <f t="shared" si="144"/>
        <v>3.5319383013019885</v>
      </c>
      <c r="Q279">
        <f t="shared" si="145"/>
        <v>0.24666584600116173</v>
      </c>
      <c r="R279">
        <f t="shared" si="146"/>
        <v>0.15502583595343244</v>
      </c>
      <c r="S279">
        <f t="shared" si="147"/>
        <v>317.39911602022619</v>
      </c>
      <c r="T279">
        <f t="shared" si="148"/>
        <v>23.856801811346276</v>
      </c>
      <c r="U279">
        <f t="shared" si="149"/>
        <v>22.9056</v>
      </c>
      <c r="V279">
        <f t="shared" si="150"/>
        <v>2.8036510330158553</v>
      </c>
      <c r="W279">
        <f t="shared" si="151"/>
        <v>49.668483390689438</v>
      </c>
      <c r="X279">
        <f t="shared" si="152"/>
        <v>1.4037331712137999</v>
      </c>
      <c r="Y279">
        <f t="shared" si="153"/>
        <v>2.8262050205401188</v>
      </c>
      <c r="Z279">
        <f t="shared" si="154"/>
        <v>1.3999178618020554</v>
      </c>
      <c r="AA279">
        <f t="shared" si="155"/>
        <v>-152.32368347057491</v>
      </c>
      <c r="AB279">
        <f t="shared" si="156"/>
        <v>25.201274066567365</v>
      </c>
      <c r="AC279">
        <f t="shared" si="157"/>
        <v>1.4786708440310006</v>
      </c>
      <c r="AD279">
        <f t="shared" si="158"/>
        <v>191.75537746024963</v>
      </c>
      <c r="AE279">
        <f t="shared" si="159"/>
        <v>78.865122011869815</v>
      </c>
      <c r="AF279">
        <f t="shared" si="160"/>
        <v>3.4540142764934343</v>
      </c>
      <c r="AG279">
        <f t="shared" si="161"/>
        <v>50.856402827205962</v>
      </c>
      <c r="AH279">
        <v>1940.9320576058899</v>
      </c>
      <c r="AI279">
        <v>1855.80527272727</v>
      </c>
      <c r="AJ279">
        <v>3.35122860666239</v>
      </c>
      <c r="AK279">
        <v>84.881134538593102</v>
      </c>
      <c r="AL279">
        <f t="shared" si="162"/>
        <v>3.454051779378116</v>
      </c>
      <c r="AM279">
        <v>9.6660842075226494</v>
      </c>
      <c r="AN279">
        <v>13.750585314685299</v>
      </c>
      <c r="AO279">
        <v>-5.2739616659031497E-6</v>
      </c>
      <c r="AP279">
        <v>118.923516889192</v>
      </c>
      <c r="AQ279">
        <v>124</v>
      </c>
      <c r="AR279">
        <v>25</v>
      </c>
      <c r="AS279">
        <f t="shared" si="163"/>
        <v>1</v>
      </c>
      <c r="AT279">
        <f t="shared" si="164"/>
        <v>0</v>
      </c>
      <c r="AU279">
        <f t="shared" si="165"/>
        <v>54688.494424637218</v>
      </c>
      <c r="AV279">
        <f t="shared" si="166"/>
        <v>1999.9949999999999</v>
      </c>
      <c r="AW279">
        <f t="shared" si="167"/>
        <v>1685.99543700087</v>
      </c>
      <c r="AX279">
        <f t="shared" si="168"/>
        <v>0.84299982600000001</v>
      </c>
      <c r="AY279">
        <f t="shared" si="169"/>
        <v>0.15869995476000001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1736454820.0999999</v>
      </c>
      <c r="BF279">
        <v>1826.94</v>
      </c>
      <c r="BG279">
        <v>1929.0650000000001</v>
      </c>
      <c r="BH279">
        <v>13.751749999999999</v>
      </c>
      <c r="BI279">
        <v>9.6673500000000008</v>
      </c>
      <c r="BJ279">
        <v>1800.14</v>
      </c>
      <c r="BK279">
        <v>13.69895</v>
      </c>
      <c r="BL279">
        <v>500.41849999999999</v>
      </c>
      <c r="BM279">
        <v>102.0415</v>
      </c>
      <c r="BN279">
        <v>3.5193599999999998E-2</v>
      </c>
      <c r="BO279">
        <v>23.037949999999999</v>
      </c>
      <c r="BP279">
        <v>22.9056</v>
      </c>
      <c r="BQ279">
        <v>999.9</v>
      </c>
      <c r="BR279">
        <v>0</v>
      </c>
      <c r="BS279">
        <v>0</v>
      </c>
      <c r="BT279">
        <v>10001.85</v>
      </c>
      <c r="BU279">
        <v>616.88199999999995</v>
      </c>
      <c r="BV279">
        <v>1463.905</v>
      </c>
      <c r="BW279">
        <v>-102.124</v>
      </c>
      <c r="BX279">
        <v>1852.415</v>
      </c>
      <c r="BY279">
        <v>1947.895</v>
      </c>
      <c r="BZ279">
        <v>4.0844050000000003</v>
      </c>
      <c r="CA279">
        <v>1929.0650000000001</v>
      </c>
      <c r="CB279">
        <v>9.6673500000000008</v>
      </c>
      <c r="CC279">
        <v>1.4032500000000001</v>
      </c>
      <c r="CD279">
        <v>0.98647050000000003</v>
      </c>
      <c r="CE279">
        <v>11.9528</v>
      </c>
      <c r="CF279">
        <v>6.7180650000000002</v>
      </c>
      <c r="CG279">
        <v>1999.9949999999999</v>
      </c>
      <c r="CH279">
        <v>0.9</v>
      </c>
      <c r="CI279">
        <v>9.99998E-2</v>
      </c>
      <c r="CJ279">
        <v>24</v>
      </c>
      <c r="CK279">
        <v>42020.35</v>
      </c>
      <c r="CL279">
        <v>1736448967.0999999</v>
      </c>
      <c r="CM279" t="s">
        <v>347</v>
      </c>
      <c r="CN279">
        <v>1736448967.0999999</v>
      </c>
      <c r="CO279">
        <v>1736448953.0999999</v>
      </c>
      <c r="CP279">
        <v>2</v>
      </c>
      <c r="CQ279">
        <v>-0.42199999999999999</v>
      </c>
      <c r="CR279">
        <v>-1.2999999999999999E-2</v>
      </c>
      <c r="CS279">
        <v>1.4690000000000001</v>
      </c>
      <c r="CT279">
        <v>4.4999999999999998E-2</v>
      </c>
      <c r="CU279">
        <v>197</v>
      </c>
      <c r="CV279">
        <v>13</v>
      </c>
      <c r="CW279">
        <v>0.01</v>
      </c>
      <c r="CX279">
        <v>0.02</v>
      </c>
      <c r="CY279">
        <v>-100.13496000000001</v>
      </c>
      <c r="CZ279">
        <v>-14.407071428571101</v>
      </c>
      <c r="DA279">
        <v>1.1056844027117301</v>
      </c>
      <c r="DB279">
        <v>0</v>
      </c>
      <c r="DC279">
        <v>4.0949033333333302</v>
      </c>
      <c r="DD279">
        <v>-8.87507142857136E-2</v>
      </c>
      <c r="DE279">
        <v>6.4273007985900703E-3</v>
      </c>
      <c r="DF279">
        <v>1</v>
      </c>
      <c r="DG279">
        <v>1</v>
      </c>
      <c r="DH279">
        <v>2</v>
      </c>
      <c r="DI279" t="s">
        <v>348</v>
      </c>
      <c r="DJ279">
        <v>2.9360400000000002</v>
      </c>
      <c r="DK279">
        <v>2.6336400000000002</v>
      </c>
      <c r="DL279">
        <v>0.270451</v>
      </c>
      <c r="DM279">
        <v>0.27679199999999998</v>
      </c>
      <c r="DN279">
        <v>8.0083600000000005E-2</v>
      </c>
      <c r="DO279">
        <v>6.1641099999999997E-2</v>
      </c>
      <c r="DP279">
        <v>24592.1</v>
      </c>
      <c r="DQ279">
        <v>27249.3</v>
      </c>
      <c r="DR279">
        <v>29431.1</v>
      </c>
      <c r="DS279">
        <v>34667.699999999997</v>
      </c>
      <c r="DT279">
        <v>34189.800000000003</v>
      </c>
      <c r="DU279">
        <v>41153</v>
      </c>
      <c r="DV279">
        <v>40191.4</v>
      </c>
      <c r="DW279">
        <v>47528</v>
      </c>
      <c r="DX279">
        <v>1.7359199999999999</v>
      </c>
      <c r="DY279">
        <v>2.0347200000000001</v>
      </c>
      <c r="DZ279">
        <v>7.0080199999999995E-2</v>
      </c>
      <c r="EA279">
        <v>0</v>
      </c>
      <c r="EB279">
        <v>21.7501</v>
      </c>
      <c r="EC279">
        <v>999.9</v>
      </c>
      <c r="ED279">
        <v>61.933999999999997</v>
      </c>
      <c r="EE279">
        <v>23.988</v>
      </c>
      <c r="EF279">
        <v>18.1629</v>
      </c>
      <c r="EG279">
        <v>61.197499999999998</v>
      </c>
      <c r="EH279">
        <v>45.012</v>
      </c>
      <c r="EI279">
        <v>1</v>
      </c>
      <c r="EJ279">
        <v>-0.25845499999999999</v>
      </c>
      <c r="EK279">
        <v>0.42621500000000001</v>
      </c>
      <c r="EL279">
        <v>20.290400000000002</v>
      </c>
      <c r="EM279">
        <v>5.24709</v>
      </c>
      <c r="EN279">
        <v>11.914099999999999</v>
      </c>
      <c r="EO279">
        <v>4.9897</v>
      </c>
      <c r="EP279">
        <v>3.2840500000000001</v>
      </c>
      <c r="EQ279">
        <v>9999</v>
      </c>
      <c r="ER279">
        <v>9999</v>
      </c>
      <c r="ES279">
        <v>999.9</v>
      </c>
      <c r="ET279">
        <v>9999</v>
      </c>
      <c r="EU279">
        <v>1.8840300000000001</v>
      </c>
      <c r="EV279">
        <v>1.8842399999999999</v>
      </c>
      <c r="EW279">
        <v>1.88507</v>
      </c>
      <c r="EX279">
        <v>1.8870499999999999</v>
      </c>
      <c r="EY279">
        <v>1.8835599999999999</v>
      </c>
      <c r="EZ279">
        <v>1.8768199999999999</v>
      </c>
      <c r="FA279">
        <v>1.8825000000000001</v>
      </c>
      <c r="FB279">
        <v>1.88802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26.92</v>
      </c>
      <c r="FQ279">
        <v>5.2699999999999997E-2</v>
      </c>
      <c r="FR279">
        <v>-0.66434949939203702</v>
      </c>
      <c r="FS279">
        <v>9.8787948123959593E-3</v>
      </c>
      <c r="FT279">
        <v>5.3251326344088904E-6</v>
      </c>
      <c r="FU279">
        <v>-1.29812346716052E-9</v>
      </c>
      <c r="FV279">
        <v>-3.0087886876822501E-2</v>
      </c>
      <c r="FW279">
        <v>-3.68478344840185E-3</v>
      </c>
      <c r="FX279">
        <v>8.3536045323785897E-4</v>
      </c>
      <c r="FY279">
        <v>-9.0991182514875006E-6</v>
      </c>
      <c r="FZ279">
        <v>5</v>
      </c>
      <c r="GA279">
        <v>1737</v>
      </c>
      <c r="GB279">
        <v>1</v>
      </c>
      <c r="GC279">
        <v>17</v>
      </c>
      <c r="GD279">
        <v>97.6</v>
      </c>
      <c r="GE279">
        <v>97.8</v>
      </c>
      <c r="GF279">
        <v>3.28857</v>
      </c>
      <c r="GG279">
        <v>2.4487299999999999</v>
      </c>
      <c r="GH279">
        <v>1.3513200000000001</v>
      </c>
      <c r="GI279">
        <v>2.2460900000000001</v>
      </c>
      <c r="GJ279">
        <v>1.3000499999999999</v>
      </c>
      <c r="GK279">
        <v>2.3022499999999999</v>
      </c>
      <c r="GL279">
        <v>28.9436</v>
      </c>
      <c r="GM279">
        <v>16.005800000000001</v>
      </c>
      <c r="GN279">
        <v>19</v>
      </c>
      <c r="GO279">
        <v>330.64699999999999</v>
      </c>
      <c r="GP279">
        <v>497.84199999999998</v>
      </c>
      <c r="GQ279">
        <v>22.0275</v>
      </c>
      <c r="GR279">
        <v>24.142600000000002</v>
      </c>
      <c r="GS279">
        <v>30.0002</v>
      </c>
      <c r="GT279">
        <v>24.4206</v>
      </c>
      <c r="GU279">
        <v>24.4468</v>
      </c>
      <c r="GV279">
        <v>65.77</v>
      </c>
      <c r="GW279">
        <v>45.968600000000002</v>
      </c>
      <c r="GX279">
        <v>100</v>
      </c>
      <c r="GY279">
        <v>22.0032</v>
      </c>
      <c r="GZ279">
        <v>1948.98</v>
      </c>
      <c r="HA279">
        <v>9.7548200000000005</v>
      </c>
      <c r="HB279">
        <v>101.718</v>
      </c>
      <c r="HC279">
        <v>102.233</v>
      </c>
    </row>
    <row r="280" spans="1:211" x14ac:dyDescent="0.2">
      <c r="A280">
        <v>264</v>
      </c>
      <c r="B280">
        <v>1736454824.0999999</v>
      </c>
      <c r="C280">
        <v>528</v>
      </c>
      <c r="D280" t="s">
        <v>877</v>
      </c>
      <c r="E280" t="s">
        <v>878</v>
      </c>
      <c r="F280">
        <v>2</v>
      </c>
      <c r="G280">
        <v>1736454823.0999999</v>
      </c>
      <c r="H280">
        <f t="shared" si="136"/>
        <v>3.4479906571618446E-3</v>
      </c>
      <c r="I280">
        <f t="shared" si="137"/>
        <v>3.4479906571618448</v>
      </c>
      <c r="J280">
        <f t="shared" si="138"/>
        <v>50.503131661840996</v>
      </c>
      <c r="K280">
        <f t="shared" si="139"/>
        <v>1837.15</v>
      </c>
      <c r="L280">
        <f t="shared" si="140"/>
        <v>1473.8572804257635</v>
      </c>
      <c r="M280">
        <f t="shared" si="141"/>
        <v>150.44570926019247</v>
      </c>
      <c r="N280">
        <f t="shared" si="142"/>
        <v>187.52923938980001</v>
      </c>
      <c r="O280">
        <f t="shared" si="143"/>
        <v>0.25605209669446055</v>
      </c>
      <c r="P280">
        <f t="shared" si="144"/>
        <v>3.5428316887482296</v>
      </c>
      <c r="Q280">
        <f t="shared" si="145"/>
        <v>0.24619757887851651</v>
      </c>
      <c r="R280">
        <f t="shared" si="146"/>
        <v>0.15472727560318195</v>
      </c>
      <c r="S280">
        <f t="shared" si="147"/>
        <v>317.39856299924998</v>
      </c>
      <c r="T280">
        <f t="shared" si="148"/>
        <v>23.854493153690168</v>
      </c>
      <c r="U280">
        <f t="shared" si="149"/>
        <v>22.903700000000001</v>
      </c>
      <c r="V280">
        <f t="shared" si="150"/>
        <v>2.8033284006858636</v>
      </c>
      <c r="W280">
        <f t="shared" si="151"/>
        <v>49.65374559586752</v>
      </c>
      <c r="X280">
        <f t="shared" si="152"/>
        <v>1.4032105136324</v>
      </c>
      <c r="Y280">
        <f t="shared" si="153"/>
        <v>2.825991265700575</v>
      </c>
      <c r="Z280">
        <f t="shared" si="154"/>
        <v>1.4001178870534636</v>
      </c>
      <c r="AA280">
        <f t="shared" si="155"/>
        <v>-152.05638798083734</v>
      </c>
      <c r="AB280">
        <f t="shared" si="156"/>
        <v>25.40315188650451</v>
      </c>
      <c r="AC280">
        <f t="shared" si="157"/>
        <v>1.4859092011119734</v>
      </c>
      <c r="AD280">
        <f t="shared" si="158"/>
        <v>192.23123610602909</v>
      </c>
      <c r="AE280">
        <f t="shared" si="159"/>
        <v>77.851329965953354</v>
      </c>
      <c r="AF280">
        <f t="shared" si="160"/>
        <v>3.4454051750701375</v>
      </c>
      <c r="AG280">
        <f t="shared" si="161"/>
        <v>50.503131661840996</v>
      </c>
      <c r="AH280">
        <v>1948.15274403337</v>
      </c>
      <c r="AI280">
        <v>1862.7844242424201</v>
      </c>
      <c r="AJ280">
        <v>3.4393719362163799</v>
      </c>
      <c r="AK280">
        <v>84.881134538593102</v>
      </c>
      <c r="AL280">
        <f t="shared" si="162"/>
        <v>3.4479906571618448</v>
      </c>
      <c r="AM280">
        <v>9.6667894888944392</v>
      </c>
      <c r="AN280">
        <v>13.746462937062899</v>
      </c>
      <c r="AO280">
        <v>-6.4305792117366002E-6</v>
      </c>
      <c r="AP280">
        <v>118.923516889192</v>
      </c>
      <c r="AQ280">
        <v>122</v>
      </c>
      <c r="AR280">
        <v>24</v>
      </c>
      <c r="AS280">
        <f t="shared" si="163"/>
        <v>1</v>
      </c>
      <c r="AT280">
        <f t="shared" si="164"/>
        <v>0</v>
      </c>
      <c r="AU280">
        <f t="shared" si="165"/>
        <v>54930.382840134509</v>
      </c>
      <c r="AV280">
        <f t="shared" si="166"/>
        <v>1999.99</v>
      </c>
      <c r="AW280">
        <f t="shared" si="167"/>
        <v>1685.9916299997001</v>
      </c>
      <c r="AX280">
        <f t="shared" si="168"/>
        <v>0.84300003000000001</v>
      </c>
      <c r="AY280">
        <f t="shared" si="169"/>
        <v>0.158700075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1736454823.0999999</v>
      </c>
      <c r="BF280">
        <v>1837.15</v>
      </c>
      <c r="BG280">
        <v>1938.14</v>
      </c>
      <c r="BH280">
        <v>13.746700000000001</v>
      </c>
      <c r="BI280">
        <v>9.6701499999999996</v>
      </c>
      <c r="BJ280">
        <v>1810.19</v>
      </c>
      <c r="BK280">
        <v>13.694000000000001</v>
      </c>
      <c r="BL280">
        <v>500.13499999999999</v>
      </c>
      <c r="BM280">
        <v>102.04600000000001</v>
      </c>
      <c r="BN280">
        <v>3.0172000000000001E-2</v>
      </c>
      <c r="BO280">
        <v>23.0367</v>
      </c>
      <c r="BP280">
        <v>22.903700000000001</v>
      </c>
      <c r="BQ280">
        <v>999.9</v>
      </c>
      <c r="BR280">
        <v>0</v>
      </c>
      <c r="BS280">
        <v>0</v>
      </c>
      <c r="BT280">
        <v>10047.5</v>
      </c>
      <c r="BU280">
        <v>616.82799999999997</v>
      </c>
      <c r="BV280">
        <v>1464.02</v>
      </c>
      <c r="BW280">
        <v>-100.985</v>
      </c>
      <c r="BX280">
        <v>1862.76</v>
      </c>
      <c r="BY280">
        <v>1957.06</v>
      </c>
      <c r="BZ280">
        <v>4.0765599999999997</v>
      </c>
      <c r="CA280">
        <v>1938.14</v>
      </c>
      <c r="CB280">
        <v>9.6701499999999996</v>
      </c>
      <c r="CC280">
        <v>1.40279</v>
      </c>
      <c r="CD280">
        <v>0.98679499999999998</v>
      </c>
      <c r="CE280">
        <v>11.947800000000001</v>
      </c>
      <c r="CF280">
        <v>6.7228500000000002</v>
      </c>
      <c r="CG280">
        <v>1999.99</v>
      </c>
      <c r="CH280">
        <v>0.89999899999999999</v>
      </c>
      <c r="CI280">
        <v>0.10000100000000001</v>
      </c>
      <c r="CJ280">
        <v>24</v>
      </c>
      <c r="CK280">
        <v>42020.3</v>
      </c>
      <c r="CL280">
        <v>1736448967.0999999</v>
      </c>
      <c r="CM280" t="s">
        <v>347</v>
      </c>
      <c r="CN280">
        <v>1736448967.0999999</v>
      </c>
      <c r="CO280">
        <v>1736448953.0999999</v>
      </c>
      <c r="CP280">
        <v>2</v>
      </c>
      <c r="CQ280">
        <v>-0.42199999999999999</v>
      </c>
      <c r="CR280">
        <v>-1.2999999999999999E-2</v>
      </c>
      <c r="CS280">
        <v>1.4690000000000001</v>
      </c>
      <c r="CT280">
        <v>4.4999999999999998E-2</v>
      </c>
      <c r="CU280">
        <v>197</v>
      </c>
      <c r="CV280">
        <v>13</v>
      </c>
      <c r="CW280">
        <v>0.01</v>
      </c>
      <c r="CX280">
        <v>0.02</v>
      </c>
      <c r="CY280">
        <v>-100.498673333333</v>
      </c>
      <c r="CZ280">
        <v>-14.421321428571501</v>
      </c>
      <c r="DA280">
        <v>1.1174724524370001</v>
      </c>
      <c r="DB280">
        <v>0</v>
      </c>
      <c r="DC280">
        <v>4.0918193333333299</v>
      </c>
      <c r="DD280">
        <v>-8.68585714285698E-2</v>
      </c>
      <c r="DE280">
        <v>6.2837668815943501E-3</v>
      </c>
      <c r="DF280">
        <v>1</v>
      </c>
      <c r="DG280">
        <v>1</v>
      </c>
      <c r="DH280">
        <v>2</v>
      </c>
      <c r="DI280" t="s">
        <v>348</v>
      </c>
      <c r="DJ280">
        <v>2.9369200000000002</v>
      </c>
      <c r="DK280">
        <v>2.6330900000000002</v>
      </c>
      <c r="DL280">
        <v>0.27101799999999998</v>
      </c>
      <c r="DM280">
        <v>0.27729399999999998</v>
      </c>
      <c r="DN280">
        <v>8.0071100000000006E-2</v>
      </c>
      <c r="DO280">
        <v>6.1687600000000002E-2</v>
      </c>
      <c r="DP280">
        <v>24573.1</v>
      </c>
      <c r="DQ280">
        <v>27230.5</v>
      </c>
      <c r="DR280">
        <v>29431.200000000001</v>
      </c>
      <c r="DS280">
        <v>34667.699999999997</v>
      </c>
      <c r="DT280">
        <v>34190.199999999997</v>
      </c>
      <c r="DU280">
        <v>41151.1</v>
      </c>
      <c r="DV280">
        <v>40191.4</v>
      </c>
      <c r="DW280">
        <v>47528.3</v>
      </c>
      <c r="DX280">
        <v>1.7396199999999999</v>
      </c>
      <c r="DY280">
        <v>2.0340799999999999</v>
      </c>
      <c r="DZ280">
        <v>6.9897600000000004E-2</v>
      </c>
      <c r="EA280">
        <v>0</v>
      </c>
      <c r="EB280">
        <v>21.752400000000002</v>
      </c>
      <c r="EC280">
        <v>999.9</v>
      </c>
      <c r="ED280">
        <v>61.933999999999997</v>
      </c>
      <c r="EE280">
        <v>23.988</v>
      </c>
      <c r="EF280">
        <v>18.165099999999999</v>
      </c>
      <c r="EG280">
        <v>61.147500000000001</v>
      </c>
      <c r="EH280">
        <v>43.497599999999998</v>
      </c>
      <c r="EI280">
        <v>1</v>
      </c>
      <c r="EJ280">
        <v>-0.25834099999999999</v>
      </c>
      <c r="EK280">
        <v>0.45101000000000002</v>
      </c>
      <c r="EL280">
        <v>20.290400000000002</v>
      </c>
      <c r="EM280">
        <v>5.2469400000000004</v>
      </c>
      <c r="EN280">
        <v>11.914099999999999</v>
      </c>
      <c r="EO280">
        <v>4.9896500000000001</v>
      </c>
      <c r="EP280">
        <v>3.2839800000000001</v>
      </c>
      <c r="EQ280">
        <v>9999</v>
      </c>
      <c r="ER280">
        <v>9999</v>
      </c>
      <c r="ES280">
        <v>999.9</v>
      </c>
      <c r="ET280">
        <v>9999</v>
      </c>
      <c r="EU280">
        <v>1.88401</v>
      </c>
      <c r="EV280">
        <v>1.8842399999999999</v>
      </c>
      <c r="EW280">
        <v>1.88507</v>
      </c>
      <c r="EX280">
        <v>1.88706</v>
      </c>
      <c r="EY280">
        <v>1.88357</v>
      </c>
      <c r="EZ280">
        <v>1.8768199999999999</v>
      </c>
      <c r="FA280">
        <v>1.8825099999999999</v>
      </c>
      <c r="FB280">
        <v>1.88801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27.03</v>
      </c>
      <c r="FQ280">
        <v>5.2699999999999997E-2</v>
      </c>
      <c r="FR280">
        <v>-0.66434949939203702</v>
      </c>
      <c r="FS280">
        <v>9.8787948123959593E-3</v>
      </c>
      <c r="FT280">
        <v>5.3251326344088904E-6</v>
      </c>
      <c r="FU280">
        <v>-1.29812346716052E-9</v>
      </c>
      <c r="FV280">
        <v>-3.0087886876822501E-2</v>
      </c>
      <c r="FW280">
        <v>-3.68478344840185E-3</v>
      </c>
      <c r="FX280">
        <v>8.3536045323785897E-4</v>
      </c>
      <c r="FY280">
        <v>-9.0991182514875006E-6</v>
      </c>
      <c r="FZ280">
        <v>5</v>
      </c>
      <c r="GA280">
        <v>1737</v>
      </c>
      <c r="GB280">
        <v>1</v>
      </c>
      <c r="GC280">
        <v>17</v>
      </c>
      <c r="GD280">
        <v>97.6</v>
      </c>
      <c r="GE280">
        <v>97.8</v>
      </c>
      <c r="GF280">
        <v>3.2971200000000001</v>
      </c>
      <c r="GG280">
        <v>2.4377399999999998</v>
      </c>
      <c r="GH280">
        <v>1.3513200000000001</v>
      </c>
      <c r="GI280">
        <v>2.2460900000000001</v>
      </c>
      <c r="GJ280">
        <v>1.3000499999999999</v>
      </c>
      <c r="GK280">
        <v>2.51831</v>
      </c>
      <c r="GL280">
        <v>28.9436</v>
      </c>
      <c r="GM280">
        <v>16.023299999999999</v>
      </c>
      <c r="GN280">
        <v>19</v>
      </c>
      <c r="GO280">
        <v>332.27</v>
      </c>
      <c r="GP280">
        <v>497.42</v>
      </c>
      <c r="GQ280">
        <v>22.010899999999999</v>
      </c>
      <c r="GR280">
        <v>24.143000000000001</v>
      </c>
      <c r="GS280">
        <v>30.0002</v>
      </c>
      <c r="GT280">
        <v>24.421600000000002</v>
      </c>
      <c r="GU280">
        <v>24.4468</v>
      </c>
      <c r="GV280">
        <v>65.956299999999999</v>
      </c>
      <c r="GW280">
        <v>45.968600000000002</v>
      </c>
      <c r="GX280">
        <v>100</v>
      </c>
      <c r="GY280">
        <v>22.0032</v>
      </c>
      <c r="GZ280">
        <v>1957.28</v>
      </c>
      <c r="HA280">
        <v>9.7605699999999995</v>
      </c>
      <c r="HB280">
        <v>101.718</v>
      </c>
      <c r="HC280">
        <v>102.23399999999999</v>
      </c>
    </row>
    <row r="281" spans="1:211" x14ac:dyDescent="0.2">
      <c r="A281">
        <v>265</v>
      </c>
      <c r="B281">
        <v>1736454826.0999999</v>
      </c>
      <c r="C281">
        <v>530</v>
      </c>
      <c r="D281" t="s">
        <v>879</v>
      </c>
      <c r="E281" t="s">
        <v>880</v>
      </c>
      <c r="F281">
        <v>2</v>
      </c>
      <c r="G281">
        <v>1736454824.0999999</v>
      </c>
      <c r="H281">
        <f t="shared" si="136"/>
        <v>3.4465455474625168E-3</v>
      </c>
      <c r="I281">
        <f t="shared" si="137"/>
        <v>3.4465455474625166</v>
      </c>
      <c r="J281">
        <f t="shared" si="138"/>
        <v>50.225936849435193</v>
      </c>
      <c r="K281">
        <f t="shared" si="139"/>
        <v>1840.49</v>
      </c>
      <c r="L281">
        <f t="shared" si="140"/>
        <v>1478.8231018284032</v>
      </c>
      <c r="M281">
        <f t="shared" si="141"/>
        <v>150.95212800247586</v>
      </c>
      <c r="N281">
        <f t="shared" si="142"/>
        <v>187.86958475545549</v>
      </c>
      <c r="O281">
        <f t="shared" si="143"/>
        <v>0.25600299068932653</v>
      </c>
      <c r="P281">
        <f t="shared" si="144"/>
        <v>3.5364493275038051</v>
      </c>
      <c r="Q281">
        <f t="shared" si="145"/>
        <v>0.24613513305460252</v>
      </c>
      <c r="R281">
        <f t="shared" si="146"/>
        <v>0.15468935373444487</v>
      </c>
      <c r="S281">
        <f t="shared" si="147"/>
        <v>317.39935649962496</v>
      </c>
      <c r="T281">
        <f t="shared" si="148"/>
        <v>23.854857604052683</v>
      </c>
      <c r="U281">
        <f t="shared" si="149"/>
        <v>22.901700000000002</v>
      </c>
      <c r="V281">
        <f t="shared" si="150"/>
        <v>2.802988822797972</v>
      </c>
      <c r="W281">
        <f t="shared" si="151"/>
        <v>49.654033833182012</v>
      </c>
      <c r="X281">
        <f t="shared" si="152"/>
        <v>1.4031040381491151</v>
      </c>
      <c r="Y281">
        <f t="shared" si="153"/>
        <v>2.8257604263593001</v>
      </c>
      <c r="Z281">
        <f t="shared" si="154"/>
        <v>1.3998847846488569</v>
      </c>
      <c r="AA281">
        <f t="shared" si="155"/>
        <v>-151.992658643097</v>
      </c>
      <c r="AB281">
        <f t="shared" si="156"/>
        <v>25.481315553696959</v>
      </c>
      <c r="AC281">
        <f t="shared" si="157"/>
        <v>1.4931458131053568</v>
      </c>
      <c r="AD281">
        <f t="shared" si="158"/>
        <v>192.38115922333026</v>
      </c>
      <c r="AE281">
        <f t="shared" si="159"/>
        <v>77.892558742478286</v>
      </c>
      <c r="AF281">
        <f t="shared" si="160"/>
        <v>3.4397346309161829</v>
      </c>
      <c r="AG281">
        <f t="shared" si="161"/>
        <v>50.225936849435193</v>
      </c>
      <c r="AH281">
        <v>1954.6462881361499</v>
      </c>
      <c r="AI281">
        <v>1869.6202424242399</v>
      </c>
      <c r="AJ281">
        <v>3.4427011743352298</v>
      </c>
      <c r="AK281">
        <v>84.881134538593102</v>
      </c>
      <c r="AL281">
        <f t="shared" si="162"/>
        <v>3.4465455474625166</v>
      </c>
      <c r="AM281">
        <v>9.6675973045063905</v>
      </c>
      <c r="AN281">
        <v>13.744135664335699</v>
      </c>
      <c r="AO281">
        <v>-7.2248542732747501E-6</v>
      </c>
      <c r="AP281">
        <v>118.923516889192</v>
      </c>
      <c r="AQ281">
        <v>126</v>
      </c>
      <c r="AR281">
        <v>25</v>
      </c>
      <c r="AS281">
        <f t="shared" si="163"/>
        <v>1</v>
      </c>
      <c r="AT281">
        <f t="shared" si="164"/>
        <v>0</v>
      </c>
      <c r="AU281">
        <f t="shared" si="165"/>
        <v>54789.017515763757</v>
      </c>
      <c r="AV281">
        <f t="shared" si="166"/>
        <v>1999.9949999999999</v>
      </c>
      <c r="AW281">
        <f t="shared" si="167"/>
        <v>1685.9958449998499</v>
      </c>
      <c r="AX281">
        <f t="shared" si="168"/>
        <v>0.84300003000000001</v>
      </c>
      <c r="AY281">
        <f t="shared" si="169"/>
        <v>0.158700075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1736454824.0999999</v>
      </c>
      <c r="BF281">
        <v>1840.49</v>
      </c>
      <c r="BG281">
        <v>1941.4949999999999</v>
      </c>
      <c r="BH281">
        <v>13.745699999999999</v>
      </c>
      <c r="BI281">
        <v>9.6772950000000009</v>
      </c>
      <c r="BJ281">
        <v>1813.4749999999999</v>
      </c>
      <c r="BK281">
        <v>13.693</v>
      </c>
      <c r="BL281">
        <v>500.31200000000001</v>
      </c>
      <c r="BM281">
        <v>102.0445</v>
      </c>
      <c r="BN281">
        <v>3.1351950000000003E-2</v>
      </c>
      <c r="BO281">
        <v>23.035350000000001</v>
      </c>
      <c r="BP281">
        <v>22.901700000000002</v>
      </c>
      <c r="BQ281">
        <v>999.9</v>
      </c>
      <c r="BR281">
        <v>0</v>
      </c>
      <c r="BS281">
        <v>0</v>
      </c>
      <c r="BT281">
        <v>10020.625</v>
      </c>
      <c r="BU281">
        <v>616.86350000000004</v>
      </c>
      <c r="BV281">
        <v>1464.54</v>
      </c>
      <c r="BW281">
        <v>-101.003</v>
      </c>
      <c r="BX281">
        <v>1866.145</v>
      </c>
      <c r="BY281">
        <v>1960.4649999999999</v>
      </c>
      <c r="BZ281">
        <v>4.0684250000000004</v>
      </c>
      <c r="CA281">
        <v>1941.4949999999999</v>
      </c>
      <c r="CB281">
        <v>9.6772950000000009</v>
      </c>
      <c r="CC281">
        <v>1.4026749999999999</v>
      </c>
      <c r="CD281">
        <v>0.987514</v>
      </c>
      <c r="CE281">
        <v>11.94655</v>
      </c>
      <c r="CF281">
        <v>6.7334500000000004</v>
      </c>
      <c r="CG281">
        <v>1999.9949999999999</v>
      </c>
      <c r="CH281">
        <v>0.89999899999999999</v>
      </c>
      <c r="CI281">
        <v>0.10000100000000001</v>
      </c>
      <c r="CJ281">
        <v>24</v>
      </c>
      <c r="CK281">
        <v>42020.45</v>
      </c>
      <c r="CL281">
        <v>1736448967.0999999</v>
      </c>
      <c r="CM281" t="s">
        <v>347</v>
      </c>
      <c r="CN281">
        <v>1736448967.0999999</v>
      </c>
      <c r="CO281">
        <v>1736448953.0999999</v>
      </c>
      <c r="CP281">
        <v>2</v>
      </c>
      <c r="CQ281">
        <v>-0.42199999999999999</v>
      </c>
      <c r="CR281">
        <v>-1.2999999999999999E-2</v>
      </c>
      <c r="CS281">
        <v>1.4690000000000001</v>
      </c>
      <c r="CT281">
        <v>4.4999999999999998E-2</v>
      </c>
      <c r="CU281">
        <v>197</v>
      </c>
      <c r="CV281">
        <v>13</v>
      </c>
      <c r="CW281">
        <v>0.01</v>
      </c>
      <c r="CX281">
        <v>0.02</v>
      </c>
      <c r="CY281">
        <v>-100.7316</v>
      </c>
      <c r="CZ281">
        <v>-10.6298357142855</v>
      </c>
      <c r="DA281">
        <v>0.98777022631783995</v>
      </c>
      <c r="DB281">
        <v>0</v>
      </c>
      <c r="DC281">
        <v>4.0879640000000004</v>
      </c>
      <c r="DD281">
        <v>-0.10521857142857199</v>
      </c>
      <c r="DE281">
        <v>7.9124356132188496E-3</v>
      </c>
      <c r="DF281">
        <v>1</v>
      </c>
      <c r="DG281">
        <v>1</v>
      </c>
      <c r="DH281">
        <v>2</v>
      </c>
      <c r="DI281" t="s">
        <v>348</v>
      </c>
      <c r="DJ281">
        <v>2.9371299999999998</v>
      </c>
      <c r="DK281">
        <v>2.6353</v>
      </c>
      <c r="DL281">
        <v>0.27155800000000002</v>
      </c>
      <c r="DM281">
        <v>0.27784399999999998</v>
      </c>
      <c r="DN281">
        <v>8.0061199999999999E-2</v>
      </c>
      <c r="DO281">
        <v>6.1764399999999997E-2</v>
      </c>
      <c r="DP281">
        <v>24554.9</v>
      </c>
      <c r="DQ281">
        <v>27209.9</v>
      </c>
      <c r="DR281">
        <v>29431.1</v>
      </c>
      <c r="DS281">
        <v>34667.699999999997</v>
      </c>
      <c r="DT281">
        <v>34190.6</v>
      </c>
      <c r="DU281">
        <v>41147.699999999997</v>
      </c>
      <c r="DV281">
        <v>40191.4</v>
      </c>
      <c r="DW281">
        <v>47528.3</v>
      </c>
      <c r="DX281">
        <v>1.7322500000000001</v>
      </c>
      <c r="DY281">
        <v>2.0337000000000001</v>
      </c>
      <c r="DZ281">
        <v>6.9312799999999994E-2</v>
      </c>
      <c r="EA281">
        <v>0</v>
      </c>
      <c r="EB281">
        <v>21.754100000000001</v>
      </c>
      <c r="EC281">
        <v>999.9</v>
      </c>
      <c r="ED281">
        <v>61.933999999999997</v>
      </c>
      <c r="EE281">
        <v>23.988</v>
      </c>
      <c r="EF281">
        <v>18.165600000000001</v>
      </c>
      <c r="EG281">
        <v>61.457500000000003</v>
      </c>
      <c r="EH281">
        <v>44.507199999999997</v>
      </c>
      <c r="EI281">
        <v>1</v>
      </c>
      <c r="EJ281">
        <v>-0.25834600000000002</v>
      </c>
      <c r="EK281">
        <v>0.41892200000000002</v>
      </c>
      <c r="EL281">
        <v>20.290400000000002</v>
      </c>
      <c r="EM281">
        <v>5.24709</v>
      </c>
      <c r="EN281">
        <v>11.914099999999999</v>
      </c>
      <c r="EO281">
        <v>4.9897</v>
      </c>
      <c r="EP281">
        <v>3.2841</v>
      </c>
      <c r="EQ281">
        <v>9999</v>
      </c>
      <c r="ER281">
        <v>9999</v>
      </c>
      <c r="ES281">
        <v>999.9</v>
      </c>
      <c r="ET281">
        <v>9999</v>
      </c>
      <c r="EU281">
        <v>1.8839999999999999</v>
      </c>
      <c r="EV281">
        <v>1.8842300000000001</v>
      </c>
      <c r="EW281">
        <v>1.88507</v>
      </c>
      <c r="EX281">
        <v>1.88706</v>
      </c>
      <c r="EY281">
        <v>1.88357</v>
      </c>
      <c r="EZ281">
        <v>1.8768199999999999</v>
      </c>
      <c r="FA281">
        <v>1.8825099999999999</v>
      </c>
      <c r="FB281">
        <v>1.8879999999999999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27.12</v>
      </c>
      <c r="FQ281">
        <v>5.2699999999999997E-2</v>
      </c>
      <c r="FR281">
        <v>-0.66434949939203702</v>
      </c>
      <c r="FS281">
        <v>9.8787948123959593E-3</v>
      </c>
      <c r="FT281">
        <v>5.3251326344088904E-6</v>
      </c>
      <c r="FU281">
        <v>-1.29812346716052E-9</v>
      </c>
      <c r="FV281">
        <v>-3.0087886876822501E-2</v>
      </c>
      <c r="FW281">
        <v>-3.68478344840185E-3</v>
      </c>
      <c r="FX281">
        <v>8.3536045323785897E-4</v>
      </c>
      <c r="FY281">
        <v>-9.0991182514875006E-6</v>
      </c>
      <c r="FZ281">
        <v>5</v>
      </c>
      <c r="GA281">
        <v>1737</v>
      </c>
      <c r="GB281">
        <v>1</v>
      </c>
      <c r="GC281">
        <v>17</v>
      </c>
      <c r="GD281">
        <v>97.7</v>
      </c>
      <c r="GE281">
        <v>97.9</v>
      </c>
      <c r="GF281">
        <v>3.30688</v>
      </c>
      <c r="GG281">
        <v>2.4475099999999999</v>
      </c>
      <c r="GH281">
        <v>1.3513200000000001</v>
      </c>
      <c r="GI281">
        <v>2.2460900000000001</v>
      </c>
      <c r="GJ281">
        <v>1.3000499999999999</v>
      </c>
      <c r="GK281">
        <v>2.2522000000000002</v>
      </c>
      <c r="GL281">
        <v>28.9436</v>
      </c>
      <c r="GM281">
        <v>16.005800000000001</v>
      </c>
      <c r="GN281">
        <v>19</v>
      </c>
      <c r="GO281">
        <v>329.04399999999998</v>
      </c>
      <c r="GP281">
        <v>497.18</v>
      </c>
      <c r="GQ281">
        <v>21.994599999999998</v>
      </c>
      <c r="GR281">
        <v>24.143599999999999</v>
      </c>
      <c r="GS281">
        <v>30.0002</v>
      </c>
      <c r="GT281">
        <v>24.422000000000001</v>
      </c>
      <c r="GU281">
        <v>24.447399999999998</v>
      </c>
      <c r="GV281">
        <v>66.137900000000002</v>
      </c>
      <c r="GW281">
        <v>45.968600000000002</v>
      </c>
      <c r="GX281">
        <v>100</v>
      </c>
      <c r="GY281">
        <v>21.966799999999999</v>
      </c>
      <c r="GZ281">
        <v>1964.22</v>
      </c>
      <c r="HA281">
        <v>9.7706400000000002</v>
      </c>
      <c r="HB281">
        <v>101.718</v>
      </c>
      <c r="HC281">
        <v>102.23399999999999</v>
      </c>
    </row>
    <row r="282" spans="1:211" x14ac:dyDescent="0.2">
      <c r="A282">
        <v>266</v>
      </c>
      <c r="B282">
        <v>1736454828.0999999</v>
      </c>
      <c r="C282">
        <v>532</v>
      </c>
      <c r="D282" t="s">
        <v>881</v>
      </c>
      <c r="E282" t="s">
        <v>882</v>
      </c>
      <c r="F282">
        <v>2</v>
      </c>
      <c r="G282">
        <v>1736454827.0999999</v>
      </c>
      <c r="H282">
        <f t="shared" si="136"/>
        <v>3.4426063421744888E-3</v>
      </c>
      <c r="I282">
        <f t="shared" si="137"/>
        <v>3.4426063421744888</v>
      </c>
      <c r="J282">
        <f t="shared" si="138"/>
        <v>50.331550172221043</v>
      </c>
      <c r="K282">
        <f t="shared" si="139"/>
        <v>1850.45</v>
      </c>
      <c r="L282">
        <f t="shared" si="140"/>
        <v>1487.7188283434286</v>
      </c>
      <c r="M282">
        <f t="shared" si="141"/>
        <v>151.85756610954152</v>
      </c>
      <c r="N282">
        <f t="shared" si="142"/>
        <v>188.88302537671001</v>
      </c>
      <c r="O282">
        <f t="shared" si="143"/>
        <v>0.25589100250059599</v>
      </c>
      <c r="P282">
        <f t="shared" si="144"/>
        <v>3.5186938870261808</v>
      </c>
      <c r="Q282">
        <f t="shared" si="145"/>
        <v>0.24598391834402852</v>
      </c>
      <c r="R282">
        <f t="shared" si="146"/>
        <v>0.15459810224186235</v>
      </c>
      <c r="S282">
        <f t="shared" si="147"/>
        <v>317.40015</v>
      </c>
      <c r="T282">
        <f t="shared" si="148"/>
        <v>23.854084046119283</v>
      </c>
      <c r="U282">
        <f t="shared" si="149"/>
        <v>22.895900000000001</v>
      </c>
      <c r="V282">
        <f t="shared" si="150"/>
        <v>2.8020042504216423</v>
      </c>
      <c r="W282">
        <f t="shared" si="151"/>
        <v>49.662634620951998</v>
      </c>
      <c r="X282">
        <f t="shared" si="152"/>
        <v>1.40287586039606</v>
      </c>
      <c r="Y282">
        <f t="shared" si="153"/>
        <v>2.8248115934715341</v>
      </c>
      <c r="Z282">
        <f t="shared" si="154"/>
        <v>1.3991283900255822</v>
      </c>
      <c r="AA282">
        <f t="shared" si="155"/>
        <v>-151.81893968989496</v>
      </c>
      <c r="AB282">
        <f t="shared" si="156"/>
        <v>25.400806545722006</v>
      </c>
      <c r="AC282">
        <f t="shared" si="157"/>
        <v>1.4958527791314244</v>
      </c>
      <c r="AD282">
        <f t="shared" si="158"/>
        <v>192.47786963495849</v>
      </c>
      <c r="AE282">
        <f t="shared" si="159"/>
        <v>77.919401208391349</v>
      </c>
      <c r="AF282">
        <f t="shared" si="160"/>
        <v>3.4198428445019822</v>
      </c>
      <c r="AG282">
        <f t="shared" si="161"/>
        <v>50.331550172221043</v>
      </c>
      <c r="AH282">
        <v>1960.86526616369</v>
      </c>
      <c r="AI282">
        <v>1876.22842424242</v>
      </c>
      <c r="AJ282">
        <v>3.3707599727968498</v>
      </c>
      <c r="AK282">
        <v>84.881134538593102</v>
      </c>
      <c r="AL282">
        <f t="shared" si="162"/>
        <v>3.4426063421744888</v>
      </c>
      <c r="AM282">
        <v>9.6718447092339996</v>
      </c>
      <c r="AN282">
        <v>13.743151748251799</v>
      </c>
      <c r="AO282">
        <v>-6.5565097513143197E-6</v>
      </c>
      <c r="AP282">
        <v>118.923516889192</v>
      </c>
      <c r="AQ282">
        <v>127</v>
      </c>
      <c r="AR282">
        <v>25</v>
      </c>
      <c r="AS282">
        <f t="shared" si="163"/>
        <v>1</v>
      </c>
      <c r="AT282">
        <f t="shared" si="164"/>
        <v>0</v>
      </c>
      <c r="AU282">
        <f t="shared" si="165"/>
        <v>54396.850014205986</v>
      </c>
      <c r="AV282">
        <f t="shared" si="166"/>
        <v>2000</v>
      </c>
      <c r="AW282">
        <f t="shared" si="167"/>
        <v>1686.0000600000001</v>
      </c>
      <c r="AX282">
        <f t="shared" si="168"/>
        <v>0.84300003000000001</v>
      </c>
      <c r="AY282">
        <f t="shared" si="169"/>
        <v>0.158700075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1736454827.0999999</v>
      </c>
      <c r="BF282">
        <v>1850.45</v>
      </c>
      <c r="BG282">
        <v>1951.47</v>
      </c>
      <c r="BH282">
        <v>13.7437</v>
      </c>
      <c r="BI282">
        <v>9.6993799999999997</v>
      </c>
      <c r="BJ282">
        <v>1823.27</v>
      </c>
      <c r="BK282">
        <v>13.691000000000001</v>
      </c>
      <c r="BL282">
        <v>500.38200000000001</v>
      </c>
      <c r="BM282">
        <v>102.039</v>
      </c>
      <c r="BN282">
        <v>3.5103799999999998E-2</v>
      </c>
      <c r="BO282">
        <v>23.029800000000002</v>
      </c>
      <c r="BP282">
        <v>22.895900000000001</v>
      </c>
      <c r="BQ282">
        <v>999.9</v>
      </c>
      <c r="BR282">
        <v>0</v>
      </c>
      <c r="BS282">
        <v>0</v>
      </c>
      <c r="BT282">
        <v>9946.25</v>
      </c>
      <c r="BU282">
        <v>616.93399999999997</v>
      </c>
      <c r="BV282">
        <v>1464.67</v>
      </c>
      <c r="BW282">
        <v>-101.023</v>
      </c>
      <c r="BX282">
        <v>1876.24</v>
      </c>
      <c r="BY282">
        <v>1970.59</v>
      </c>
      <c r="BZ282">
        <v>4.0443100000000003</v>
      </c>
      <c r="CA282">
        <v>1951.47</v>
      </c>
      <c r="CB282">
        <v>9.6993799999999997</v>
      </c>
      <c r="CC282">
        <v>1.4024000000000001</v>
      </c>
      <c r="CD282">
        <v>0.98972000000000004</v>
      </c>
      <c r="CE282">
        <v>11.9436</v>
      </c>
      <c r="CF282">
        <v>6.7659099999999999</v>
      </c>
      <c r="CG282">
        <v>2000</v>
      </c>
      <c r="CH282">
        <v>0.89999899999999999</v>
      </c>
      <c r="CI282">
        <v>0.10000100000000001</v>
      </c>
      <c r="CJ282">
        <v>24</v>
      </c>
      <c r="CK282">
        <v>42020.5</v>
      </c>
      <c r="CL282">
        <v>1736448967.0999999</v>
      </c>
      <c r="CM282" t="s">
        <v>347</v>
      </c>
      <c r="CN282">
        <v>1736448967.0999999</v>
      </c>
      <c r="CO282">
        <v>1736448953.0999999</v>
      </c>
      <c r="CP282">
        <v>2</v>
      </c>
      <c r="CQ282">
        <v>-0.42199999999999999</v>
      </c>
      <c r="CR282">
        <v>-1.2999999999999999E-2</v>
      </c>
      <c r="CS282">
        <v>1.4690000000000001</v>
      </c>
      <c r="CT282">
        <v>4.4999999999999998E-2</v>
      </c>
      <c r="CU282">
        <v>197</v>
      </c>
      <c r="CV282">
        <v>13</v>
      </c>
      <c r="CW282">
        <v>0.01</v>
      </c>
      <c r="CX282">
        <v>0.02</v>
      </c>
      <c r="CY282">
        <v>-100.956906666667</v>
      </c>
      <c r="CZ282">
        <v>-7.0881642857145097</v>
      </c>
      <c r="DA282">
        <v>0.85257155356929004</v>
      </c>
      <c r="DB282">
        <v>0</v>
      </c>
      <c r="DC282">
        <v>4.0822873333333298</v>
      </c>
      <c r="DD282">
        <v>-0.159329999999996</v>
      </c>
      <c r="DE282">
        <v>1.26321154030335E-2</v>
      </c>
      <c r="DF282">
        <v>1</v>
      </c>
      <c r="DG282">
        <v>1</v>
      </c>
      <c r="DH282">
        <v>2</v>
      </c>
      <c r="DI282" t="s">
        <v>348</v>
      </c>
      <c r="DJ282">
        <v>2.9365600000000001</v>
      </c>
      <c r="DK282">
        <v>2.63557</v>
      </c>
      <c r="DL282">
        <v>0.27210000000000001</v>
      </c>
      <c r="DM282">
        <v>0.27837800000000001</v>
      </c>
      <c r="DN282">
        <v>8.0055799999999996E-2</v>
      </c>
      <c r="DO282">
        <v>6.1809200000000002E-2</v>
      </c>
      <c r="DP282">
        <v>24536.6</v>
      </c>
      <c r="DQ282">
        <v>27189.8</v>
      </c>
      <c r="DR282">
        <v>29431</v>
      </c>
      <c r="DS282">
        <v>34667.599999999999</v>
      </c>
      <c r="DT282">
        <v>34190.800000000003</v>
      </c>
      <c r="DU282">
        <v>41145.199999999997</v>
      </c>
      <c r="DV282">
        <v>40191.4</v>
      </c>
      <c r="DW282">
        <v>47527.8</v>
      </c>
      <c r="DX282">
        <v>1.7289699999999999</v>
      </c>
      <c r="DY282">
        <v>2.0341499999999999</v>
      </c>
      <c r="DZ282">
        <v>6.9119E-2</v>
      </c>
      <c r="EA282">
        <v>0</v>
      </c>
      <c r="EB282">
        <v>21.7561</v>
      </c>
      <c r="EC282">
        <v>999.9</v>
      </c>
      <c r="ED282">
        <v>61.933999999999997</v>
      </c>
      <c r="EE282">
        <v>23.988</v>
      </c>
      <c r="EF282">
        <v>18.165800000000001</v>
      </c>
      <c r="EG282">
        <v>61.047499999999999</v>
      </c>
      <c r="EH282">
        <v>43.818100000000001</v>
      </c>
      <c r="EI282">
        <v>1</v>
      </c>
      <c r="EJ282">
        <v>-0.25837399999999999</v>
      </c>
      <c r="EK282">
        <v>0.45127200000000001</v>
      </c>
      <c r="EL282">
        <v>20.290199999999999</v>
      </c>
      <c r="EM282">
        <v>5.2472399999999997</v>
      </c>
      <c r="EN282">
        <v>11.914099999999999</v>
      </c>
      <c r="EO282">
        <v>4.9897499999999999</v>
      </c>
      <c r="EP282">
        <v>3.2841800000000001</v>
      </c>
      <c r="EQ282">
        <v>9999</v>
      </c>
      <c r="ER282">
        <v>9999</v>
      </c>
      <c r="ES282">
        <v>999.9</v>
      </c>
      <c r="ET282">
        <v>9999</v>
      </c>
      <c r="EU282">
        <v>1.88402</v>
      </c>
      <c r="EV282">
        <v>1.88422</v>
      </c>
      <c r="EW282">
        <v>1.88507</v>
      </c>
      <c r="EX282">
        <v>1.88706</v>
      </c>
      <c r="EY282">
        <v>1.8835599999999999</v>
      </c>
      <c r="EZ282">
        <v>1.8768199999999999</v>
      </c>
      <c r="FA282">
        <v>1.8825099999999999</v>
      </c>
      <c r="FB282">
        <v>1.8879999999999999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27.23</v>
      </c>
      <c r="FQ282">
        <v>5.2699999999999997E-2</v>
      </c>
      <c r="FR282">
        <v>-0.66434949939203702</v>
      </c>
      <c r="FS282">
        <v>9.8787948123959593E-3</v>
      </c>
      <c r="FT282">
        <v>5.3251326344088904E-6</v>
      </c>
      <c r="FU282">
        <v>-1.29812346716052E-9</v>
      </c>
      <c r="FV282">
        <v>-3.0087886876822501E-2</v>
      </c>
      <c r="FW282">
        <v>-3.68478344840185E-3</v>
      </c>
      <c r="FX282">
        <v>8.3536045323785897E-4</v>
      </c>
      <c r="FY282">
        <v>-9.0991182514875006E-6</v>
      </c>
      <c r="FZ282">
        <v>5</v>
      </c>
      <c r="GA282">
        <v>1737</v>
      </c>
      <c r="GB282">
        <v>1</v>
      </c>
      <c r="GC282">
        <v>17</v>
      </c>
      <c r="GD282">
        <v>97.7</v>
      </c>
      <c r="GE282">
        <v>97.9</v>
      </c>
      <c r="GF282">
        <v>3.3178700000000001</v>
      </c>
      <c r="GG282">
        <v>2.4401899999999999</v>
      </c>
      <c r="GH282">
        <v>1.3513200000000001</v>
      </c>
      <c r="GI282">
        <v>2.2460900000000001</v>
      </c>
      <c r="GJ282">
        <v>1.3000499999999999</v>
      </c>
      <c r="GK282">
        <v>2.4890099999999999</v>
      </c>
      <c r="GL282">
        <v>28.964700000000001</v>
      </c>
      <c r="GM282">
        <v>16.014600000000002</v>
      </c>
      <c r="GN282">
        <v>19</v>
      </c>
      <c r="GO282">
        <v>327.60000000000002</v>
      </c>
      <c r="GP282">
        <v>497.48200000000003</v>
      </c>
      <c r="GQ282">
        <v>21.9818</v>
      </c>
      <c r="GR282">
        <v>24.144600000000001</v>
      </c>
      <c r="GS282">
        <v>30.0001</v>
      </c>
      <c r="GT282">
        <v>24.422000000000001</v>
      </c>
      <c r="GU282">
        <v>24.448399999999999</v>
      </c>
      <c r="GV282">
        <v>66.341300000000004</v>
      </c>
      <c r="GW282">
        <v>45.968600000000002</v>
      </c>
      <c r="GX282">
        <v>100</v>
      </c>
      <c r="GY282">
        <v>21.966799999999999</v>
      </c>
      <c r="GZ282">
        <v>1971.04</v>
      </c>
      <c r="HA282">
        <v>9.7765599999999999</v>
      </c>
      <c r="HB282">
        <v>101.718</v>
      </c>
      <c r="HC282">
        <v>102.233</v>
      </c>
    </row>
    <row r="283" spans="1:211" x14ac:dyDescent="0.2">
      <c r="A283">
        <v>267</v>
      </c>
      <c r="B283">
        <v>1736454830.0999999</v>
      </c>
      <c r="C283">
        <v>534</v>
      </c>
      <c r="D283" t="s">
        <v>883</v>
      </c>
      <c r="E283" t="s">
        <v>884</v>
      </c>
      <c r="F283">
        <v>2</v>
      </c>
      <c r="G283">
        <v>1736454828.0999999</v>
      </c>
      <c r="H283">
        <f t="shared" si="136"/>
        <v>3.4337895575111662E-3</v>
      </c>
      <c r="I283">
        <f t="shared" si="137"/>
        <v>3.4337895575111661</v>
      </c>
      <c r="J283">
        <f t="shared" si="138"/>
        <v>50.56935922515791</v>
      </c>
      <c r="K283">
        <f t="shared" si="139"/>
        <v>1853.74</v>
      </c>
      <c r="L283">
        <f t="shared" si="140"/>
        <v>1488.5511100904525</v>
      </c>
      <c r="M283">
        <f t="shared" si="141"/>
        <v>151.94254664705008</v>
      </c>
      <c r="N283">
        <f t="shared" si="142"/>
        <v>189.21888171134901</v>
      </c>
      <c r="O283">
        <f t="shared" si="143"/>
        <v>0.25517457692010292</v>
      </c>
      <c r="P283">
        <f t="shared" si="144"/>
        <v>3.5244190832797035</v>
      </c>
      <c r="Q283">
        <f t="shared" si="145"/>
        <v>0.24533708239372087</v>
      </c>
      <c r="R283">
        <f t="shared" si="146"/>
        <v>0.15418793653634999</v>
      </c>
      <c r="S283">
        <f t="shared" si="147"/>
        <v>317.3992814998125</v>
      </c>
      <c r="T283">
        <f t="shared" si="148"/>
        <v>23.852948595751233</v>
      </c>
      <c r="U283">
        <f t="shared" si="149"/>
        <v>22.896049999999999</v>
      </c>
      <c r="V283">
        <f t="shared" si="150"/>
        <v>2.8020297096885525</v>
      </c>
      <c r="W283">
        <f t="shared" si="151"/>
        <v>49.665523135547048</v>
      </c>
      <c r="X283">
        <f t="shared" si="152"/>
        <v>1.40280464971305</v>
      </c>
      <c r="Y283">
        <f t="shared" si="153"/>
        <v>2.8245039237470997</v>
      </c>
      <c r="Z283">
        <f t="shared" si="154"/>
        <v>1.3992250599755025</v>
      </c>
      <c r="AA283">
        <f t="shared" si="155"/>
        <v>-151.43011948624243</v>
      </c>
      <c r="AB283">
        <f t="shared" si="156"/>
        <v>25.071619149465423</v>
      </c>
      <c r="AC283">
        <f t="shared" si="157"/>
        <v>1.4740561862603092</v>
      </c>
      <c r="AD283">
        <f t="shared" si="158"/>
        <v>192.51483734929582</v>
      </c>
      <c r="AE283">
        <f t="shared" si="159"/>
        <v>78.256261348975926</v>
      </c>
      <c r="AF283">
        <f t="shared" si="160"/>
        <v>3.4172668637586354</v>
      </c>
      <c r="AG283">
        <f t="shared" si="161"/>
        <v>50.56935922515791</v>
      </c>
      <c r="AH283">
        <v>1967.54150856311</v>
      </c>
      <c r="AI283">
        <v>1882.8724848484801</v>
      </c>
      <c r="AJ283">
        <v>3.3351091948929898</v>
      </c>
      <c r="AK283">
        <v>84.881134538593102</v>
      </c>
      <c r="AL283">
        <f t="shared" si="162"/>
        <v>3.4337895575111661</v>
      </c>
      <c r="AM283">
        <v>9.6818469135926009</v>
      </c>
      <c r="AN283">
        <v>13.7424482517483</v>
      </c>
      <c r="AO283">
        <v>-5.1317286665477397E-6</v>
      </c>
      <c r="AP283">
        <v>118.923516889192</v>
      </c>
      <c r="AQ283">
        <v>127</v>
      </c>
      <c r="AR283">
        <v>25</v>
      </c>
      <c r="AS283">
        <f t="shared" si="163"/>
        <v>1</v>
      </c>
      <c r="AT283">
        <f t="shared" si="164"/>
        <v>0</v>
      </c>
      <c r="AU283">
        <f t="shared" si="165"/>
        <v>54523.809229923492</v>
      </c>
      <c r="AV283">
        <f t="shared" si="166"/>
        <v>1999.9949999999999</v>
      </c>
      <c r="AW283">
        <f t="shared" si="167"/>
        <v>1685.9958149999247</v>
      </c>
      <c r="AX283">
        <f t="shared" si="168"/>
        <v>0.84300001499999988</v>
      </c>
      <c r="AY283">
        <f t="shared" si="169"/>
        <v>0.1587000375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1736454828.0999999</v>
      </c>
      <c r="BF283">
        <v>1853.74</v>
      </c>
      <c r="BG283">
        <v>1955.165</v>
      </c>
      <c r="BH283">
        <v>13.743</v>
      </c>
      <c r="BI283">
        <v>9.7019900000000003</v>
      </c>
      <c r="BJ283">
        <v>1826.51</v>
      </c>
      <c r="BK283">
        <v>13.690300000000001</v>
      </c>
      <c r="BL283">
        <v>500.41500000000002</v>
      </c>
      <c r="BM283">
        <v>102.0395</v>
      </c>
      <c r="BN283">
        <v>3.4621350000000002E-2</v>
      </c>
      <c r="BO283">
        <v>23.027999999999999</v>
      </c>
      <c r="BP283">
        <v>22.896049999999999</v>
      </c>
      <c r="BQ283">
        <v>999.9</v>
      </c>
      <c r="BR283">
        <v>0</v>
      </c>
      <c r="BS283">
        <v>0</v>
      </c>
      <c r="BT283">
        <v>9970.3150000000005</v>
      </c>
      <c r="BU283">
        <v>616.92100000000005</v>
      </c>
      <c r="BV283">
        <v>1464.4849999999999</v>
      </c>
      <c r="BW283">
        <v>-101.42400000000001</v>
      </c>
      <c r="BX283">
        <v>1879.575</v>
      </c>
      <c r="BY283">
        <v>1974.325</v>
      </c>
      <c r="BZ283">
        <v>4.0409949999999997</v>
      </c>
      <c r="CA283">
        <v>1955.165</v>
      </c>
      <c r="CB283">
        <v>9.7019900000000003</v>
      </c>
      <c r="CC283">
        <v>1.4023300000000001</v>
      </c>
      <c r="CD283">
        <v>0.98998750000000002</v>
      </c>
      <c r="CE283">
        <v>11.94285</v>
      </c>
      <c r="CF283">
        <v>6.7698450000000001</v>
      </c>
      <c r="CG283">
        <v>1999.9949999999999</v>
      </c>
      <c r="CH283">
        <v>0.89999949999999995</v>
      </c>
      <c r="CI283">
        <v>0.10000050000000001</v>
      </c>
      <c r="CJ283">
        <v>24</v>
      </c>
      <c r="CK283">
        <v>42020.45</v>
      </c>
      <c r="CL283">
        <v>1736448967.0999999</v>
      </c>
      <c r="CM283" t="s">
        <v>347</v>
      </c>
      <c r="CN283">
        <v>1736448967.0999999</v>
      </c>
      <c r="CO283">
        <v>1736448953.0999999</v>
      </c>
      <c r="CP283">
        <v>2</v>
      </c>
      <c r="CQ283">
        <v>-0.42199999999999999</v>
      </c>
      <c r="CR283">
        <v>-1.2999999999999999E-2</v>
      </c>
      <c r="CS283">
        <v>1.4690000000000001</v>
      </c>
      <c r="CT283">
        <v>4.4999999999999998E-2</v>
      </c>
      <c r="CU283">
        <v>197</v>
      </c>
      <c r="CV283">
        <v>13</v>
      </c>
      <c r="CW283">
        <v>0.01</v>
      </c>
      <c r="CX283">
        <v>0.02</v>
      </c>
      <c r="CY283">
        <v>-101.16418666666701</v>
      </c>
      <c r="CZ283">
        <v>-3.2681571428574099</v>
      </c>
      <c r="DA283">
        <v>0.69570593966767902</v>
      </c>
      <c r="DB283">
        <v>0</v>
      </c>
      <c r="DC283">
        <v>4.0753386666666698</v>
      </c>
      <c r="DD283">
        <v>-0.22608642857143199</v>
      </c>
      <c r="DE283">
        <v>1.7431863494442802E-2</v>
      </c>
      <c r="DF283">
        <v>1</v>
      </c>
      <c r="DG283">
        <v>1</v>
      </c>
      <c r="DH283">
        <v>2</v>
      </c>
      <c r="DI283" t="s">
        <v>348</v>
      </c>
      <c r="DJ283">
        <v>2.9368699999999999</v>
      </c>
      <c r="DK283">
        <v>2.6352600000000002</v>
      </c>
      <c r="DL283">
        <v>0.272648</v>
      </c>
      <c r="DM283">
        <v>0.27898000000000001</v>
      </c>
      <c r="DN283">
        <v>8.0053700000000005E-2</v>
      </c>
      <c r="DO283">
        <v>6.18282E-2</v>
      </c>
      <c r="DP283">
        <v>24518.2</v>
      </c>
      <c r="DQ283">
        <v>27167.200000000001</v>
      </c>
      <c r="DR283">
        <v>29431.1</v>
      </c>
      <c r="DS283">
        <v>34667.699999999997</v>
      </c>
      <c r="DT283">
        <v>34190.9</v>
      </c>
      <c r="DU283">
        <v>41144.400000000001</v>
      </c>
      <c r="DV283">
        <v>40191.5</v>
      </c>
      <c r="DW283">
        <v>47527.9</v>
      </c>
      <c r="DX283">
        <v>1.7293799999999999</v>
      </c>
      <c r="DY283">
        <v>2.0340199999999999</v>
      </c>
      <c r="DZ283">
        <v>6.9323899999999994E-2</v>
      </c>
      <c r="EA283">
        <v>0</v>
      </c>
      <c r="EB283">
        <v>21.757400000000001</v>
      </c>
      <c r="EC283">
        <v>999.9</v>
      </c>
      <c r="ED283">
        <v>61.933999999999997</v>
      </c>
      <c r="EE283">
        <v>23.988</v>
      </c>
      <c r="EF283">
        <v>18.1675</v>
      </c>
      <c r="EG283">
        <v>60.607500000000002</v>
      </c>
      <c r="EH283">
        <v>43.673900000000003</v>
      </c>
      <c r="EI283">
        <v>1</v>
      </c>
      <c r="EJ283">
        <v>-0.258328</v>
      </c>
      <c r="EK283">
        <v>0.43344199999999999</v>
      </c>
      <c r="EL283">
        <v>20.290400000000002</v>
      </c>
      <c r="EM283">
        <v>5.2472399999999997</v>
      </c>
      <c r="EN283">
        <v>11.914099999999999</v>
      </c>
      <c r="EO283">
        <v>4.9895500000000004</v>
      </c>
      <c r="EP283">
        <v>3.2840500000000001</v>
      </c>
      <c r="EQ283">
        <v>9999</v>
      </c>
      <c r="ER283">
        <v>9999</v>
      </c>
      <c r="ES283">
        <v>999.9</v>
      </c>
      <c r="ET283">
        <v>9999</v>
      </c>
      <c r="EU283">
        <v>1.8840399999999999</v>
      </c>
      <c r="EV283">
        <v>1.8842300000000001</v>
      </c>
      <c r="EW283">
        <v>1.88507</v>
      </c>
      <c r="EX283">
        <v>1.88707</v>
      </c>
      <c r="EY283">
        <v>1.8835599999999999</v>
      </c>
      <c r="EZ283">
        <v>1.8768199999999999</v>
      </c>
      <c r="FA283">
        <v>1.88252</v>
      </c>
      <c r="FB283">
        <v>1.8880399999999999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27.34</v>
      </c>
      <c r="FQ283">
        <v>5.2699999999999997E-2</v>
      </c>
      <c r="FR283">
        <v>-0.66434949939203702</v>
      </c>
      <c r="FS283">
        <v>9.8787948123959593E-3</v>
      </c>
      <c r="FT283">
        <v>5.3251326344088904E-6</v>
      </c>
      <c r="FU283">
        <v>-1.29812346716052E-9</v>
      </c>
      <c r="FV283">
        <v>-3.0087886876822501E-2</v>
      </c>
      <c r="FW283">
        <v>-3.68478344840185E-3</v>
      </c>
      <c r="FX283">
        <v>8.3536045323785897E-4</v>
      </c>
      <c r="FY283">
        <v>-9.0991182514875006E-6</v>
      </c>
      <c r="FZ283">
        <v>5</v>
      </c>
      <c r="GA283">
        <v>1737</v>
      </c>
      <c r="GB283">
        <v>1</v>
      </c>
      <c r="GC283">
        <v>17</v>
      </c>
      <c r="GD283">
        <v>97.7</v>
      </c>
      <c r="GE283">
        <v>98</v>
      </c>
      <c r="GF283">
        <v>3.3264200000000002</v>
      </c>
      <c r="GG283">
        <v>2.4365199999999998</v>
      </c>
      <c r="GH283">
        <v>1.3513200000000001</v>
      </c>
      <c r="GI283">
        <v>2.2460900000000001</v>
      </c>
      <c r="GJ283">
        <v>1.3000499999999999</v>
      </c>
      <c r="GK283">
        <v>2.50854</v>
      </c>
      <c r="GL283">
        <v>28.964700000000001</v>
      </c>
      <c r="GM283">
        <v>16.014600000000002</v>
      </c>
      <c r="GN283">
        <v>19</v>
      </c>
      <c r="GO283">
        <v>327.77499999999998</v>
      </c>
      <c r="GP283">
        <v>497.40600000000001</v>
      </c>
      <c r="GQ283">
        <v>21.967099999999999</v>
      </c>
      <c r="GR283">
        <v>24.145</v>
      </c>
      <c r="GS283">
        <v>30.0002</v>
      </c>
      <c r="GT283">
        <v>24.422599999999999</v>
      </c>
      <c r="GU283">
        <v>24.448899999999998</v>
      </c>
      <c r="GV283">
        <v>66.597999999999999</v>
      </c>
      <c r="GW283">
        <v>45.968600000000002</v>
      </c>
      <c r="GX283">
        <v>100</v>
      </c>
      <c r="GY283">
        <v>21.938600000000001</v>
      </c>
      <c r="GZ283">
        <v>1984.75</v>
      </c>
      <c r="HA283">
        <v>9.7803699999999996</v>
      </c>
      <c r="HB283">
        <v>101.718</v>
      </c>
      <c r="HC283">
        <v>102.233</v>
      </c>
    </row>
    <row r="284" spans="1:211" x14ac:dyDescent="0.2">
      <c r="A284">
        <v>268</v>
      </c>
      <c r="B284">
        <v>1736454832.0999999</v>
      </c>
      <c r="C284">
        <v>536</v>
      </c>
      <c r="D284" t="s">
        <v>885</v>
      </c>
      <c r="E284" t="s">
        <v>886</v>
      </c>
      <c r="F284">
        <v>2</v>
      </c>
      <c r="G284">
        <v>1736454831.0999999</v>
      </c>
      <c r="H284">
        <f t="shared" si="136"/>
        <v>3.4235828988060436E-3</v>
      </c>
      <c r="I284">
        <f t="shared" si="137"/>
        <v>3.4235828988060435</v>
      </c>
      <c r="J284">
        <f t="shared" si="138"/>
        <v>50.741953863049979</v>
      </c>
      <c r="K284">
        <f t="shared" si="139"/>
        <v>1863.73</v>
      </c>
      <c r="L284">
        <f t="shared" si="140"/>
        <v>1495.9765928987156</v>
      </c>
      <c r="M284">
        <f t="shared" si="141"/>
        <v>152.70159260674913</v>
      </c>
      <c r="N284">
        <f t="shared" si="142"/>
        <v>190.239968018166</v>
      </c>
      <c r="O284">
        <f t="shared" si="143"/>
        <v>0.2541741580016213</v>
      </c>
      <c r="P284">
        <f t="shared" si="144"/>
        <v>3.5337134065676263</v>
      </c>
      <c r="Q284">
        <f t="shared" si="145"/>
        <v>0.24443667973870553</v>
      </c>
      <c r="R284">
        <f t="shared" si="146"/>
        <v>0.15361671650187597</v>
      </c>
      <c r="S284">
        <f t="shared" si="147"/>
        <v>317.39994048</v>
      </c>
      <c r="T284">
        <f t="shared" si="148"/>
        <v>23.848836078075159</v>
      </c>
      <c r="U284">
        <f t="shared" si="149"/>
        <v>22.901900000000001</v>
      </c>
      <c r="V284">
        <f t="shared" si="150"/>
        <v>2.8030227789672644</v>
      </c>
      <c r="W284">
        <f t="shared" si="151"/>
        <v>49.678804981293595</v>
      </c>
      <c r="X284">
        <f t="shared" si="152"/>
        <v>1.4028147212705999</v>
      </c>
      <c r="Y284">
        <f t="shared" si="153"/>
        <v>2.8237690536212083</v>
      </c>
      <c r="Z284">
        <f t="shared" si="154"/>
        <v>1.4002080576966645</v>
      </c>
      <c r="AA284">
        <f t="shared" si="155"/>
        <v>-150.98000583734651</v>
      </c>
      <c r="AB284">
        <f t="shared" si="156"/>
        <v>23.204064063899708</v>
      </c>
      <c r="AC284">
        <f t="shared" si="157"/>
        <v>1.3606779279257597</v>
      </c>
      <c r="AD284">
        <f t="shared" si="158"/>
        <v>190.98467663447894</v>
      </c>
      <c r="AE284">
        <f t="shared" si="159"/>
        <v>79.704117814801535</v>
      </c>
      <c r="AF284">
        <f t="shared" si="160"/>
        <v>3.4125789779269846</v>
      </c>
      <c r="AG284">
        <f t="shared" si="161"/>
        <v>50.741953863049979</v>
      </c>
      <c r="AH284">
        <v>1974.7917730566901</v>
      </c>
      <c r="AI284">
        <v>1889.6863636363601</v>
      </c>
      <c r="AJ284">
        <v>3.3674853109646699</v>
      </c>
      <c r="AK284">
        <v>84.881134538593102</v>
      </c>
      <c r="AL284">
        <f t="shared" si="162"/>
        <v>3.4235828988060435</v>
      </c>
      <c r="AM284">
        <v>9.6945716005209501</v>
      </c>
      <c r="AN284">
        <v>13.743023776223801</v>
      </c>
      <c r="AO284">
        <v>-3.0486131582898199E-6</v>
      </c>
      <c r="AP284">
        <v>118.923516889192</v>
      </c>
      <c r="AQ284">
        <v>128</v>
      </c>
      <c r="AR284">
        <v>26</v>
      </c>
      <c r="AS284">
        <f t="shared" si="163"/>
        <v>1</v>
      </c>
      <c r="AT284">
        <f t="shared" si="164"/>
        <v>0</v>
      </c>
      <c r="AU284">
        <f t="shared" si="165"/>
        <v>54730.449408663619</v>
      </c>
      <c r="AV284">
        <f t="shared" si="166"/>
        <v>2000</v>
      </c>
      <c r="AW284">
        <f t="shared" si="167"/>
        <v>1686.000288</v>
      </c>
      <c r="AX284">
        <f t="shared" si="168"/>
        <v>0.84300014400000001</v>
      </c>
      <c r="AY284">
        <f t="shared" si="169"/>
        <v>0.15869997023999999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1736454831.0999999</v>
      </c>
      <c r="BF284">
        <v>1863.73</v>
      </c>
      <c r="BG284">
        <v>1966.92</v>
      </c>
      <c r="BH284">
        <v>13.743</v>
      </c>
      <c r="BI284">
        <v>9.7075899999999997</v>
      </c>
      <c r="BJ284">
        <v>1836.34</v>
      </c>
      <c r="BK284">
        <v>13.690300000000001</v>
      </c>
      <c r="BL284">
        <v>500.42200000000003</v>
      </c>
      <c r="BM284">
        <v>102.041</v>
      </c>
      <c r="BN284">
        <v>3.3854200000000001E-2</v>
      </c>
      <c r="BO284">
        <v>23.023700000000002</v>
      </c>
      <c r="BP284">
        <v>22.901900000000001</v>
      </c>
      <c r="BQ284">
        <v>999.9</v>
      </c>
      <c r="BR284">
        <v>0</v>
      </c>
      <c r="BS284">
        <v>0</v>
      </c>
      <c r="BT284">
        <v>10009.4</v>
      </c>
      <c r="BU284">
        <v>616.87099999999998</v>
      </c>
      <c r="BV284">
        <v>1464.64</v>
      </c>
      <c r="BW284">
        <v>-103.187</v>
      </c>
      <c r="BX284">
        <v>1889.7</v>
      </c>
      <c r="BY284">
        <v>1986.2</v>
      </c>
      <c r="BZ284">
        <v>4.0353899999999996</v>
      </c>
      <c r="CA284">
        <v>1966.92</v>
      </c>
      <c r="CB284">
        <v>9.7075899999999997</v>
      </c>
      <c r="CC284">
        <v>1.40235</v>
      </c>
      <c r="CD284">
        <v>0.99057200000000001</v>
      </c>
      <c r="CE284">
        <v>11.943</v>
      </c>
      <c r="CF284">
        <v>6.7784300000000002</v>
      </c>
      <c r="CG284">
        <v>2000</v>
      </c>
      <c r="CH284">
        <v>0.90000100000000005</v>
      </c>
      <c r="CI284">
        <v>9.9999199999999996E-2</v>
      </c>
      <c r="CJ284">
        <v>24</v>
      </c>
      <c r="CK284">
        <v>42020.5</v>
      </c>
      <c r="CL284">
        <v>1736448967.0999999</v>
      </c>
      <c r="CM284" t="s">
        <v>347</v>
      </c>
      <c r="CN284">
        <v>1736448967.0999999</v>
      </c>
      <c r="CO284">
        <v>1736448953.0999999</v>
      </c>
      <c r="CP284">
        <v>2</v>
      </c>
      <c r="CQ284">
        <v>-0.42199999999999999</v>
      </c>
      <c r="CR284">
        <v>-1.2999999999999999E-2</v>
      </c>
      <c r="CS284">
        <v>1.4690000000000001</v>
      </c>
      <c r="CT284">
        <v>4.4999999999999998E-2</v>
      </c>
      <c r="CU284">
        <v>197</v>
      </c>
      <c r="CV284">
        <v>13</v>
      </c>
      <c r="CW284">
        <v>0.01</v>
      </c>
      <c r="CX284">
        <v>0.02</v>
      </c>
      <c r="CY284">
        <v>-101.4572</v>
      </c>
      <c r="CZ284">
        <v>-1.5012857142857201</v>
      </c>
      <c r="DA284">
        <v>0.57238334473788999</v>
      </c>
      <c r="DB284">
        <v>0</v>
      </c>
      <c r="DC284">
        <v>4.0679073333333298</v>
      </c>
      <c r="DD284">
        <v>-0.26987142857143498</v>
      </c>
      <c r="DE284">
        <v>2.0122861780130102E-2</v>
      </c>
      <c r="DF284">
        <v>1</v>
      </c>
      <c r="DG284">
        <v>1</v>
      </c>
      <c r="DH284">
        <v>2</v>
      </c>
      <c r="DI284" t="s">
        <v>348</v>
      </c>
      <c r="DJ284">
        <v>2.9369700000000001</v>
      </c>
      <c r="DK284">
        <v>2.6357300000000001</v>
      </c>
      <c r="DL284">
        <v>0.27320299999999997</v>
      </c>
      <c r="DM284">
        <v>0.27958300000000003</v>
      </c>
      <c r="DN284">
        <v>8.0057400000000001E-2</v>
      </c>
      <c r="DO284">
        <v>6.1838799999999999E-2</v>
      </c>
      <c r="DP284">
        <v>24499.599999999999</v>
      </c>
      <c r="DQ284">
        <v>27144.5</v>
      </c>
      <c r="DR284">
        <v>29431.1</v>
      </c>
      <c r="DS284">
        <v>34667.599999999999</v>
      </c>
      <c r="DT284">
        <v>34190.800000000003</v>
      </c>
      <c r="DU284">
        <v>41143.9</v>
      </c>
      <c r="DV284">
        <v>40191.599999999999</v>
      </c>
      <c r="DW284">
        <v>47527.8</v>
      </c>
      <c r="DX284">
        <v>1.72777</v>
      </c>
      <c r="DY284">
        <v>2.0342500000000001</v>
      </c>
      <c r="DZ284">
        <v>6.9286700000000007E-2</v>
      </c>
      <c r="EA284">
        <v>0</v>
      </c>
      <c r="EB284">
        <v>21.758800000000001</v>
      </c>
      <c r="EC284">
        <v>999.9</v>
      </c>
      <c r="ED284">
        <v>61.933999999999997</v>
      </c>
      <c r="EE284">
        <v>24.007999999999999</v>
      </c>
      <c r="EF284">
        <v>18.185199999999998</v>
      </c>
      <c r="EG284">
        <v>60.977499999999999</v>
      </c>
      <c r="EH284">
        <v>43.365400000000001</v>
      </c>
      <c r="EI284">
        <v>1</v>
      </c>
      <c r="EJ284">
        <v>-0.258303</v>
      </c>
      <c r="EK284">
        <v>0.43030200000000002</v>
      </c>
      <c r="EL284">
        <v>20.290500000000002</v>
      </c>
      <c r="EM284">
        <v>5.2472399999999997</v>
      </c>
      <c r="EN284">
        <v>11.914099999999999</v>
      </c>
      <c r="EO284">
        <v>4.9896500000000001</v>
      </c>
      <c r="EP284">
        <v>3.2840799999999999</v>
      </c>
      <c r="EQ284">
        <v>9999</v>
      </c>
      <c r="ER284">
        <v>9999</v>
      </c>
      <c r="ES284">
        <v>999.9</v>
      </c>
      <c r="ET284">
        <v>9999</v>
      </c>
      <c r="EU284">
        <v>1.8840399999999999</v>
      </c>
      <c r="EV284">
        <v>1.8842000000000001</v>
      </c>
      <c r="EW284">
        <v>1.88507</v>
      </c>
      <c r="EX284">
        <v>1.88707</v>
      </c>
      <c r="EY284">
        <v>1.8835599999999999</v>
      </c>
      <c r="EZ284">
        <v>1.8768100000000001</v>
      </c>
      <c r="FA284">
        <v>1.8825000000000001</v>
      </c>
      <c r="FB284">
        <v>1.88805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27.45</v>
      </c>
      <c r="FQ284">
        <v>5.2699999999999997E-2</v>
      </c>
      <c r="FR284">
        <v>-0.66434949939203702</v>
      </c>
      <c r="FS284">
        <v>9.8787948123959593E-3</v>
      </c>
      <c r="FT284">
        <v>5.3251326344088904E-6</v>
      </c>
      <c r="FU284">
        <v>-1.29812346716052E-9</v>
      </c>
      <c r="FV284">
        <v>-3.0087886876822501E-2</v>
      </c>
      <c r="FW284">
        <v>-3.68478344840185E-3</v>
      </c>
      <c r="FX284">
        <v>8.3536045323785897E-4</v>
      </c>
      <c r="FY284">
        <v>-9.0991182514875006E-6</v>
      </c>
      <c r="FZ284">
        <v>5</v>
      </c>
      <c r="GA284">
        <v>1737</v>
      </c>
      <c r="GB284">
        <v>1</v>
      </c>
      <c r="GC284">
        <v>17</v>
      </c>
      <c r="GD284">
        <v>97.8</v>
      </c>
      <c r="GE284">
        <v>98</v>
      </c>
      <c r="GF284">
        <v>3.3374000000000001</v>
      </c>
      <c r="GG284">
        <v>2.4462899999999999</v>
      </c>
      <c r="GH284">
        <v>1.3513200000000001</v>
      </c>
      <c r="GI284">
        <v>2.2460900000000001</v>
      </c>
      <c r="GJ284">
        <v>1.3000499999999999</v>
      </c>
      <c r="GK284">
        <v>2.4035600000000001</v>
      </c>
      <c r="GL284">
        <v>28.964700000000001</v>
      </c>
      <c r="GM284">
        <v>16.005800000000001</v>
      </c>
      <c r="GN284">
        <v>19</v>
      </c>
      <c r="GO284">
        <v>327.07900000000001</v>
      </c>
      <c r="GP284">
        <v>497.55200000000002</v>
      </c>
      <c r="GQ284">
        <v>21.953499999999998</v>
      </c>
      <c r="GR284">
        <v>24.145700000000001</v>
      </c>
      <c r="GS284">
        <v>30.0002</v>
      </c>
      <c r="GT284">
        <v>24.4237</v>
      </c>
      <c r="GU284">
        <v>24.448899999999998</v>
      </c>
      <c r="GV284">
        <v>66.738399999999999</v>
      </c>
      <c r="GW284">
        <v>45.69</v>
      </c>
      <c r="GX284">
        <v>100</v>
      </c>
      <c r="GY284">
        <v>21.938600000000001</v>
      </c>
      <c r="GZ284">
        <v>1984.75</v>
      </c>
      <c r="HA284">
        <v>9.7854399999999995</v>
      </c>
      <c r="HB284">
        <v>101.718</v>
      </c>
      <c r="HC284">
        <v>102.233</v>
      </c>
    </row>
    <row r="285" spans="1:211" x14ac:dyDescent="0.2">
      <c r="A285">
        <v>269</v>
      </c>
      <c r="B285">
        <v>1736454834.0999999</v>
      </c>
      <c r="C285">
        <v>538</v>
      </c>
      <c r="D285" t="s">
        <v>887</v>
      </c>
      <c r="E285" t="s">
        <v>888</v>
      </c>
      <c r="F285">
        <v>2</v>
      </c>
      <c r="G285">
        <v>1736454832.0999999</v>
      </c>
      <c r="H285">
        <f t="shared" si="136"/>
        <v>3.4156339905829394E-3</v>
      </c>
      <c r="I285">
        <f t="shared" si="137"/>
        <v>3.4156339905829394</v>
      </c>
      <c r="J285">
        <f t="shared" si="138"/>
        <v>51.127936622901537</v>
      </c>
      <c r="K285">
        <f t="shared" si="139"/>
        <v>1867.1</v>
      </c>
      <c r="L285">
        <f t="shared" si="140"/>
        <v>1496.1289641930405</v>
      </c>
      <c r="M285">
        <f t="shared" si="141"/>
        <v>152.71639467804872</v>
      </c>
      <c r="N285">
        <f t="shared" si="142"/>
        <v>190.58302280590996</v>
      </c>
      <c r="O285">
        <f t="shared" si="143"/>
        <v>0.25364614995407936</v>
      </c>
      <c r="P285">
        <f t="shared" si="144"/>
        <v>3.5315540955027904</v>
      </c>
      <c r="Q285">
        <f t="shared" si="145"/>
        <v>0.24394257016118495</v>
      </c>
      <c r="R285">
        <f t="shared" si="146"/>
        <v>0.15330500421224519</v>
      </c>
      <c r="S285">
        <f t="shared" si="147"/>
        <v>317.39989524000003</v>
      </c>
      <c r="T285">
        <f t="shared" si="148"/>
        <v>23.849602135415438</v>
      </c>
      <c r="U285">
        <f t="shared" si="149"/>
        <v>22.899650000000001</v>
      </c>
      <c r="V285">
        <f t="shared" si="150"/>
        <v>2.8026407928112813</v>
      </c>
      <c r="W285">
        <f t="shared" si="151"/>
        <v>49.68472753852199</v>
      </c>
      <c r="X285">
        <f t="shared" si="152"/>
        <v>1.4028588580863499</v>
      </c>
      <c r="Y285">
        <f t="shared" si="153"/>
        <v>2.8235212862919967</v>
      </c>
      <c r="Z285">
        <f t="shared" si="154"/>
        <v>1.3997819347249314</v>
      </c>
      <c r="AA285">
        <f t="shared" si="155"/>
        <v>-150.62945898470764</v>
      </c>
      <c r="AB285">
        <f t="shared" si="156"/>
        <v>23.342199503040824</v>
      </c>
      <c r="AC285">
        <f t="shared" si="157"/>
        <v>1.3695893745883505</v>
      </c>
      <c r="AD285">
        <f t="shared" si="158"/>
        <v>191.4822251329216</v>
      </c>
      <c r="AE285">
        <f t="shared" si="159"/>
        <v>79.986388174443888</v>
      </c>
      <c r="AF285">
        <f t="shared" si="160"/>
        <v>3.4119986122271424</v>
      </c>
      <c r="AG285">
        <f t="shared" si="161"/>
        <v>51.127936622901537</v>
      </c>
      <c r="AH285">
        <v>1982.3639256378401</v>
      </c>
      <c r="AI285">
        <v>1896.5367272727301</v>
      </c>
      <c r="AJ285">
        <v>3.4020224257526199</v>
      </c>
      <c r="AK285">
        <v>84.881134538593102</v>
      </c>
      <c r="AL285">
        <f t="shared" si="162"/>
        <v>3.4156339905829394</v>
      </c>
      <c r="AM285">
        <v>9.7044915789727302</v>
      </c>
      <c r="AN285">
        <v>13.7440671328671</v>
      </c>
      <c r="AO285">
        <v>-8.5509666583165999E-7</v>
      </c>
      <c r="AP285">
        <v>118.923516889192</v>
      </c>
      <c r="AQ285">
        <v>127</v>
      </c>
      <c r="AR285">
        <v>25</v>
      </c>
      <c r="AS285">
        <f t="shared" si="163"/>
        <v>1</v>
      </c>
      <c r="AT285">
        <f t="shared" si="164"/>
        <v>0</v>
      </c>
      <c r="AU285">
        <f t="shared" si="165"/>
        <v>54682.861151889061</v>
      </c>
      <c r="AV285">
        <f t="shared" si="166"/>
        <v>2000</v>
      </c>
      <c r="AW285">
        <f t="shared" si="167"/>
        <v>1686.0001139999999</v>
      </c>
      <c r="AX285">
        <f t="shared" si="168"/>
        <v>0.84300005700000002</v>
      </c>
      <c r="AY285">
        <f t="shared" si="169"/>
        <v>0.15869994762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1736454832.0999999</v>
      </c>
      <c r="BF285">
        <v>1867.1</v>
      </c>
      <c r="BG285">
        <v>1970.655</v>
      </c>
      <c r="BH285">
        <v>13.743499999999999</v>
      </c>
      <c r="BI285">
        <v>9.7082300000000004</v>
      </c>
      <c r="BJ285">
        <v>1839.655</v>
      </c>
      <c r="BK285">
        <v>13.690799999999999</v>
      </c>
      <c r="BL285">
        <v>500.35399999999998</v>
      </c>
      <c r="BM285">
        <v>102.04049999999999</v>
      </c>
      <c r="BN285">
        <v>3.3852100000000003E-2</v>
      </c>
      <c r="BO285">
        <v>23.02225</v>
      </c>
      <c r="BP285">
        <v>22.899650000000001</v>
      </c>
      <c r="BQ285">
        <v>999.9</v>
      </c>
      <c r="BR285">
        <v>0</v>
      </c>
      <c r="BS285">
        <v>0</v>
      </c>
      <c r="BT285">
        <v>10000.325000000001</v>
      </c>
      <c r="BU285">
        <v>616.86500000000001</v>
      </c>
      <c r="BV285">
        <v>1464.395</v>
      </c>
      <c r="BW285">
        <v>-103.55200000000001</v>
      </c>
      <c r="BX285">
        <v>1893.12</v>
      </c>
      <c r="BY285">
        <v>1989.9749999999999</v>
      </c>
      <c r="BZ285">
        <v>4.0352499999999996</v>
      </c>
      <c r="CA285">
        <v>1970.655</v>
      </c>
      <c r="CB285">
        <v>9.7082300000000004</v>
      </c>
      <c r="CC285">
        <v>1.4023950000000001</v>
      </c>
      <c r="CD285">
        <v>0.99063400000000001</v>
      </c>
      <c r="CE285">
        <v>11.9435</v>
      </c>
      <c r="CF285">
        <v>6.7793450000000002</v>
      </c>
      <c r="CG285">
        <v>2000</v>
      </c>
      <c r="CH285">
        <v>0.90000100000000005</v>
      </c>
      <c r="CI285">
        <v>9.9999099999999994E-2</v>
      </c>
      <c r="CJ285">
        <v>24</v>
      </c>
      <c r="CK285">
        <v>42020.5</v>
      </c>
      <c r="CL285">
        <v>1736448967.0999999</v>
      </c>
      <c r="CM285" t="s">
        <v>347</v>
      </c>
      <c r="CN285">
        <v>1736448967.0999999</v>
      </c>
      <c r="CO285">
        <v>1736448953.0999999</v>
      </c>
      <c r="CP285">
        <v>2</v>
      </c>
      <c r="CQ285">
        <v>-0.42199999999999999</v>
      </c>
      <c r="CR285">
        <v>-1.2999999999999999E-2</v>
      </c>
      <c r="CS285">
        <v>1.4690000000000001</v>
      </c>
      <c r="CT285">
        <v>4.4999999999999998E-2</v>
      </c>
      <c r="CU285">
        <v>197</v>
      </c>
      <c r="CV285">
        <v>13</v>
      </c>
      <c r="CW285">
        <v>0.01</v>
      </c>
      <c r="CX285">
        <v>0.02</v>
      </c>
      <c r="CY285">
        <v>-101.796333333333</v>
      </c>
      <c r="CZ285">
        <v>-3.8618571428572501</v>
      </c>
      <c r="DA285">
        <v>0.75761843225260195</v>
      </c>
      <c r="DB285">
        <v>0</v>
      </c>
      <c r="DC285">
        <v>4.0605306666666703</v>
      </c>
      <c r="DD285">
        <v>-0.27878142857143001</v>
      </c>
      <c r="DE285">
        <v>2.0627652465130899E-2</v>
      </c>
      <c r="DF285">
        <v>1</v>
      </c>
      <c r="DG285">
        <v>1</v>
      </c>
      <c r="DH285">
        <v>2</v>
      </c>
      <c r="DI285" t="s">
        <v>348</v>
      </c>
      <c r="DJ285">
        <v>2.9366599999999998</v>
      </c>
      <c r="DK285">
        <v>2.6357200000000001</v>
      </c>
      <c r="DL285">
        <v>0.27376699999999998</v>
      </c>
      <c r="DM285">
        <v>0.280163</v>
      </c>
      <c r="DN285">
        <v>8.0062300000000003E-2</v>
      </c>
      <c r="DO285">
        <v>6.18504E-2</v>
      </c>
      <c r="DP285">
        <v>24480.7</v>
      </c>
      <c r="DQ285">
        <v>27122.799999999999</v>
      </c>
      <c r="DR285">
        <v>29431.1</v>
      </c>
      <c r="DS285">
        <v>34667.599999999999</v>
      </c>
      <c r="DT285">
        <v>34190.699999999997</v>
      </c>
      <c r="DU285">
        <v>41143.300000000003</v>
      </c>
      <c r="DV285">
        <v>40191.599999999999</v>
      </c>
      <c r="DW285">
        <v>47527.8</v>
      </c>
      <c r="DX285">
        <v>1.72878</v>
      </c>
      <c r="DY285">
        <v>2.0342500000000001</v>
      </c>
      <c r="DZ285">
        <v>6.8925299999999995E-2</v>
      </c>
      <c r="EA285">
        <v>0</v>
      </c>
      <c r="EB285">
        <v>21.76</v>
      </c>
      <c r="EC285">
        <v>999.9</v>
      </c>
      <c r="ED285">
        <v>61.933999999999997</v>
      </c>
      <c r="EE285">
        <v>24.007999999999999</v>
      </c>
      <c r="EF285">
        <v>18.185199999999998</v>
      </c>
      <c r="EG285">
        <v>61.077500000000001</v>
      </c>
      <c r="EH285">
        <v>44.791699999999999</v>
      </c>
      <c r="EI285">
        <v>1</v>
      </c>
      <c r="EJ285">
        <v>-0.25816600000000001</v>
      </c>
      <c r="EK285">
        <v>0.44789800000000002</v>
      </c>
      <c r="EL285">
        <v>20.290500000000002</v>
      </c>
      <c r="EM285">
        <v>5.2472399999999997</v>
      </c>
      <c r="EN285">
        <v>11.914099999999999</v>
      </c>
      <c r="EO285">
        <v>4.9897999999999998</v>
      </c>
      <c r="EP285">
        <v>3.2841300000000002</v>
      </c>
      <c r="EQ285">
        <v>9999</v>
      </c>
      <c r="ER285">
        <v>9999</v>
      </c>
      <c r="ES285">
        <v>999.9</v>
      </c>
      <c r="ET285">
        <v>9999</v>
      </c>
      <c r="EU285">
        <v>1.8840300000000001</v>
      </c>
      <c r="EV285">
        <v>1.88419</v>
      </c>
      <c r="EW285">
        <v>1.88507</v>
      </c>
      <c r="EX285">
        <v>1.88707</v>
      </c>
      <c r="EY285">
        <v>1.8835599999999999</v>
      </c>
      <c r="EZ285">
        <v>1.8768100000000001</v>
      </c>
      <c r="FA285">
        <v>1.8825099999999999</v>
      </c>
      <c r="FB285">
        <v>1.8880399999999999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27.55</v>
      </c>
      <c r="FQ285">
        <v>5.2699999999999997E-2</v>
      </c>
      <c r="FR285">
        <v>-0.66434949939203702</v>
      </c>
      <c r="FS285">
        <v>9.8787948123959593E-3</v>
      </c>
      <c r="FT285">
        <v>5.3251326344088904E-6</v>
      </c>
      <c r="FU285">
        <v>-1.29812346716052E-9</v>
      </c>
      <c r="FV285">
        <v>-3.0087886876822501E-2</v>
      </c>
      <c r="FW285">
        <v>-3.68478344840185E-3</v>
      </c>
      <c r="FX285">
        <v>8.3536045323785897E-4</v>
      </c>
      <c r="FY285">
        <v>-9.0991182514875006E-6</v>
      </c>
      <c r="FZ285">
        <v>5</v>
      </c>
      <c r="GA285">
        <v>1737</v>
      </c>
      <c r="GB285">
        <v>1</v>
      </c>
      <c r="GC285">
        <v>17</v>
      </c>
      <c r="GD285">
        <v>97.8</v>
      </c>
      <c r="GE285">
        <v>98</v>
      </c>
      <c r="GF285">
        <v>3.3471700000000002</v>
      </c>
      <c r="GG285">
        <v>2.4462899999999999</v>
      </c>
      <c r="GH285">
        <v>1.3513200000000001</v>
      </c>
      <c r="GI285">
        <v>2.2460900000000001</v>
      </c>
      <c r="GJ285">
        <v>1.3000499999999999</v>
      </c>
      <c r="GK285">
        <v>2.4121100000000002</v>
      </c>
      <c r="GL285">
        <v>28.964700000000001</v>
      </c>
      <c r="GM285">
        <v>16.014600000000002</v>
      </c>
      <c r="GN285">
        <v>19</v>
      </c>
      <c r="GO285">
        <v>327.51400000000001</v>
      </c>
      <c r="GP285">
        <v>497.55599999999998</v>
      </c>
      <c r="GQ285">
        <v>21.941600000000001</v>
      </c>
      <c r="GR285">
        <v>24.146599999999999</v>
      </c>
      <c r="GS285">
        <v>30.000299999999999</v>
      </c>
      <c r="GT285">
        <v>24.423999999999999</v>
      </c>
      <c r="GU285">
        <v>24.449300000000001</v>
      </c>
      <c r="GV285">
        <v>66.902100000000004</v>
      </c>
      <c r="GW285">
        <v>45.69</v>
      </c>
      <c r="GX285">
        <v>100</v>
      </c>
      <c r="GY285">
        <v>21.938600000000001</v>
      </c>
      <c r="GZ285">
        <v>1998.41</v>
      </c>
      <c r="HA285">
        <v>9.7890499999999996</v>
      </c>
      <c r="HB285">
        <v>101.718</v>
      </c>
      <c r="HC285">
        <v>102.233</v>
      </c>
    </row>
    <row r="286" spans="1:211" x14ac:dyDescent="0.2">
      <c r="A286">
        <v>270</v>
      </c>
      <c r="B286">
        <v>1736454836.0999999</v>
      </c>
      <c r="C286">
        <v>540</v>
      </c>
      <c r="D286" t="s">
        <v>889</v>
      </c>
      <c r="E286" t="s">
        <v>890</v>
      </c>
      <c r="F286">
        <v>2</v>
      </c>
      <c r="G286">
        <v>1736454835.0999999</v>
      </c>
      <c r="H286">
        <f t="shared" si="136"/>
        <v>3.4136645230225708E-3</v>
      </c>
      <c r="I286">
        <f t="shared" si="137"/>
        <v>3.4136645230225708</v>
      </c>
      <c r="J286">
        <f t="shared" si="138"/>
        <v>51.46871310659639</v>
      </c>
      <c r="K286">
        <f t="shared" si="139"/>
        <v>1877.4</v>
      </c>
      <c r="L286">
        <f t="shared" si="140"/>
        <v>1504.2494808968988</v>
      </c>
      <c r="M286">
        <f t="shared" si="141"/>
        <v>153.54267331394064</v>
      </c>
      <c r="N286">
        <f t="shared" si="142"/>
        <v>191.63112139331997</v>
      </c>
      <c r="O286">
        <f t="shared" si="143"/>
        <v>0.25381063592763886</v>
      </c>
      <c r="P286">
        <f t="shared" si="144"/>
        <v>3.529496285499484</v>
      </c>
      <c r="Q286">
        <f t="shared" si="145"/>
        <v>0.24408929472162189</v>
      </c>
      <c r="R286">
        <f t="shared" si="146"/>
        <v>0.15339820958924769</v>
      </c>
      <c r="S286">
        <f t="shared" si="147"/>
        <v>317.39844395984522</v>
      </c>
      <c r="T286">
        <f t="shared" si="148"/>
        <v>23.846233638789677</v>
      </c>
      <c r="U286">
        <f t="shared" si="149"/>
        <v>22.8902</v>
      </c>
      <c r="V286">
        <f t="shared" si="150"/>
        <v>2.801036948228572</v>
      </c>
      <c r="W286">
        <f t="shared" si="151"/>
        <v>49.699553395607779</v>
      </c>
      <c r="X286">
        <f t="shared" si="152"/>
        <v>1.4029165983627399</v>
      </c>
      <c r="Y286">
        <f t="shared" si="153"/>
        <v>2.8227951812676113</v>
      </c>
      <c r="Z286">
        <f t="shared" si="154"/>
        <v>1.3981203498658321</v>
      </c>
      <c r="AA286">
        <f t="shared" si="155"/>
        <v>-150.54260546529537</v>
      </c>
      <c r="AB286">
        <f t="shared" si="156"/>
        <v>24.31806563846391</v>
      </c>
      <c r="AC286">
        <f t="shared" si="157"/>
        <v>1.4275805022893213</v>
      </c>
      <c r="AD286">
        <f t="shared" si="158"/>
        <v>192.60148463530311</v>
      </c>
      <c r="AE286">
        <f t="shared" si="159"/>
        <v>80.397370957406579</v>
      </c>
      <c r="AF286">
        <f t="shared" si="160"/>
        <v>3.403950574869512</v>
      </c>
      <c r="AG286">
        <f t="shared" si="161"/>
        <v>51.46871310659639</v>
      </c>
      <c r="AH286">
        <v>1990.1795680841001</v>
      </c>
      <c r="AI286">
        <v>1903.5353939393899</v>
      </c>
      <c r="AJ286">
        <v>3.4608800882619102</v>
      </c>
      <c r="AK286">
        <v>84.881134538593102</v>
      </c>
      <c r="AL286">
        <f t="shared" si="162"/>
        <v>3.4136645230225708</v>
      </c>
      <c r="AM286">
        <v>9.7080845675470702</v>
      </c>
      <c r="AN286">
        <v>13.7448538461539</v>
      </c>
      <c r="AO286">
        <v>5.6215468564240804E-7</v>
      </c>
      <c r="AP286">
        <v>118.923516889192</v>
      </c>
      <c r="AQ286">
        <v>128</v>
      </c>
      <c r="AR286">
        <v>26</v>
      </c>
      <c r="AS286">
        <f t="shared" si="163"/>
        <v>1</v>
      </c>
      <c r="AT286">
        <f t="shared" si="164"/>
        <v>0</v>
      </c>
      <c r="AU286">
        <f t="shared" si="165"/>
        <v>54638.011095986112</v>
      </c>
      <c r="AV286">
        <f t="shared" si="166"/>
        <v>1999.99</v>
      </c>
      <c r="AW286">
        <f t="shared" si="167"/>
        <v>1685.9922059968198</v>
      </c>
      <c r="AX286">
        <f t="shared" si="168"/>
        <v>0.84300031799999997</v>
      </c>
      <c r="AY286">
        <f t="shared" si="169"/>
        <v>0.15870001548000001</v>
      </c>
      <c r="AZ286">
        <v>6</v>
      </c>
      <c r="BA286">
        <v>0.5</v>
      </c>
      <c r="BB286" t="s">
        <v>346</v>
      </c>
      <c r="BC286">
        <v>2</v>
      </c>
      <c r="BD286" t="b">
        <v>1</v>
      </c>
      <c r="BE286">
        <v>1736454835.0999999</v>
      </c>
      <c r="BF286">
        <v>1877.4</v>
      </c>
      <c r="BG286">
        <v>1981.46</v>
      </c>
      <c r="BH286">
        <v>13.744300000000001</v>
      </c>
      <c r="BI286">
        <v>9.7190100000000008</v>
      </c>
      <c r="BJ286">
        <v>1849.79</v>
      </c>
      <c r="BK286">
        <v>13.691599999999999</v>
      </c>
      <c r="BL286">
        <v>500.411</v>
      </c>
      <c r="BM286">
        <v>102.038</v>
      </c>
      <c r="BN286">
        <v>3.4611799999999998E-2</v>
      </c>
      <c r="BO286">
        <v>23.018000000000001</v>
      </c>
      <c r="BP286">
        <v>22.8902</v>
      </c>
      <c r="BQ286">
        <v>999.9</v>
      </c>
      <c r="BR286">
        <v>0</v>
      </c>
      <c r="BS286">
        <v>0</v>
      </c>
      <c r="BT286">
        <v>9991.8799999999992</v>
      </c>
      <c r="BU286">
        <v>616.798</v>
      </c>
      <c r="BV286">
        <v>1463.29</v>
      </c>
      <c r="BW286">
        <v>-104.053</v>
      </c>
      <c r="BX286">
        <v>1903.57</v>
      </c>
      <c r="BY286">
        <v>2000.9</v>
      </c>
      <c r="BZ286">
        <v>4.0252499999999998</v>
      </c>
      <c r="CA286">
        <v>1981.46</v>
      </c>
      <c r="CB286">
        <v>9.7190100000000008</v>
      </c>
      <c r="CC286">
        <v>1.4024399999999999</v>
      </c>
      <c r="CD286">
        <v>0.99170999999999998</v>
      </c>
      <c r="CE286">
        <v>11.944000000000001</v>
      </c>
      <c r="CF286">
        <v>6.7951600000000001</v>
      </c>
      <c r="CG286">
        <v>1999.99</v>
      </c>
      <c r="CH286">
        <v>0.90000100000000005</v>
      </c>
      <c r="CI286">
        <v>9.9999400000000002E-2</v>
      </c>
      <c r="CJ286">
        <v>24</v>
      </c>
      <c r="CK286">
        <v>42020.4</v>
      </c>
      <c r="CL286">
        <v>1736448967.0999999</v>
      </c>
      <c r="CM286" t="s">
        <v>347</v>
      </c>
      <c r="CN286">
        <v>1736448967.0999999</v>
      </c>
      <c r="CO286">
        <v>1736448953.0999999</v>
      </c>
      <c r="CP286">
        <v>2</v>
      </c>
      <c r="CQ286">
        <v>-0.42199999999999999</v>
      </c>
      <c r="CR286">
        <v>-1.2999999999999999E-2</v>
      </c>
      <c r="CS286">
        <v>1.4690000000000001</v>
      </c>
      <c r="CT286">
        <v>4.4999999999999998E-2</v>
      </c>
      <c r="CU286">
        <v>197</v>
      </c>
      <c r="CV286">
        <v>13</v>
      </c>
      <c r="CW286">
        <v>0.01</v>
      </c>
      <c r="CX286">
        <v>0.02</v>
      </c>
      <c r="CY286">
        <v>-102.05159999999999</v>
      </c>
      <c r="CZ286">
        <v>-10.342714285714299</v>
      </c>
      <c r="DA286">
        <v>1.0421770035203599</v>
      </c>
      <c r="DB286">
        <v>0</v>
      </c>
      <c r="DC286">
        <v>4.05352333333333</v>
      </c>
      <c r="DD286">
        <v>-0.25556999999999103</v>
      </c>
      <c r="DE286">
        <v>1.9364039408713701E-2</v>
      </c>
      <c r="DF286">
        <v>1</v>
      </c>
      <c r="DG286">
        <v>1</v>
      </c>
      <c r="DH286">
        <v>2</v>
      </c>
      <c r="DI286" t="s">
        <v>348</v>
      </c>
      <c r="DJ286">
        <v>2.9368300000000001</v>
      </c>
      <c r="DK286">
        <v>2.6363599999999998</v>
      </c>
      <c r="DL286">
        <v>0.274343</v>
      </c>
      <c r="DM286">
        <v>0.28074100000000002</v>
      </c>
      <c r="DN286">
        <v>8.0059500000000006E-2</v>
      </c>
      <c r="DO286">
        <v>6.1944899999999997E-2</v>
      </c>
      <c r="DP286">
        <v>24461.3</v>
      </c>
      <c r="DQ286">
        <v>27101</v>
      </c>
      <c r="DR286">
        <v>29431</v>
      </c>
      <c r="DS286">
        <v>34667.5</v>
      </c>
      <c r="DT286">
        <v>34190.699999999997</v>
      </c>
      <c r="DU286">
        <v>41139</v>
      </c>
      <c r="DV286">
        <v>40191.599999999999</v>
      </c>
      <c r="DW286">
        <v>47527.8</v>
      </c>
      <c r="DX286">
        <v>1.72773</v>
      </c>
      <c r="DY286">
        <v>2.0343</v>
      </c>
      <c r="DZ286">
        <v>6.8284600000000001E-2</v>
      </c>
      <c r="EA286">
        <v>0</v>
      </c>
      <c r="EB286">
        <v>21.760999999999999</v>
      </c>
      <c r="EC286">
        <v>999.9</v>
      </c>
      <c r="ED286">
        <v>61.933999999999997</v>
      </c>
      <c r="EE286">
        <v>24.018000000000001</v>
      </c>
      <c r="EF286">
        <v>18.197500000000002</v>
      </c>
      <c r="EG286">
        <v>61.327500000000001</v>
      </c>
      <c r="EH286">
        <v>43.497599999999998</v>
      </c>
      <c r="EI286">
        <v>1</v>
      </c>
      <c r="EJ286">
        <v>-0.25803900000000002</v>
      </c>
      <c r="EK286">
        <v>0.41727700000000001</v>
      </c>
      <c r="EL286">
        <v>20.290500000000002</v>
      </c>
      <c r="EM286">
        <v>5.2469400000000004</v>
      </c>
      <c r="EN286">
        <v>11.914099999999999</v>
      </c>
      <c r="EO286">
        <v>4.9895500000000004</v>
      </c>
      <c r="EP286">
        <v>3.2841</v>
      </c>
      <c r="EQ286">
        <v>9999</v>
      </c>
      <c r="ER286">
        <v>9999</v>
      </c>
      <c r="ES286">
        <v>999.9</v>
      </c>
      <c r="ET286">
        <v>9999</v>
      </c>
      <c r="EU286">
        <v>1.88402</v>
      </c>
      <c r="EV286">
        <v>1.8842099999999999</v>
      </c>
      <c r="EW286">
        <v>1.88507</v>
      </c>
      <c r="EX286">
        <v>1.88707</v>
      </c>
      <c r="EY286">
        <v>1.8835599999999999</v>
      </c>
      <c r="EZ286">
        <v>1.87683</v>
      </c>
      <c r="FA286">
        <v>1.88253</v>
      </c>
      <c r="FB286">
        <v>1.8880399999999999</v>
      </c>
      <c r="FC286">
        <v>5</v>
      </c>
      <c r="FD286">
        <v>0</v>
      </c>
      <c r="FE286">
        <v>0</v>
      </c>
      <c r="FF286">
        <v>0</v>
      </c>
      <c r="FG286" t="s">
        <v>349</v>
      </c>
      <c r="FH286" t="s">
        <v>350</v>
      </c>
      <c r="FI286" t="s">
        <v>351</v>
      </c>
      <c r="FJ286" t="s">
        <v>351</v>
      </c>
      <c r="FK286" t="s">
        <v>351</v>
      </c>
      <c r="FL286" t="s">
        <v>351</v>
      </c>
      <c r="FM286">
        <v>0</v>
      </c>
      <c r="FN286">
        <v>100</v>
      </c>
      <c r="FO286">
        <v>100</v>
      </c>
      <c r="FP286">
        <v>27.67</v>
      </c>
      <c r="FQ286">
        <v>5.2699999999999997E-2</v>
      </c>
      <c r="FR286">
        <v>-0.66434949939203702</v>
      </c>
      <c r="FS286">
        <v>9.8787948123959593E-3</v>
      </c>
      <c r="FT286">
        <v>5.3251326344088904E-6</v>
      </c>
      <c r="FU286">
        <v>-1.29812346716052E-9</v>
      </c>
      <c r="FV286">
        <v>-3.0087886876822501E-2</v>
      </c>
      <c r="FW286">
        <v>-3.68478344840185E-3</v>
      </c>
      <c r="FX286">
        <v>8.3536045323785897E-4</v>
      </c>
      <c r="FY286">
        <v>-9.0991182514875006E-6</v>
      </c>
      <c r="FZ286">
        <v>5</v>
      </c>
      <c r="GA286">
        <v>1737</v>
      </c>
      <c r="GB286">
        <v>1</v>
      </c>
      <c r="GC286">
        <v>17</v>
      </c>
      <c r="GD286">
        <v>97.8</v>
      </c>
      <c r="GE286">
        <v>98</v>
      </c>
      <c r="GF286">
        <v>3.3544900000000002</v>
      </c>
      <c r="GG286">
        <v>2.4523899999999998</v>
      </c>
      <c r="GH286">
        <v>1.3513200000000001</v>
      </c>
      <c r="GI286">
        <v>2.2460900000000001</v>
      </c>
      <c r="GJ286">
        <v>1.3000499999999999</v>
      </c>
      <c r="GK286">
        <v>2.32422</v>
      </c>
      <c r="GL286">
        <v>28.985900000000001</v>
      </c>
      <c r="GM286">
        <v>16.005800000000001</v>
      </c>
      <c r="GN286">
        <v>19</v>
      </c>
      <c r="GO286">
        <v>327.05799999999999</v>
      </c>
      <c r="GP286">
        <v>497.6</v>
      </c>
      <c r="GQ286">
        <v>21.930700000000002</v>
      </c>
      <c r="GR286">
        <v>24.146999999999998</v>
      </c>
      <c r="GS286">
        <v>30.000299999999999</v>
      </c>
      <c r="GT286">
        <v>24.423999999999999</v>
      </c>
      <c r="GU286">
        <v>24.450399999999998</v>
      </c>
      <c r="GV286">
        <v>67.059799999999996</v>
      </c>
      <c r="GW286">
        <v>45.69</v>
      </c>
      <c r="GX286">
        <v>100</v>
      </c>
      <c r="GY286">
        <v>21.9177</v>
      </c>
      <c r="GZ286">
        <v>1998.41</v>
      </c>
      <c r="HA286">
        <v>9.7969899999999992</v>
      </c>
      <c r="HB286">
        <v>101.718</v>
      </c>
      <c r="HC286">
        <v>102.233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2025-01-09T13:06:27Z</dcterms:created>
  <dcterms:modified xsi:type="dcterms:W3CDTF">2025-01-11T22:44:05Z</dcterms:modified>
</cp:coreProperties>
</file>