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trizzo/Documents/code/Git Projects/PhoTorch/curves/2025-01-09_Romaine_Bondi_BB/"/>
    </mc:Choice>
  </mc:AlternateContent>
  <xr:revisionPtr revIDLastSave="0" documentId="8_{230300BD-CE44-644B-8F91-EDF2D1299062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285" i="1" l="1"/>
  <c r="AX285" i="1"/>
  <c r="AV285" i="1"/>
  <c r="AW285" i="1" s="1"/>
  <c r="AU285" i="1"/>
  <c r="AS285" i="1" s="1"/>
  <c r="AL285" i="1"/>
  <c r="I285" i="1" s="1"/>
  <c r="AG285" i="1"/>
  <c r="J285" i="1" s="1"/>
  <c r="AA285" i="1"/>
  <c r="Y285" i="1"/>
  <c r="W285" i="1" s="1"/>
  <c r="X285" i="1"/>
  <c r="P285" i="1"/>
  <c r="N285" i="1"/>
  <c r="H285" i="1"/>
  <c r="AY284" i="1"/>
  <c r="S284" i="1" s="1"/>
  <c r="AX284" i="1"/>
  <c r="AV284" i="1"/>
  <c r="AW284" i="1" s="1"/>
  <c r="AU284" i="1"/>
  <c r="AS284" i="1" s="1"/>
  <c r="AL284" i="1"/>
  <c r="AG284" i="1"/>
  <c r="AF284" i="1"/>
  <c r="AE284" i="1"/>
  <c r="Y284" i="1"/>
  <c r="X284" i="1"/>
  <c r="W284" i="1"/>
  <c r="U284" i="1"/>
  <c r="AB284" i="1" s="1"/>
  <c r="T284" i="1"/>
  <c r="P284" i="1"/>
  <c r="K284" i="1"/>
  <c r="J284" i="1"/>
  <c r="I284" i="1"/>
  <c r="H284" i="1"/>
  <c r="AY283" i="1"/>
  <c r="S283" i="1" s="1"/>
  <c r="AX283" i="1"/>
  <c r="AW283" i="1" s="1"/>
  <c r="AV283" i="1"/>
  <c r="AU283" i="1"/>
  <c r="AS283" i="1"/>
  <c r="AT283" i="1" s="1"/>
  <c r="AL283" i="1"/>
  <c r="I283" i="1" s="1"/>
  <c r="H283" i="1" s="1"/>
  <c r="AG283" i="1"/>
  <c r="J283" i="1" s="1"/>
  <c r="AF283" i="1"/>
  <c r="AE283" i="1"/>
  <c r="Y283" i="1"/>
  <c r="X283" i="1"/>
  <c r="W283" i="1" s="1"/>
  <c r="P283" i="1"/>
  <c r="N283" i="1"/>
  <c r="K283" i="1"/>
  <c r="AY282" i="1"/>
  <c r="AX282" i="1"/>
  <c r="AV282" i="1"/>
  <c r="AW282" i="1" s="1"/>
  <c r="AU282" i="1"/>
  <c r="AS282" i="1"/>
  <c r="AL282" i="1"/>
  <c r="AG282" i="1"/>
  <c r="Y282" i="1"/>
  <c r="X282" i="1"/>
  <c r="W282" i="1" s="1"/>
  <c r="S282" i="1"/>
  <c r="P282" i="1"/>
  <c r="J282" i="1"/>
  <c r="I282" i="1"/>
  <c r="H282" i="1" s="1"/>
  <c r="AY281" i="1"/>
  <c r="AX281" i="1"/>
  <c r="AW281" i="1" s="1"/>
  <c r="AV281" i="1"/>
  <c r="AU281" i="1"/>
  <c r="AS281" i="1"/>
  <c r="AT281" i="1" s="1"/>
  <c r="AL281" i="1"/>
  <c r="AG281" i="1"/>
  <c r="AF281" i="1"/>
  <c r="AE281" i="1"/>
  <c r="Y281" i="1"/>
  <c r="X281" i="1"/>
  <c r="W281" i="1" s="1"/>
  <c r="S281" i="1"/>
  <c r="P281" i="1"/>
  <c r="N281" i="1"/>
  <c r="K281" i="1"/>
  <c r="J281" i="1"/>
  <c r="I281" i="1"/>
  <c r="H281" i="1" s="1"/>
  <c r="AY280" i="1"/>
  <c r="AX280" i="1"/>
  <c r="AV280" i="1"/>
  <c r="AU280" i="1"/>
  <c r="AS280" i="1"/>
  <c r="AL280" i="1"/>
  <c r="I280" i="1" s="1"/>
  <c r="H280" i="1" s="1"/>
  <c r="AG280" i="1"/>
  <c r="J280" i="1" s="1"/>
  <c r="AA280" i="1"/>
  <c r="Y280" i="1"/>
  <c r="X280" i="1"/>
  <c r="W280" i="1" s="1"/>
  <c r="P280" i="1"/>
  <c r="AY279" i="1"/>
  <c r="AX279" i="1"/>
  <c r="AV279" i="1"/>
  <c r="S279" i="1" s="1"/>
  <c r="AU279" i="1"/>
  <c r="AS279" i="1" s="1"/>
  <c r="AL279" i="1"/>
  <c r="AG279" i="1"/>
  <c r="Y279" i="1"/>
  <c r="X279" i="1"/>
  <c r="W279" i="1"/>
  <c r="P279" i="1"/>
  <c r="K279" i="1"/>
  <c r="J279" i="1"/>
  <c r="I279" i="1"/>
  <c r="H279" i="1" s="1"/>
  <c r="AY278" i="1"/>
  <c r="AX278" i="1"/>
  <c r="AV278" i="1"/>
  <c r="AW278" i="1" s="1"/>
  <c r="AU278" i="1"/>
  <c r="AS278" i="1"/>
  <c r="K278" i="1" s="1"/>
  <c r="AL278" i="1"/>
  <c r="I278" i="1" s="1"/>
  <c r="H278" i="1" s="1"/>
  <c r="AG278" i="1"/>
  <c r="J278" i="1" s="1"/>
  <c r="AF278" i="1"/>
  <c r="Y278" i="1"/>
  <c r="X278" i="1"/>
  <c r="W278" i="1"/>
  <c r="P278" i="1"/>
  <c r="N278" i="1"/>
  <c r="AY277" i="1"/>
  <c r="AX277" i="1"/>
  <c r="AV277" i="1"/>
  <c r="AW277" i="1" s="1"/>
  <c r="AU277" i="1"/>
  <c r="AS277" i="1" s="1"/>
  <c r="AL277" i="1"/>
  <c r="AG277" i="1"/>
  <c r="Y277" i="1"/>
  <c r="X277" i="1"/>
  <c r="W277" i="1" s="1"/>
  <c r="P277" i="1"/>
  <c r="J277" i="1"/>
  <c r="I277" i="1"/>
  <c r="H277" i="1"/>
  <c r="AY276" i="1"/>
  <c r="S276" i="1" s="1"/>
  <c r="AX276" i="1"/>
  <c r="AW276" i="1" s="1"/>
  <c r="AV276" i="1"/>
  <c r="AU276" i="1"/>
  <c r="AS276" i="1"/>
  <c r="AT276" i="1" s="1"/>
  <c r="AL276" i="1"/>
  <c r="I276" i="1" s="1"/>
  <c r="H276" i="1" s="1"/>
  <c r="AG276" i="1"/>
  <c r="J276" i="1" s="1"/>
  <c r="AF276" i="1"/>
  <c r="AE276" i="1"/>
  <c r="Y276" i="1"/>
  <c r="X276" i="1"/>
  <c r="W276" i="1" s="1"/>
  <c r="P276" i="1"/>
  <c r="N276" i="1"/>
  <c r="K276" i="1"/>
  <c r="AY275" i="1"/>
  <c r="AX275" i="1"/>
  <c r="AV275" i="1"/>
  <c r="AU275" i="1"/>
  <c r="AS275" i="1" s="1"/>
  <c r="AL275" i="1"/>
  <c r="I275" i="1" s="1"/>
  <c r="AG275" i="1"/>
  <c r="J275" i="1" s="1"/>
  <c r="Y275" i="1"/>
  <c r="X275" i="1"/>
  <c r="W275" i="1"/>
  <c r="P275" i="1"/>
  <c r="H275" i="1"/>
  <c r="AA275" i="1" s="1"/>
  <c r="AY274" i="1"/>
  <c r="AX274" i="1"/>
  <c r="AW274" i="1"/>
  <c r="AV274" i="1"/>
  <c r="S274" i="1" s="1"/>
  <c r="AU274" i="1"/>
  <c r="AS274" i="1" s="1"/>
  <c r="AL274" i="1"/>
  <c r="AG274" i="1"/>
  <c r="AA274" i="1"/>
  <c r="Y274" i="1"/>
  <c r="X274" i="1"/>
  <c r="W274" i="1"/>
  <c r="P274" i="1"/>
  <c r="K274" i="1"/>
  <c r="J274" i="1"/>
  <c r="I274" i="1"/>
  <c r="H274" i="1" s="1"/>
  <c r="AY273" i="1"/>
  <c r="AX273" i="1"/>
  <c r="AV273" i="1"/>
  <c r="AW273" i="1" s="1"/>
  <c r="AU273" i="1"/>
  <c r="AS273" i="1"/>
  <c r="AL273" i="1"/>
  <c r="I273" i="1" s="1"/>
  <c r="H273" i="1" s="1"/>
  <c r="AG273" i="1"/>
  <c r="J273" i="1" s="1"/>
  <c r="Y273" i="1"/>
  <c r="X273" i="1"/>
  <c r="W273" i="1"/>
  <c r="P273" i="1"/>
  <c r="AY272" i="1"/>
  <c r="AX272" i="1"/>
  <c r="AV272" i="1"/>
  <c r="S272" i="1" s="1"/>
  <c r="AU272" i="1"/>
  <c r="AS272" i="1" s="1"/>
  <c r="AL272" i="1"/>
  <c r="AG272" i="1"/>
  <c r="AA272" i="1"/>
  <c r="Y272" i="1"/>
  <c r="X272" i="1"/>
  <c r="P272" i="1"/>
  <c r="J272" i="1"/>
  <c r="I272" i="1"/>
  <c r="H272" i="1"/>
  <c r="AY271" i="1"/>
  <c r="AX271" i="1"/>
  <c r="AW271" i="1" s="1"/>
  <c r="AV271" i="1"/>
  <c r="AU271" i="1"/>
  <c r="AS271" i="1"/>
  <c r="AT271" i="1" s="1"/>
  <c r="AL271" i="1"/>
  <c r="I271" i="1" s="1"/>
  <c r="H271" i="1" s="1"/>
  <c r="AG271" i="1"/>
  <c r="J271" i="1" s="1"/>
  <c r="AF271" i="1"/>
  <c r="AE271" i="1"/>
  <c r="Y271" i="1"/>
  <c r="X271" i="1"/>
  <c r="W271" i="1"/>
  <c r="U271" i="1"/>
  <c r="T271" i="1"/>
  <c r="S271" i="1"/>
  <c r="P271" i="1"/>
  <c r="N271" i="1"/>
  <c r="K271" i="1"/>
  <c r="AY270" i="1"/>
  <c r="AX270" i="1"/>
  <c r="AV270" i="1"/>
  <c r="AU270" i="1"/>
  <c r="AS270" i="1" s="1"/>
  <c r="AL270" i="1"/>
  <c r="I270" i="1" s="1"/>
  <c r="AG270" i="1"/>
  <c r="J270" i="1" s="1"/>
  <c r="Y270" i="1"/>
  <c r="X270" i="1"/>
  <c r="W270" i="1"/>
  <c r="P270" i="1"/>
  <c r="H270" i="1"/>
  <c r="AY269" i="1"/>
  <c r="S269" i="1" s="1"/>
  <c r="AX269" i="1"/>
  <c r="AW269" i="1"/>
  <c r="AV269" i="1"/>
  <c r="AU269" i="1"/>
  <c r="AS269" i="1" s="1"/>
  <c r="AL269" i="1"/>
  <c r="AG269" i="1"/>
  <c r="AA269" i="1"/>
  <c r="Y269" i="1"/>
  <c r="X269" i="1"/>
  <c r="W269" i="1"/>
  <c r="P269" i="1"/>
  <c r="K269" i="1"/>
  <c r="J269" i="1"/>
  <c r="I269" i="1"/>
  <c r="H269" i="1"/>
  <c r="AY268" i="1"/>
  <c r="AX268" i="1"/>
  <c r="AV268" i="1"/>
  <c r="AW268" i="1" s="1"/>
  <c r="AU268" i="1"/>
  <c r="AT268" i="1"/>
  <c r="AS268" i="1"/>
  <c r="AF268" i="1" s="1"/>
  <c r="AL268" i="1"/>
  <c r="I268" i="1" s="1"/>
  <c r="H268" i="1" s="1"/>
  <c r="AG268" i="1"/>
  <c r="J268" i="1" s="1"/>
  <c r="Y268" i="1"/>
  <c r="W268" i="1" s="1"/>
  <c r="X268" i="1"/>
  <c r="P268" i="1"/>
  <c r="K268" i="1"/>
  <c r="AY267" i="1"/>
  <c r="AX267" i="1"/>
  <c r="AW267" i="1"/>
  <c r="AV267" i="1"/>
  <c r="S267" i="1" s="1"/>
  <c r="AU267" i="1"/>
  <c r="AS267" i="1" s="1"/>
  <c r="AL267" i="1"/>
  <c r="AG267" i="1"/>
  <c r="Y267" i="1"/>
  <c r="X267" i="1"/>
  <c r="P267" i="1"/>
  <c r="J267" i="1"/>
  <c r="I267" i="1"/>
  <c r="H267" i="1"/>
  <c r="AY266" i="1"/>
  <c r="AX266" i="1"/>
  <c r="AW266" i="1"/>
  <c r="AV266" i="1"/>
  <c r="AU266" i="1"/>
  <c r="AS266" i="1"/>
  <c r="AT266" i="1" s="1"/>
  <c r="AL266" i="1"/>
  <c r="AG266" i="1"/>
  <c r="AF266" i="1"/>
  <c r="AE266" i="1"/>
  <c r="Y266" i="1"/>
  <c r="X266" i="1"/>
  <c r="W266" i="1"/>
  <c r="T266" i="1"/>
  <c r="U266" i="1" s="1"/>
  <c r="S266" i="1"/>
  <c r="P266" i="1"/>
  <c r="N266" i="1"/>
  <c r="K266" i="1"/>
  <c r="J266" i="1"/>
  <c r="I266" i="1"/>
  <c r="H266" i="1" s="1"/>
  <c r="AY265" i="1"/>
  <c r="AX265" i="1"/>
  <c r="AV265" i="1"/>
  <c r="AU265" i="1"/>
  <c r="AS265" i="1" s="1"/>
  <c r="AL265" i="1"/>
  <c r="I265" i="1" s="1"/>
  <c r="AG265" i="1"/>
  <c r="J265" i="1" s="1"/>
  <c r="AA265" i="1"/>
  <c r="Y265" i="1"/>
  <c r="W265" i="1" s="1"/>
  <c r="X265" i="1"/>
  <c r="P265" i="1"/>
  <c r="N265" i="1"/>
  <c r="H265" i="1"/>
  <c r="AY264" i="1"/>
  <c r="S264" i="1" s="1"/>
  <c r="AX264" i="1"/>
  <c r="AW264" i="1" s="1"/>
  <c r="AV264" i="1"/>
  <c r="AU264" i="1"/>
  <c r="AS264" i="1" s="1"/>
  <c r="AL264" i="1"/>
  <c r="AG264" i="1"/>
  <c r="AF264" i="1"/>
  <c r="AE264" i="1"/>
  <c r="AA264" i="1"/>
  <c r="Y264" i="1"/>
  <c r="X264" i="1"/>
  <c r="W264" i="1" s="1"/>
  <c r="P264" i="1"/>
  <c r="J264" i="1"/>
  <c r="I264" i="1"/>
  <c r="H264" i="1" s="1"/>
  <c r="AY263" i="1"/>
  <c r="AX263" i="1"/>
  <c r="AV263" i="1"/>
  <c r="AW263" i="1" s="1"/>
  <c r="AU263" i="1"/>
  <c r="AS263" i="1"/>
  <c r="AE263" i="1" s="1"/>
  <c r="AL263" i="1"/>
  <c r="I263" i="1" s="1"/>
  <c r="H263" i="1" s="1"/>
  <c r="AG263" i="1"/>
  <c r="AF263" i="1"/>
  <c r="Y263" i="1"/>
  <c r="X263" i="1"/>
  <c r="W263" i="1" s="1"/>
  <c r="P263" i="1"/>
  <c r="N263" i="1"/>
  <c r="K263" i="1"/>
  <c r="J263" i="1"/>
  <c r="AY262" i="1"/>
  <c r="AX262" i="1"/>
  <c r="AV262" i="1"/>
  <c r="AW262" i="1" s="1"/>
  <c r="AU262" i="1"/>
  <c r="AS262" i="1"/>
  <c r="AL262" i="1"/>
  <c r="I262" i="1" s="1"/>
  <c r="H262" i="1" s="1"/>
  <c r="AA262" i="1" s="1"/>
  <c r="AG262" i="1"/>
  <c r="Y262" i="1"/>
  <c r="X262" i="1"/>
  <c r="W262" i="1" s="1"/>
  <c r="S262" i="1"/>
  <c r="T262" i="1" s="1"/>
  <c r="U262" i="1" s="1"/>
  <c r="P262" i="1"/>
  <c r="J262" i="1"/>
  <c r="AY261" i="1"/>
  <c r="AX261" i="1"/>
  <c r="AV261" i="1"/>
  <c r="S261" i="1" s="1"/>
  <c r="AU261" i="1"/>
  <c r="AT261" i="1"/>
  <c r="AS261" i="1"/>
  <c r="AL261" i="1"/>
  <c r="I261" i="1" s="1"/>
  <c r="H261" i="1" s="1"/>
  <c r="AG261" i="1"/>
  <c r="AF261" i="1"/>
  <c r="AE261" i="1"/>
  <c r="Y261" i="1"/>
  <c r="X261" i="1"/>
  <c r="W261" i="1"/>
  <c r="P261" i="1"/>
  <c r="N261" i="1"/>
  <c r="K261" i="1"/>
  <c r="J261" i="1"/>
  <c r="AY260" i="1"/>
  <c r="AX260" i="1"/>
  <c r="AV260" i="1"/>
  <c r="AU260" i="1"/>
  <c r="AS260" i="1" s="1"/>
  <c r="N260" i="1" s="1"/>
  <c r="AT260" i="1"/>
  <c r="AL260" i="1"/>
  <c r="I260" i="1" s="1"/>
  <c r="AG260" i="1"/>
  <c r="J260" i="1" s="1"/>
  <c r="Y260" i="1"/>
  <c r="X260" i="1"/>
  <c r="W260" i="1" s="1"/>
  <c r="P260" i="1"/>
  <c r="H260" i="1"/>
  <c r="AY259" i="1"/>
  <c r="S259" i="1" s="1"/>
  <c r="T259" i="1" s="1"/>
  <c r="U259" i="1" s="1"/>
  <c r="AX259" i="1"/>
  <c r="AV259" i="1"/>
  <c r="AW259" i="1" s="1"/>
  <c r="AU259" i="1"/>
  <c r="AS259" i="1" s="1"/>
  <c r="N259" i="1" s="1"/>
  <c r="AT259" i="1"/>
  <c r="AL259" i="1"/>
  <c r="AG259" i="1"/>
  <c r="AE259" i="1"/>
  <c r="AA259" i="1"/>
  <c r="Y259" i="1"/>
  <c r="X259" i="1"/>
  <c r="W259" i="1" s="1"/>
  <c r="P259" i="1"/>
  <c r="K259" i="1"/>
  <c r="J259" i="1"/>
  <c r="I259" i="1"/>
  <c r="H259" i="1"/>
  <c r="AY258" i="1"/>
  <c r="AX258" i="1"/>
  <c r="AV258" i="1"/>
  <c r="AU258" i="1"/>
  <c r="AS258" i="1"/>
  <c r="AL258" i="1"/>
  <c r="I258" i="1" s="1"/>
  <c r="H258" i="1" s="1"/>
  <c r="AG258" i="1"/>
  <c r="J258" i="1" s="1"/>
  <c r="Y258" i="1"/>
  <c r="X258" i="1"/>
  <c r="W258" i="1"/>
  <c r="P258" i="1"/>
  <c r="AY257" i="1"/>
  <c r="AX257" i="1"/>
  <c r="AV257" i="1"/>
  <c r="S257" i="1" s="1"/>
  <c r="AU257" i="1"/>
  <c r="AS257" i="1"/>
  <c r="AL257" i="1"/>
  <c r="AG257" i="1"/>
  <c r="AA257" i="1"/>
  <c r="Y257" i="1"/>
  <c r="X257" i="1"/>
  <c r="P257" i="1"/>
  <c r="N257" i="1"/>
  <c r="J257" i="1"/>
  <c r="I257" i="1"/>
  <c r="H257" i="1" s="1"/>
  <c r="AY256" i="1"/>
  <c r="AX256" i="1"/>
  <c r="AW256" i="1"/>
  <c r="AV256" i="1"/>
  <c r="AU256" i="1"/>
  <c r="AT256" i="1"/>
  <c r="AS256" i="1"/>
  <c r="AL256" i="1"/>
  <c r="I256" i="1" s="1"/>
  <c r="H256" i="1" s="1"/>
  <c r="AG256" i="1"/>
  <c r="J256" i="1" s="1"/>
  <c r="AF256" i="1"/>
  <c r="AE256" i="1"/>
  <c r="Y256" i="1"/>
  <c r="X256" i="1"/>
  <c r="W256" i="1"/>
  <c r="S256" i="1"/>
  <c r="P256" i="1"/>
  <c r="N256" i="1"/>
  <c r="K256" i="1"/>
  <c r="AY255" i="1"/>
  <c r="AX255" i="1"/>
  <c r="AV255" i="1"/>
  <c r="AU255" i="1"/>
  <c r="AS255" i="1"/>
  <c r="N255" i="1" s="1"/>
  <c r="AL255" i="1"/>
  <c r="I255" i="1" s="1"/>
  <c r="AG255" i="1"/>
  <c r="AA255" i="1"/>
  <c r="Y255" i="1"/>
  <c r="X255" i="1"/>
  <c r="W255" i="1" s="1"/>
  <c r="P255" i="1"/>
  <c r="J255" i="1"/>
  <c r="H255" i="1"/>
  <c r="AY254" i="1"/>
  <c r="AX254" i="1"/>
  <c r="AV254" i="1"/>
  <c r="AU254" i="1"/>
  <c r="AS254" i="1" s="1"/>
  <c r="N254" i="1" s="1"/>
  <c r="AL254" i="1"/>
  <c r="AG254" i="1"/>
  <c r="J254" i="1" s="1"/>
  <c r="AF254" i="1"/>
  <c r="AE254" i="1"/>
  <c r="Y254" i="1"/>
  <c r="X254" i="1"/>
  <c r="W254" i="1" s="1"/>
  <c r="P254" i="1"/>
  <c r="K254" i="1"/>
  <c r="I254" i="1"/>
  <c r="H254" i="1" s="1"/>
  <c r="AA254" i="1" s="1"/>
  <c r="AY253" i="1"/>
  <c r="AX253" i="1"/>
  <c r="AV253" i="1"/>
  <c r="AU253" i="1"/>
  <c r="AS253" i="1" s="1"/>
  <c r="AL253" i="1"/>
  <c r="I253" i="1" s="1"/>
  <c r="H253" i="1" s="1"/>
  <c r="AG253" i="1"/>
  <c r="J253" i="1" s="1"/>
  <c r="Y253" i="1"/>
  <c r="X253" i="1"/>
  <c r="W253" i="1" s="1"/>
  <c r="P253" i="1"/>
  <c r="AY252" i="1"/>
  <c r="AX252" i="1"/>
  <c r="AV252" i="1"/>
  <c r="S252" i="1" s="1"/>
  <c r="AU252" i="1"/>
  <c r="AS252" i="1"/>
  <c r="AL252" i="1"/>
  <c r="AG252" i="1"/>
  <c r="Y252" i="1"/>
  <c r="W252" i="1" s="1"/>
  <c r="X252" i="1"/>
  <c r="T252" i="1"/>
  <c r="U252" i="1" s="1"/>
  <c r="P252" i="1"/>
  <c r="J252" i="1"/>
  <c r="I252" i="1"/>
  <c r="H252" i="1"/>
  <c r="AY251" i="1"/>
  <c r="AX251" i="1"/>
  <c r="AW251" i="1"/>
  <c r="AV251" i="1"/>
  <c r="AU251" i="1"/>
  <c r="AT251" i="1"/>
  <c r="AS251" i="1"/>
  <c r="AE251" i="1" s="1"/>
  <c r="AL251" i="1"/>
  <c r="AG251" i="1"/>
  <c r="J251" i="1" s="1"/>
  <c r="AF251" i="1"/>
  <c r="Y251" i="1"/>
  <c r="X251" i="1"/>
  <c r="T251" i="1"/>
  <c r="U251" i="1" s="1"/>
  <c r="S251" i="1"/>
  <c r="P251" i="1"/>
  <c r="N251" i="1"/>
  <c r="K251" i="1"/>
  <c r="I251" i="1"/>
  <c r="H251" i="1" s="1"/>
  <c r="AY250" i="1"/>
  <c r="AX250" i="1"/>
  <c r="AV250" i="1"/>
  <c r="S250" i="1" s="1"/>
  <c r="AU250" i="1"/>
  <c r="AS250" i="1"/>
  <c r="AL250" i="1"/>
  <c r="AG250" i="1"/>
  <c r="Y250" i="1"/>
  <c r="X250" i="1"/>
  <c r="W250" i="1"/>
  <c r="P250" i="1"/>
  <c r="J250" i="1"/>
  <c r="I250" i="1"/>
  <c r="H250" i="1"/>
  <c r="AA250" i="1" s="1"/>
  <c r="AY249" i="1"/>
  <c r="AX249" i="1"/>
  <c r="AW249" i="1"/>
  <c r="AV249" i="1"/>
  <c r="AU249" i="1"/>
  <c r="AS249" i="1" s="1"/>
  <c r="AT249" i="1" s="1"/>
  <c r="AL249" i="1"/>
  <c r="AG249" i="1"/>
  <c r="AF249" i="1"/>
  <c r="AE249" i="1"/>
  <c r="Y249" i="1"/>
  <c r="X249" i="1"/>
  <c r="W249" i="1"/>
  <c r="S249" i="1"/>
  <c r="T249" i="1" s="1"/>
  <c r="U249" i="1" s="1"/>
  <c r="P249" i="1"/>
  <c r="N249" i="1"/>
  <c r="K249" i="1"/>
  <c r="J249" i="1"/>
  <c r="I249" i="1"/>
  <c r="H249" i="1"/>
  <c r="AY248" i="1"/>
  <c r="AX248" i="1"/>
  <c r="AV248" i="1"/>
  <c r="AU248" i="1"/>
  <c r="AS248" i="1"/>
  <c r="AT248" i="1" s="1"/>
  <c r="AL248" i="1"/>
  <c r="I248" i="1" s="1"/>
  <c r="AG248" i="1"/>
  <c r="J248" i="1" s="1"/>
  <c r="AF248" i="1"/>
  <c r="AE248" i="1"/>
  <c r="Y248" i="1"/>
  <c r="X248" i="1"/>
  <c r="W248" i="1"/>
  <c r="P248" i="1"/>
  <c r="N248" i="1"/>
  <c r="K248" i="1"/>
  <c r="H248" i="1"/>
  <c r="AA248" i="1" s="1"/>
  <c r="AY247" i="1"/>
  <c r="AX247" i="1"/>
  <c r="AW247" i="1"/>
  <c r="AV247" i="1"/>
  <c r="AU247" i="1"/>
  <c r="AS247" i="1" s="1"/>
  <c r="AT247" i="1" s="1"/>
  <c r="AL247" i="1"/>
  <c r="AG247" i="1"/>
  <c r="AF247" i="1"/>
  <c r="AE247" i="1"/>
  <c r="AA247" i="1"/>
  <c r="Y247" i="1"/>
  <c r="W247" i="1" s="1"/>
  <c r="X247" i="1"/>
  <c r="T247" i="1"/>
  <c r="U247" i="1" s="1"/>
  <c r="S247" i="1"/>
  <c r="P247" i="1"/>
  <c r="J247" i="1"/>
  <c r="I247" i="1"/>
  <c r="H247" i="1"/>
  <c r="AY246" i="1"/>
  <c r="S246" i="1" s="1"/>
  <c r="AX246" i="1"/>
  <c r="AW246" i="1" s="1"/>
  <c r="AV246" i="1"/>
  <c r="AU246" i="1"/>
  <c r="AT246" i="1"/>
  <c r="AS246" i="1"/>
  <c r="AL246" i="1"/>
  <c r="AG246" i="1"/>
  <c r="J246" i="1" s="1"/>
  <c r="AF246" i="1"/>
  <c r="AE246" i="1"/>
  <c r="Y246" i="1"/>
  <c r="X246" i="1"/>
  <c r="W246" i="1" s="1"/>
  <c r="P246" i="1"/>
  <c r="N246" i="1"/>
  <c r="K246" i="1"/>
  <c r="I246" i="1"/>
  <c r="H246" i="1" s="1"/>
  <c r="AY245" i="1"/>
  <c r="AX245" i="1"/>
  <c r="AW245" i="1" s="1"/>
  <c r="AV245" i="1"/>
  <c r="AU245" i="1"/>
  <c r="AS245" i="1" s="1"/>
  <c r="AT245" i="1"/>
  <c r="AL245" i="1"/>
  <c r="AG245" i="1"/>
  <c r="AA245" i="1"/>
  <c r="Y245" i="1"/>
  <c r="X245" i="1"/>
  <c r="S245" i="1"/>
  <c r="P245" i="1"/>
  <c r="J245" i="1"/>
  <c r="I245" i="1"/>
  <c r="H245" i="1" s="1"/>
  <c r="AY244" i="1"/>
  <c r="AX244" i="1"/>
  <c r="AV244" i="1"/>
  <c r="S244" i="1" s="1"/>
  <c r="AU244" i="1"/>
  <c r="AS244" i="1" s="1"/>
  <c r="AL244" i="1"/>
  <c r="AG244" i="1"/>
  <c r="AF244" i="1"/>
  <c r="AA244" i="1"/>
  <c r="Y244" i="1"/>
  <c r="X244" i="1"/>
  <c r="W244" i="1" s="1"/>
  <c r="P244" i="1"/>
  <c r="N244" i="1"/>
  <c r="K244" i="1"/>
  <c r="J244" i="1"/>
  <c r="I244" i="1"/>
  <c r="H244" i="1" s="1"/>
  <c r="AY243" i="1"/>
  <c r="AX243" i="1"/>
  <c r="AV243" i="1"/>
  <c r="AU243" i="1"/>
  <c r="AS243" i="1" s="1"/>
  <c r="AT243" i="1"/>
  <c r="AL243" i="1"/>
  <c r="I243" i="1" s="1"/>
  <c r="AG243" i="1"/>
  <c r="J243" i="1" s="1"/>
  <c r="AA243" i="1"/>
  <c r="Y243" i="1"/>
  <c r="X243" i="1"/>
  <c r="P243" i="1"/>
  <c r="N243" i="1"/>
  <c r="H243" i="1"/>
  <c r="AY242" i="1"/>
  <c r="AX242" i="1"/>
  <c r="AV242" i="1"/>
  <c r="AU242" i="1"/>
  <c r="AS242" i="1" s="1"/>
  <c r="AE242" i="1" s="1"/>
  <c r="AL242" i="1"/>
  <c r="AG242" i="1"/>
  <c r="AF242" i="1"/>
  <c r="Y242" i="1"/>
  <c r="W242" i="1" s="1"/>
  <c r="X242" i="1"/>
  <c r="P242" i="1"/>
  <c r="J242" i="1"/>
  <c r="I242" i="1"/>
  <c r="H242" i="1" s="1"/>
  <c r="AY241" i="1"/>
  <c r="AX241" i="1"/>
  <c r="AW241" i="1"/>
  <c r="AV241" i="1"/>
  <c r="AU241" i="1"/>
  <c r="AT241" i="1"/>
  <c r="AS241" i="1"/>
  <c r="AE241" i="1" s="1"/>
  <c r="AL241" i="1"/>
  <c r="AG241" i="1"/>
  <c r="J241" i="1" s="1"/>
  <c r="AF241" i="1"/>
  <c r="Y241" i="1"/>
  <c r="X241" i="1"/>
  <c r="W241" i="1" s="1"/>
  <c r="S241" i="1"/>
  <c r="P241" i="1"/>
  <c r="N241" i="1"/>
  <c r="K241" i="1"/>
  <c r="I241" i="1"/>
  <c r="H241" i="1" s="1"/>
  <c r="AY240" i="1"/>
  <c r="AX240" i="1"/>
  <c r="AV240" i="1"/>
  <c r="AU240" i="1"/>
  <c r="AS240" i="1" s="1"/>
  <c r="AL240" i="1"/>
  <c r="I240" i="1" s="1"/>
  <c r="H240" i="1" s="1"/>
  <c r="AG240" i="1"/>
  <c r="Y240" i="1"/>
  <c r="X240" i="1"/>
  <c r="W240" i="1"/>
  <c r="P240" i="1"/>
  <c r="J240" i="1"/>
  <c r="AY239" i="1"/>
  <c r="AX239" i="1"/>
  <c r="AW239" i="1"/>
  <c r="AV239" i="1"/>
  <c r="AU239" i="1"/>
  <c r="AS239" i="1" s="1"/>
  <c r="AT239" i="1" s="1"/>
  <c r="AL239" i="1"/>
  <c r="AG239" i="1"/>
  <c r="J239" i="1" s="1"/>
  <c r="AF239" i="1"/>
  <c r="AE239" i="1"/>
  <c r="Y239" i="1"/>
  <c r="X239" i="1"/>
  <c r="W239" i="1"/>
  <c r="S239" i="1"/>
  <c r="P239" i="1"/>
  <c r="N239" i="1"/>
  <c r="K239" i="1"/>
  <c r="I239" i="1"/>
  <c r="H239" i="1" s="1"/>
  <c r="AY238" i="1"/>
  <c r="AX238" i="1"/>
  <c r="AW238" i="1"/>
  <c r="AV238" i="1"/>
  <c r="S238" i="1" s="1"/>
  <c r="AU238" i="1"/>
  <c r="AS238" i="1"/>
  <c r="AE238" i="1" s="1"/>
  <c r="AL238" i="1"/>
  <c r="I238" i="1" s="1"/>
  <c r="H238" i="1" s="1"/>
  <c r="AA238" i="1" s="1"/>
  <c r="AG238" i="1"/>
  <c r="J238" i="1" s="1"/>
  <c r="AF238" i="1"/>
  <c r="Y238" i="1"/>
  <c r="X238" i="1"/>
  <c r="W238" i="1" s="1"/>
  <c r="P238" i="1"/>
  <c r="N238" i="1"/>
  <c r="K238" i="1"/>
  <c r="AY237" i="1"/>
  <c r="S237" i="1" s="1"/>
  <c r="T237" i="1" s="1"/>
  <c r="U237" i="1" s="1"/>
  <c r="AX237" i="1"/>
  <c r="AW237" i="1" s="1"/>
  <c r="AV237" i="1"/>
  <c r="AU237" i="1"/>
  <c r="AS237" i="1" s="1"/>
  <c r="AT237" i="1"/>
  <c r="AL237" i="1"/>
  <c r="AG237" i="1"/>
  <c r="Y237" i="1"/>
  <c r="X237" i="1"/>
  <c r="W237" i="1"/>
  <c r="P237" i="1"/>
  <c r="J237" i="1"/>
  <c r="I237" i="1"/>
  <c r="H237" i="1" s="1"/>
  <c r="AY236" i="1"/>
  <c r="AX236" i="1"/>
  <c r="AW236" i="1" s="1"/>
  <c r="AV236" i="1"/>
  <c r="AU236" i="1"/>
  <c r="AS236" i="1" s="1"/>
  <c r="AT236" i="1" s="1"/>
  <c r="AL236" i="1"/>
  <c r="I236" i="1" s="1"/>
  <c r="H236" i="1" s="1"/>
  <c r="AG236" i="1"/>
  <c r="J236" i="1" s="1"/>
  <c r="AA236" i="1"/>
  <c r="Y236" i="1"/>
  <c r="X236" i="1"/>
  <c r="W236" i="1"/>
  <c r="S236" i="1"/>
  <c r="P236" i="1"/>
  <c r="N236" i="1"/>
  <c r="AY235" i="1"/>
  <c r="AX235" i="1"/>
  <c r="AV235" i="1"/>
  <c r="AW235" i="1" s="1"/>
  <c r="AU235" i="1"/>
  <c r="AS235" i="1"/>
  <c r="AL235" i="1"/>
  <c r="I235" i="1" s="1"/>
  <c r="H235" i="1" s="1"/>
  <c r="AG235" i="1"/>
  <c r="Y235" i="1"/>
  <c r="X235" i="1"/>
  <c r="W235" i="1"/>
  <c r="S235" i="1"/>
  <c r="P235" i="1"/>
  <c r="J235" i="1"/>
  <c r="AY234" i="1"/>
  <c r="AX234" i="1"/>
  <c r="AW234" i="1"/>
  <c r="AV234" i="1"/>
  <c r="S234" i="1" s="1"/>
  <c r="AU234" i="1"/>
  <c r="AS234" i="1"/>
  <c r="AL234" i="1"/>
  <c r="I234" i="1" s="1"/>
  <c r="H234" i="1" s="1"/>
  <c r="AG234" i="1"/>
  <c r="AE234" i="1"/>
  <c r="AA234" i="1"/>
  <c r="Y234" i="1"/>
  <c r="X234" i="1"/>
  <c r="W234" i="1" s="1"/>
  <c r="P234" i="1"/>
  <c r="N234" i="1"/>
  <c r="J234" i="1"/>
  <c r="AY233" i="1"/>
  <c r="AX233" i="1"/>
  <c r="AV233" i="1"/>
  <c r="AW233" i="1" s="1"/>
  <c r="AU233" i="1"/>
  <c r="AS233" i="1" s="1"/>
  <c r="AL233" i="1"/>
  <c r="I233" i="1" s="1"/>
  <c r="H233" i="1" s="1"/>
  <c r="AG233" i="1"/>
  <c r="J233" i="1" s="1"/>
  <c r="AF233" i="1"/>
  <c r="AE233" i="1"/>
  <c r="Y233" i="1"/>
  <c r="X233" i="1"/>
  <c r="W233" i="1"/>
  <c r="S233" i="1"/>
  <c r="P233" i="1"/>
  <c r="AY232" i="1"/>
  <c r="AX232" i="1"/>
  <c r="AW232" i="1"/>
  <c r="AV232" i="1"/>
  <c r="S232" i="1" s="1"/>
  <c r="AU232" i="1"/>
  <c r="AS232" i="1"/>
  <c r="AL232" i="1"/>
  <c r="AG232" i="1"/>
  <c r="J232" i="1" s="1"/>
  <c r="AF232" i="1"/>
  <c r="AE232" i="1"/>
  <c r="Y232" i="1"/>
  <c r="W232" i="1" s="1"/>
  <c r="X232" i="1"/>
  <c r="P232" i="1"/>
  <c r="K232" i="1"/>
  <c r="I232" i="1"/>
  <c r="H232" i="1"/>
  <c r="AY231" i="1"/>
  <c r="S231" i="1" s="1"/>
  <c r="AX231" i="1"/>
  <c r="AW231" i="1"/>
  <c r="AV231" i="1"/>
  <c r="AU231" i="1"/>
  <c r="AS231" i="1" s="1"/>
  <c r="AT231" i="1"/>
  <c r="AL231" i="1"/>
  <c r="AG231" i="1"/>
  <c r="Y231" i="1"/>
  <c r="X231" i="1"/>
  <c r="W231" i="1" s="1"/>
  <c r="P231" i="1"/>
  <c r="J231" i="1"/>
  <c r="I231" i="1"/>
  <c r="H231" i="1" s="1"/>
  <c r="AY230" i="1"/>
  <c r="AX230" i="1"/>
  <c r="AW230" i="1"/>
  <c r="AV230" i="1"/>
  <c r="S230" i="1" s="1"/>
  <c r="AU230" i="1"/>
  <c r="AS230" i="1" s="1"/>
  <c r="AL230" i="1"/>
  <c r="AG230" i="1"/>
  <c r="J230" i="1" s="1"/>
  <c r="AE230" i="1"/>
  <c r="AB230" i="1"/>
  <c r="AA230" i="1"/>
  <c r="Y230" i="1"/>
  <c r="X230" i="1"/>
  <c r="W230" i="1" s="1"/>
  <c r="P230" i="1"/>
  <c r="T230" i="1" s="1"/>
  <c r="U230" i="1" s="1"/>
  <c r="N230" i="1"/>
  <c r="I230" i="1"/>
  <c r="H230" i="1" s="1"/>
  <c r="AY229" i="1"/>
  <c r="AX229" i="1"/>
  <c r="AV229" i="1"/>
  <c r="S229" i="1" s="1"/>
  <c r="AU229" i="1"/>
  <c r="AS229" i="1"/>
  <c r="AL229" i="1"/>
  <c r="AG229" i="1"/>
  <c r="J229" i="1" s="1"/>
  <c r="Y229" i="1"/>
  <c r="X229" i="1"/>
  <c r="W229" i="1" s="1"/>
  <c r="P229" i="1"/>
  <c r="I229" i="1"/>
  <c r="H229" i="1"/>
  <c r="AA229" i="1" s="1"/>
  <c r="AY228" i="1"/>
  <c r="AX228" i="1"/>
  <c r="AW228" i="1" s="1"/>
  <c r="AV228" i="1"/>
  <c r="AU228" i="1"/>
  <c r="AT228" i="1"/>
  <c r="AS228" i="1"/>
  <c r="N228" i="1" s="1"/>
  <c r="AL228" i="1"/>
  <c r="AG228" i="1"/>
  <c r="AF228" i="1"/>
  <c r="AE228" i="1"/>
  <c r="Y228" i="1"/>
  <c r="X228" i="1"/>
  <c r="S228" i="1"/>
  <c r="T228" i="1" s="1"/>
  <c r="U228" i="1" s="1"/>
  <c r="P228" i="1"/>
  <c r="K228" i="1"/>
  <c r="J228" i="1"/>
  <c r="I228" i="1"/>
  <c r="H228" i="1"/>
  <c r="AY227" i="1"/>
  <c r="AX227" i="1"/>
  <c r="AW227" i="1"/>
  <c r="AV227" i="1"/>
  <c r="S227" i="1" s="1"/>
  <c r="AU227" i="1"/>
  <c r="AS227" i="1"/>
  <c r="AF227" i="1" s="1"/>
  <c r="AL227" i="1"/>
  <c r="AG227" i="1"/>
  <c r="AA227" i="1"/>
  <c r="Y227" i="1"/>
  <c r="X227" i="1"/>
  <c r="W227" i="1" s="1"/>
  <c r="P227" i="1"/>
  <c r="J227" i="1"/>
  <c r="I227" i="1"/>
  <c r="H227" i="1"/>
  <c r="AY226" i="1"/>
  <c r="AX226" i="1"/>
  <c r="AW226" i="1"/>
  <c r="AV226" i="1"/>
  <c r="AU226" i="1"/>
  <c r="AS226" i="1" s="1"/>
  <c r="AT226" i="1"/>
  <c r="AL226" i="1"/>
  <c r="AG226" i="1"/>
  <c r="AF226" i="1"/>
  <c r="AE226" i="1"/>
  <c r="Y226" i="1"/>
  <c r="X226" i="1"/>
  <c r="W226" i="1"/>
  <c r="S226" i="1"/>
  <c r="P226" i="1"/>
  <c r="N226" i="1"/>
  <c r="K226" i="1"/>
  <c r="J226" i="1"/>
  <c r="I226" i="1"/>
  <c r="H226" i="1"/>
  <c r="T226" i="1" s="1"/>
  <c r="U226" i="1" s="1"/>
  <c r="AY225" i="1"/>
  <c r="AX225" i="1"/>
  <c r="AV225" i="1"/>
  <c r="AU225" i="1"/>
  <c r="AS225" i="1" s="1"/>
  <c r="AL225" i="1"/>
  <c r="I225" i="1" s="1"/>
  <c r="AG225" i="1"/>
  <c r="Y225" i="1"/>
  <c r="X225" i="1"/>
  <c r="W225" i="1"/>
  <c r="P225" i="1"/>
  <c r="J225" i="1"/>
  <c r="H225" i="1"/>
  <c r="AY224" i="1"/>
  <c r="AX224" i="1"/>
  <c r="AV224" i="1"/>
  <c r="S224" i="1" s="1"/>
  <c r="T224" i="1" s="1"/>
  <c r="U224" i="1" s="1"/>
  <c r="AU224" i="1"/>
  <c r="AS224" i="1"/>
  <c r="AT224" i="1" s="1"/>
  <c r="AL224" i="1"/>
  <c r="AG224" i="1"/>
  <c r="AF224" i="1"/>
  <c r="AE224" i="1"/>
  <c r="Y224" i="1"/>
  <c r="X224" i="1"/>
  <c r="W224" i="1" s="1"/>
  <c r="P224" i="1"/>
  <c r="N224" i="1"/>
  <c r="K224" i="1"/>
  <c r="J224" i="1"/>
  <c r="I224" i="1"/>
  <c r="H224" i="1" s="1"/>
  <c r="AY223" i="1"/>
  <c r="AX223" i="1"/>
  <c r="AV223" i="1"/>
  <c r="AW223" i="1" s="1"/>
  <c r="AU223" i="1"/>
  <c r="AS223" i="1"/>
  <c r="K223" i="1" s="1"/>
  <c r="AL223" i="1"/>
  <c r="I223" i="1" s="1"/>
  <c r="H223" i="1" s="1"/>
  <c r="AG223" i="1"/>
  <c r="J223" i="1" s="1"/>
  <c r="Y223" i="1"/>
  <c r="X223" i="1"/>
  <c r="W223" i="1" s="1"/>
  <c r="S223" i="1"/>
  <c r="P223" i="1"/>
  <c r="AY222" i="1"/>
  <c r="AX222" i="1"/>
  <c r="AV222" i="1"/>
  <c r="S222" i="1" s="1"/>
  <c r="AU222" i="1"/>
  <c r="AS222" i="1"/>
  <c r="AL222" i="1"/>
  <c r="AG222" i="1"/>
  <c r="Y222" i="1"/>
  <c r="X222" i="1"/>
  <c r="W222" i="1" s="1"/>
  <c r="P222" i="1"/>
  <c r="J222" i="1"/>
  <c r="I222" i="1"/>
  <c r="H222" i="1" s="1"/>
  <c r="AY221" i="1"/>
  <c r="AX221" i="1"/>
  <c r="AV221" i="1"/>
  <c r="AU221" i="1"/>
  <c r="AS221" i="1" s="1"/>
  <c r="AL221" i="1"/>
  <c r="AG221" i="1"/>
  <c r="Y221" i="1"/>
  <c r="X221" i="1"/>
  <c r="W221" i="1" s="1"/>
  <c r="P221" i="1"/>
  <c r="J221" i="1"/>
  <c r="I221" i="1"/>
  <c r="H221" i="1" s="1"/>
  <c r="AA221" i="1" s="1"/>
  <c r="AY220" i="1"/>
  <c r="AX220" i="1"/>
  <c r="AV220" i="1"/>
  <c r="AU220" i="1"/>
  <c r="AS220" i="1" s="1"/>
  <c r="AL220" i="1"/>
  <c r="I220" i="1" s="1"/>
  <c r="H220" i="1" s="1"/>
  <c r="AG220" i="1"/>
  <c r="AA220" i="1"/>
  <c r="Y220" i="1"/>
  <c r="X220" i="1"/>
  <c r="W220" i="1"/>
  <c r="P220" i="1"/>
  <c r="J220" i="1"/>
  <c r="AY219" i="1"/>
  <c r="AX219" i="1"/>
  <c r="AW219" i="1" s="1"/>
  <c r="AV219" i="1"/>
  <c r="S219" i="1" s="1"/>
  <c r="AU219" i="1"/>
  <c r="AS219" i="1"/>
  <c r="AT219" i="1" s="1"/>
  <c r="AL219" i="1"/>
  <c r="AG219" i="1"/>
  <c r="AE219" i="1"/>
  <c r="Y219" i="1"/>
  <c r="X219" i="1"/>
  <c r="P219" i="1"/>
  <c r="N219" i="1"/>
  <c r="J219" i="1"/>
  <c r="I219" i="1"/>
  <c r="H219" i="1"/>
  <c r="AY218" i="1"/>
  <c r="AX218" i="1"/>
  <c r="AW218" i="1" s="1"/>
  <c r="AV218" i="1"/>
  <c r="AU218" i="1"/>
  <c r="AS218" i="1"/>
  <c r="AT218" i="1" s="1"/>
  <c r="AL218" i="1"/>
  <c r="AG218" i="1"/>
  <c r="AF218" i="1"/>
  <c r="AE218" i="1"/>
  <c r="Y218" i="1"/>
  <c r="X218" i="1"/>
  <c r="W218" i="1"/>
  <c r="S218" i="1"/>
  <c r="P218" i="1"/>
  <c r="K218" i="1"/>
  <c r="J218" i="1"/>
  <c r="I218" i="1"/>
  <c r="H218" i="1" s="1"/>
  <c r="AY217" i="1"/>
  <c r="AX217" i="1"/>
  <c r="AW217" i="1"/>
  <c r="AV217" i="1"/>
  <c r="S217" i="1" s="1"/>
  <c r="T217" i="1" s="1"/>
  <c r="U217" i="1" s="1"/>
  <c r="AU217" i="1"/>
  <c r="AS217" i="1"/>
  <c r="AF217" i="1" s="1"/>
  <c r="AL217" i="1"/>
  <c r="I217" i="1" s="1"/>
  <c r="H217" i="1" s="1"/>
  <c r="AG217" i="1"/>
  <c r="J217" i="1" s="1"/>
  <c r="Y217" i="1"/>
  <c r="X217" i="1"/>
  <c r="W217" i="1"/>
  <c r="P217" i="1"/>
  <c r="AY216" i="1"/>
  <c r="AX216" i="1"/>
  <c r="AV216" i="1"/>
  <c r="AU216" i="1"/>
  <c r="AS216" i="1" s="1"/>
  <c r="AE216" i="1" s="1"/>
  <c r="AT216" i="1"/>
  <c r="AL216" i="1"/>
  <c r="I216" i="1" s="1"/>
  <c r="H216" i="1" s="1"/>
  <c r="AG216" i="1"/>
  <c r="J216" i="1" s="1"/>
  <c r="AF216" i="1"/>
  <c r="Y216" i="1"/>
  <c r="X216" i="1"/>
  <c r="W216" i="1"/>
  <c r="S216" i="1"/>
  <c r="P216" i="1"/>
  <c r="N216" i="1"/>
  <c r="K216" i="1"/>
  <c r="AY215" i="1"/>
  <c r="AX215" i="1"/>
  <c r="AV215" i="1"/>
  <c r="AU215" i="1"/>
  <c r="AS215" i="1"/>
  <c r="AL215" i="1"/>
  <c r="I215" i="1" s="1"/>
  <c r="H215" i="1" s="1"/>
  <c r="AG215" i="1"/>
  <c r="J215" i="1" s="1"/>
  <c r="Y215" i="1"/>
  <c r="X215" i="1"/>
  <c r="W215" i="1" s="1"/>
  <c r="P215" i="1"/>
  <c r="AY214" i="1"/>
  <c r="AX214" i="1"/>
  <c r="AV214" i="1"/>
  <c r="AU214" i="1"/>
  <c r="AS214" i="1"/>
  <c r="AL214" i="1"/>
  <c r="AG214" i="1"/>
  <c r="AA214" i="1"/>
  <c r="Y214" i="1"/>
  <c r="X214" i="1"/>
  <c r="P214" i="1"/>
  <c r="J214" i="1"/>
  <c r="I214" i="1"/>
  <c r="H214" i="1"/>
  <c r="AY213" i="1"/>
  <c r="AX213" i="1"/>
  <c r="AV213" i="1"/>
  <c r="AU213" i="1"/>
  <c r="AT213" i="1"/>
  <c r="AS213" i="1"/>
  <c r="AL213" i="1"/>
  <c r="I213" i="1" s="1"/>
  <c r="H213" i="1" s="1"/>
  <c r="AG213" i="1"/>
  <c r="AF213" i="1"/>
  <c r="AE213" i="1"/>
  <c r="Y213" i="1"/>
  <c r="X213" i="1"/>
  <c r="W213" i="1"/>
  <c r="P213" i="1"/>
  <c r="N213" i="1"/>
  <c r="K213" i="1"/>
  <c r="J213" i="1"/>
  <c r="AY212" i="1"/>
  <c r="AX212" i="1"/>
  <c r="AW212" i="1"/>
  <c r="AV212" i="1"/>
  <c r="AU212" i="1"/>
  <c r="AT212" i="1"/>
  <c r="AS212" i="1"/>
  <c r="AL212" i="1"/>
  <c r="AG212" i="1"/>
  <c r="AF212" i="1"/>
  <c r="Y212" i="1"/>
  <c r="W212" i="1" s="1"/>
  <c r="X212" i="1"/>
  <c r="S212" i="1"/>
  <c r="P212" i="1"/>
  <c r="N212" i="1"/>
  <c r="J212" i="1"/>
  <c r="I212" i="1"/>
  <c r="H212" i="1"/>
  <c r="AA212" i="1" s="1"/>
  <c r="AY211" i="1"/>
  <c r="S211" i="1" s="1"/>
  <c r="AX211" i="1"/>
  <c r="AW211" i="1" s="1"/>
  <c r="AV211" i="1"/>
  <c r="AU211" i="1"/>
  <c r="AS211" i="1" s="1"/>
  <c r="AL211" i="1"/>
  <c r="AG211" i="1"/>
  <c r="Y211" i="1"/>
  <c r="X211" i="1"/>
  <c r="W211" i="1"/>
  <c r="P211" i="1"/>
  <c r="J211" i="1"/>
  <c r="I211" i="1"/>
  <c r="H211" i="1"/>
  <c r="AY210" i="1"/>
  <c r="AX210" i="1"/>
  <c r="AV210" i="1"/>
  <c r="AU210" i="1"/>
  <c r="AS210" i="1"/>
  <c r="AT210" i="1" s="1"/>
  <c r="AL210" i="1"/>
  <c r="I210" i="1" s="1"/>
  <c r="H210" i="1" s="1"/>
  <c r="AG210" i="1"/>
  <c r="AF210" i="1"/>
  <c r="AE210" i="1"/>
  <c r="Y210" i="1"/>
  <c r="X210" i="1"/>
  <c r="W210" i="1" s="1"/>
  <c r="P210" i="1"/>
  <c r="K210" i="1"/>
  <c r="J210" i="1"/>
  <c r="AY209" i="1"/>
  <c r="AX209" i="1"/>
  <c r="AW209" i="1"/>
  <c r="AV209" i="1"/>
  <c r="S209" i="1" s="1"/>
  <c r="AU209" i="1"/>
  <c r="AS209" i="1"/>
  <c r="AE209" i="1" s="1"/>
  <c r="AL209" i="1"/>
  <c r="I209" i="1" s="1"/>
  <c r="H209" i="1" s="1"/>
  <c r="AG209" i="1"/>
  <c r="Y209" i="1"/>
  <c r="X209" i="1"/>
  <c r="W209" i="1" s="1"/>
  <c r="P209" i="1"/>
  <c r="J209" i="1"/>
  <c r="AY208" i="1"/>
  <c r="AX208" i="1"/>
  <c r="AV208" i="1"/>
  <c r="AU208" i="1"/>
  <c r="AT208" i="1"/>
  <c r="AS208" i="1"/>
  <c r="AL208" i="1"/>
  <c r="AG208" i="1"/>
  <c r="J208" i="1" s="1"/>
  <c r="AE208" i="1"/>
  <c r="Y208" i="1"/>
  <c r="X208" i="1"/>
  <c r="W208" i="1" s="1"/>
  <c r="P208" i="1"/>
  <c r="N208" i="1"/>
  <c r="I208" i="1"/>
  <c r="H208" i="1" s="1"/>
  <c r="AY207" i="1"/>
  <c r="AX207" i="1"/>
  <c r="AW207" i="1" s="1"/>
  <c r="AV207" i="1"/>
  <c r="AU207" i="1"/>
  <c r="AS207" i="1" s="1"/>
  <c r="AT207" i="1"/>
  <c r="AL207" i="1"/>
  <c r="AG207" i="1"/>
  <c r="J207" i="1" s="1"/>
  <c r="AB207" i="1"/>
  <c r="AA207" i="1"/>
  <c r="Y207" i="1"/>
  <c r="X207" i="1"/>
  <c r="W207" i="1" s="1"/>
  <c r="S207" i="1"/>
  <c r="T207" i="1" s="1"/>
  <c r="U207" i="1" s="1"/>
  <c r="V207" i="1" s="1"/>
  <c r="Z207" i="1" s="1"/>
  <c r="P207" i="1"/>
  <c r="N207" i="1"/>
  <c r="K207" i="1"/>
  <c r="I207" i="1"/>
  <c r="H207" i="1"/>
  <c r="AY206" i="1"/>
  <c r="AX206" i="1"/>
  <c r="AW206" i="1" s="1"/>
  <c r="AV206" i="1"/>
  <c r="S206" i="1" s="1"/>
  <c r="AU206" i="1"/>
  <c r="AS206" i="1"/>
  <c r="AL206" i="1"/>
  <c r="AG206" i="1"/>
  <c r="Y206" i="1"/>
  <c r="X206" i="1"/>
  <c r="W206" i="1"/>
  <c r="P206" i="1"/>
  <c r="K206" i="1"/>
  <c r="J206" i="1"/>
  <c r="I206" i="1"/>
  <c r="H206" i="1" s="1"/>
  <c r="AY205" i="1"/>
  <c r="AX205" i="1"/>
  <c r="AW205" i="1"/>
  <c r="AV205" i="1"/>
  <c r="AU205" i="1"/>
  <c r="AS205" i="1"/>
  <c r="AL205" i="1"/>
  <c r="I205" i="1" s="1"/>
  <c r="H205" i="1" s="1"/>
  <c r="AG205" i="1"/>
  <c r="J205" i="1" s="1"/>
  <c r="Y205" i="1"/>
  <c r="W205" i="1" s="1"/>
  <c r="X205" i="1"/>
  <c r="S205" i="1"/>
  <c r="P205" i="1"/>
  <c r="AY204" i="1"/>
  <c r="AX204" i="1"/>
  <c r="AW204" i="1"/>
  <c r="AV204" i="1"/>
  <c r="AU204" i="1"/>
  <c r="AS204" i="1" s="1"/>
  <c r="N204" i="1" s="1"/>
  <c r="AT204" i="1"/>
  <c r="AL204" i="1"/>
  <c r="AG204" i="1"/>
  <c r="AF204" i="1"/>
  <c r="AE204" i="1"/>
  <c r="Y204" i="1"/>
  <c r="X204" i="1"/>
  <c r="W204" i="1"/>
  <c r="S204" i="1"/>
  <c r="P204" i="1"/>
  <c r="K204" i="1"/>
  <c r="J204" i="1"/>
  <c r="I204" i="1"/>
  <c r="H204" i="1"/>
  <c r="AA204" i="1" s="1"/>
  <c r="AY203" i="1"/>
  <c r="S203" i="1" s="1"/>
  <c r="T203" i="1" s="1"/>
  <c r="U203" i="1" s="1"/>
  <c r="AX203" i="1"/>
  <c r="AW203" i="1" s="1"/>
  <c r="AV203" i="1"/>
  <c r="AU203" i="1"/>
  <c r="AS203" i="1"/>
  <c r="AT203" i="1" s="1"/>
  <c r="AL203" i="1"/>
  <c r="I203" i="1" s="1"/>
  <c r="H203" i="1" s="1"/>
  <c r="AG203" i="1"/>
  <c r="AF203" i="1"/>
  <c r="AE203" i="1"/>
  <c r="AA203" i="1"/>
  <c r="Y203" i="1"/>
  <c r="X203" i="1"/>
  <c r="W203" i="1"/>
  <c r="P203" i="1"/>
  <c r="K203" i="1"/>
  <c r="J203" i="1"/>
  <c r="AY202" i="1"/>
  <c r="AX202" i="1"/>
  <c r="AV202" i="1"/>
  <c r="AW202" i="1" s="1"/>
  <c r="AU202" i="1"/>
  <c r="AS202" i="1" s="1"/>
  <c r="AL202" i="1"/>
  <c r="AG202" i="1"/>
  <c r="AA202" i="1"/>
  <c r="Y202" i="1"/>
  <c r="X202" i="1"/>
  <c r="P202" i="1"/>
  <c r="J202" i="1"/>
  <c r="I202" i="1"/>
  <c r="H202" i="1"/>
  <c r="AY201" i="1"/>
  <c r="AX201" i="1"/>
  <c r="AV201" i="1"/>
  <c r="AU201" i="1"/>
  <c r="AS201" i="1"/>
  <c r="AL201" i="1"/>
  <c r="I201" i="1" s="1"/>
  <c r="H201" i="1" s="1"/>
  <c r="AG201" i="1"/>
  <c r="Y201" i="1"/>
  <c r="X201" i="1"/>
  <c r="W201" i="1"/>
  <c r="P201" i="1"/>
  <c r="N201" i="1"/>
  <c r="J201" i="1"/>
  <c r="AY200" i="1"/>
  <c r="AX200" i="1"/>
  <c r="AV200" i="1"/>
  <c r="AU200" i="1"/>
  <c r="AS200" i="1" s="1"/>
  <c r="AT200" i="1"/>
  <c r="AL200" i="1"/>
  <c r="AG200" i="1"/>
  <c r="J200" i="1" s="1"/>
  <c r="Y200" i="1"/>
  <c r="X200" i="1"/>
  <c r="W200" i="1" s="1"/>
  <c r="P200" i="1"/>
  <c r="N200" i="1"/>
  <c r="I200" i="1"/>
  <c r="H200" i="1" s="1"/>
  <c r="AA200" i="1" s="1"/>
  <c r="AY199" i="1"/>
  <c r="AX199" i="1"/>
  <c r="AV199" i="1"/>
  <c r="S199" i="1" s="1"/>
  <c r="AU199" i="1"/>
  <c r="AS199" i="1" s="1"/>
  <c r="N199" i="1" s="1"/>
  <c r="AT199" i="1"/>
  <c r="AL199" i="1"/>
  <c r="AG199" i="1"/>
  <c r="J199" i="1" s="1"/>
  <c r="AA199" i="1"/>
  <c r="Y199" i="1"/>
  <c r="X199" i="1"/>
  <c r="W199" i="1"/>
  <c r="P199" i="1"/>
  <c r="K199" i="1"/>
  <c r="I199" i="1"/>
  <c r="H199" i="1"/>
  <c r="AY198" i="1"/>
  <c r="S198" i="1" s="1"/>
  <c r="AX198" i="1"/>
  <c r="AW198" i="1" s="1"/>
  <c r="AV198" i="1"/>
  <c r="AU198" i="1"/>
  <c r="AS198" i="1"/>
  <c r="AL198" i="1"/>
  <c r="I198" i="1" s="1"/>
  <c r="H198" i="1" s="1"/>
  <c r="AG198" i="1"/>
  <c r="Y198" i="1"/>
  <c r="X198" i="1"/>
  <c r="W198" i="1"/>
  <c r="P198" i="1"/>
  <c r="J198" i="1"/>
  <c r="AY197" i="1"/>
  <c r="AX197" i="1"/>
  <c r="AV197" i="1"/>
  <c r="AW197" i="1" s="1"/>
  <c r="AU197" i="1"/>
  <c r="AS197" i="1"/>
  <c r="AL197" i="1"/>
  <c r="I197" i="1" s="1"/>
  <c r="H197" i="1" s="1"/>
  <c r="AG197" i="1"/>
  <c r="Y197" i="1"/>
  <c r="X197" i="1"/>
  <c r="W197" i="1" s="1"/>
  <c r="S197" i="1"/>
  <c r="P197" i="1"/>
  <c r="J197" i="1"/>
  <c r="AY196" i="1"/>
  <c r="S196" i="1" s="1"/>
  <c r="AX196" i="1"/>
  <c r="AV196" i="1"/>
  <c r="AW196" i="1" s="1"/>
  <c r="AU196" i="1"/>
  <c r="AS196" i="1"/>
  <c r="AL196" i="1"/>
  <c r="I196" i="1" s="1"/>
  <c r="H196" i="1" s="1"/>
  <c r="AG196" i="1"/>
  <c r="Y196" i="1"/>
  <c r="X196" i="1"/>
  <c r="W196" i="1"/>
  <c r="P196" i="1"/>
  <c r="J196" i="1"/>
  <c r="AY195" i="1"/>
  <c r="AX195" i="1"/>
  <c r="AV195" i="1"/>
  <c r="AW195" i="1" s="1"/>
  <c r="AU195" i="1"/>
  <c r="AT195" i="1"/>
  <c r="AS195" i="1"/>
  <c r="AL195" i="1"/>
  <c r="AG195" i="1"/>
  <c r="J195" i="1" s="1"/>
  <c r="AF195" i="1"/>
  <c r="Y195" i="1"/>
  <c r="X195" i="1"/>
  <c r="W195" i="1" s="1"/>
  <c r="S195" i="1"/>
  <c r="P195" i="1"/>
  <c r="I195" i="1"/>
  <c r="H195" i="1" s="1"/>
  <c r="AY194" i="1"/>
  <c r="AX194" i="1"/>
  <c r="AW194" i="1"/>
  <c r="AV194" i="1"/>
  <c r="AU194" i="1"/>
  <c r="AS194" i="1" s="1"/>
  <c r="N194" i="1" s="1"/>
  <c r="AT194" i="1"/>
  <c r="AL194" i="1"/>
  <c r="AG194" i="1"/>
  <c r="J194" i="1" s="1"/>
  <c r="AF194" i="1"/>
  <c r="AE194" i="1"/>
  <c r="Y194" i="1"/>
  <c r="X194" i="1"/>
  <c r="W194" i="1"/>
  <c r="S194" i="1"/>
  <c r="P194" i="1"/>
  <c r="K194" i="1"/>
  <c r="I194" i="1"/>
  <c r="H194" i="1"/>
  <c r="AY193" i="1"/>
  <c r="S193" i="1" s="1"/>
  <c r="AX193" i="1"/>
  <c r="AW193" i="1" s="1"/>
  <c r="AV193" i="1"/>
  <c r="AU193" i="1"/>
  <c r="AS193" i="1"/>
  <c r="AT193" i="1" s="1"/>
  <c r="AL193" i="1"/>
  <c r="AG193" i="1"/>
  <c r="AF193" i="1"/>
  <c r="AE193" i="1"/>
  <c r="Y193" i="1"/>
  <c r="X193" i="1"/>
  <c r="W193" i="1"/>
  <c r="P193" i="1"/>
  <c r="K193" i="1"/>
  <c r="J193" i="1"/>
  <c r="I193" i="1"/>
  <c r="H193" i="1" s="1"/>
  <c r="AY192" i="1"/>
  <c r="S192" i="1" s="1"/>
  <c r="T192" i="1" s="1"/>
  <c r="U192" i="1" s="1"/>
  <c r="AX192" i="1"/>
  <c r="AW192" i="1" s="1"/>
  <c r="AV192" i="1"/>
  <c r="AU192" i="1"/>
  <c r="AS192" i="1"/>
  <c r="AL192" i="1"/>
  <c r="I192" i="1" s="1"/>
  <c r="H192" i="1" s="1"/>
  <c r="AG192" i="1"/>
  <c r="J192" i="1" s="1"/>
  <c r="AE192" i="1"/>
  <c r="Y192" i="1"/>
  <c r="X192" i="1"/>
  <c r="W192" i="1"/>
  <c r="P192" i="1"/>
  <c r="K192" i="1"/>
  <c r="AY191" i="1"/>
  <c r="AX191" i="1"/>
  <c r="AV191" i="1"/>
  <c r="AW191" i="1" s="1"/>
  <c r="AU191" i="1"/>
  <c r="AS191" i="1"/>
  <c r="AL191" i="1"/>
  <c r="I191" i="1" s="1"/>
  <c r="H191" i="1" s="1"/>
  <c r="AA191" i="1" s="1"/>
  <c r="AG191" i="1"/>
  <c r="J191" i="1" s="1"/>
  <c r="Y191" i="1"/>
  <c r="X191" i="1"/>
  <c r="W191" i="1"/>
  <c r="P191" i="1"/>
  <c r="AY190" i="1"/>
  <c r="AX190" i="1"/>
  <c r="AV190" i="1"/>
  <c r="AU190" i="1"/>
  <c r="AS190" i="1" s="1"/>
  <c r="AL190" i="1"/>
  <c r="AG190" i="1"/>
  <c r="Y190" i="1"/>
  <c r="X190" i="1"/>
  <c r="W190" i="1" s="1"/>
  <c r="P190" i="1"/>
  <c r="J190" i="1"/>
  <c r="I190" i="1"/>
  <c r="H190" i="1" s="1"/>
  <c r="AY189" i="1"/>
  <c r="S189" i="1" s="1"/>
  <c r="AX189" i="1"/>
  <c r="AW189" i="1" s="1"/>
  <c r="AV189" i="1"/>
  <c r="AU189" i="1"/>
  <c r="AS189" i="1"/>
  <c r="AT189" i="1" s="1"/>
  <c r="AL189" i="1"/>
  <c r="I189" i="1" s="1"/>
  <c r="H189" i="1" s="1"/>
  <c r="AG189" i="1"/>
  <c r="J189" i="1" s="1"/>
  <c r="AF189" i="1"/>
  <c r="AE189" i="1"/>
  <c r="Y189" i="1"/>
  <c r="X189" i="1"/>
  <c r="W189" i="1"/>
  <c r="T189" i="1"/>
  <c r="U189" i="1" s="1"/>
  <c r="P189" i="1"/>
  <c r="N189" i="1"/>
  <c r="AY188" i="1"/>
  <c r="AX188" i="1"/>
  <c r="AV188" i="1"/>
  <c r="AW188" i="1" s="1"/>
  <c r="AU188" i="1"/>
  <c r="AS188" i="1" s="1"/>
  <c r="AT188" i="1" s="1"/>
  <c r="AL188" i="1"/>
  <c r="AG188" i="1"/>
  <c r="Y188" i="1"/>
  <c r="X188" i="1"/>
  <c r="W188" i="1" s="1"/>
  <c r="S188" i="1"/>
  <c r="P188" i="1"/>
  <c r="J188" i="1"/>
  <c r="I188" i="1"/>
  <c r="H188" i="1"/>
  <c r="AY187" i="1"/>
  <c r="S187" i="1" s="1"/>
  <c r="AX187" i="1"/>
  <c r="AW187" i="1" s="1"/>
  <c r="AV187" i="1"/>
  <c r="AU187" i="1"/>
  <c r="AS187" i="1" s="1"/>
  <c r="AL187" i="1"/>
  <c r="AG187" i="1"/>
  <c r="J187" i="1" s="1"/>
  <c r="AF187" i="1"/>
  <c r="AE187" i="1"/>
  <c r="Y187" i="1"/>
  <c r="X187" i="1"/>
  <c r="W187" i="1"/>
  <c r="P187" i="1"/>
  <c r="I187" i="1"/>
  <c r="H187" i="1"/>
  <c r="AY186" i="1"/>
  <c r="AX186" i="1"/>
  <c r="AV186" i="1"/>
  <c r="AW186" i="1" s="1"/>
  <c r="AU186" i="1"/>
  <c r="AS186" i="1" s="1"/>
  <c r="AT186" i="1" s="1"/>
  <c r="AL186" i="1"/>
  <c r="I186" i="1" s="1"/>
  <c r="H186" i="1" s="1"/>
  <c r="AG186" i="1"/>
  <c r="J186" i="1" s="1"/>
  <c r="AA186" i="1"/>
  <c r="Y186" i="1"/>
  <c r="X186" i="1"/>
  <c r="W186" i="1"/>
  <c r="P186" i="1"/>
  <c r="AY185" i="1"/>
  <c r="AX185" i="1"/>
  <c r="AV185" i="1"/>
  <c r="S185" i="1" s="1"/>
  <c r="AU185" i="1"/>
  <c r="AS185" i="1" s="1"/>
  <c r="AL185" i="1"/>
  <c r="AG185" i="1"/>
  <c r="AA185" i="1"/>
  <c r="Y185" i="1"/>
  <c r="X185" i="1"/>
  <c r="W185" i="1" s="1"/>
  <c r="P185" i="1"/>
  <c r="K185" i="1"/>
  <c r="J185" i="1"/>
  <c r="I185" i="1"/>
  <c r="H185" i="1" s="1"/>
  <c r="AY184" i="1"/>
  <c r="S184" i="1" s="1"/>
  <c r="AX184" i="1"/>
  <c r="AW184" i="1" s="1"/>
  <c r="AV184" i="1"/>
  <c r="AU184" i="1"/>
  <c r="AS184" i="1"/>
  <c r="AT184" i="1" s="1"/>
  <c r="AL184" i="1"/>
  <c r="I184" i="1" s="1"/>
  <c r="H184" i="1" s="1"/>
  <c r="AG184" i="1"/>
  <c r="J184" i="1" s="1"/>
  <c r="AF184" i="1"/>
  <c r="AE184" i="1"/>
  <c r="Y184" i="1"/>
  <c r="X184" i="1"/>
  <c r="W184" i="1"/>
  <c r="T184" i="1"/>
  <c r="U184" i="1" s="1"/>
  <c r="P184" i="1"/>
  <c r="AB184" i="1" s="1"/>
  <c r="N184" i="1"/>
  <c r="AY183" i="1"/>
  <c r="AX183" i="1"/>
  <c r="AV183" i="1"/>
  <c r="AU183" i="1"/>
  <c r="AS183" i="1" s="1"/>
  <c r="AL183" i="1"/>
  <c r="AG183" i="1"/>
  <c r="Y183" i="1"/>
  <c r="X183" i="1"/>
  <c r="P183" i="1"/>
  <c r="J183" i="1"/>
  <c r="I183" i="1"/>
  <c r="H183" i="1"/>
  <c r="AY182" i="1"/>
  <c r="S182" i="1" s="1"/>
  <c r="T182" i="1" s="1"/>
  <c r="U182" i="1" s="1"/>
  <c r="AX182" i="1"/>
  <c r="AV182" i="1"/>
  <c r="AW182" i="1" s="1"/>
  <c r="AU182" i="1"/>
  <c r="AS182" i="1" s="1"/>
  <c r="AL182" i="1"/>
  <c r="AG182" i="1"/>
  <c r="J182" i="1" s="1"/>
  <c r="AF182" i="1"/>
  <c r="AE182" i="1"/>
  <c r="Y182" i="1"/>
  <c r="X182" i="1"/>
  <c r="W182" i="1"/>
  <c r="P182" i="1"/>
  <c r="I182" i="1"/>
  <c r="H182" i="1"/>
  <c r="AY181" i="1"/>
  <c r="AX181" i="1"/>
  <c r="AV181" i="1"/>
  <c r="AW181" i="1" s="1"/>
  <c r="AU181" i="1"/>
  <c r="AS181" i="1" s="1"/>
  <c r="AL181" i="1"/>
  <c r="I181" i="1" s="1"/>
  <c r="H181" i="1" s="1"/>
  <c r="AG181" i="1"/>
  <c r="J181" i="1" s="1"/>
  <c r="AA181" i="1"/>
  <c r="Y181" i="1"/>
  <c r="X181" i="1"/>
  <c r="W181" i="1"/>
  <c r="P181" i="1"/>
  <c r="AY180" i="1"/>
  <c r="AX180" i="1"/>
  <c r="AW180" i="1"/>
  <c r="AV180" i="1"/>
  <c r="S180" i="1" s="1"/>
  <c r="AU180" i="1"/>
  <c r="AS180" i="1" s="1"/>
  <c r="AT180" i="1"/>
  <c r="AL180" i="1"/>
  <c r="AG180" i="1"/>
  <c r="AE180" i="1"/>
  <c r="AA180" i="1"/>
  <c r="Y180" i="1"/>
  <c r="X180" i="1"/>
  <c r="W180" i="1" s="1"/>
  <c r="P180" i="1"/>
  <c r="K180" i="1"/>
  <c r="J180" i="1"/>
  <c r="I180" i="1"/>
  <c r="H180" i="1"/>
  <c r="AY179" i="1"/>
  <c r="S179" i="1" s="1"/>
  <c r="AX179" i="1"/>
  <c r="AW179" i="1" s="1"/>
  <c r="AV179" i="1"/>
  <c r="AU179" i="1"/>
  <c r="AS179" i="1"/>
  <c r="AT179" i="1" s="1"/>
  <c r="AL179" i="1"/>
  <c r="I179" i="1" s="1"/>
  <c r="H179" i="1" s="1"/>
  <c r="AG179" i="1"/>
  <c r="J179" i="1" s="1"/>
  <c r="AF179" i="1"/>
  <c r="Y179" i="1"/>
  <c r="X179" i="1"/>
  <c r="W179" i="1"/>
  <c r="T179" i="1"/>
  <c r="U179" i="1" s="1"/>
  <c r="P179" i="1"/>
  <c r="AY178" i="1"/>
  <c r="AX178" i="1"/>
  <c r="AW178" i="1"/>
  <c r="AV178" i="1"/>
  <c r="S178" i="1" s="1"/>
  <c r="AU178" i="1"/>
  <c r="AS178" i="1" s="1"/>
  <c r="AL178" i="1"/>
  <c r="AG178" i="1"/>
  <c r="Y178" i="1"/>
  <c r="X178" i="1"/>
  <c r="P178" i="1"/>
  <c r="J178" i="1"/>
  <c r="I178" i="1"/>
  <c r="H178" i="1" s="1"/>
  <c r="AY177" i="1"/>
  <c r="AX177" i="1"/>
  <c r="AV177" i="1"/>
  <c r="AW177" i="1" s="1"/>
  <c r="AU177" i="1"/>
  <c r="AS177" i="1" s="1"/>
  <c r="AT177" i="1" s="1"/>
  <c r="AL177" i="1"/>
  <c r="AG177" i="1"/>
  <c r="J177" i="1" s="1"/>
  <c r="AF177" i="1"/>
  <c r="AE177" i="1"/>
  <c r="Y177" i="1"/>
  <c r="X177" i="1"/>
  <c r="W177" i="1" s="1"/>
  <c r="S177" i="1"/>
  <c r="T177" i="1" s="1"/>
  <c r="U177" i="1" s="1"/>
  <c r="P177" i="1"/>
  <c r="K177" i="1"/>
  <c r="I177" i="1"/>
  <c r="H177" i="1"/>
  <c r="AY176" i="1"/>
  <c r="AX176" i="1"/>
  <c r="AV176" i="1"/>
  <c r="AU176" i="1"/>
  <c r="AS176" i="1"/>
  <c r="AT176" i="1" s="1"/>
  <c r="AL176" i="1"/>
  <c r="I176" i="1" s="1"/>
  <c r="AG176" i="1"/>
  <c r="J176" i="1" s="1"/>
  <c r="AF176" i="1"/>
  <c r="AE176" i="1"/>
  <c r="AA176" i="1"/>
  <c r="Y176" i="1"/>
  <c r="X176" i="1"/>
  <c r="W176" i="1"/>
  <c r="P176" i="1"/>
  <c r="N176" i="1"/>
  <c r="K176" i="1"/>
  <c r="H176" i="1"/>
  <c r="AY175" i="1"/>
  <c r="AX175" i="1"/>
  <c r="AV175" i="1"/>
  <c r="AU175" i="1"/>
  <c r="AS175" i="1" s="1"/>
  <c r="AL175" i="1"/>
  <c r="AG175" i="1"/>
  <c r="AA175" i="1"/>
  <c r="Y175" i="1"/>
  <c r="X175" i="1"/>
  <c r="W175" i="1" s="1"/>
  <c r="P175" i="1"/>
  <c r="J175" i="1"/>
  <c r="I175" i="1"/>
  <c r="H175" i="1"/>
  <c r="AY174" i="1"/>
  <c r="AX174" i="1"/>
  <c r="AW174" i="1"/>
  <c r="AV174" i="1"/>
  <c r="AU174" i="1"/>
  <c r="AS174" i="1"/>
  <c r="AT174" i="1" s="1"/>
  <c r="AL174" i="1"/>
  <c r="I174" i="1" s="1"/>
  <c r="H174" i="1" s="1"/>
  <c r="AG174" i="1"/>
  <c r="AF174" i="1"/>
  <c r="AE174" i="1"/>
  <c r="Y174" i="1"/>
  <c r="W174" i="1" s="1"/>
  <c r="X174" i="1"/>
  <c r="S174" i="1"/>
  <c r="P174" i="1"/>
  <c r="N174" i="1"/>
  <c r="K174" i="1"/>
  <c r="J174" i="1"/>
  <c r="AY173" i="1"/>
  <c r="AX173" i="1"/>
  <c r="AV173" i="1"/>
  <c r="AU173" i="1"/>
  <c r="AS173" i="1" s="1"/>
  <c r="AL173" i="1"/>
  <c r="I173" i="1" s="1"/>
  <c r="H173" i="1" s="1"/>
  <c r="AG173" i="1"/>
  <c r="Y173" i="1"/>
  <c r="X173" i="1"/>
  <c r="P173" i="1"/>
  <c r="J173" i="1"/>
  <c r="AY172" i="1"/>
  <c r="AX172" i="1"/>
  <c r="AV172" i="1"/>
  <c r="S172" i="1" s="1"/>
  <c r="AU172" i="1"/>
  <c r="AS172" i="1" s="1"/>
  <c r="AT172" i="1" s="1"/>
  <c r="AL172" i="1"/>
  <c r="I172" i="1" s="1"/>
  <c r="H172" i="1" s="1"/>
  <c r="AG172" i="1"/>
  <c r="J172" i="1" s="1"/>
  <c r="AF172" i="1"/>
  <c r="Y172" i="1"/>
  <c r="X172" i="1"/>
  <c r="W172" i="1"/>
  <c r="P172" i="1"/>
  <c r="K172" i="1"/>
  <c r="AY171" i="1"/>
  <c r="AX171" i="1"/>
  <c r="AV171" i="1"/>
  <c r="AU171" i="1"/>
  <c r="AS171" i="1"/>
  <c r="AL171" i="1"/>
  <c r="I171" i="1" s="1"/>
  <c r="H171" i="1" s="1"/>
  <c r="AG171" i="1"/>
  <c r="J171" i="1" s="1"/>
  <c r="Y171" i="1"/>
  <c r="X171" i="1"/>
  <c r="W171" i="1"/>
  <c r="P171" i="1"/>
  <c r="AY170" i="1"/>
  <c r="AX170" i="1"/>
  <c r="AV170" i="1"/>
  <c r="S170" i="1" s="1"/>
  <c r="AU170" i="1"/>
  <c r="AS170" i="1"/>
  <c r="N170" i="1" s="1"/>
  <c r="AL170" i="1"/>
  <c r="AG170" i="1"/>
  <c r="AF170" i="1"/>
  <c r="AE170" i="1"/>
  <c r="Y170" i="1"/>
  <c r="X170" i="1"/>
  <c r="W170" i="1" s="1"/>
  <c r="P170" i="1"/>
  <c r="K170" i="1"/>
  <c r="J170" i="1"/>
  <c r="I170" i="1"/>
  <c r="H170" i="1" s="1"/>
  <c r="AY169" i="1"/>
  <c r="AX169" i="1"/>
  <c r="AW169" i="1"/>
  <c r="AV169" i="1"/>
  <c r="AU169" i="1"/>
  <c r="AS169" i="1"/>
  <c r="AE169" i="1" s="1"/>
  <c r="AL169" i="1"/>
  <c r="AG169" i="1"/>
  <c r="AF169" i="1"/>
  <c r="Y169" i="1"/>
  <c r="X169" i="1"/>
  <c r="W169" i="1"/>
  <c r="S169" i="1"/>
  <c r="P169" i="1"/>
  <c r="K169" i="1"/>
  <c r="J169" i="1"/>
  <c r="I169" i="1"/>
  <c r="H169" i="1" s="1"/>
  <c r="AY168" i="1"/>
  <c r="AX168" i="1"/>
  <c r="AV168" i="1"/>
  <c r="AW168" i="1" s="1"/>
  <c r="AU168" i="1"/>
  <c r="AS168" i="1"/>
  <c r="AL168" i="1"/>
  <c r="I168" i="1" s="1"/>
  <c r="H168" i="1" s="1"/>
  <c r="AG168" i="1"/>
  <c r="J168" i="1" s="1"/>
  <c r="Y168" i="1"/>
  <c r="X168" i="1"/>
  <c r="W168" i="1"/>
  <c r="S168" i="1"/>
  <c r="P168" i="1"/>
  <c r="N168" i="1"/>
  <c r="AY167" i="1"/>
  <c r="S167" i="1" s="1"/>
  <c r="AX167" i="1"/>
  <c r="AW167" i="1" s="1"/>
  <c r="AV167" i="1"/>
  <c r="AU167" i="1"/>
  <c r="AS167" i="1" s="1"/>
  <c r="AT167" i="1" s="1"/>
  <c r="AL167" i="1"/>
  <c r="AG167" i="1"/>
  <c r="AF167" i="1"/>
  <c r="AE167" i="1"/>
  <c r="Y167" i="1"/>
  <c r="X167" i="1"/>
  <c r="W167" i="1"/>
  <c r="P167" i="1"/>
  <c r="K167" i="1"/>
  <c r="J167" i="1"/>
  <c r="I167" i="1"/>
  <c r="H167" i="1"/>
  <c r="AA167" i="1" s="1"/>
  <c r="AY166" i="1"/>
  <c r="AX166" i="1"/>
  <c r="AV166" i="1"/>
  <c r="AU166" i="1"/>
  <c r="AS166" i="1"/>
  <c r="AT166" i="1" s="1"/>
  <c r="AL166" i="1"/>
  <c r="I166" i="1" s="1"/>
  <c r="AG166" i="1"/>
  <c r="J166" i="1" s="1"/>
  <c r="AE166" i="1"/>
  <c r="AA166" i="1"/>
  <c r="Y166" i="1"/>
  <c r="X166" i="1"/>
  <c r="W166" i="1"/>
  <c r="P166" i="1"/>
  <c r="N166" i="1"/>
  <c r="K166" i="1"/>
  <c r="H166" i="1"/>
  <c r="AY165" i="1"/>
  <c r="AX165" i="1"/>
  <c r="AV165" i="1"/>
  <c r="AU165" i="1"/>
  <c r="AS165" i="1" s="1"/>
  <c r="AL165" i="1"/>
  <c r="AG165" i="1"/>
  <c r="AA165" i="1"/>
  <c r="Y165" i="1"/>
  <c r="X165" i="1"/>
  <c r="W165" i="1" s="1"/>
  <c r="P165" i="1"/>
  <c r="J165" i="1"/>
  <c r="I165" i="1"/>
  <c r="H165" i="1"/>
  <c r="AY164" i="1"/>
  <c r="AX164" i="1"/>
  <c r="AW164" i="1"/>
  <c r="AV164" i="1"/>
  <c r="AU164" i="1"/>
  <c r="AS164" i="1"/>
  <c r="AT164" i="1" s="1"/>
  <c r="AL164" i="1"/>
  <c r="I164" i="1" s="1"/>
  <c r="H164" i="1" s="1"/>
  <c r="AG164" i="1"/>
  <c r="AF164" i="1"/>
  <c r="AE164" i="1"/>
  <c r="Y164" i="1"/>
  <c r="W164" i="1" s="1"/>
  <c r="X164" i="1"/>
  <c r="S164" i="1"/>
  <c r="P164" i="1"/>
  <c r="N164" i="1"/>
  <c r="K164" i="1"/>
  <c r="J164" i="1"/>
  <c r="AY163" i="1"/>
  <c r="AX163" i="1"/>
  <c r="AV163" i="1"/>
  <c r="AU163" i="1"/>
  <c r="AS163" i="1" s="1"/>
  <c r="AL163" i="1"/>
  <c r="I163" i="1" s="1"/>
  <c r="H163" i="1" s="1"/>
  <c r="AG163" i="1"/>
  <c r="Y163" i="1"/>
  <c r="X163" i="1"/>
  <c r="P163" i="1"/>
  <c r="J163" i="1"/>
  <c r="AY162" i="1"/>
  <c r="AX162" i="1"/>
  <c r="AV162" i="1"/>
  <c r="S162" i="1" s="1"/>
  <c r="AU162" i="1"/>
  <c r="AS162" i="1" s="1"/>
  <c r="AL162" i="1"/>
  <c r="I162" i="1" s="1"/>
  <c r="H162" i="1" s="1"/>
  <c r="AG162" i="1"/>
  <c r="J162" i="1" s="1"/>
  <c r="Y162" i="1"/>
  <c r="X162" i="1"/>
  <c r="W162" i="1"/>
  <c r="P162" i="1"/>
  <c r="K162" i="1"/>
  <c r="AY161" i="1"/>
  <c r="AX161" i="1"/>
  <c r="AV161" i="1"/>
  <c r="AU161" i="1"/>
  <c r="AT161" i="1"/>
  <c r="AS161" i="1"/>
  <c r="AL161" i="1"/>
  <c r="I161" i="1" s="1"/>
  <c r="AG161" i="1"/>
  <c r="J161" i="1" s="1"/>
  <c r="Y161" i="1"/>
  <c r="X161" i="1"/>
  <c r="W161" i="1"/>
  <c r="P161" i="1"/>
  <c r="K161" i="1"/>
  <c r="H161" i="1"/>
  <c r="AY160" i="1"/>
  <c r="AX160" i="1"/>
  <c r="AV160" i="1"/>
  <c r="S160" i="1" s="1"/>
  <c r="AU160" i="1"/>
  <c r="AS160" i="1"/>
  <c r="N160" i="1" s="1"/>
  <c r="AL160" i="1"/>
  <c r="AG160" i="1"/>
  <c r="AF160" i="1"/>
  <c r="AE160" i="1"/>
  <c r="Y160" i="1"/>
  <c r="X160" i="1"/>
  <c r="W160" i="1" s="1"/>
  <c r="P160" i="1"/>
  <c r="K160" i="1"/>
  <c r="J160" i="1"/>
  <c r="I160" i="1"/>
  <c r="H160" i="1" s="1"/>
  <c r="AY159" i="1"/>
  <c r="AX159" i="1"/>
  <c r="AW159" i="1"/>
  <c r="AV159" i="1"/>
  <c r="AU159" i="1"/>
  <c r="AS159" i="1"/>
  <c r="AL159" i="1"/>
  <c r="I159" i="1" s="1"/>
  <c r="H159" i="1" s="1"/>
  <c r="AG159" i="1"/>
  <c r="J159" i="1" s="1"/>
  <c r="AF159" i="1"/>
  <c r="Y159" i="1"/>
  <c r="X159" i="1"/>
  <c r="W159" i="1"/>
  <c r="S159" i="1"/>
  <c r="P159" i="1"/>
  <c r="K159" i="1"/>
  <c r="AY158" i="1"/>
  <c r="AX158" i="1"/>
  <c r="AW158" i="1"/>
  <c r="AV158" i="1"/>
  <c r="S158" i="1" s="1"/>
  <c r="AU158" i="1"/>
  <c r="AS158" i="1"/>
  <c r="AF158" i="1" s="1"/>
  <c r="AL158" i="1"/>
  <c r="I158" i="1" s="1"/>
  <c r="H158" i="1" s="1"/>
  <c r="AG158" i="1"/>
  <c r="J158" i="1" s="1"/>
  <c r="Y158" i="1"/>
  <c r="X158" i="1"/>
  <c r="W158" i="1" s="1"/>
  <c r="P158" i="1"/>
  <c r="AY157" i="1"/>
  <c r="AX157" i="1"/>
  <c r="AW157" i="1" s="1"/>
  <c r="AV157" i="1"/>
  <c r="AU157" i="1"/>
  <c r="AS157" i="1" s="1"/>
  <c r="AE157" i="1" s="1"/>
  <c r="AT157" i="1"/>
  <c r="AL157" i="1"/>
  <c r="I157" i="1" s="1"/>
  <c r="H157" i="1" s="1"/>
  <c r="AG157" i="1"/>
  <c r="J157" i="1" s="1"/>
  <c r="AF157" i="1"/>
  <c r="Y157" i="1"/>
  <c r="X157" i="1"/>
  <c r="W157" i="1" s="1"/>
  <c r="S157" i="1"/>
  <c r="P157" i="1"/>
  <c r="N157" i="1"/>
  <c r="AY156" i="1"/>
  <c r="AX156" i="1"/>
  <c r="AV156" i="1"/>
  <c r="AW156" i="1" s="1"/>
  <c r="AU156" i="1"/>
  <c r="AS156" i="1" s="1"/>
  <c r="AT156" i="1" s="1"/>
  <c r="AL156" i="1"/>
  <c r="AG156" i="1"/>
  <c r="Y156" i="1"/>
  <c r="X156" i="1"/>
  <c r="W156" i="1"/>
  <c r="S156" i="1"/>
  <c r="P156" i="1"/>
  <c r="J156" i="1"/>
  <c r="I156" i="1"/>
  <c r="H156" i="1" s="1"/>
  <c r="AA156" i="1" s="1"/>
  <c r="AY155" i="1"/>
  <c r="AX155" i="1"/>
  <c r="AV155" i="1"/>
  <c r="AW155" i="1" s="1"/>
  <c r="AU155" i="1"/>
  <c r="AS155" i="1" s="1"/>
  <c r="AT155" i="1" s="1"/>
  <c r="AL155" i="1"/>
  <c r="I155" i="1" s="1"/>
  <c r="H155" i="1" s="1"/>
  <c r="AG155" i="1"/>
  <c r="J155" i="1" s="1"/>
  <c r="Y155" i="1"/>
  <c r="X155" i="1"/>
  <c r="W155" i="1"/>
  <c r="P155" i="1"/>
  <c r="AY154" i="1"/>
  <c r="AX154" i="1"/>
  <c r="AV154" i="1"/>
  <c r="AU154" i="1"/>
  <c r="AS154" i="1"/>
  <c r="AF154" i="1" s="1"/>
  <c r="AL154" i="1"/>
  <c r="I154" i="1" s="1"/>
  <c r="AG154" i="1"/>
  <c r="AE154" i="1"/>
  <c r="Y154" i="1"/>
  <c r="X154" i="1"/>
  <c r="P154" i="1"/>
  <c r="N154" i="1"/>
  <c r="K154" i="1"/>
  <c r="J154" i="1"/>
  <c r="H154" i="1"/>
  <c r="AY153" i="1"/>
  <c r="AX153" i="1"/>
  <c r="AW153" i="1"/>
  <c r="AV153" i="1"/>
  <c r="AU153" i="1"/>
  <c r="AS153" i="1"/>
  <c r="AL153" i="1"/>
  <c r="AG153" i="1"/>
  <c r="AF153" i="1"/>
  <c r="AE153" i="1"/>
  <c r="Y153" i="1"/>
  <c r="X153" i="1"/>
  <c r="S153" i="1"/>
  <c r="P153" i="1"/>
  <c r="J153" i="1"/>
  <c r="I153" i="1"/>
  <c r="H153" i="1"/>
  <c r="AY152" i="1"/>
  <c r="AX152" i="1"/>
  <c r="AW152" i="1"/>
  <c r="AV152" i="1"/>
  <c r="AU152" i="1"/>
  <c r="AT152" i="1"/>
  <c r="AS152" i="1"/>
  <c r="AL152" i="1"/>
  <c r="AG152" i="1"/>
  <c r="J152" i="1" s="1"/>
  <c r="AF152" i="1"/>
  <c r="Y152" i="1"/>
  <c r="X152" i="1"/>
  <c r="W152" i="1" s="1"/>
  <c r="S152" i="1"/>
  <c r="P152" i="1"/>
  <c r="N152" i="1"/>
  <c r="I152" i="1"/>
  <c r="H152" i="1" s="1"/>
  <c r="AY151" i="1"/>
  <c r="AX151" i="1"/>
  <c r="AW151" i="1"/>
  <c r="AV151" i="1"/>
  <c r="AU151" i="1"/>
  <c r="AS151" i="1" s="1"/>
  <c r="AT151" i="1"/>
  <c r="AL151" i="1"/>
  <c r="AG151" i="1"/>
  <c r="J151" i="1" s="1"/>
  <c r="Y151" i="1"/>
  <c r="X151" i="1"/>
  <c r="W151" i="1"/>
  <c r="S151" i="1"/>
  <c r="P151" i="1"/>
  <c r="I151" i="1"/>
  <c r="H151" i="1" s="1"/>
  <c r="AA151" i="1" s="1"/>
  <c r="AY150" i="1"/>
  <c r="AX150" i="1"/>
  <c r="AV150" i="1"/>
  <c r="AW150" i="1" s="1"/>
  <c r="AU150" i="1"/>
  <c r="AS150" i="1" s="1"/>
  <c r="AL150" i="1"/>
  <c r="I150" i="1" s="1"/>
  <c r="H150" i="1" s="1"/>
  <c r="AG150" i="1"/>
  <c r="Y150" i="1"/>
  <c r="X150" i="1"/>
  <c r="W150" i="1"/>
  <c r="P150" i="1"/>
  <c r="J150" i="1"/>
  <c r="AY149" i="1"/>
  <c r="AX149" i="1"/>
  <c r="AV149" i="1"/>
  <c r="AU149" i="1"/>
  <c r="AT149" i="1"/>
  <c r="AS149" i="1"/>
  <c r="AF149" i="1" s="1"/>
  <c r="AL149" i="1"/>
  <c r="I149" i="1" s="1"/>
  <c r="AG149" i="1"/>
  <c r="AE149" i="1"/>
  <c r="AA149" i="1"/>
  <c r="Y149" i="1"/>
  <c r="X149" i="1"/>
  <c r="P149" i="1"/>
  <c r="N149" i="1"/>
  <c r="K149" i="1"/>
  <c r="J149" i="1"/>
  <c r="H149" i="1"/>
  <c r="AY148" i="1"/>
  <c r="AX148" i="1"/>
  <c r="AW148" i="1" s="1"/>
  <c r="AV148" i="1"/>
  <c r="AU148" i="1"/>
  <c r="AS148" i="1"/>
  <c r="AE148" i="1" s="1"/>
  <c r="AL148" i="1"/>
  <c r="AG148" i="1"/>
  <c r="AF148" i="1"/>
  <c r="Y148" i="1"/>
  <c r="X148" i="1"/>
  <c r="W148" i="1" s="1"/>
  <c r="T148" i="1"/>
  <c r="U148" i="1" s="1"/>
  <c r="S148" i="1"/>
  <c r="P148" i="1"/>
  <c r="J148" i="1"/>
  <c r="I148" i="1"/>
  <c r="H148" i="1"/>
  <c r="AY147" i="1"/>
  <c r="AX147" i="1"/>
  <c r="AW147" i="1"/>
  <c r="AV147" i="1"/>
  <c r="AU147" i="1"/>
  <c r="AT147" i="1"/>
  <c r="AS147" i="1"/>
  <c r="AL147" i="1"/>
  <c r="I147" i="1" s="1"/>
  <c r="H147" i="1" s="1"/>
  <c r="AG147" i="1"/>
  <c r="J147" i="1" s="1"/>
  <c r="AF147" i="1"/>
  <c r="Y147" i="1"/>
  <c r="X147" i="1"/>
  <c r="W147" i="1"/>
  <c r="S147" i="1"/>
  <c r="P147" i="1"/>
  <c r="N147" i="1"/>
  <c r="AY146" i="1"/>
  <c r="AX146" i="1"/>
  <c r="AW146" i="1" s="1"/>
  <c r="AV146" i="1"/>
  <c r="AU146" i="1"/>
  <c r="AS146" i="1" s="1"/>
  <c r="N146" i="1" s="1"/>
  <c r="AL146" i="1"/>
  <c r="AG146" i="1"/>
  <c r="AF146" i="1"/>
  <c r="Y146" i="1"/>
  <c r="X146" i="1"/>
  <c r="W146" i="1"/>
  <c r="S146" i="1"/>
  <c r="P146" i="1"/>
  <c r="K146" i="1"/>
  <c r="J146" i="1"/>
  <c r="I146" i="1"/>
  <c r="H146" i="1" s="1"/>
  <c r="AY145" i="1"/>
  <c r="AX145" i="1"/>
  <c r="AV145" i="1"/>
  <c r="AU145" i="1"/>
  <c r="AS145" i="1" s="1"/>
  <c r="AL145" i="1"/>
  <c r="I145" i="1" s="1"/>
  <c r="H145" i="1" s="1"/>
  <c r="AG145" i="1"/>
  <c r="J145" i="1" s="1"/>
  <c r="Y145" i="1"/>
  <c r="X145" i="1"/>
  <c r="W145" i="1" s="1"/>
  <c r="P145" i="1"/>
  <c r="AY144" i="1"/>
  <c r="AX144" i="1"/>
  <c r="AV144" i="1"/>
  <c r="AW144" i="1" s="1"/>
  <c r="AU144" i="1"/>
  <c r="AS144" i="1"/>
  <c r="AF144" i="1" s="1"/>
  <c r="AL144" i="1"/>
  <c r="AG144" i="1"/>
  <c r="AE144" i="1"/>
  <c r="Y144" i="1"/>
  <c r="X144" i="1"/>
  <c r="W144" i="1" s="1"/>
  <c r="S144" i="1"/>
  <c r="P144" i="1"/>
  <c r="J144" i="1"/>
  <c r="I144" i="1"/>
  <c r="H144" i="1" s="1"/>
  <c r="AY143" i="1"/>
  <c r="S143" i="1" s="1"/>
  <c r="T143" i="1" s="1"/>
  <c r="U143" i="1" s="1"/>
  <c r="AX143" i="1"/>
  <c r="AW143" i="1" s="1"/>
  <c r="AV143" i="1"/>
  <c r="AU143" i="1"/>
  <c r="AS143" i="1"/>
  <c r="AT143" i="1" s="1"/>
  <c r="AL143" i="1"/>
  <c r="AG143" i="1"/>
  <c r="AF143" i="1"/>
  <c r="AE143" i="1"/>
  <c r="AC143" i="1"/>
  <c r="Y143" i="1"/>
  <c r="X143" i="1"/>
  <c r="W143" i="1" s="1"/>
  <c r="P143" i="1"/>
  <c r="J143" i="1"/>
  <c r="I143" i="1"/>
  <c r="H143" i="1" s="1"/>
  <c r="AY142" i="1"/>
  <c r="AX142" i="1"/>
  <c r="AW142" i="1"/>
  <c r="AV142" i="1"/>
  <c r="AU142" i="1"/>
  <c r="AS142" i="1" s="1"/>
  <c r="AL142" i="1"/>
  <c r="I142" i="1" s="1"/>
  <c r="H142" i="1" s="1"/>
  <c r="AA142" i="1" s="1"/>
  <c r="AG142" i="1"/>
  <c r="J142" i="1" s="1"/>
  <c r="Y142" i="1"/>
  <c r="X142" i="1"/>
  <c r="W142" i="1" s="1"/>
  <c r="S142" i="1"/>
  <c r="P142" i="1"/>
  <c r="AY141" i="1"/>
  <c r="AX141" i="1"/>
  <c r="AV141" i="1"/>
  <c r="S141" i="1" s="1"/>
  <c r="AU141" i="1"/>
  <c r="AS141" i="1" s="1"/>
  <c r="N141" i="1" s="1"/>
  <c r="AL141" i="1"/>
  <c r="AG141" i="1"/>
  <c r="J141" i="1" s="1"/>
  <c r="AE141" i="1"/>
  <c r="AA141" i="1"/>
  <c r="Y141" i="1"/>
  <c r="X141" i="1"/>
  <c r="W141" i="1"/>
  <c r="P141" i="1"/>
  <c r="K141" i="1"/>
  <c r="I141" i="1"/>
  <c r="H141" i="1" s="1"/>
  <c r="AY140" i="1"/>
  <c r="AX140" i="1"/>
  <c r="AV140" i="1"/>
  <c r="AU140" i="1"/>
  <c r="AS140" i="1"/>
  <c r="AT140" i="1" s="1"/>
  <c r="AL140" i="1"/>
  <c r="I140" i="1" s="1"/>
  <c r="H140" i="1" s="1"/>
  <c r="AG140" i="1"/>
  <c r="AF140" i="1"/>
  <c r="AE140" i="1"/>
  <c r="AA140" i="1"/>
  <c r="Y140" i="1"/>
  <c r="X140" i="1"/>
  <c r="W140" i="1"/>
  <c r="P140" i="1"/>
  <c r="N140" i="1"/>
  <c r="K140" i="1"/>
  <c r="J140" i="1"/>
  <c r="AY139" i="1"/>
  <c r="AX139" i="1"/>
  <c r="AV139" i="1"/>
  <c r="S139" i="1" s="1"/>
  <c r="AU139" i="1"/>
  <c r="AS139" i="1" s="1"/>
  <c r="AL139" i="1"/>
  <c r="AG139" i="1"/>
  <c r="AA139" i="1"/>
  <c r="Y139" i="1"/>
  <c r="X139" i="1"/>
  <c r="P139" i="1"/>
  <c r="N139" i="1"/>
  <c r="K139" i="1"/>
  <c r="J139" i="1"/>
  <c r="I139" i="1"/>
  <c r="H139" i="1"/>
  <c r="AY138" i="1"/>
  <c r="AX138" i="1"/>
  <c r="AW138" i="1"/>
  <c r="AV138" i="1"/>
  <c r="S138" i="1" s="1"/>
  <c r="AU138" i="1"/>
  <c r="AS138" i="1"/>
  <c r="AL138" i="1"/>
  <c r="I138" i="1" s="1"/>
  <c r="H138" i="1" s="1"/>
  <c r="AG138" i="1"/>
  <c r="Y138" i="1"/>
  <c r="X138" i="1"/>
  <c r="W138" i="1"/>
  <c r="P138" i="1"/>
  <c r="J138" i="1"/>
  <c r="AY137" i="1"/>
  <c r="AX137" i="1"/>
  <c r="AW137" i="1"/>
  <c r="AV137" i="1"/>
  <c r="S137" i="1" s="1"/>
  <c r="AU137" i="1"/>
  <c r="AS137" i="1"/>
  <c r="AL137" i="1"/>
  <c r="AG137" i="1"/>
  <c r="J137" i="1" s="1"/>
  <c r="Y137" i="1"/>
  <c r="X137" i="1"/>
  <c r="W137" i="1" s="1"/>
  <c r="P137" i="1"/>
  <c r="I137" i="1"/>
  <c r="H137" i="1" s="1"/>
  <c r="AY136" i="1"/>
  <c r="AX136" i="1"/>
  <c r="AW136" i="1" s="1"/>
  <c r="AV136" i="1"/>
  <c r="AU136" i="1"/>
  <c r="AS136" i="1" s="1"/>
  <c r="N136" i="1" s="1"/>
  <c r="AL136" i="1"/>
  <c r="AG136" i="1"/>
  <c r="AF136" i="1"/>
  <c r="Y136" i="1"/>
  <c r="X136" i="1"/>
  <c r="W136" i="1"/>
  <c r="S136" i="1"/>
  <c r="P136" i="1"/>
  <c r="K136" i="1"/>
  <c r="J136" i="1"/>
  <c r="I136" i="1"/>
  <c r="H136" i="1" s="1"/>
  <c r="AY135" i="1"/>
  <c r="AX135" i="1"/>
  <c r="AV135" i="1"/>
  <c r="AU135" i="1"/>
  <c r="AS135" i="1" s="1"/>
  <c r="AL135" i="1"/>
  <c r="I135" i="1" s="1"/>
  <c r="H135" i="1" s="1"/>
  <c r="AG135" i="1"/>
  <c r="J135" i="1" s="1"/>
  <c r="Y135" i="1"/>
  <c r="W135" i="1" s="1"/>
  <c r="X135" i="1"/>
  <c r="P135" i="1"/>
  <c r="AY134" i="1"/>
  <c r="AX134" i="1"/>
  <c r="AV134" i="1"/>
  <c r="AW134" i="1" s="1"/>
  <c r="AU134" i="1"/>
  <c r="AS134" i="1"/>
  <c r="AF134" i="1" s="1"/>
  <c r="AL134" i="1"/>
  <c r="AG134" i="1"/>
  <c r="AE134" i="1"/>
  <c r="Y134" i="1"/>
  <c r="X134" i="1"/>
  <c r="W134" i="1" s="1"/>
  <c r="S134" i="1"/>
  <c r="T134" i="1" s="1"/>
  <c r="U134" i="1" s="1"/>
  <c r="P134" i="1"/>
  <c r="AB134" i="1" s="1"/>
  <c r="J134" i="1"/>
  <c r="I134" i="1"/>
  <c r="H134" i="1"/>
  <c r="AA134" i="1" s="1"/>
  <c r="AY133" i="1"/>
  <c r="S133" i="1" s="1"/>
  <c r="T133" i="1" s="1"/>
  <c r="U133" i="1" s="1"/>
  <c r="AX133" i="1"/>
  <c r="AW133" i="1" s="1"/>
  <c r="AV133" i="1"/>
  <c r="AU133" i="1"/>
  <c r="AS133" i="1"/>
  <c r="AT133" i="1" s="1"/>
  <c r="AL133" i="1"/>
  <c r="AG133" i="1"/>
  <c r="AF133" i="1"/>
  <c r="AE133" i="1"/>
  <c r="AC133" i="1"/>
  <c r="Y133" i="1"/>
  <c r="X133" i="1"/>
  <c r="W133" i="1" s="1"/>
  <c r="P133" i="1"/>
  <c r="J133" i="1"/>
  <c r="I133" i="1"/>
  <c r="H133" i="1"/>
  <c r="AY132" i="1"/>
  <c r="AX132" i="1"/>
  <c r="AW132" i="1" s="1"/>
  <c r="AV132" i="1"/>
  <c r="AU132" i="1"/>
  <c r="AS132" i="1" s="1"/>
  <c r="AL132" i="1"/>
  <c r="I132" i="1" s="1"/>
  <c r="AG132" i="1"/>
  <c r="Y132" i="1"/>
  <c r="X132" i="1"/>
  <c r="W132" i="1"/>
  <c r="S132" i="1"/>
  <c r="P132" i="1"/>
  <c r="J132" i="1"/>
  <c r="H132" i="1"/>
  <c r="AY131" i="1"/>
  <c r="AX131" i="1"/>
  <c r="AV131" i="1"/>
  <c r="AW131" i="1" s="1"/>
  <c r="AU131" i="1"/>
  <c r="AS131" i="1" s="1"/>
  <c r="AT131" i="1" s="1"/>
  <c r="AL131" i="1"/>
  <c r="AG131" i="1"/>
  <c r="AF131" i="1"/>
  <c r="AE131" i="1"/>
  <c r="Y131" i="1"/>
  <c r="X131" i="1"/>
  <c r="W131" i="1" s="1"/>
  <c r="P131" i="1"/>
  <c r="K131" i="1"/>
  <c r="J131" i="1"/>
  <c r="I131" i="1"/>
  <c r="H131" i="1" s="1"/>
  <c r="AY130" i="1"/>
  <c r="AX130" i="1"/>
  <c r="AV130" i="1"/>
  <c r="AU130" i="1"/>
  <c r="AT130" i="1"/>
  <c r="AS130" i="1"/>
  <c r="AE130" i="1" s="1"/>
  <c r="AL130" i="1"/>
  <c r="I130" i="1" s="1"/>
  <c r="H130" i="1" s="1"/>
  <c r="AG130" i="1"/>
  <c r="J130" i="1" s="1"/>
  <c r="AF130" i="1"/>
  <c r="Y130" i="1"/>
  <c r="W130" i="1" s="1"/>
  <c r="X130" i="1"/>
  <c r="P130" i="1"/>
  <c r="N130" i="1"/>
  <c r="K130" i="1"/>
  <c r="AY129" i="1"/>
  <c r="AX129" i="1"/>
  <c r="AW129" i="1" s="1"/>
  <c r="AV129" i="1"/>
  <c r="AU129" i="1"/>
  <c r="AS129" i="1" s="1"/>
  <c r="AL129" i="1"/>
  <c r="I129" i="1" s="1"/>
  <c r="H129" i="1" s="1"/>
  <c r="AG129" i="1"/>
  <c r="Y129" i="1"/>
  <c r="X129" i="1"/>
  <c r="W129" i="1" s="1"/>
  <c r="V129" i="1"/>
  <c r="Z129" i="1" s="1"/>
  <c r="S129" i="1"/>
  <c r="T129" i="1" s="1"/>
  <c r="U129" i="1" s="1"/>
  <c r="AC129" i="1" s="1"/>
  <c r="P129" i="1"/>
  <c r="AB129" i="1" s="1"/>
  <c r="K129" i="1"/>
  <c r="J129" i="1"/>
  <c r="AY128" i="1"/>
  <c r="AX128" i="1"/>
  <c r="AW128" i="1"/>
  <c r="AV128" i="1"/>
  <c r="S128" i="1" s="1"/>
  <c r="AU128" i="1"/>
  <c r="AS128" i="1"/>
  <c r="AL128" i="1"/>
  <c r="AG128" i="1"/>
  <c r="Y128" i="1"/>
  <c r="X128" i="1"/>
  <c r="P128" i="1"/>
  <c r="J128" i="1"/>
  <c r="I128" i="1"/>
  <c r="H128" i="1" s="1"/>
  <c r="AY127" i="1"/>
  <c r="AX127" i="1"/>
  <c r="AV127" i="1"/>
  <c r="AW127" i="1" s="1"/>
  <c r="AU127" i="1"/>
  <c r="AS127" i="1" s="1"/>
  <c r="AL127" i="1"/>
  <c r="I127" i="1" s="1"/>
  <c r="AG127" i="1"/>
  <c r="Y127" i="1"/>
  <c r="X127" i="1"/>
  <c r="W127" i="1"/>
  <c r="S127" i="1"/>
  <c r="P127" i="1"/>
  <c r="J127" i="1"/>
  <c r="H127" i="1"/>
  <c r="AA127" i="1" s="1"/>
  <c r="AY126" i="1"/>
  <c r="AX126" i="1"/>
  <c r="AW126" i="1"/>
  <c r="AV126" i="1"/>
  <c r="S126" i="1" s="1"/>
  <c r="AU126" i="1"/>
  <c r="AS126" i="1" s="1"/>
  <c r="AT126" i="1" s="1"/>
  <c r="AL126" i="1"/>
  <c r="AG126" i="1"/>
  <c r="AE126" i="1"/>
  <c r="Y126" i="1"/>
  <c r="X126" i="1"/>
  <c r="W126" i="1" s="1"/>
  <c r="P126" i="1"/>
  <c r="J126" i="1"/>
  <c r="I126" i="1"/>
  <c r="H126" i="1" s="1"/>
  <c r="AY125" i="1"/>
  <c r="AX125" i="1"/>
  <c r="AV125" i="1"/>
  <c r="AU125" i="1"/>
  <c r="AT125" i="1"/>
  <c r="AS125" i="1"/>
  <c r="AL125" i="1"/>
  <c r="I125" i="1" s="1"/>
  <c r="AG125" i="1"/>
  <c r="J125" i="1" s="1"/>
  <c r="AF125" i="1"/>
  <c r="AE125" i="1"/>
  <c r="Y125" i="1"/>
  <c r="X125" i="1"/>
  <c r="W125" i="1" s="1"/>
  <c r="P125" i="1"/>
  <c r="N125" i="1"/>
  <c r="K125" i="1"/>
  <c r="H125" i="1"/>
  <c r="AA125" i="1" s="1"/>
  <c r="AY124" i="1"/>
  <c r="AX124" i="1"/>
  <c r="AW124" i="1" s="1"/>
  <c r="AV124" i="1"/>
  <c r="AU124" i="1"/>
  <c r="AS124" i="1" s="1"/>
  <c r="AL124" i="1"/>
  <c r="I124" i="1" s="1"/>
  <c r="H124" i="1" s="1"/>
  <c r="AG124" i="1"/>
  <c r="AF124" i="1"/>
  <c r="Y124" i="1"/>
  <c r="X124" i="1"/>
  <c r="W124" i="1" s="1"/>
  <c r="S124" i="1"/>
  <c r="P124" i="1"/>
  <c r="J124" i="1"/>
  <c r="AY123" i="1"/>
  <c r="AX123" i="1"/>
  <c r="AW123" i="1"/>
  <c r="AV123" i="1"/>
  <c r="S123" i="1" s="1"/>
  <c r="AU123" i="1"/>
  <c r="AT123" i="1"/>
  <c r="AS123" i="1"/>
  <c r="AE123" i="1" s="1"/>
  <c r="AL123" i="1"/>
  <c r="I123" i="1" s="1"/>
  <c r="H123" i="1" s="1"/>
  <c r="AG123" i="1"/>
  <c r="AF123" i="1"/>
  <c r="Y123" i="1"/>
  <c r="X123" i="1"/>
  <c r="W123" i="1" s="1"/>
  <c r="P123" i="1"/>
  <c r="N123" i="1"/>
  <c r="K123" i="1"/>
  <c r="J123" i="1"/>
  <c r="AY122" i="1"/>
  <c r="AX122" i="1"/>
  <c r="AV122" i="1"/>
  <c r="AU122" i="1"/>
  <c r="AS122" i="1" s="1"/>
  <c r="AL122" i="1"/>
  <c r="I122" i="1" s="1"/>
  <c r="H122" i="1" s="1"/>
  <c r="AG122" i="1"/>
  <c r="AA122" i="1"/>
  <c r="Y122" i="1"/>
  <c r="X122" i="1"/>
  <c r="W122" i="1"/>
  <c r="P122" i="1"/>
  <c r="J122" i="1"/>
  <c r="AY121" i="1"/>
  <c r="AX121" i="1"/>
  <c r="AV121" i="1"/>
  <c r="AU121" i="1"/>
  <c r="AS121" i="1" s="1"/>
  <c r="AL121" i="1"/>
  <c r="AG121" i="1"/>
  <c r="Y121" i="1"/>
  <c r="X121" i="1"/>
  <c r="W121" i="1" s="1"/>
  <c r="P121" i="1"/>
  <c r="J121" i="1"/>
  <c r="I121" i="1"/>
  <c r="H121" i="1"/>
  <c r="AY120" i="1"/>
  <c r="AX120" i="1"/>
  <c r="AV120" i="1"/>
  <c r="AW120" i="1" s="1"/>
  <c r="AU120" i="1"/>
  <c r="AS120" i="1"/>
  <c r="AT120" i="1" s="1"/>
  <c r="AL120" i="1"/>
  <c r="I120" i="1" s="1"/>
  <c r="H120" i="1" s="1"/>
  <c r="AG120" i="1"/>
  <c r="J120" i="1" s="1"/>
  <c r="AF120" i="1"/>
  <c r="AE120" i="1"/>
  <c r="Y120" i="1"/>
  <c r="X120" i="1"/>
  <c r="W120" i="1" s="1"/>
  <c r="P120" i="1"/>
  <c r="N120" i="1"/>
  <c r="K120" i="1"/>
  <c r="AY119" i="1"/>
  <c r="AX119" i="1"/>
  <c r="AV119" i="1"/>
  <c r="AW119" i="1" s="1"/>
  <c r="AU119" i="1"/>
  <c r="AS119" i="1"/>
  <c r="AL119" i="1"/>
  <c r="AG119" i="1"/>
  <c r="Y119" i="1"/>
  <c r="X119" i="1"/>
  <c r="S119" i="1"/>
  <c r="P119" i="1"/>
  <c r="J119" i="1"/>
  <c r="I119" i="1"/>
  <c r="H119" i="1" s="1"/>
  <c r="AY118" i="1"/>
  <c r="AX118" i="1"/>
  <c r="AW118" i="1" s="1"/>
  <c r="AV118" i="1"/>
  <c r="AU118" i="1"/>
  <c r="AT118" i="1"/>
  <c r="AS118" i="1"/>
  <c r="N118" i="1" s="1"/>
  <c r="AL118" i="1"/>
  <c r="AG118" i="1"/>
  <c r="J118" i="1" s="1"/>
  <c r="AF118" i="1"/>
  <c r="AE118" i="1"/>
  <c r="Y118" i="1"/>
  <c r="X118" i="1"/>
  <c r="W118" i="1"/>
  <c r="S118" i="1"/>
  <c r="T118" i="1" s="1"/>
  <c r="U118" i="1" s="1"/>
  <c r="P118" i="1"/>
  <c r="K118" i="1"/>
  <c r="I118" i="1"/>
  <c r="H118" i="1" s="1"/>
  <c r="AY117" i="1"/>
  <c r="AX117" i="1"/>
  <c r="AW117" i="1" s="1"/>
  <c r="AV117" i="1"/>
  <c r="AU117" i="1"/>
  <c r="AS117" i="1" s="1"/>
  <c r="AL117" i="1"/>
  <c r="AG117" i="1"/>
  <c r="Y117" i="1"/>
  <c r="X117" i="1"/>
  <c r="S117" i="1"/>
  <c r="T117" i="1" s="1"/>
  <c r="U117" i="1" s="1"/>
  <c r="P117" i="1"/>
  <c r="J117" i="1"/>
  <c r="I117" i="1"/>
  <c r="H117" i="1" s="1"/>
  <c r="AY116" i="1"/>
  <c r="S116" i="1" s="1"/>
  <c r="T116" i="1" s="1"/>
  <c r="U116" i="1" s="1"/>
  <c r="AX116" i="1"/>
  <c r="AW116" i="1"/>
  <c r="AV116" i="1"/>
  <c r="AU116" i="1"/>
  <c r="AS116" i="1" s="1"/>
  <c r="AL116" i="1"/>
  <c r="AG116" i="1"/>
  <c r="J116" i="1" s="1"/>
  <c r="AE116" i="1"/>
  <c r="Y116" i="1"/>
  <c r="X116" i="1"/>
  <c r="W116" i="1"/>
  <c r="Q116" i="1"/>
  <c r="O116" i="1" s="1"/>
  <c r="R116" i="1" s="1"/>
  <c r="P116" i="1"/>
  <c r="I116" i="1"/>
  <c r="H116" i="1"/>
  <c r="AA116" i="1" s="1"/>
  <c r="AY115" i="1"/>
  <c r="AX115" i="1"/>
  <c r="AV115" i="1"/>
  <c r="AU115" i="1"/>
  <c r="AS115" i="1" s="1"/>
  <c r="AL115" i="1"/>
  <c r="I115" i="1" s="1"/>
  <c r="H115" i="1" s="1"/>
  <c r="AG115" i="1"/>
  <c r="J115" i="1" s="1"/>
  <c r="Y115" i="1"/>
  <c r="X115" i="1"/>
  <c r="P115" i="1"/>
  <c r="AY114" i="1"/>
  <c r="AX114" i="1"/>
  <c r="AW114" i="1"/>
  <c r="AV114" i="1"/>
  <c r="S114" i="1" s="1"/>
  <c r="AU114" i="1"/>
  <c r="AS114" i="1"/>
  <c r="AL114" i="1"/>
  <c r="I114" i="1" s="1"/>
  <c r="H114" i="1" s="1"/>
  <c r="AG114" i="1"/>
  <c r="Y114" i="1"/>
  <c r="X114" i="1"/>
  <c r="W114" i="1" s="1"/>
  <c r="P114" i="1"/>
  <c r="J114" i="1"/>
  <c r="AY113" i="1"/>
  <c r="AX113" i="1"/>
  <c r="AW113" i="1"/>
  <c r="AV113" i="1"/>
  <c r="S113" i="1" s="1"/>
  <c r="AU113" i="1"/>
  <c r="AS113" i="1"/>
  <c r="AL113" i="1"/>
  <c r="AG113" i="1"/>
  <c r="Y113" i="1"/>
  <c r="X113" i="1"/>
  <c r="W113" i="1"/>
  <c r="P113" i="1"/>
  <c r="K113" i="1"/>
  <c r="J113" i="1"/>
  <c r="I113" i="1"/>
  <c r="H113" i="1"/>
  <c r="AY112" i="1"/>
  <c r="AX112" i="1"/>
  <c r="AW112" i="1" s="1"/>
  <c r="AV112" i="1"/>
  <c r="AU112" i="1"/>
  <c r="AT112" i="1"/>
  <c r="AS112" i="1"/>
  <c r="AL112" i="1"/>
  <c r="AG112" i="1"/>
  <c r="Y112" i="1"/>
  <c r="X112" i="1"/>
  <c r="W112" i="1"/>
  <c r="S112" i="1"/>
  <c r="T112" i="1" s="1"/>
  <c r="U112" i="1" s="1"/>
  <c r="P112" i="1"/>
  <c r="J112" i="1"/>
  <c r="I112" i="1"/>
  <c r="H112" i="1" s="1"/>
  <c r="Q112" i="1" s="1"/>
  <c r="O112" i="1" s="1"/>
  <c r="R112" i="1" s="1"/>
  <c r="AY111" i="1"/>
  <c r="AX111" i="1"/>
  <c r="AV111" i="1"/>
  <c r="AW111" i="1" s="1"/>
  <c r="AU111" i="1"/>
  <c r="AS111" i="1" s="1"/>
  <c r="AF111" i="1" s="1"/>
  <c r="AT111" i="1"/>
  <c r="AL111" i="1"/>
  <c r="AG111" i="1"/>
  <c r="J111" i="1" s="1"/>
  <c r="AE111" i="1"/>
  <c r="Y111" i="1"/>
  <c r="X111" i="1"/>
  <c r="W111" i="1"/>
  <c r="S111" i="1"/>
  <c r="P111" i="1"/>
  <c r="N111" i="1"/>
  <c r="K111" i="1"/>
  <c r="I111" i="1"/>
  <c r="H111" i="1"/>
  <c r="AY110" i="1"/>
  <c r="AX110" i="1"/>
  <c r="AV110" i="1"/>
  <c r="AU110" i="1"/>
  <c r="AS110" i="1"/>
  <c r="AT110" i="1" s="1"/>
  <c r="AL110" i="1"/>
  <c r="I110" i="1" s="1"/>
  <c r="AG110" i="1"/>
  <c r="AE110" i="1"/>
  <c r="Y110" i="1"/>
  <c r="X110" i="1"/>
  <c r="W110" i="1"/>
  <c r="P110" i="1"/>
  <c r="J110" i="1"/>
  <c r="H110" i="1"/>
  <c r="AA110" i="1" s="1"/>
  <c r="AY109" i="1"/>
  <c r="S109" i="1" s="1"/>
  <c r="AX109" i="1"/>
  <c r="AW109" i="1"/>
  <c r="AV109" i="1"/>
  <c r="AU109" i="1"/>
  <c r="AS109" i="1"/>
  <c r="N109" i="1" s="1"/>
  <c r="AL109" i="1"/>
  <c r="AG109" i="1"/>
  <c r="AE109" i="1"/>
  <c r="Y109" i="1"/>
  <c r="X109" i="1"/>
  <c r="W109" i="1" s="1"/>
  <c r="P109" i="1"/>
  <c r="K109" i="1"/>
  <c r="J109" i="1"/>
  <c r="I109" i="1"/>
  <c r="H109" i="1" s="1"/>
  <c r="AA109" i="1" s="1"/>
  <c r="AY108" i="1"/>
  <c r="AX108" i="1"/>
  <c r="AW108" i="1" s="1"/>
  <c r="AV108" i="1"/>
  <c r="AU108" i="1"/>
  <c r="AS108" i="1"/>
  <c r="N108" i="1" s="1"/>
  <c r="AL108" i="1"/>
  <c r="AG108" i="1"/>
  <c r="AE108" i="1"/>
  <c r="Y108" i="1"/>
  <c r="X108" i="1"/>
  <c r="W108" i="1"/>
  <c r="S108" i="1"/>
  <c r="P108" i="1"/>
  <c r="J108" i="1"/>
  <c r="I108" i="1"/>
  <c r="H108" i="1"/>
  <c r="AY107" i="1"/>
  <c r="AX107" i="1"/>
  <c r="AW107" i="1" s="1"/>
  <c r="AV107" i="1"/>
  <c r="AU107" i="1"/>
  <c r="AT107" i="1"/>
  <c r="AS107" i="1"/>
  <c r="AL107" i="1"/>
  <c r="AG107" i="1"/>
  <c r="J107" i="1" s="1"/>
  <c r="AF107" i="1"/>
  <c r="Y107" i="1"/>
  <c r="X107" i="1"/>
  <c r="W107" i="1" s="1"/>
  <c r="S107" i="1"/>
  <c r="T107" i="1" s="1"/>
  <c r="U107" i="1" s="1"/>
  <c r="Q107" i="1" s="1"/>
  <c r="O107" i="1" s="1"/>
  <c r="R107" i="1" s="1"/>
  <c r="P107" i="1"/>
  <c r="I107" i="1"/>
  <c r="H107" i="1" s="1"/>
  <c r="AA107" i="1" s="1"/>
  <c r="AY106" i="1"/>
  <c r="AX106" i="1"/>
  <c r="AW106" i="1" s="1"/>
  <c r="AV106" i="1"/>
  <c r="S106" i="1" s="1"/>
  <c r="AU106" i="1"/>
  <c r="AS106" i="1" s="1"/>
  <c r="AF106" i="1" s="1"/>
  <c r="AL106" i="1"/>
  <c r="AG106" i="1"/>
  <c r="J106" i="1" s="1"/>
  <c r="AE106" i="1"/>
  <c r="AA106" i="1"/>
  <c r="Y106" i="1"/>
  <c r="X106" i="1"/>
  <c r="W106" i="1"/>
  <c r="P106" i="1"/>
  <c r="N106" i="1"/>
  <c r="I106" i="1"/>
  <c r="H106" i="1" s="1"/>
  <c r="AY105" i="1"/>
  <c r="AX105" i="1"/>
  <c r="AV105" i="1"/>
  <c r="AU105" i="1"/>
  <c r="AS105" i="1" s="1"/>
  <c r="AL105" i="1"/>
  <c r="I105" i="1" s="1"/>
  <c r="H105" i="1" s="1"/>
  <c r="AG105" i="1"/>
  <c r="Y105" i="1"/>
  <c r="X105" i="1"/>
  <c r="W105" i="1" s="1"/>
  <c r="P105" i="1"/>
  <c r="J105" i="1"/>
  <c r="AY104" i="1"/>
  <c r="AX104" i="1"/>
  <c r="AV104" i="1"/>
  <c r="S104" i="1" s="1"/>
  <c r="AU104" i="1"/>
  <c r="AS104" i="1" s="1"/>
  <c r="AL104" i="1"/>
  <c r="I104" i="1" s="1"/>
  <c r="H104" i="1" s="1"/>
  <c r="AG104" i="1"/>
  <c r="Y104" i="1"/>
  <c r="X104" i="1"/>
  <c r="P104" i="1"/>
  <c r="N104" i="1"/>
  <c r="J104" i="1"/>
  <c r="AY103" i="1"/>
  <c r="AX103" i="1"/>
  <c r="AW103" i="1"/>
  <c r="AV103" i="1"/>
  <c r="S103" i="1" s="1"/>
  <c r="AU103" i="1"/>
  <c r="AT103" i="1"/>
  <c r="AS103" i="1"/>
  <c r="N103" i="1" s="1"/>
  <c r="AL103" i="1"/>
  <c r="AG103" i="1"/>
  <c r="Y103" i="1"/>
  <c r="W103" i="1" s="1"/>
  <c r="X103" i="1"/>
  <c r="P103" i="1"/>
  <c r="J103" i="1"/>
  <c r="I103" i="1"/>
  <c r="H103" i="1"/>
  <c r="AY102" i="1"/>
  <c r="AX102" i="1"/>
  <c r="AV102" i="1"/>
  <c r="AU102" i="1"/>
  <c r="AS102" i="1" s="1"/>
  <c r="AL102" i="1"/>
  <c r="AG102" i="1"/>
  <c r="AA102" i="1"/>
  <c r="Y102" i="1"/>
  <c r="X102" i="1"/>
  <c r="W102" i="1" s="1"/>
  <c r="P102" i="1"/>
  <c r="J102" i="1"/>
  <c r="I102" i="1"/>
  <c r="H102" i="1" s="1"/>
  <c r="AY101" i="1"/>
  <c r="AX101" i="1"/>
  <c r="AW101" i="1"/>
  <c r="AV101" i="1"/>
  <c r="S101" i="1" s="1"/>
  <c r="AU101" i="1"/>
  <c r="AS101" i="1" s="1"/>
  <c r="AT101" i="1" s="1"/>
  <c r="AL101" i="1"/>
  <c r="AG101" i="1"/>
  <c r="Y101" i="1"/>
  <c r="X101" i="1"/>
  <c r="W101" i="1"/>
  <c r="P101" i="1"/>
  <c r="J101" i="1"/>
  <c r="I101" i="1"/>
  <c r="H101" i="1" s="1"/>
  <c r="AY100" i="1"/>
  <c r="AX100" i="1"/>
  <c r="AV100" i="1"/>
  <c r="AU100" i="1"/>
  <c r="AS100" i="1"/>
  <c r="AT100" i="1" s="1"/>
  <c r="AL100" i="1"/>
  <c r="I100" i="1" s="1"/>
  <c r="AG100" i="1"/>
  <c r="AF100" i="1"/>
  <c r="AE100" i="1"/>
  <c r="AA100" i="1"/>
  <c r="Y100" i="1"/>
  <c r="X100" i="1"/>
  <c r="W100" i="1"/>
  <c r="P100" i="1"/>
  <c r="K100" i="1"/>
  <c r="J100" i="1"/>
  <c r="H100" i="1"/>
  <c r="AY99" i="1"/>
  <c r="AX99" i="1"/>
  <c r="AW99" i="1" s="1"/>
  <c r="AV99" i="1"/>
  <c r="AU99" i="1"/>
  <c r="AS99" i="1"/>
  <c r="AT99" i="1" s="1"/>
  <c r="AL99" i="1"/>
  <c r="AG99" i="1"/>
  <c r="AF99" i="1"/>
  <c r="AE99" i="1"/>
  <c r="Y99" i="1"/>
  <c r="X99" i="1"/>
  <c r="S99" i="1"/>
  <c r="P99" i="1"/>
  <c r="N99" i="1"/>
  <c r="K99" i="1"/>
  <c r="J99" i="1"/>
  <c r="I99" i="1"/>
  <c r="H99" i="1" s="1"/>
  <c r="AY98" i="1"/>
  <c r="AX98" i="1"/>
  <c r="AV98" i="1"/>
  <c r="S98" i="1" s="1"/>
  <c r="AU98" i="1"/>
  <c r="AS98" i="1"/>
  <c r="AT98" i="1" s="1"/>
  <c r="AL98" i="1"/>
  <c r="AG98" i="1"/>
  <c r="AF98" i="1"/>
  <c r="AE98" i="1"/>
  <c r="Y98" i="1"/>
  <c r="X98" i="1"/>
  <c r="W98" i="1"/>
  <c r="P98" i="1"/>
  <c r="K98" i="1"/>
  <c r="J98" i="1"/>
  <c r="I98" i="1"/>
  <c r="H98" i="1" s="1"/>
  <c r="AY97" i="1"/>
  <c r="AX97" i="1"/>
  <c r="AW97" i="1"/>
  <c r="AV97" i="1"/>
  <c r="S97" i="1" s="1"/>
  <c r="AU97" i="1"/>
  <c r="AS97" i="1"/>
  <c r="AL97" i="1"/>
  <c r="I97" i="1" s="1"/>
  <c r="H97" i="1" s="1"/>
  <c r="AG97" i="1"/>
  <c r="Y97" i="1"/>
  <c r="X97" i="1"/>
  <c r="W97" i="1"/>
  <c r="P97" i="1"/>
  <c r="J97" i="1"/>
  <c r="AY96" i="1"/>
  <c r="AX96" i="1"/>
  <c r="AV96" i="1"/>
  <c r="S96" i="1" s="1"/>
  <c r="AU96" i="1"/>
  <c r="AS96" i="1" s="1"/>
  <c r="AF96" i="1" s="1"/>
  <c r="AT96" i="1"/>
  <c r="AL96" i="1"/>
  <c r="I96" i="1" s="1"/>
  <c r="H96" i="1" s="1"/>
  <c r="AG96" i="1"/>
  <c r="J96" i="1" s="1"/>
  <c r="Y96" i="1"/>
  <c r="X96" i="1"/>
  <c r="W96" i="1"/>
  <c r="P96" i="1"/>
  <c r="N96" i="1"/>
  <c r="AY95" i="1"/>
  <c r="AX95" i="1"/>
  <c r="AV95" i="1"/>
  <c r="AU95" i="1"/>
  <c r="AS95" i="1"/>
  <c r="AL95" i="1"/>
  <c r="I95" i="1" s="1"/>
  <c r="AG95" i="1"/>
  <c r="AA95" i="1"/>
  <c r="Y95" i="1"/>
  <c r="X95" i="1"/>
  <c r="P95" i="1"/>
  <c r="J95" i="1"/>
  <c r="H95" i="1"/>
  <c r="AY94" i="1"/>
  <c r="AX94" i="1"/>
  <c r="AV94" i="1"/>
  <c r="AU94" i="1"/>
  <c r="AS94" i="1" s="1"/>
  <c r="AL94" i="1"/>
  <c r="AG94" i="1"/>
  <c r="AA94" i="1"/>
  <c r="Y94" i="1"/>
  <c r="X94" i="1"/>
  <c r="P94" i="1"/>
  <c r="J94" i="1"/>
  <c r="I94" i="1"/>
  <c r="H94" i="1"/>
  <c r="AY93" i="1"/>
  <c r="AX93" i="1"/>
  <c r="AV93" i="1"/>
  <c r="AU93" i="1"/>
  <c r="AS93" i="1"/>
  <c r="AT93" i="1" s="1"/>
  <c r="AL93" i="1"/>
  <c r="AG93" i="1"/>
  <c r="AF93" i="1"/>
  <c r="AE93" i="1"/>
  <c r="Y93" i="1"/>
  <c r="X93" i="1"/>
  <c r="W93" i="1"/>
  <c r="P93" i="1"/>
  <c r="K93" i="1"/>
  <c r="J93" i="1"/>
  <c r="I93" i="1"/>
  <c r="H93" i="1"/>
  <c r="AY92" i="1"/>
  <c r="AX92" i="1"/>
  <c r="AW92" i="1" s="1"/>
  <c r="AV92" i="1"/>
  <c r="AU92" i="1"/>
  <c r="AT92" i="1"/>
  <c r="AS92" i="1"/>
  <c r="AL92" i="1"/>
  <c r="AG92" i="1"/>
  <c r="AF92" i="1"/>
  <c r="Y92" i="1"/>
  <c r="X92" i="1"/>
  <c r="W92" i="1"/>
  <c r="S92" i="1"/>
  <c r="P92" i="1"/>
  <c r="N92" i="1"/>
  <c r="J92" i="1"/>
  <c r="I92" i="1"/>
  <c r="H92" i="1" s="1"/>
  <c r="AY91" i="1"/>
  <c r="AX91" i="1"/>
  <c r="AV91" i="1"/>
  <c r="AU91" i="1"/>
  <c r="AS91" i="1" s="1"/>
  <c r="AT91" i="1" s="1"/>
  <c r="AL91" i="1"/>
  <c r="AG91" i="1"/>
  <c r="AF91" i="1"/>
  <c r="AE91" i="1"/>
  <c r="Y91" i="1"/>
  <c r="X91" i="1"/>
  <c r="W91" i="1"/>
  <c r="P91" i="1"/>
  <c r="K91" i="1"/>
  <c r="J91" i="1"/>
  <c r="I91" i="1"/>
  <c r="H91" i="1" s="1"/>
  <c r="AY90" i="1"/>
  <c r="AX90" i="1"/>
  <c r="AV90" i="1"/>
  <c r="AU90" i="1"/>
  <c r="AS90" i="1"/>
  <c r="AE90" i="1" s="1"/>
  <c r="AL90" i="1"/>
  <c r="I90" i="1" s="1"/>
  <c r="H90" i="1" s="1"/>
  <c r="AG90" i="1"/>
  <c r="AF90" i="1"/>
  <c r="Y90" i="1"/>
  <c r="X90" i="1"/>
  <c r="W90" i="1"/>
  <c r="P90" i="1"/>
  <c r="K90" i="1"/>
  <c r="J90" i="1"/>
  <c r="AY89" i="1"/>
  <c r="AX89" i="1"/>
  <c r="AW89" i="1"/>
  <c r="AV89" i="1"/>
  <c r="S89" i="1" s="1"/>
  <c r="AU89" i="1"/>
  <c r="AS89" i="1"/>
  <c r="AL89" i="1"/>
  <c r="I89" i="1" s="1"/>
  <c r="H89" i="1" s="1"/>
  <c r="AG89" i="1"/>
  <c r="Y89" i="1"/>
  <c r="X89" i="1"/>
  <c r="P89" i="1"/>
  <c r="N89" i="1"/>
  <c r="K89" i="1"/>
  <c r="J89" i="1"/>
  <c r="AY88" i="1"/>
  <c r="AX88" i="1"/>
  <c r="AV88" i="1"/>
  <c r="S88" i="1" s="1"/>
  <c r="AU88" i="1"/>
  <c r="AS88" i="1"/>
  <c r="AL88" i="1"/>
  <c r="AG88" i="1"/>
  <c r="Y88" i="1"/>
  <c r="X88" i="1"/>
  <c r="W88" i="1" s="1"/>
  <c r="P88" i="1"/>
  <c r="J88" i="1"/>
  <c r="I88" i="1"/>
  <c r="H88" i="1" s="1"/>
  <c r="AY87" i="1"/>
  <c r="AX87" i="1"/>
  <c r="AV87" i="1"/>
  <c r="S87" i="1" s="1"/>
  <c r="AU87" i="1"/>
  <c r="AS87" i="1" s="1"/>
  <c r="AL87" i="1"/>
  <c r="AG87" i="1"/>
  <c r="AA87" i="1"/>
  <c r="Y87" i="1"/>
  <c r="X87" i="1"/>
  <c r="W87" i="1"/>
  <c r="P87" i="1"/>
  <c r="J87" i="1"/>
  <c r="I87" i="1"/>
  <c r="H87" i="1"/>
  <c r="AY86" i="1"/>
  <c r="AX86" i="1"/>
  <c r="AW86" i="1" s="1"/>
  <c r="AV86" i="1"/>
  <c r="AU86" i="1"/>
  <c r="AS86" i="1" s="1"/>
  <c r="AT86" i="1" s="1"/>
  <c r="AL86" i="1"/>
  <c r="AG86" i="1"/>
  <c r="AF86" i="1"/>
  <c r="AE86" i="1"/>
  <c r="AA86" i="1"/>
  <c r="Y86" i="1"/>
  <c r="X86" i="1"/>
  <c r="W86" i="1"/>
  <c r="S86" i="1"/>
  <c r="P86" i="1"/>
  <c r="K86" i="1"/>
  <c r="J86" i="1"/>
  <c r="I86" i="1"/>
  <c r="H86" i="1"/>
  <c r="AY85" i="1"/>
  <c r="AX85" i="1"/>
  <c r="AV85" i="1"/>
  <c r="AU85" i="1"/>
  <c r="AS85" i="1"/>
  <c r="AT85" i="1" s="1"/>
  <c r="AL85" i="1"/>
  <c r="I85" i="1" s="1"/>
  <c r="AG85" i="1"/>
  <c r="AF85" i="1"/>
  <c r="AE85" i="1"/>
  <c r="Y85" i="1"/>
  <c r="X85" i="1"/>
  <c r="W85" i="1" s="1"/>
  <c r="P85" i="1"/>
  <c r="K85" i="1"/>
  <c r="J85" i="1"/>
  <c r="H85" i="1"/>
  <c r="AA85" i="1" s="1"/>
  <c r="AY84" i="1"/>
  <c r="AX84" i="1"/>
  <c r="AW84" i="1" s="1"/>
  <c r="AV84" i="1"/>
  <c r="AU84" i="1"/>
  <c r="AT84" i="1"/>
  <c r="AS84" i="1"/>
  <c r="AL84" i="1"/>
  <c r="AG84" i="1"/>
  <c r="AF84" i="1"/>
  <c r="AE84" i="1"/>
  <c r="Y84" i="1"/>
  <c r="X84" i="1"/>
  <c r="W84" i="1" s="1"/>
  <c r="S84" i="1"/>
  <c r="P84" i="1"/>
  <c r="N84" i="1"/>
  <c r="K84" i="1"/>
  <c r="J84" i="1"/>
  <c r="I84" i="1"/>
  <c r="H84" i="1"/>
  <c r="AY83" i="1"/>
  <c r="AX83" i="1"/>
  <c r="AV83" i="1"/>
  <c r="S83" i="1" s="1"/>
  <c r="AU83" i="1"/>
  <c r="AS83" i="1"/>
  <c r="AE83" i="1" s="1"/>
  <c r="AL83" i="1"/>
  <c r="I83" i="1" s="1"/>
  <c r="H83" i="1" s="1"/>
  <c r="AG83" i="1"/>
  <c r="J83" i="1" s="1"/>
  <c r="AF83" i="1"/>
  <c r="Y83" i="1"/>
  <c r="X83" i="1"/>
  <c r="W83" i="1"/>
  <c r="P83" i="1"/>
  <c r="K83" i="1"/>
  <c r="AY82" i="1"/>
  <c r="AX82" i="1"/>
  <c r="AV82" i="1"/>
  <c r="S82" i="1" s="1"/>
  <c r="AU82" i="1"/>
  <c r="AT82" i="1"/>
  <c r="AS82" i="1"/>
  <c r="AL82" i="1"/>
  <c r="I82" i="1" s="1"/>
  <c r="H82" i="1" s="1"/>
  <c r="AG82" i="1"/>
  <c r="Y82" i="1"/>
  <c r="X82" i="1"/>
  <c r="W82" i="1" s="1"/>
  <c r="P82" i="1"/>
  <c r="J82" i="1"/>
  <c r="AY81" i="1"/>
  <c r="AX81" i="1"/>
  <c r="AV81" i="1"/>
  <c r="S81" i="1" s="1"/>
  <c r="AU81" i="1"/>
  <c r="AS81" i="1" s="1"/>
  <c r="AL81" i="1"/>
  <c r="I81" i="1" s="1"/>
  <c r="H81" i="1" s="1"/>
  <c r="AG81" i="1"/>
  <c r="J81" i="1" s="1"/>
  <c r="Y81" i="1"/>
  <c r="X81" i="1"/>
  <c r="W81" i="1" s="1"/>
  <c r="P81" i="1"/>
  <c r="AY80" i="1"/>
  <c r="AX80" i="1"/>
  <c r="AV80" i="1"/>
  <c r="AU80" i="1"/>
  <c r="AS80" i="1" s="1"/>
  <c r="AT80" i="1" s="1"/>
  <c r="AL80" i="1"/>
  <c r="I80" i="1" s="1"/>
  <c r="AG80" i="1"/>
  <c r="AA80" i="1"/>
  <c r="Y80" i="1"/>
  <c r="X80" i="1"/>
  <c r="P80" i="1"/>
  <c r="N80" i="1"/>
  <c r="J80" i="1"/>
  <c r="H80" i="1"/>
  <c r="AY79" i="1"/>
  <c r="AX79" i="1"/>
  <c r="AV79" i="1"/>
  <c r="AW79" i="1" s="1"/>
  <c r="AU79" i="1"/>
  <c r="AS79" i="1" s="1"/>
  <c r="AL79" i="1"/>
  <c r="AG79" i="1"/>
  <c r="Y79" i="1"/>
  <c r="X79" i="1"/>
  <c r="W79" i="1" s="1"/>
  <c r="S79" i="1"/>
  <c r="P79" i="1"/>
  <c r="J79" i="1"/>
  <c r="I79" i="1"/>
  <c r="H79" i="1"/>
  <c r="AA79" i="1" s="1"/>
  <c r="AY78" i="1"/>
  <c r="S78" i="1" s="1"/>
  <c r="AX78" i="1"/>
  <c r="AW78" i="1"/>
  <c r="AV78" i="1"/>
  <c r="AU78" i="1"/>
  <c r="AS78" i="1"/>
  <c r="AT78" i="1" s="1"/>
  <c r="AL78" i="1"/>
  <c r="AG78" i="1"/>
  <c r="AF78" i="1"/>
  <c r="AE78" i="1"/>
  <c r="Y78" i="1"/>
  <c r="X78" i="1"/>
  <c r="W78" i="1" s="1"/>
  <c r="P78" i="1"/>
  <c r="K78" i="1"/>
  <c r="J78" i="1"/>
  <c r="I78" i="1"/>
  <c r="H78" i="1"/>
  <c r="AY77" i="1"/>
  <c r="AX77" i="1"/>
  <c r="AV77" i="1"/>
  <c r="AW77" i="1" s="1"/>
  <c r="AU77" i="1"/>
  <c r="AS77" i="1"/>
  <c r="AL77" i="1"/>
  <c r="AG77" i="1"/>
  <c r="AF77" i="1"/>
  <c r="Y77" i="1"/>
  <c r="X77" i="1"/>
  <c r="W77" i="1" s="1"/>
  <c r="S77" i="1"/>
  <c r="P77" i="1"/>
  <c r="K77" i="1"/>
  <c r="J77" i="1"/>
  <c r="I77" i="1"/>
  <c r="H77" i="1" s="1"/>
  <c r="AY76" i="1"/>
  <c r="AX76" i="1"/>
  <c r="AW76" i="1"/>
  <c r="AV76" i="1"/>
  <c r="AU76" i="1"/>
  <c r="AS76" i="1"/>
  <c r="AL76" i="1"/>
  <c r="I76" i="1" s="1"/>
  <c r="H76" i="1" s="1"/>
  <c r="AG76" i="1"/>
  <c r="J76" i="1" s="1"/>
  <c r="Y76" i="1"/>
  <c r="X76" i="1"/>
  <c r="W76" i="1"/>
  <c r="S76" i="1"/>
  <c r="P76" i="1"/>
  <c r="N76" i="1"/>
  <c r="AY75" i="1"/>
  <c r="AX75" i="1"/>
  <c r="AW75" i="1"/>
  <c r="AV75" i="1"/>
  <c r="AU75" i="1"/>
  <c r="AS75" i="1" s="1"/>
  <c r="AL75" i="1"/>
  <c r="AG75" i="1"/>
  <c r="J75" i="1" s="1"/>
  <c r="AE75" i="1"/>
  <c r="Y75" i="1"/>
  <c r="X75" i="1"/>
  <c r="W75" i="1"/>
  <c r="T75" i="1"/>
  <c r="U75" i="1" s="1"/>
  <c r="S75" i="1"/>
  <c r="P75" i="1"/>
  <c r="I75" i="1"/>
  <c r="H75" i="1"/>
  <c r="Q75" i="1" s="1"/>
  <c r="O75" i="1" s="1"/>
  <c r="R75" i="1" s="1"/>
  <c r="AY74" i="1"/>
  <c r="AX74" i="1"/>
  <c r="AV74" i="1"/>
  <c r="AW74" i="1" s="1"/>
  <c r="AU74" i="1"/>
  <c r="AS74" i="1"/>
  <c r="AT74" i="1" s="1"/>
  <c r="AL74" i="1"/>
  <c r="I74" i="1" s="1"/>
  <c r="H74" i="1" s="1"/>
  <c r="AG74" i="1"/>
  <c r="J74" i="1" s="1"/>
  <c r="AF74" i="1"/>
  <c r="AE74" i="1"/>
  <c r="AA74" i="1"/>
  <c r="Y74" i="1"/>
  <c r="X74" i="1"/>
  <c r="P74" i="1"/>
  <c r="N74" i="1"/>
  <c r="K74" i="1"/>
  <c r="AY73" i="1"/>
  <c r="AX73" i="1"/>
  <c r="AW73" i="1"/>
  <c r="AV73" i="1"/>
  <c r="AU73" i="1"/>
  <c r="AS73" i="1"/>
  <c r="AL73" i="1"/>
  <c r="AG73" i="1"/>
  <c r="AE73" i="1"/>
  <c r="Y73" i="1"/>
  <c r="X73" i="1"/>
  <c r="W73" i="1" s="1"/>
  <c r="S73" i="1"/>
  <c r="P73" i="1"/>
  <c r="J73" i="1"/>
  <c r="I73" i="1"/>
  <c r="H73" i="1"/>
  <c r="AY72" i="1"/>
  <c r="S72" i="1" s="1"/>
  <c r="T72" i="1" s="1"/>
  <c r="U72" i="1" s="1"/>
  <c r="AX72" i="1"/>
  <c r="AW72" i="1" s="1"/>
  <c r="AV72" i="1"/>
  <c r="AU72" i="1"/>
  <c r="AS72" i="1"/>
  <c r="AT72" i="1" s="1"/>
  <c r="AL72" i="1"/>
  <c r="AG72" i="1"/>
  <c r="J72" i="1" s="1"/>
  <c r="AF72" i="1"/>
  <c r="AE72" i="1"/>
  <c r="AC72" i="1"/>
  <c r="Y72" i="1"/>
  <c r="W72" i="1" s="1"/>
  <c r="X72" i="1"/>
  <c r="P72" i="1"/>
  <c r="N72" i="1"/>
  <c r="K72" i="1"/>
  <c r="I72" i="1"/>
  <c r="H72" i="1" s="1"/>
  <c r="AY71" i="1"/>
  <c r="AX71" i="1"/>
  <c r="AV71" i="1"/>
  <c r="AU71" i="1"/>
  <c r="AS71" i="1" s="1"/>
  <c r="AL71" i="1"/>
  <c r="AG71" i="1"/>
  <c r="J71" i="1" s="1"/>
  <c r="Y71" i="1"/>
  <c r="X71" i="1"/>
  <c r="W71" i="1" s="1"/>
  <c r="P71" i="1"/>
  <c r="I71" i="1"/>
  <c r="H71" i="1" s="1"/>
  <c r="AY70" i="1"/>
  <c r="AX70" i="1"/>
  <c r="AW70" i="1"/>
  <c r="AV70" i="1"/>
  <c r="AU70" i="1"/>
  <c r="AS70" i="1" s="1"/>
  <c r="K70" i="1" s="1"/>
  <c r="AL70" i="1"/>
  <c r="AG70" i="1"/>
  <c r="AF70" i="1"/>
  <c r="AE70" i="1"/>
  <c r="Y70" i="1"/>
  <c r="X70" i="1"/>
  <c r="W70" i="1"/>
  <c r="S70" i="1"/>
  <c r="P70" i="1"/>
  <c r="J70" i="1"/>
  <c r="I70" i="1"/>
  <c r="H70" i="1"/>
  <c r="AY69" i="1"/>
  <c r="AX69" i="1"/>
  <c r="AV69" i="1"/>
  <c r="AW69" i="1" s="1"/>
  <c r="AU69" i="1"/>
  <c r="AS69" i="1"/>
  <c r="K69" i="1" s="1"/>
  <c r="AL69" i="1"/>
  <c r="I69" i="1" s="1"/>
  <c r="H69" i="1" s="1"/>
  <c r="AG69" i="1"/>
  <c r="J69" i="1" s="1"/>
  <c r="AF69" i="1"/>
  <c r="AE69" i="1"/>
  <c r="AA69" i="1"/>
  <c r="Y69" i="1"/>
  <c r="X69" i="1"/>
  <c r="W69" i="1" s="1"/>
  <c r="P69" i="1"/>
  <c r="N69" i="1"/>
  <c r="AY68" i="1"/>
  <c r="AX68" i="1"/>
  <c r="AV68" i="1"/>
  <c r="S68" i="1" s="1"/>
  <c r="AU68" i="1"/>
  <c r="AT68" i="1"/>
  <c r="AS68" i="1"/>
  <c r="AL68" i="1"/>
  <c r="AG68" i="1"/>
  <c r="Y68" i="1"/>
  <c r="X68" i="1"/>
  <c r="W68" i="1" s="1"/>
  <c r="P68" i="1"/>
  <c r="K68" i="1"/>
  <c r="J68" i="1"/>
  <c r="I68" i="1"/>
  <c r="H68" i="1" s="1"/>
  <c r="AY67" i="1"/>
  <c r="AX67" i="1"/>
  <c r="AW67" i="1"/>
  <c r="AV67" i="1"/>
  <c r="S67" i="1" s="1"/>
  <c r="AU67" i="1"/>
  <c r="AS67" i="1"/>
  <c r="AT67" i="1" s="1"/>
  <c r="AL67" i="1"/>
  <c r="I67" i="1" s="1"/>
  <c r="H67" i="1" s="1"/>
  <c r="AG67" i="1"/>
  <c r="J67" i="1" s="1"/>
  <c r="AF67" i="1"/>
  <c r="Y67" i="1"/>
  <c r="X67" i="1"/>
  <c r="W67" i="1"/>
  <c r="P67" i="1"/>
  <c r="K67" i="1"/>
  <c r="AY66" i="1"/>
  <c r="AX66" i="1"/>
  <c r="AW66" i="1"/>
  <c r="AV66" i="1"/>
  <c r="S66" i="1" s="1"/>
  <c r="AU66" i="1"/>
  <c r="AS66" i="1"/>
  <c r="AL66" i="1"/>
  <c r="I66" i="1" s="1"/>
  <c r="H66" i="1" s="1"/>
  <c r="AG66" i="1"/>
  <c r="Y66" i="1"/>
  <c r="X66" i="1"/>
  <c r="W66" i="1"/>
  <c r="P66" i="1"/>
  <c r="J66" i="1"/>
  <c r="AY65" i="1"/>
  <c r="AX65" i="1"/>
  <c r="AV65" i="1"/>
  <c r="AW65" i="1" s="1"/>
  <c r="AU65" i="1"/>
  <c r="AS65" i="1" s="1"/>
  <c r="AF65" i="1" s="1"/>
  <c r="AT65" i="1"/>
  <c r="AL65" i="1"/>
  <c r="I65" i="1" s="1"/>
  <c r="H65" i="1" s="1"/>
  <c r="AG65" i="1"/>
  <c r="J65" i="1" s="1"/>
  <c r="Y65" i="1"/>
  <c r="X65" i="1"/>
  <c r="W65" i="1" s="1"/>
  <c r="S65" i="1"/>
  <c r="P65" i="1"/>
  <c r="N65" i="1"/>
  <c r="AY64" i="1"/>
  <c r="AX64" i="1"/>
  <c r="AV64" i="1"/>
  <c r="AU64" i="1"/>
  <c r="AS64" i="1" s="1"/>
  <c r="AT64" i="1"/>
  <c r="AL64" i="1"/>
  <c r="I64" i="1" s="1"/>
  <c r="AG64" i="1"/>
  <c r="AA64" i="1"/>
  <c r="Y64" i="1"/>
  <c r="X64" i="1"/>
  <c r="W64" i="1" s="1"/>
  <c r="P64" i="1"/>
  <c r="J64" i="1"/>
  <c r="H64" i="1"/>
  <c r="AY63" i="1"/>
  <c r="AX63" i="1"/>
  <c r="AV63" i="1"/>
  <c r="AU63" i="1"/>
  <c r="AS63" i="1" s="1"/>
  <c r="AL63" i="1"/>
  <c r="AG63" i="1"/>
  <c r="AA63" i="1"/>
  <c r="Y63" i="1"/>
  <c r="X63" i="1"/>
  <c r="W63" i="1" s="1"/>
  <c r="P63" i="1"/>
  <c r="J63" i="1"/>
  <c r="I63" i="1"/>
  <c r="H63" i="1" s="1"/>
  <c r="AY62" i="1"/>
  <c r="AX62" i="1"/>
  <c r="AW62" i="1"/>
  <c r="AV62" i="1"/>
  <c r="AU62" i="1"/>
  <c r="AT62" i="1"/>
  <c r="AS62" i="1"/>
  <c r="AL62" i="1"/>
  <c r="AG62" i="1"/>
  <c r="AF62" i="1"/>
  <c r="AE62" i="1"/>
  <c r="Y62" i="1"/>
  <c r="X62" i="1"/>
  <c r="W62" i="1"/>
  <c r="S62" i="1"/>
  <c r="P62" i="1"/>
  <c r="N62" i="1"/>
  <c r="K62" i="1"/>
  <c r="J62" i="1"/>
  <c r="I62" i="1"/>
  <c r="H62" i="1"/>
  <c r="AY61" i="1"/>
  <c r="AX61" i="1"/>
  <c r="AV61" i="1"/>
  <c r="AW61" i="1" s="1"/>
  <c r="AU61" i="1"/>
  <c r="AT61" i="1"/>
  <c r="AS61" i="1"/>
  <c r="AL61" i="1"/>
  <c r="AG61" i="1"/>
  <c r="AF61" i="1"/>
  <c r="Y61" i="1"/>
  <c r="W61" i="1" s="1"/>
  <c r="X61" i="1"/>
  <c r="S61" i="1"/>
  <c r="P61" i="1"/>
  <c r="N61" i="1"/>
  <c r="J61" i="1"/>
  <c r="I61" i="1"/>
  <c r="H61" i="1"/>
  <c r="AY60" i="1"/>
  <c r="S60" i="1" s="1"/>
  <c r="AX60" i="1"/>
  <c r="AW60" i="1"/>
  <c r="AV60" i="1"/>
  <c r="AU60" i="1"/>
  <c r="AS60" i="1"/>
  <c r="AT60" i="1" s="1"/>
  <c r="AL60" i="1"/>
  <c r="I60" i="1" s="1"/>
  <c r="H60" i="1" s="1"/>
  <c r="AG60" i="1"/>
  <c r="J60" i="1" s="1"/>
  <c r="AF60" i="1"/>
  <c r="AE60" i="1"/>
  <c r="Y60" i="1"/>
  <c r="X60" i="1"/>
  <c r="W60" i="1"/>
  <c r="P60" i="1"/>
  <c r="N60" i="1"/>
  <c r="K60" i="1"/>
  <c r="AY59" i="1"/>
  <c r="AX59" i="1"/>
  <c r="AV59" i="1"/>
  <c r="AW59" i="1" s="1"/>
  <c r="AU59" i="1"/>
  <c r="AS59" i="1" s="1"/>
  <c r="AL59" i="1"/>
  <c r="AG59" i="1"/>
  <c r="AA59" i="1"/>
  <c r="Y59" i="1"/>
  <c r="W59" i="1" s="1"/>
  <c r="X59" i="1"/>
  <c r="P59" i="1"/>
  <c r="J59" i="1"/>
  <c r="I59" i="1"/>
  <c r="H59" i="1"/>
  <c r="AY58" i="1"/>
  <c r="S58" i="1" s="1"/>
  <c r="AX58" i="1"/>
  <c r="AW58" i="1" s="1"/>
  <c r="AV58" i="1"/>
  <c r="AU58" i="1"/>
  <c r="AS58" i="1"/>
  <c r="AT58" i="1" s="1"/>
  <c r="AL58" i="1"/>
  <c r="AG58" i="1"/>
  <c r="AF58" i="1"/>
  <c r="AE58" i="1"/>
  <c r="Y58" i="1"/>
  <c r="X58" i="1"/>
  <c r="W58" i="1" s="1"/>
  <c r="U58" i="1"/>
  <c r="T58" i="1"/>
  <c r="P58" i="1"/>
  <c r="AB58" i="1" s="1"/>
  <c r="N58" i="1"/>
  <c r="K58" i="1"/>
  <c r="J58" i="1"/>
  <c r="I58" i="1"/>
  <c r="H58" i="1" s="1"/>
  <c r="AY57" i="1"/>
  <c r="AX57" i="1"/>
  <c r="AV57" i="1"/>
  <c r="AW57" i="1" s="1"/>
  <c r="AU57" i="1"/>
  <c r="AS57" i="1"/>
  <c r="AL57" i="1"/>
  <c r="I57" i="1" s="1"/>
  <c r="H57" i="1" s="1"/>
  <c r="AG57" i="1"/>
  <c r="J57" i="1" s="1"/>
  <c r="Y57" i="1"/>
  <c r="X57" i="1"/>
  <c r="S57" i="1"/>
  <c r="P57" i="1"/>
  <c r="AY56" i="1"/>
  <c r="AX56" i="1"/>
  <c r="AV56" i="1"/>
  <c r="AW56" i="1" s="1"/>
  <c r="AU56" i="1"/>
  <c r="AS56" i="1" s="1"/>
  <c r="AL56" i="1"/>
  <c r="AG56" i="1"/>
  <c r="Y56" i="1"/>
  <c r="X56" i="1"/>
  <c r="W56" i="1"/>
  <c r="P56" i="1"/>
  <c r="J56" i="1"/>
  <c r="I56" i="1"/>
  <c r="H56" i="1" s="1"/>
  <c r="AY55" i="1"/>
  <c r="S55" i="1" s="1"/>
  <c r="AX55" i="1"/>
  <c r="AV55" i="1"/>
  <c r="AW55" i="1" s="1"/>
  <c r="AU55" i="1"/>
  <c r="AS55" i="1" s="1"/>
  <c r="AL55" i="1"/>
  <c r="I55" i="1" s="1"/>
  <c r="H55" i="1" s="1"/>
  <c r="AG55" i="1"/>
  <c r="J55" i="1" s="1"/>
  <c r="AF55" i="1"/>
  <c r="Y55" i="1"/>
  <c r="X55" i="1"/>
  <c r="W55" i="1"/>
  <c r="P55" i="1"/>
  <c r="AY54" i="1"/>
  <c r="AX54" i="1"/>
  <c r="AV54" i="1"/>
  <c r="AW54" i="1" s="1"/>
  <c r="AU54" i="1"/>
  <c r="AS54" i="1" s="1"/>
  <c r="AL54" i="1"/>
  <c r="AG54" i="1"/>
  <c r="AA54" i="1"/>
  <c r="Y54" i="1"/>
  <c r="W54" i="1" s="1"/>
  <c r="X54" i="1"/>
  <c r="P54" i="1"/>
  <c r="J54" i="1"/>
  <c r="I54" i="1"/>
  <c r="H54" i="1"/>
  <c r="AY53" i="1"/>
  <c r="AX53" i="1"/>
  <c r="AW53" i="1" s="1"/>
  <c r="AV53" i="1"/>
  <c r="AU53" i="1"/>
  <c r="AS53" i="1"/>
  <c r="AT53" i="1" s="1"/>
  <c r="AL53" i="1"/>
  <c r="AG53" i="1"/>
  <c r="AF53" i="1"/>
  <c r="AE53" i="1"/>
  <c r="Y53" i="1"/>
  <c r="X53" i="1"/>
  <c r="W53" i="1" s="1"/>
  <c r="T53" i="1"/>
  <c r="U53" i="1" s="1"/>
  <c r="S53" i="1"/>
  <c r="P53" i="1"/>
  <c r="N53" i="1"/>
  <c r="K53" i="1"/>
  <c r="J53" i="1"/>
  <c r="I53" i="1"/>
  <c r="H53" i="1" s="1"/>
  <c r="AY52" i="1"/>
  <c r="AX52" i="1"/>
  <c r="AV52" i="1"/>
  <c r="AW52" i="1" s="1"/>
  <c r="AU52" i="1"/>
  <c r="AS52" i="1"/>
  <c r="AL52" i="1"/>
  <c r="I52" i="1" s="1"/>
  <c r="H52" i="1" s="1"/>
  <c r="AG52" i="1"/>
  <c r="J52" i="1" s="1"/>
  <c r="Y52" i="1"/>
  <c r="X52" i="1"/>
  <c r="W52" i="1"/>
  <c r="S52" i="1"/>
  <c r="P52" i="1"/>
  <c r="N52" i="1"/>
  <c r="AY51" i="1"/>
  <c r="AX51" i="1"/>
  <c r="AV51" i="1"/>
  <c r="AW51" i="1" s="1"/>
  <c r="AU51" i="1"/>
  <c r="AS51" i="1" s="1"/>
  <c r="AL51" i="1"/>
  <c r="AG51" i="1"/>
  <c r="Y51" i="1"/>
  <c r="X51" i="1"/>
  <c r="W51" i="1"/>
  <c r="S51" i="1"/>
  <c r="P51" i="1"/>
  <c r="J51" i="1"/>
  <c r="I51" i="1"/>
  <c r="H51" i="1" s="1"/>
  <c r="AY50" i="1"/>
  <c r="S50" i="1" s="1"/>
  <c r="AX50" i="1"/>
  <c r="AW50" i="1"/>
  <c r="AV50" i="1"/>
  <c r="AU50" i="1"/>
  <c r="AS50" i="1" s="1"/>
  <c r="AL50" i="1"/>
  <c r="I50" i="1" s="1"/>
  <c r="H50" i="1" s="1"/>
  <c r="AG50" i="1"/>
  <c r="J50" i="1" s="1"/>
  <c r="AF50" i="1"/>
  <c r="AE50" i="1"/>
  <c r="Y50" i="1"/>
  <c r="X50" i="1"/>
  <c r="W50" i="1"/>
  <c r="P50" i="1"/>
  <c r="K50" i="1"/>
  <c r="AY49" i="1"/>
  <c r="AX49" i="1"/>
  <c r="AV49" i="1"/>
  <c r="AW49" i="1" s="1"/>
  <c r="AU49" i="1"/>
  <c r="AS49" i="1"/>
  <c r="AL49" i="1"/>
  <c r="AG49" i="1"/>
  <c r="AA49" i="1"/>
  <c r="Y49" i="1"/>
  <c r="W49" i="1" s="1"/>
  <c r="X49" i="1"/>
  <c r="P49" i="1"/>
  <c r="J49" i="1"/>
  <c r="I49" i="1"/>
  <c r="H49" i="1"/>
  <c r="AY48" i="1"/>
  <c r="S48" i="1" s="1"/>
  <c r="AX48" i="1"/>
  <c r="AW48" i="1"/>
  <c r="AV48" i="1"/>
  <c r="AU48" i="1"/>
  <c r="AS48" i="1"/>
  <c r="AT48" i="1" s="1"/>
  <c r="AL48" i="1"/>
  <c r="AG48" i="1"/>
  <c r="AF48" i="1"/>
  <c r="AE48" i="1"/>
  <c r="Y48" i="1"/>
  <c r="X48" i="1"/>
  <c r="W48" i="1" s="1"/>
  <c r="P48" i="1"/>
  <c r="N48" i="1"/>
  <c r="K48" i="1"/>
  <c r="J48" i="1"/>
  <c r="I48" i="1"/>
  <c r="H48" i="1" s="1"/>
  <c r="AY47" i="1"/>
  <c r="AX47" i="1"/>
  <c r="AV47" i="1"/>
  <c r="AW47" i="1" s="1"/>
  <c r="AU47" i="1"/>
  <c r="AS47" i="1"/>
  <c r="AL47" i="1"/>
  <c r="I47" i="1" s="1"/>
  <c r="H47" i="1" s="1"/>
  <c r="AG47" i="1"/>
  <c r="J47" i="1" s="1"/>
  <c r="Y47" i="1"/>
  <c r="X47" i="1"/>
  <c r="W47" i="1"/>
  <c r="S47" i="1"/>
  <c r="P47" i="1"/>
  <c r="AY46" i="1"/>
  <c r="AX46" i="1"/>
  <c r="AV46" i="1"/>
  <c r="AW46" i="1" s="1"/>
  <c r="AU46" i="1"/>
  <c r="AS46" i="1" s="1"/>
  <c r="AL46" i="1"/>
  <c r="AG46" i="1"/>
  <c r="Y46" i="1"/>
  <c r="X46" i="1"/>
  <c r="W46" i="1"/>
  <c r="S46" i="1"/>
  <c r="P46" i="1"/>
  <c r="J46" i="1"/>
  <c r="I46" i="1"/>
  <c r="H46" i="1"/>
  <c r="AA46" i="1" s="1"/>
  <c r="AY45" i="1"/>
  <c r="S45" i="1" s="1"/>
  <c r="AX45" i="1"/>
  <c r="AV45" i="1"/>
  <c r="AW45" i="1" s="1"/>
  <c r="AU45" i="1"/>
  <c r="AS45" i="1"/>
  <c r="AT45" i="1" s="1"/>
  <c r="AL45" i="1"/>
  <c r="I45" i="1" s="1"/>
  <c r="H45" i="1" s="1"/>
  <c r="AG45" i="1"/>
  <c r="J45" i="1" s="1"/>
  <c r="AF45" i="1"/>
  <c r="AE45" i="1"/>
  <c r="Y45" i="1"/>
  <c r="X45" i="1"/>
  <c r="W45" i="1" s="1"/>
  <c r="P45" i="1"/>
  <c r="N45" i="1"/>
  <c r="K45" i="1"/>
  <c r="AY44" i="1"/>
  <c r="AX44" i="1"/>
  <c r="AV44" i="1"/>
  <c r="AU44" i="1"/>
  <c r="AS44" i="1"/>
  <c r="AT44" i="1" s="1"/>
  <c r="AL44" i="1"/>
  <c r="AG44" i="1"/>
  <c r="Y44" i="1"/>
  <c r="W44" i="1" s="1"/>
  <c r="X44" i="1"/>
  <c r="P44" i="1"/>
  <c r="J44" i="1"/>
  <c r="I44" i="1"/>
  <c r="H44" i="1"/>
  <c r="AA44" i="1" s="1"/>
  <c r="AY43" i="1"/>
  <c r="AX43" i="1"/>
  <c r="AW43" i="1" s="1"/>
  <c r="AV43" i="1"/>
  <c r="AU43" i="1"/>
  <c r="AS43" i="1"/>
  <c r="AT43" i="1" s="1"/>
  <c r="AL43" i="1"/>
  <c r="AG43" i="1"/>
  <c r="AF43" i="1"/>
  <c r="AE43" i="1"/>
  <c r="Y43" i="1"/>
  <c r="X43" i="1"/>
  <c r="W43" i="1" s="1"/>
  <c r="T43" i="1"/>
  <c r="U43" i="1" s="1"/>
  <c r="S43" i="1"/>
  <c r="P43" i="1"/>
  <c r="N43" i="1"/>
  <c r="K43" i="1"/>
  <c r="J43" i="1"/>
  <c r="I43" i="1"/>
  <c r="H43" i="1" s="1"/>
  <c r="AY42" i="1"/>
  <c r="AX42" i="1"/>
  <c r="AV42" i="1"/>
  <c r="AW42" i="1" s="1"/>
  <c r="AU42" i="1"/>
  <c r="AT42" i="1"/>
  <c r="AS42" i="1"/>
  <c r="AL42" i="1"/>
  <c r="I42" i="1" s="1"/>
  <c r="AG42" i="1"/>
  <c r="J42" i="1" s="1"/>
  <c r="Y42" i="1"/>
  <c r="X42" i="1"/>
  <c r="W42" i="1"/>
  <c r="P42" i="1"/>
  <c r="N42" i="1"/>
  <c r="H42" i="1"/>
  <c r="AA42" i="1" s="1"/>
  <c r="AY41" i="1"/>
  <c r="AX41" i="1"/>
  <c r="AV41" i="1"/>
  <c r="S41" i="1" s="1"/>
  <c r="AU41" i="1"/>
  <c r="AS41" i="1" s="1"/>
  <c r="AL41" i="1"/>
  <c r="AG41" i="1"/>
  <c r="AE41" i="1"/>
  <c r="AA41" i="1"/>
  <c r="Y41" i="1"/>
  <c r="X41" i="1"/>
  <c r="W41" i="1"/>
  <c r="P41" i="1"/>
  <c r="J41" i="1"/>
  <c r="I41" i="1"/>
  <c r="H41" i="1"/>
  <c r="AY40" i="1"/>
  <c r="AX40" i="1"/>
  <c r="AV40" i="1"/>
  <c r="AW40" i="1" s="1"/>
  <c r="AU40" i="1"/>
  <c r="AS40" i="1" s="1"/>
  <c r="AL40" i="1"/>
  <c r="I40" i="1" s="1"/>
  <c r="H40" i="1" s="1"/>
  <c r="AG40" i="1"/>
  <c r="J40" i="1" s="1"/>
  <c r="AA40" i="1"/>
  <c r="Y40" i="1"/>
  <c r="X40" i="1"/>
  <c r="W40" i="1"/>
  <c r="P40" i="1"/>
  <c r="AY39" i="1"/>
  <c r="S39" i="1" s="1"/>
  <c r="AX39" i="1"/>
  <c r="AW39" i="1" s="1"/>
  <c r="AV39" i="1"/>
  <c r="AU39" i="1"/>
  <c r="AT39" i="1"/>
  <c r="AS39" i="1"/>
  <c r="AL39" i="1"/>
  <c r="AG39" i="1"/>
  <c r="AE39" i="1"/>
  <c r="Y39" i="1"/>
  <c r="W39" i="1" s="1"/>
  <c r="X39" i="1"/>
  <c r="P39" i="1"/>
  <c r="J39" i="1"/>
  <c r="I39" i="1"/>
  <c r="H39" i="1"/>
  <c r="AA39" i="1" s="1"/>
  <c r="AY38" i="1"/>
  <c r="S38" i="1" s="1"/>
  <c r="AX38" i="1"/>
  <c r="AW38" i="1"/>
  <c r="AV38" i="1"/>
  <c r="AU38" i="1"/>
  <c r="AS38" i="1"/>
  <c r="AT38" i="1" s="1"/>
  <c r="AL38" i="1"/>
  <c r="AG38" i="1"/>
  <c r="J38" i="1" s="1"/>
  <c r="AF38" i="1"/>
  <c r="AE38" i="1"/>
  <c r="Y38" i="1"/>
  <c r="X38" i="1"/>
  <c r="W38" i="1" s="1"/>
  <c r="P38" i="1"/>
  <c r="N38" i="1"/>
  <c r="K38" i="1"/>
  <c r="I38" i="1"/>
  <c r="H38" i="1" s="1"/>
  <c r="AY37" i="1"/>
  <c r="AX37" i="1"/>
  <c r="AV37" i="1"/>
  <c r="AW37" i="1" s="1"/>
  <c r="AU37" i="1"/>
  <c r="AS37" i="1" s="1"/>
  <c r="AL37" i="1"/>
  <c r="AG37" i="1"/>
  <c r="J37" i="1" s="1"/>
  <c r="Y37" i="1"/>
  <c r="X37" i="1"/>
  <c r="W37" i="1"/>
  <c r="P37" i="1"/>
  <c r="I37" i="1"/>
  <c r="H37" i="1"/>
  <c r="AY36" i="1"/>
  <c r="S36" i="1" s="1"/>
  <c r="AX36" i="1"/>
  <c r="AW36" i="1" s="1"/>
  <c r="AV36" i="1"/>
  <c r="AU36" i="1"/>
  <c r="AS36" i="1" s="1"/>
  <c r="AL36" i="1"/>
  <c r="AG36" i="1"/>
  <c r="AF36" i="1"/>
  <c r="AE36" i="1"/>
  <c r="Y36" i="1"/>
  <c r="X36" i="1"/>
  <c r="W36" i="1"/>
  <c r="P36" i="1"/>
  <c r="K36" i="1"/>
  <c r="J36" i="1"/>
  <c r="I36" i="1"/>
  <c r="H36" i="1"/>
  <c r="AA36" i="1" s="1"/>
  <c r="AY35" i="1"/>
  <c r="AX35" i="1"/>
  <c r="AV35" i="1"/>
  <c r="AW35" i="1" s="1"/>
  <c r="AU35" i="1"/>
  <c r="AS35" i="1"/>
  <c r="K35" i="1" s="1"/>
  <c r="AL35" i="1"/>
  <c r="I35" i="1" s="1"/>
  <c r="H35" i="1" s="1"/>
  <c r="AG35" i="1"/>
  <c r="J35" i="1" s="1"/>
  <c r="AF35" i="1"/>
  <c r="AE35" i="1"/>
  <c r="AA35" i="1"/>
  <c r="Y35" i="1"/>
  <c r="X35" i="1"/>
  <c r="W35" i="1" s="1"/>
  <c r="P35" i="1"/>
  <c r="N35" i="1"/>
  <c r="AY34" i="1"/>
  <c r="AX34" i="1"/>
  <c r="AV34" i="1"/>
  <c r="S34" i="1" s="1"/>
  <c r="AU34" i="1"/>
  <c r="AS34" i="1"/>
  <c r="K34" i="1" s="1"/>
  <c r="AL34" i="1"/>
  <c r="AG34" i="1"/>
  <c r="Y34" i="1"/>
  <c r="W34" i="1" s="1"/>
  <c r="X34" i="1"/>
  <c r="P34" i="1"/>
  <c r="J34" i="1"/>
  <c r="I34" i="1"/>
  <c r="H34" i="1"/>
  <c r="AY33" i="1"/>
  <c r="AX33" i="1"/>
  <c r="AW33" i="1" s="1"/>
  <c r="AV33" i="1"/>
  <c r="AU33" i="1"/>
  <c r="AS33" i="1"/>
  <c r="AT33" i="1" s="1"/>
  <c r="AL33" i="1"/>
  <c r="AG33" i="1"/>
  <c r="J33" i="1" s="1"/>
  <c r="AF33" i="1"/>
  <c r="AE33" i="1"/>
  <c r="Y33" i="1"/>
  <c r="X33" i="1"/>
  <c r="W33" i="1"/>
  <c r="S33" i="1"/>
  <c r="T33" i="1" s="1"/>
  <c r="U33" i="1" s="1"/>
  <c r="P33" i="1"/>
  <c r="I33" i="1"/>
  <c r="H33" i="1" s="1"/>
  <c r="AY32" i="1"/>
  <c r="AX32" i="1"/>
  <c r="AW32" i="1"/>
  <c r="AV32" i="1"/>
  <c r="S32" i="1" s="1"/>
  <c r="AU32" i="1"/>
  <c r="AS32" i="1"/>
  <c r="AL32" i="1"/>
  <c r="I32" i="1" s="1"/>
  <c r="H32" i="1" s="1"/>
  <c r="AG32" i="1"/>
  <c r="J32" i="1" s="1"/>
  <c r="Y32" i="1"/>
  <c r="X32" i="1"/>
  <c r="W32" i="1" s="1"/>
  <c r="P32" i="1"/>
  <c r="N32" i="1"/>
  <c r="AY31" i="1"/>
  <c r="AX31" i="1"/>
  <c r="AV31" i="1"/>
  <c r="S31" i="1" s="1"/>
  <c r="AU31" i="1"/>
  <c r="AS31" i="1" s="1"/>
  <c r="K31" i="1" s="1"/>
  <c r="AL31" i="1"/>
  <c r="AG31" i="1"/>
  <c r="J31" i="1" s="1"/>
  <c r="AF31" i="1"/>
  <c r="Y31" i="1"/>
  <c r="X31" i="1"/>
  <c r="W31" i="1"/>
  <c r="P31" i="1"/>
  <c r="I31" i="1"/>
  <c r="H31" i="1" s="1"/>
  <c r="AY30" i="1"/>
  <c r="AX30" i="1"/>
  <c r="AV30" i="1"/>
  <c r="AW30" i="1" s="1"/>
  <c r="AU30" i="1"/>
  <c r="AS30" i="1"/>
  <c r="N30" i="1" s="1"/>
  <c r="AL30" i="1"/>
  <c r="I30" i="1" s="1"/>
  <c r="H30" i="1" s="1"/>
  <c r="AA30" i="1" s="1"/>
  <c r="AG30" i="1"/>
  <c r="J30" i="1" s="1"/>
  <c r="AF30" i="1"/>
  <c r="Y30" i="1"/>
  <c r="X30" i="1"/>
  <c r="W30" i="1"/>
  <c r="P30" i="1"/>
  <c r="AY29" i="1"/>
  <c r="AX29" i="1"/>
  <c r="AV29" i="1"/>
  <c r="S29" i="1" s="1"/>
  <c r="AU29" i="1"/>
  <c r="AS29" i="1" s="1"/>
  <c r="AL29" i="1"/>
  <c r="AG29" i="1"/>
  <c r="Y29" i="1"/>
  <c r="W29" i="1" s="1"/>
  <c r="X29" i="1"/>
  <c r="P29" i="1"/>
  <c r="J29" i="1"/>
  <c r="I29" i="1"/>
  <c r="H29" i="1" s="1"/>
  <c r="AY28" i="1"/>
  <c r="S28" i="1" s="1"/>
  <c r="AX28" i="1"/>
  <c r="AW28" i="1"/>
  <c r="AV28" i="1"/>
  <c r="AU28" i="1"/>
  <c r="AS28" i="1"/>
  <c r="AT28" i="1" s="1"/>
  <c r="AL28" i="1"/>
  <c r="I28" i="1" s="1"/>
  <c r="H28" i="1" s="1"/>
  <c r="AG28" i="1"/>
  <c r="Y28" i="1"/>
  <c r="X28" i="1"/>
  <c r="W28" i="1"/>
  <c r="P28" i="1"/>
  <c r="J28" i="1"/>
  <c r="AY27" i="1"/>
  <c r="AX27" i="1"/>
  <c r="AV27" i="1"/>
  <c r="AW27" i="1" s="1"/>
  <c r="AU27" i="1"/>
  <c r="AS27" i="1" s="1"/>
  <c r="AL27" i="1"/>
  <c r="I27" i="1" s="1"/>
  <c r="H27" i="1" s="1"/>
  <c r="AG27" i="1"/>
  <c r="J27" i="1" s="1"/>
  <c r="Y27" i="1"/>
  <c r="X27" i="1"/>
  <c r="W27" i="1"/>
  <c r="S27" i="1"/>
  <c r="P27" i="1"/>
  <c r="AY26" i="1"/>
  <c r="AX26" i="1"/>
  <c r="AV26" i="1"/>
  <c r="S26" i="1" s="1"/>
  <c r="AU26" i="1"/>
  <c r="AS26" i="1" s="1"/>
  <c r="AL26" i="1"/>
  <c r="AG26" i="1"/>
  <c r="AA26" i="1"/>
  <c r="Y26" i="1"/>
  <c r="X26" i="1"/>
  <c r="W26" i="1"/>
  <c r="P26" i="1"/>
  <c r="J26" i="1"/>
  <c r="I26" i="1"/>
  <c r="H26" i="1"/>
  <c r="AY25" i="1"/>
  <c r="AX25" i="1"/>
  <c r="AV25" i="1"/>
  <c r="AW25" i="1" s="1"/>
  <c r="AU25" i="1"/>
  <c r="AS25" i="1"/>
  <c r="N25" i="1" s="1"/>
  <c r="AL25" i="1"/>
  <c r="I25" i="1" s="1"/>
  <c r="H25" i="1" s="1"/>
  <c r="AG25" i="1"/>
  <c r="J25" i="1" s="1"/>
  <c r="AA25" i="1"/>
  <c r="Y25" i="1"/>
  <c r="X25" i="1"/>
  <c r="W25" i="1"/>
  <c r="P25" i="1"/>
  <c r="AY24" i="1"/>
  <c r="S24" i="1" s="1"/>
  <c r="AX24" i="1"/>
  <c r="AW24" i="1" s="1"/>
  <c r="AV24" i="1"/>
  <c r="AU24" i="1"/>
  <c r="AS24" i="1"/>
  <c r="K24" i="1" s="1"/>
  <c r="AL24" i="1"/>
  <c r="AG24" i="1"/>
  <c r="AE24" i="1"/>
  <c r="Y24" i="1"/>
  <c r="W24" i="1" s="1"/>
  <c r="X24" i="1"/>
  <c r="P24" i="1"/>
  <c r="J24" i="1"/>
  <c r="I24" i="1"/>
  <c r="H24" i="1"/>
  <c r="AA24" i="1" s="1"/>
  <c r="AY23" i="1"/>
  <c r="S23" i="1" s="1"/>
  <c r="AX23" i="1"/>
  <c r="AW23" i="1"/>
  <c r="AV23" i="1"/>
  <c r="AU23" i="1"/>
  <c r="AS23" i="1"/>
  <c r="AT23" i="1" s="1"/>
  <c r="AL23" i="1"/>
  <c r="AG23" i="1"/>
  <c r="J23" i="1" s="1"/>
  <c r="AF23" i="1"/>
  <c r="AE23" i="1"/>
  <c r="Y23" i="1"/>
  <c r="X23" i="1"/>
  <c r="W23" i="1" s="1"/>
  <c r="P23" i="1"/>
  <c r="N23" i="1"/>
  <c r="K23" i="1"/>
  <c r="I23" i="1"/>
  <c r="H23" i="1" s="1"/>
  <c r="AY22" i="1"/>
  <c r="AX22" i="1"/>
  <c r="AW22" i="1"/>
  <c r="AV22" i="1"/>
  <c r="AU22" i="1"/>
  <c r="AS22" i="1"/>
  <c r="AL22" i="1"/>
  <c r="AG22" i="1"/>
  <c r="J22" i="1" s="1"/>
  <c r="Y22" i="1"/>
  <c r="X22" i="1"/>
  <c r="W22" i="1"/>
  <c r="S22" i="1"/>
  <c r="P22" i="1"/>
  <c r="I22" i="1"/>
  <c r="H22" i="1"/>
  <c r="AY21" i="1"/>
  <c r="S21" i="1" s="1"/>
  <c r="AX21" i="1"/>
  <c r="AW21" i="1" s="1"/>
  <c r="AV21" i="1"/>
  <c r="AU21" i="1"/>
  <c r="AS21" i="1" s="1"/>
  <c r="AL21" i="1"/>
  <c r="AG21" i="1"/>
  <c r="AF21" i="1"/>
  <c r="AE21" i="1"/>
  <c r="Y21" i="1"/>
  <c r="X21" i="1"/>
  <c r="W21" i="1"/>
  <c r="P21" i="1"/>
  <c r="K21" i="1"/>
  <c r="J21" i="1"/>
  <c r="I21" i="1"/>
  <c r="H21" i="1" s="1"/>
  <c r="AY20" i="1"/>
  <c r="AX20" i="1"/>
  <c r="AV20" i="1"/>
  <c r="S20" i="1" s="1"/>
  <c r="AU20" i="1"/>
  <c r="AS20" i="1" s="1"/>
  <c r="AL20" i="1"/>
  <c r="I20" i="1" s="1"/>
  <c r="H20" i="1" s="1"/>
  <c r="AG20" i="1"/>
  <c r="J20" i="1" s="1"/>
  <c r="Y20" i="1"/>
  <c r="X20" i="1"/>
  <c r="W20" i="1" s="1"/>
  <c r="P20" i="1"/>
  <c r="AY19" i="1"/>
  <c r="AX19" i="1"/>
  <c r="AV19" i="1"/>
  <c r="S19" i="1" s="1"/>
  <c r="AU19" i="1"/>
  <c r="AS19" i="1"/>
  <c r="AT19" i="1" s="1"/>
  <c r="AL19" i="1"/>
  <c r="AG19" i="1"/>
  <c r="Y19" i="1"/>
  <c r="W19" i="1" s="1"/>
  <c r="X19" i="1"/>
  <c r="P19" i="1"/>
  <c r="K19" i="1"/>
  <c r="J19" i="1"/>
  <c r="I19" i="1"/>
  <c r="H19" i="1" s="1"/>
  <c r="AY18" i="1"/>
  <c r="AX18" i="1"/>
  <c r="AW18" i="1"/>
  <c r="AV18" i="1"/>
  <c r="AU18" i="1"/>
  <c r="AS18" i="1"/>
  <c r="AF18" i="1" s="1"/>
  <c r="AL18" i="1"/>
  <c r="I18" i="1" s="1"/>
  <c r="H18" i="1" s="1"/>
  <c r="AG18" i="1"/>
  <c r="Y18" i="1"/>
  <c r="X18" i="1"/>
  <c r="W18" i="1"/>
  <c r="S18" i="1"/>
  <c r="P18" i="1"/>
  <c r="J18" i="1"/>
  <c r="AY17" i="1"/>
  <c r="AX17" i="1"/>
  <c r="AV17" i="1"/>
  <c r="AW17" i="1" s="1"/>
  <c r="AU17" i="1"/>
  <c r="AS17" i="1"/>
  <c r="AT17" i="1" s="1"/>
  <c r="AL17" i="1"/>
  <c r="I17" i="1" s="1"/>
  <c r="H17" i="1" s="1"/>
  <c r="AG17" i="1"/>
  <c r="J17" i="1" s="1"/>
  <c r="Y17" i="1"/>
  <c r="X17" i="1"/>
  <c r="W17" i="1"/>
  <c r="S17" i="1"/>
  <c r="P17" i="1"/>
  <c r="AT20" i="1" l="1"/>
  <c r="AF20" i="1"/>
  <c r="N20" i="1"/>
  <c r="AE20" i="1"/>
  <c r="K20" i="1"/>
  <c r="V53" i="1"/>
  <c r="Z53" i="1" s="1"/>
  <c r="AC53" i="1"/>
  <c r="AD53" i="1" s="1"/>
  <c r="Q20" i="1"/>
  <c r="O20" i="1" s="1"/>
  <c r="R20" i="1" s="1"/>
  <c r="L20" i="1" s="1"/>
  <c r="M20" i="1" s="1"/>
  <c r="AA20" i="1"/>
  <c r="T23" i="1"/>
  <c r="U23" i="1" s="1"/>
  <c r="AF40" i="1"/>
  <c r="AE40" i="1"/>
  <c r="K40" i="1"/>
  <c r="N40" i="1"/>
  <c r="AT40" i="1"/>
  <c r="T48" i="1"/>
  <c r="U48" i="1" s="1"/>
  <c r="T29" i="1"/>
  <c r="U29" i="1" s="1"/>
  <c r="T39" i="1"/>
  <c r="U39" i="1" s="1"/>
  <c r="Q19" i="1"/>
  <c r="O19" i="1" s="1"/>
  <c r="R19" i="1" s="1"/>
  <c r="L19" i="1" s="1"/>
  <c r="M19" i="1" s="1"/>
  <c r="AA19" i="1"/>
  <c r="AC33" i="1"/>
  <c r="V33" i="1"/>
  <c r="Z33" i="1" s="1"/>
  <c r="Q41" i="1"/>
  <c r="O41" i="1" s="1"/>
  <c r="R41" i="1" s="1"/>
  <c r="L41" i="1" s="1"/>
  <c r="M41" i="1" s="1"/>
  <c r="AA71" i="1"/>
  <c r="AA92" i="1"/>
  <c r="AA17" i="1"/>
  <c r="T24" i="1"/>
  <c r="U24" i="1" s="1"/>
  <c r="AB24" i="1" s="1"/>
  <c r="AA32" i="1"/>
  <c r="Q32" i="1"/>
  <c r="O32" i="1" s="1"/>
  <c r="R32" i="1" s="1"/>
  <c r="N29" i="1"/>
  <c r="AF29" i="1"/>
  <c r="AE29" i="1"/>
  <c r="K29" i="1"/>
  <c r="AT29" i="1"/>
  <c r="T19" i="1"/>
  <c r="U19" i="1" s="1"/>
  <c r="T41" i="1"/>
  <c r="U41" i="1" s="1"/>
  <c r="T28" i="1"/>
  <c r="U28" i="1" s="1"/>
  <c r="Q21" i="1"/>
  <c r="O21" i="1" s="1"/>
  <c r="R21" i="1" s="1"/>
  <c r="L21" i="1" s="1"/>
  <c r="M21" i="1" s="1"/>
  <c r="AA21" i="1"/>
  <c r="AA29" i="1"/>
  <c r="Q29" i="1"/>
  <c r="O29" i="1" s="1"/>
  <c r="R29" i="1" s="1"/>
  <c r="AB19" i="1"/>
  <c r="AA27" i="1"/>
  <c r="AB29" i="1"/>
  <c r="T31" i="1"/>
  <c r="U31" i="1" s="1"/>
  <c r="Q34" i="1"/>
  <c r="O34" i="1" s="1"/>
  <c r="R34" i="1" s="1"/>
  <c r="L34" i="1" s="1"/>
  <c r="M34" i="1" s="1"/>
  <c r="T34" i="1"/>
  <c r="U34" i="1" s="1"/>
  <c r="T38" i="1"/>
  <c r="U38" i="1" s="1"/>
  <c r="AA56" i="1"/>
  <c r="T17" i="1"/>
  <c r="U17" i="1" s="1"/>
  <c r="Q17" i="1" s="1"/>
  <c r="O17" i="1" s="1"/>
  <c r="R17" i="1" s="1"/>
  <c r="L17" i="1" s="1"/>
  <c r="M17" i="1" s="1"/>
  <c r="T26" i="1"/>
  <c r="U26" i="1" s="1"/>
  <c r="AF27" i="1"/>
  <c r="AE27" i="1"/>
  <c r="K27" i="1"/>
  <c r="N27" i="1"/>
  <c r="AT27" i="1"/>
  <c r="AA28" i="1"/>
  <c r="AA31" i="1"/>
  <c r="T32" i="1"/>
  <c r="U32" i="1" s="1"/>
  <c r="AF37" i="1"/>
  <c r="AE37" i="1"/>
  <c r="K37" i="1"/>
  <c r="AT37" i="1"/>
  <c r="N37" i="1"/>
  <c r="AB32" i="1"/>
  <c r="AA18" i="1"/>
  <c r="Q18" i="1"/>
  <c r="O18" i="1" s="1"/>
  <c r="R18" i="1" s="1"/>
  <c r="T18" i="1"/>
  <c r="U18" i="1" s="1"/>
  <c r="T21" i="1"/>
  <c r="U21" i="1" s="1"/>
  <c r="T36" i="1"/>
  <c r="U36" i="1" s="1"/>
  <c r="AC43" i="1"/>
  <c r="AD43" i="1" s="1"/>
  <c r="V43" i="1"/>
  <c r="Z43" i="1" s="1"/>
  <c r="Q51" i="1"/>
  <c r="O51" i="1" s="1"/>
  <c r="R51" i="1" s="1"/>
  <c r="L51" i="1" s="1"/>
  <c r="M51" i="1" s="1"/>
  <c r="AA51" i="1"/>
  <c r="AF22" i="1"/>
  <c r="K22" i="1"/>
  <c r="AE22" i="1"/>
  <c r="AT26" i="1"/>
  <c r="N26" i="1"/>
  <c r="AB33" i="1"/>
  <c r="K26" i="1"/>
  <c r="AE30" i="1"/>
  <c r="AE31" i="1"/>
  <c r="Q36" i="1"/>
  <c r="O36" i="1" s="1"/>
  <c r="R36" i="1" s="1"/>
  <c r="L36" i="1" s="1"/>
  <c r="M36" i="1" s="1"/>
  <c r="S37" i="1"/>
  <c r="AT41" i="1"/>
  <c r="N41" i="1"/>
  <c r="AF52" i="1"/>
  <c r="AE52" i="1"/>
  <c r="K52" i="1"/>
  <c r="AT52" i="1"/>
  <c r="N54" i="1"/>
  <c r="AF54" i="1"/>
  <c r="AE54" i="1"/>
  <c r="K54" i="1"/>
  <c r="W57" i="1"/>
  <c r="N59" i="1"/>
  <c r="AF59" i="1"/>
  <c r="AE59" i="1"/>
  <c r="K59" i="1"/>
  <c r="T66" i="1"/>
  <c r="U66" i="1" s="1"/>
  <c r="Q66" i="1" s="1"/>
  <c r="O66" i="1" s="1"/>
  <c r="R66" i="1" s="1"/>
  <c r="L66" i="1" s="1"/>
  <c r="M66" i="1" s="1"/>
  <c r="AA70" i="1"/>
  <c r="T81" i="1"/>
  <c r="U81" i="1" s="1"/>
  <c r="T89" i="1"/>
  <c r="U89" i="1" s="1"/>
  <c r="AA99" i="1"/>
  <c r="T79" i="1"/>
  <c r="U79" i="1" s="1"/>
  <c r="S94" i="1"/>
  <c r="AW94" i="1"/>
  <c r="W117" i="1"/>
  <c r="AB118" i="1"/>
  <c r="Q126" i="1"/>
  <c r="O126" i="1" s="1"/>
  <c r="R126" i="1" s="1"/>
  <c r="AA126" i="1"/>
  <c r="AA105" i="1"/>
  <c r="AA111" i="1"/>
  <c r="T111" i="1"/>
  <c r="U111" i="1" s="1"/>
  <c r="V118" i="1"/>
  <c r="Z118" i="1" s="1"/>
  <c r="AC118" i="1"/>
  <c r="AA45" i="1"/>
  <c r="Q45" i="1"/>
  <c r="O45" i="1" s="1"/>
  <c r="R45" i="1" s="1"/>
  <c r="L45" i="1" s="1"/>
  <c r="M45" i="1" s="1"/>
  <c r="AT46" i="1"/>
  <c r="N46" i="1"/>
  <c r="AF46" i="1"/>
  <c r="AE46" i="1"/>
  <c r="K46" i="1"/>
  <c r="K64" i="1"/>
  <c r="AF64" i="1"/>
  <c r="AE64" i="1"/>
  <c r="T68" i="1"/>
  <c r="U68" i="1" s="1"/>
  <c r="AB68" i="1" s="1"/>
  <c r="K25" i="1"/>
  <c r="AW26" i="1"/>
  <c r="K28" i="1"/>
  <c r="AW29" i="1"/>
  <c r="AT34" i="1"/>
  <c r="T46" i="1"/>
  <c r="U46" i="1" s="1"/>
  <c r="AA55" i="1"/>
  <c r="S56" i="1"/>
  <c r="AA57" i="1"/>
  <c r="Q61" i="1"/>
  <c r="O61" i="1" s="1"/>
  <c r="R61" i="1" s="1"/>
  <c r="L61" i="1" s="1"/>
  <c r="M61" i="1" s="1"/>
  <c r="AA61" i="1"/>
  <c r="AA65" i="1"/>
  <c r="T73" i="1"/>
  <c r="U73" i="1" s="1"/>
  <c r="AB73" i="1" s="1"/>
  <c r="Q77" i="1"/>
  <c r="O77" i="1" s="1"/>
  <c r="R77" i="1" s="1"/>
  <c r="L77" i="1" s="1"/>
  <c r="M77" i="1" s="1"/>
  <c r="AA77" i="1"/>
  <c r="T77" i="1"/>
  <c r="U77" i="1" s="1"/>
  <c r="AA83" i="1"/>
  <c r="Q86" i="1"/>
  <c r="O86" i="1" s="1"/>
  <c r="R86" i="1" s="1"/>
  <c r="L86" i="1" s="1"/>
  <c r="M86" i="1" s="1"/>
  <c r="AT105" i="1"/>
  <c r="K105" i="1"/>
  <c r="AF105" i="1"/>
  <c r="AE105" i="1"/>
  <c r="N105" i="1"/>
  <c r="AW41" i="1"/>
  <c r="T60" i="1"/>
  <c r="U60" i="1" s="1"/>
  <c r="Q60" i="1" s="1"/>
  <c r="O60" i="1" s="1"/>
  <c r="R60" i="1" s="1"/>
  <c r="L60" i="1" s="1"/>
  <c r="M60" i="1" s="1"/>
  <c r="N64" i="1"/>
  <c r="T27" i="1"/>
  <c r="U27" i="1" s="1"/>
  <c r="AB27" i="1" s="1"/>
  <c r="AT31" i="1"/>
  <c r="N31" i="1"/>
  <c r="AA33" i="1"/>
  <c r="AD33" i="1" s="1"/>
  <c r="Q33" i="1"/>
  <c r="O33" i="1" s="1"/>
  <c r="R33" i="1" s="1"/>
  <c r="AB38" i="1"/>
  <c r="AA43" i="1"/>
  <c r="Q43" i="1"/>
  <c r="O43" i="1" s="1"/>
  <c r="R43" i="1" s="1"/>
  <c r="L43" i="1" s="1"/>
  <c r="M43" i="1" s="1"/>
  <c r="AA50" i="1"/>
  <c r="Q50" i="1"/>
  <c r="O50" i="1" s="1"/>
  <c r="R50" i="1" s="1"/>
  <c r="L50" i="1" s="1"/>
  <c r="M50" i="1" s="1"/>
  <c r="AT55" i="1"/>
  <c r="N55" i="1"/>
  <c r="AE55" i="1"/>
  <c r="K55" i="1"/>
  <c r="AF57" i="1"/>
  <c r="AE57" i="1"/>
  <c r="K57" i="1"/>
  <c r="AT57" i="1"/>
  <c r="AA67" i="1"/>
  <c r="W80" i="1"/>
  <c r="AA98" i="1"/>
  <c r="Q98" i="1"/>
  <c r="O98" i="1" s="1"/>
  <c r="R98" i="1" s="1"/>
  <c r="L98" i="1" s="1"/>
  <c r="M98" i="1" s="1"/>
  <c r="T104" i="1"/>
  <c r="U104" i="1" s="1"/>
  <c r="W115" i="1"/>
  <c r="AA62" i="1"/>
  <c r="Q62" i="1"/>
  <c r="O62" i="1" s="1"/>
  <c r="R62" i="1" s="1"/>
  <c r="L62" i="1" s="1"/>
  <c r="M62" i="1" s="1"/>
  <c r="AT18" i="1"/>
  <c r="AT30" i="1"/>
  <c r="AA34" i="1"/>
  <c r="AA37" i="1"/>
  <c r="N39" i="1"/>
  <c r="AF39" i="1"/>
  <c r="AW44" i="1"/>
  <c r="S44" i="1"/>
  <c r="AB50" i="1"/>
  <c r="AT50" i="1"/>
  <c r="N50" i="1"/>
  <c r="AT51" i="1"/>
  <c r="N51" i="1"/>
  <c r="AF51" i="1"/>
  <c r="AE51" i="1"/>
  <c r="K51" i="1"/>
  <c r="AA53" i="1"/>
  <c r="Q53" i="1"/>
  <c r="O53" i="1" s="1"/>
  <c r="R53" i="1" s="1"/>
  <c r="L53" i="1" s="1"/>
  <c r="M53" i="1" s="1"/>
  <c r="V58" i="1"/>
  <c r="Z58" i="1" s="1"/>
  <c r="AC58" i="1"/>
  <c r="AD58" i="1" s="1"/>
  <c r="T70" i="1"/>
  <c r="U70" i="1" s="1"/>
  <c r="V75" i="1"/>
  <c r="Z75" i="1" s="1"/>
  <c r="AC75" i="1"/>
  <c r="AD75" i="1" s="1"/>
  <c r="AB75" i="1"/>
  <c r="T78" i="1"/>
  <c r="U78" i="1" s="1"/>
  <c r="T99" i="1"/>
  <c r="U99" i="1" s="1"/>
  <c r="Q99" i="1" s="1"/>
  <c r="O99" i="1" s="1"/>
  <c r="R99" i="1" s="1"/>
  <c r="L99" i="1" s="1"/>
  <c r="M99" i="1" s="1"/>
  <c r="AA101" i="1"/>
  <c r="AA68" i="1"/>
  <c r="AA48" i="1"/>
  <c r="Q48" i="1"/>
  <c r="O48" i="1" s="1"/>
  <c r="R48" i="1" s="1"/>
  <c r="L48" i="1" s="1"/>
  <c r="M48" i="1" s="1"/>
  <c r="N28" i="1"/>
  <c r="K30" i="1"/>
  <c r="AW31" i="1"/>
  <c r="K33" i="1"/>
  <c r="T45" i="1"/>
  <c r="U45" i="1" s="1"/>
  <c r="AA47" i="1"/>
  <c r="AB48" i="1"/>
  <c r="N49" i="1"/>
  <c r="AF49" i="1"/>
  <c r="AE49" i="1"/>
  <c r="K49" i="1"/>
  <c r="T51" i="1"/>
  <c r="U51" i="1" s="1"/>
  <c r="N57" i="1"/>
  <c r="AA60" i="1"/>
  <c r="N63" i="1"/>
  <c r="K63" i="1"/>
  <c r="AF63" i="1"/>
  <c r="AE63" i="1"/>
  <c r="AT63" i="1"/>
  <c r="AF71" i="1"/>
  <c r="AE71" i="1"/>
  <c r="K71" i="1"/>
  <c r="N71" i="1"/>
  <c r="AT71" i="1"/>
  <c r="AA76" i="1"/>
  <c r="AT79" i="1"/>
  <c r="N79" i="1"/>
  <c r="K79" i="1"/>
  <c r="AF79" i="1"/>
  <c r="AE79" i="1"/>
  <c r="Q114" i="1"/>
  <c r="O114" i="1" s="1"/>
  <c r="R114" i="1" s="1"/>
  <c r="L114" i="1" s="1"/>
  <c r="M114" i="1" s="1"/>
  <c r="AA114" i="1"/>
  <c r="AT25" i="1"/>
  <c r="AF17" i="1"/>
  <c r="AE17" i="1"/>
  <c r="K17" i="1"/>
  <c r="N17" i="1"/>
  <c r="AW19" i="1"/>
  <c r="AF32" i="1"/>
  <c r="AE32" i="1"/>
  <c r="K32" i="1"/>
  <c r="AA38" i="1"/>
  <c r="Q38" i="1"/>
  <c r="O38" i="1" s="1"/>
  <c r="R38" i="1" s="1"/>
  <c r="L38" i="1" s="1"/>
  <c r="M38" i="1" s="1"/>
  <c r="K39" i="1"/>
  <c r="AF41" i="1"/>
  <c r="AF47" i="1"/>
  <c r="AE47" i="1"/>
  <c r="K47" i="1"/>
  <c r="AT47" i="1"/>
  <c r="AT49" i="1"/>
  <c r="T55" i="1"/>
  <c r="U55" i="1" s="1"/>
  <c r="Q55" i="1" s="1"/>
  <c r="O55" i="1" s="1"/>
  <c r="R55" i="1" s="1"/>
  <c r="L55" i="1" s="1"/>
  <c r="M55" i="1" s="1"/>
  <c r="AB62" i="1"/>
  <c r="S63" i="1"/>
  <c r="AW63" i="1"/>
  <c r="AA66" i="1"/>
  <c r="T67" i="1"/>
  <c r="U67" i="1" s="1"/>
  <c r="S71" i="1"/>
  <c r="AW71" i="1"/>
  <c r="AB72" i="1"/>
  <c r="V72" i="1"/>
  <c r="Z72" i="1" s="1"/>
  <c r="AA88" i="1"/>
  <c r="S93" i="1"/>
  <c r="AW93" i="1"/>
  <c r="Q106" i="1"/>
  <c r="O106" i="1" s="1"/>
  <c r="R106" i="1" s="1"/>
  <c r="L106" i="1" s="1"/>
  <c r="M106" i="1" s="1"/>
  <c r="AF114" i="1"/>
  <c r="AE114" i="1"/>
  <c r="N114" i="1"/>
  <c r="AT114" i="1"/>
  <c r="K114" i="1"/>
  <c r="T20" i="1"/>
  <c r="U20" i="1" s="1"/>
  <c r="T22" i="1"/>
  <c r="U22" i="1" s="1"/>
  <c r="K18" i="1"/>
  <c r="N19" i="1"/>
  <c r="AF19" i="1"/>
  <c r="AT22" i="1"/>
  <c r="N34" i="1"/>
  <c r="AF34" i="1"/>
  <c r="N44" i="1"/>
  <c r="AF44" i="1"/>
  <c r="AE44" i="1"/>
  <c r="K44" i="1"/>
  <c r="AA22" i="1"/>
  <c r="AW34" i="1"/>
  <c r="AT24" i="1"/>
  <c r="AE25" i="1"/>
  <c r="AE26" i="1"/>
  <c r="AT36" i="1"/>
  <c r="N36" i="1"/>
  <c r="AE18" i="1"/>
  <c r="AT21" i="1"/>
  <c r="N21" i="1"/>
  <c r="AA23" i="1"/>
  <c r="Q23" i="1"/>
  <c r="O23" i="1" s="1"/>
  <c r="R23" i="1" s="1"/>
  <c r="L23" i="1" s="1"/>
  <c r="M23" i="1" s="1"/>
  <c r="AF25" i="1"/>
  <c r="AF26" i="1"/>
  <c r="AE28" i="1"/>
  <c r="AT32" i="1"/>
  <c r="AT35" i="1"/>
  <c r="AF42" i="1"/>
  <c r="AE42" i="1"/>
  <c r="K42" i="1"/>
  <c r="N47" i="1"/>
  <c r="AB57" i="1"/>
  <c r="AE66" i="1"/>
  <c r="K66" i="1"/>
  <c r="AF66" i="1"/>
  <c r="AT66" i="1"/>
  <c r="N66" i="1"/>
  <c r="Q73" i="1"/>
  <c r="O73" i="1" s="1"/>
  <c r="R73" i="1" s="1"/>
  <c r="AA78" i="1"/>
  <c r="AA91" i="1"/>
  <c r="AE112" i="1"/>
  <c r="K112" i="1"/>
  <c r="L112" i="1" s="1"/>
  <c r="M112" i="1" s="1"/>
  <c r="AF112" i="1"/>
  <c r="N112" i="1"/>
  <c r="AT56" i="1"/>
  <c r="N56" i="1"/>
  <c r="AF56" i="1"/>
  <c r="AE56" i="1"/>
  <c r="K56" i="1"/>
  <c r="N18" i="1"/>
  <c r="AB23" i="1"/>
  <c r="N22" i="1"/>
  <c r="N24" i="1"/>
  <c r="AF24" i="1"/>
  <c r="AB18" i="1"/>
  <c r="AE19" i="1"/>
  <c r="AF28" i="1"/>
  <c r="N33" i="1"/>
  <c r="AE34" i="1"/>
  <c r="K41" i="1"/>
  <c r="AB43" i="1"/>
  <c r="T50" i="1"/>
  <c r="U50" i="1" s="1"/>
  <c r="AA52" i="1"/>
  <c r="AB53" i="1"/>
  <c r="AT54" i="1"/>
  <c r="AA58" i="1"/>
  <c r="Q58" i="1"/>
  <c r="O58" i="1" s="1"/>
  <c r="R58" i="1" s="1"/>
  <c r="L58" i="1" s="1"/>
  <c r="M58" i="1" s="1"/>
  <c r="AT59" i="1"/>
  <c r="T61" i="1"/>
  <c r="U61" i="1" s="1"/>
  <c r="T62" i="1"/>
  <c r="U62" i="1" s="1"/>
  <c r="AF68" i="1"/>
  <c r="AE68" i="1"/>
  <c r="N68" i="1"/>
  <c r="W74" i="1"/>
  <c r="AF81" i="1"/>
  <c r="K81" i="1"/>
  <c r="AE81" i="1"/>
  <c r="N81" i="1"/>
  <c r="AT81" i="1"/>
  <c r="T92" i="1"/>
  <c r="U92" i="1" s="1"/>
  <c r="Q92" i="1" s="1"/>
  <c r="O92" i="1" s="1"/>
  <c r="R92" i="1" s="1"/>
  <c r="L92" i="1" s="1"/>
  <c r="M92" i="1" s="1"/>
  <c r="N94" i="1"/>
  <c r="K94" i="1"/>
  <c r="AF94" i="1"/>
  <c r="AE94" i="1"/>
  <c r="W95" i="1"/>
  <c r="AA96" i="1"/>
  <c r="Q96" i="1"/>
  <c r="O96" i="1" s="1"/>
  <c r="R96" i="1" s="1"/>
  <c r="L96" i="1" s="1"/>
  <c r="M96" i="1" s="1"/>
  <c r="AF104" i="1"/>
  <c r="AE104" i="1"/>
  <c r="K104" i="1"/>
  <c r="T113" i="1"/>
  <c r="U113" i="1" s="1"/>
  <c r="V117" i="1"/>
  <c r="Z117" i="1" s="1"/>
  <c r="AC117" i="1"/>
  <c r="T119" i="1"/>
  <c r="U119" i="1" s="1"/>
  <c r="Q119" i="1" s="1"/>
  <c r="O119" i="1" s="1"/>
  <c r="R119" i="1" s="1"/>
  <c r="L119" i="1" s="1"/>
  <c r="M119" i="1" s="1"/>
  <c r="AE122" i="1"/>
  <c r="AF122" i="1"/>
  <c r="K122" i="1"/>
  <c r="N122" i="1"/>
  <c r="AT122" i="1"/>
  <c r="AA128" i="1"/>
  <c r="Q128" i="1"/>
  <c r="O128" i="1" s="1"/>
  <c r="R128" i="1" s="1"/>
  <c r="S122" i="1"/>
  <c r="AW122" i="1"/>
  <c r="AA120" i="1"/>
  <c r="T126" i="1"/>
  <c r="U126" i="1" s="1"/>
  <c r="N165" i="1"/>
  <c r="K165" i="1"/>
  <c r="AF165" i="1"/>
  <c r="AE165" i="1"/>
  <c r="AT165" i="1"/>
  <c r="T170" i="1"/>
  <c r="U170" i="1" s="1"/>
  <c r="AW64" i="1"/>
  <c r="S64" i="1"/>
  <c r="AB76" i="1"/>
  <c r="AB84" i="1"/>
  <c r="K88" i="1"/>
  <c r="AF88" i="1"/>
  <c r="AE88" i="1"/>
  <c r="AA93" i="1"/>
  <c r="T96" i="1"/>
  <c r="U96" i="1" s="1"/>
  <c r="AB104" i="1"/>
  <c r="AW105" i="1"/>
  <c r="S105" i="1"/>
  <c r="T139" i="1"/>
  <c r="U139" i="1" s="1"/>
  <c r="AB139" i="1" s="1"/>
  <c r="AA152" i="1"/>
  <c r="AA158" i="1"/>
  <c r="T158" i="1"/>
  <c r="U158" i="1" s="1"/>
  <c r="S165" i="1"/>
  <c r="AW165" i="1"/>
  <c r="S49" i="1"/>
  <c r="S54" i="1"/>
  <c r="S59" i="1"/>
  <c r="N73" i="1"/>
  <c r="AF73" i="1"/>
  <c r="AT75" i="1"/>
  <c r="N75" i="1"/>
  <c r="AF75" i="1"/>
  <c r="AF76" i="1"/>
  <c r="AE76" i="1"/>
  <c r="K76" i="1"/>
  <c r="AB81" i="1"/>
  <c r="Q82" i="1"/>
  <c r="O82" i="1" s="1"/>
  <c r="R82" i="1" s="1"/>
  <c r="AA82" i="1"/>
  <c r="AB83" i="1"/>
  <c r="AT88" i="1"/>
  <c r="T101" i="1"/>
  <c r="U101" i="1" s="1"/>
  <c r="T108" i="1"/>
  <c r="U108" i="1" s="1"/>
  <c r="T109" i="1"/>
  <c r="U109" i="1" s="1"/>
  <c r="AB109" i="1" s="1"/>
  <c r="T114" i="1"/>
  <c r="U114" i="1" s="1"/>
  <c r="AB114" i="1" s="1"/>
  <c r="AA115" i="1"/>
  <c r="T124" i="1"/>
  <c r="U124" i="1" s="1"/>
  <c r="Q141" i="1"/>
  <c r="O141" i="1" s="1"/>
  <c r="R141" i="1" s="1"/>
  <c r="L141" i="1" s="1"/>
  <c r="M141" i="1" s="1"/>
  <c r="AE61" i="1"/>
  <c r="K61" i="1"/>
  <c r="N67" i="1"/>
  <c r="AW68" i="1"/>
  <c r="AT73" i="1"/>
  <c r="T76" i="1"/>
  <c r="U76" i="1" s="1"/>
  <c r="AT76" i="1"/>
  <c r="AE82" i="1"/>
  <c r="K82" i="1"/>
  <c r="AF82" i="1"/>
  <c r="T83" i="1"/>
  <c r="U83" i="1" s="1"/>
  <c r="Q83" i="1" s="1"/>
  <c r="O83" i="1" s="1"/>
  <c r="R83" i="1" s="1"/>
  <c r="L83" i="1" s="1"/>
  <c r="M83" i="1" s="1"/>
  <c r="T84" i="1"/>
  <c r="U84" i="1" s="1"/>
  <c r="Q84" i="1" s="1"/>
  <c r="O84" i="1" s="1"/>
  <c r="R84" i="1" s="1"/>
  <c r="L84" i="1" s="1"/>
  <c r="M84" i="1" s="1"/>
  <c r="N88" i="1"/>
  <c r="W89" i="1"/>
  <c r="AB96" i="1"/>
  <c r="Q97" i="1"/>
  <c r="O97" i="1" s="1"/>
  <c r="R97" i="1" s="1"/>
  <c r="L97" i="1" s="1"/>
  <c r="M97" i="1" s="1"/>
  <c r="AA97" i="1"/>
  <c r="AC112" i="1"/>
  <c r="V112" i="1"/>
  <c r="Z112" i="1" s="1"/>
  <c r="AT115" i="1"/>
  <c r="AF115" i="1"/>
  <c r="AE115" i="1"/>
  <c r="N115" i="1"/>
  <c r="K115" i="1"/>
  <c r="AE117" i="1"/>
  <c r="K117" i="1"/>
  <c r="AF117" i="1"/>
  <c r="N117" i="1"/>
  <c r="AT117" i="1"/>
  <c r="AT138" i="1"/>
  <c r="AF138" i="1"/>
  <c r="AE138" i="1"/>
  <c r="N138" i="1"/>
  <c r="S42" i="1"/>
  <c r="AT70" i="1"/>
  <c r="N70" i="1"/>
  <c r="AA72" i="1"/>
  <c r="AD72" i="1" s="1"/>
  <c r="Q72" i="1"/>
  <c r="O72" i="1" s="1"/>
  <c r="R72" i="1" s="1"/>
  <c r="L72" i="1" s="1"/>
  <c r="M72" i="1" s="1"/>
  <c r="K73" i="1"/>
  <c r="K75" i="1"/>
  <c r="L75" i="1" s="1"/>
  <c r="M75" i="1" s="1"/>
  <c r="AB77" i="1"/>
  <c r="T88" i="1"/>
  <c r="U88" i="1" s="1"/>
  <c r="AA90" i="1"/>
  <c r="K95" i="1"/>
  <c r="AF95" i="1"/>
  <c r="AE95" i="1"/>
  <c r="AE97" i="1"/>
  <c r="K97" i="1"/>
  <c r="AF97" i="1"/>
  <c r="AT97" i="1"/>
  <c r="N97" i="1"/>
  <c r="T103" i="1"/>
  <c r="U103" i="1" s="1"/>
  <c r="V107" i="1"/>
  <c r="Z107" i="1" s="1"/>
  <c r="AC107" i="1"/>
  <c r="AD107" i="1" s="1"/>
  <c r="AW115" i="1"/>
  <c r="S115" i="1"/>
  <c r="V116" i="1"/>
  <c r="Z116" i="1" s="1"/>
  <c r="AB116" i="1"/>
  <c r="AD116" i="1" s="1"/>
  <c r="AE119" i="1"/>
  <c r="K119" i="1"/>
  <c r="N119" i="1"/>
  <c r="AF119" i="1"/>
  <c r="AT119" i="1"/>
  <c r="V143" i="1"/>
  <c r="Z143" i="1" s="1"/>
  <c r="AB143" i="1"/>
  <c r="T47" i="1"/>
  <c r="U47" i="1" s="1"/>
  <c r="T52" i="1"/>
  <c r="U52" i="1" s="1"/>
  <c r="T57" i="1"/>
  <c r="U57" i="1" s="1"/>
  <c r="Q57" i="1" s="1"/>
  <c r="O57" i="1" s="1"/>
  <c r="R57" i="1" s="1"/>
  <c r="L57" i="1" s="1"/>
  <c r="M57" i="1" s="1"/>
  <c r="T65" i="1"/>
  <c r="U65" i="1" s="1"/>
  <c r="AB65" i="1" s="1"/>
  <c r="AT69" i="1"/>
  <c r="AA73" i="1"/>
  <c r="AA75" i="1"/>
  <c r="AE77" i="1"/>
  <c r="AT77" i="1"/>
  <c r="N77" i="1"/>
  <c r="T86" i="1"/>
  <c r="U86" i="1" s="1"/>
  <c r="AE87" i="1"/>
  <c r="K87" i="1"/>
  <c r="AT87" i="1"/>
  <c r="N87" i="1"/>
  <c r="AF87" i="1"/>
  <c r="N95" i="1"/>
  <c r="AT95" i="1"/>
  <c r="T98" i="1"/>
  <c r="U98" i="1" s="1"/>
  <c r="AC116" i="1"/>
  <c r="Q117" i="1"/>
  <c r="O117" i="1" s="1"/>
  <c r="R117" i="1" s="1"/>
  <c r="AA117" i="1"/>
  <c r="AA119" i="1"/>
  <c r="N121" i="1"/>
  <c r="AF121" i="1"/>
  <c r="AT121" i="1"/>
  <c r="AE121" i="1"/>
  <c r="K121" i="1"/>
  <c r="K128" i="1"/>
  <c r="AF128" i="1"/>
  <c r="AE128" i="1"/>
  <c r="N128" i="1"/>
  <c r="AT128" i="1"/>
  <c r="AD143" i="1"/>
  <c r="AA144" i="1"/>
  <c r="AC148" i="1"/>
  <c r="AB148" i="1"/>
  <c r="V148" i="1"/>
  <c r="Z148" i="1" s="1"/>
  <c r="AW20" i="1"/>
  <c r="S25" i="1"/>
  <c r="S30" i="1"/>
  <c r="S35" i="1"/>
  <c r="S40" i="1"/>
  <c r="AE65" i="1"/>
  <c r="K80" i="1"/>
  <c r="AF80" i="1"/>
  <c r="AE80" i="1"/>
  <c r="N82" i="1"/>
  <c r="T82" i="1"/>
  <c r="U82" i="1" s="1"/>
  <c r="AB82" i="1" s="1"/>
  <c r="AA84" i="1"/>
  <c r="T87" i="1"/>
  <c r="U87" i="1" s="1"/>
  <c r="Q89" i="1"/>
  <c r="O89" i="1" s="1"/>
  <c r="R89" i="1" s="1"/>
  <c r="L89" i="1" s="1"/>
  <c r="M89" i="1" s="1"/>
  <c r="AA89" i="1"/>
  <c r="S91" i="1"/>
  <c r="T97" i="1"/>
  <c r="U97" i="1" s="1"/>
  <c r="AE102" i="1"/>
  <c r="K102" i="1"/>
  <c r="AF102" i="1"/>
  <c r="AT102" i="1"/>
  <c r="N102" i="1"/>
  <c r="Q104" i="1"/>
  <c r="O104" i="1" s="1"/>
  <c r="R104" i="1" s="1"/>
  <c r="L104" i="1" s="1"/>
  <c r="M104" i="1" s="1"/>
  <c r="AA104" i="1"/>
  <c r="N113" i="1"/>
  <c r="AF113" i="1"/>
  <c r="AE113" i="1"/>
  <c r="AT113" i="1"/>
  <c r="AA121" i="1"/>
  <c r="S121" i="1"/>
  <c r="AW121" i="1"/>
  <c r="T123" i="1"/>
  <c r="U123" i="1" s="1"/>
  <c r="T132" i="1"/>
  <c r="U132" i="1" s="1"/>
  <c r="K138" i="1"/>
  <c r="K65" i="1"/>
  <c r="AE67" i="1"/>
  <c r="AW80" i="1"/>
  <c r="S80" i="1"/>
  <c r="AA81" i="1"/>
  <c r="Q81" i="1"/>
  <c r="O81" i="1" s="1"/>
  <c r="R81" i="1" s="1"/>
  <c r="AW87" i="1"/>
  <c r="AF89" i="1"/>
  <c r="AE89" i="1"/>
  <c r="AT89" i="1"/>
  <c r="AT94" i="1"/>
  <c r="S102" i="1"/>
  <c r="AW102" i="1"/>
  <c r="AT104" i="1"/>
  <c r="T106" i="1"/>
  <c r="U106" i="1" s="1"/>
  <c r="AA108" i="1"/>
  <c r="Q108" i="1"/>
  <c r="O108" i="1" s="1"/>
  <c r="R108" i="1" s="1"/>
  <c r="L108" i="1" s="1"/>
  <c r="M108" i="1" s="1"/>
  <c r="AB119" i="1"/>
  <c r="AA124" i="1"/>
  <c r="AW100" i="1"/>
  <c r="S100" i="1"/>
  <c r="W104" i="1"/>
  <c r="AB107" i="1"/>
  <c r="AB123" i="1"/>
  <c r="AA131" i="1"/>
  <c r="V133" i="1"/>
  <c r="Z133" i="1" s="1"/>
  <c r="AB133" i="1"/>
  <c r="AA136" i="1"/>
  <c r="AA138" i="1"/>
  <c r="AF139" i="1"/>
  <c r="AE139" i="1"/>
  <c r="AW140" i="1"/>
  <c r="AE142" i="1"/>
  <c r="K142" i="1"/>
  <c r="N142" i="1"/>
  <c r="AT142" i="1"/>
  <c r="AF142" i="1"/>
  <c r="AA146" i="1"/>
  <c r="AD148" i="1"/>
  <c r="AW154" i="1"/>
  <c r="S154" i="1"/>
  <c r="AA155" i="1"/>
  <c r="Q162" i="1"/>
  <c r="O162" i="1" s="1"/>
  <c r="R162" i="1" s="1"/>
  <c r="L162" i="1" s="1"/>
  <c r="M162" i="1" s="1"/>
  <c r="AA162" i="1"/>
  <c r="AA178" i="1"/>
  <c r="AW95" i="1"/>
  <c r="S95" i="1"/>
  <c r="AF108" i="1"/>
  <c r="AF109" i="1"/>
  <c r="AF110" i="1"/>
  <c r="W119" i="1"/>
  <c r="AT124" i="1"/>
  <c r="N124" i="1"/>
  <c r="AA130" i="1"/>
  <c r="T138" i="1"/>
  <c r="U138" i="1" s="1"/>
  <c r="Q138" i="1" s="1"/>
  <c r="O138" i="1" s="1"/>
  <c r="R138" i="1" s="1"/>
  <c r="L138" i="1" s="1"/>
  <c r="M138" i="1" s="1"/>
  <c r="AW81" i="1"/>
  <c r="N83" i="1"/>
  <c r="AT83" i="1"/>
  <c r="AW88" i="1"/>
  <c r="N90" i="1"/>
  <c r="AT90" i="1"/>
  <c r="AW104" i="1"/>
  <c r="Q127" i="1"/>
  <c r="O127" i="1" s="1"/>
  <c r="R127" i="1" s="1"/>
  <c r="L127" i="1" s="1"/>
  <c r="M127" i="1" s="1"/>
  <c r="AE137" i="1"/>
  <c r="K137" i="1"/>
  <c r="AF137" i="1"/>
  <c r="N137" i="1"/>
  <c r="T153" i="1"/>
  <c r="U153" i="1" s="1"/>
  <c r="AA168" i="1"/>
  <c r="AF173" i="1"/>
  <c r="AE173" i="1"/>
  <c r="K173" i="1"/>
  <c r="AT173" i="1"/>
  <c r="N173" i="1"/>
  <c r="AW82" i="1"/>
  <c r="N91" i="1"/>
  <c r="AE92" i="1"/>
  <c r="K92" i="1"/>
  <c r="AW96" i="1"/>
  <c r="N98" i="1"/>
  <c r="W99" i="1"/>
  <c r="AE101" i="1"/>
  <c r="AE107" i="1"/>
  <c r="K107" i="1"/>
  <c r="L107" i="1" s="1"/>
  <c r="M107" i="1" s="1"/>
  <c r="K108" i="1"/>
  <c r="K110" i="1"/>
  <c r="AA112" i="1"/>
  <c r="AD112" i="1" s="1"/>
  <c r="AB128" i="1"/>
  <c r="T128" i="1"/>
  <c r="U128" i="1" s="1"/>
  <c r="AA135" i="1"/>
  <c r="AT137" i="1"/>
  <c r="AA143" i="1"/>
  <c r="Q143" i="1"/>
  <c r="O143" i="1" s="1"/>
  <c r="R143" i="1" s="1"/>
  <c r="AA145" i="1"/>
  <c r="S173" i="1"/>
  <c r="AW173" i="1"/>
  <c r="Q239" i="1"/>
  <c r="O239" i="1" s="1"/>
  <c r="R239" i="1" s="1"/>
  <c r="L239" i="1" s="1"/>
  <c r="M239" i="1" s="1"/>
  <c r="AA239" i="1"/>
  <c r="T239" i="1"/>
  <c r="U239" i="1" s="1"/>
  <c r="AW90" i="1"/>
  <c r="S90" i="1"/>
  <c r="K101" i="1"/>
  <c r="AF101" i="1"/>
  <c r="AA103" i="1"/>
  <c r="Q103" i="1"/>
  <c r="O103" i="1" s="1"/>
  <c r="R103" i="1" s="1"/>
  <c r="AE103" i="1"/>
  <c r="AB112" i="1"/>
  <c r="AF116" i="1"/>
  <c r="AT116" i="1"/>
  <c r="AB117" i="1"/>
  <c r="AA118" i="1"/>
  <c r="AD118" i="1" s="1"/>
  <c r="Q118" i="1"/>
  <c r="O118" i="1" s="1"/>
  <c r="R118" i="1" s="1"/>
  <c r="L118" i="1" s="1"/>
  <c r="M118" i="1" s="1"/>
  <c r="V134" i="1"/>
  <c r="Z134" i="1" s="1"/>
  <c r="AC134" i="1"/>
  <c r="AE135" i="1"/>
  <c r="N135" i="1"/>
  <c r="AT135" i="1"/>
  <c r="K135" i="1"/>
  <c r="AF135" i="1"/>
  <c r="AA137" i="1"/>
  <c r="T144" i="1"/>
  <c r="U144" i="1" s="1"/>
  <c r="AB144" i="1" s="1"/>
  <c r="AE145" i="1"/>
  <c r="N145" i="1"/>
  <c r="AT145" i="1"/>
  <c r="K145" i="1"/>
  <c r="AF145" i="1"/>
  <c r="T167" i="1"/>
  <c r="U167" i="1" s="1"/>
  <c r="N78" i="1"/>
  <c r="AW83" i="1"/>
  <c r="N85" i="1"/>
  <c r="AF103" i="1"/>
  <c r="AT108" i="1"/>
  <c r="AT109" i="1"/>
  <c r="K116" i="1"/>
  <c r="L116" i="1" s="1"/>
  <c r="M116" i="1" s="1"/>
  <c r="AE127" i="1"/>
  <c r="K127" i="1"/>
  <c r="AF127" i="1"/>
  <c r="AT127" i="1"/>
  <c r="N127" i="1"/>
  <c r="W128" i="1"/>
  <c r="AA132" i="1"/>
  <c r="Q132" i="1"/>
  <c r="O132" i="1" s="1"/>
  <c r="R132" i="1" s="1"/>
  <c r="L132" i="1" s="1"/>
  <c r="M132" i="1" s="1"/>
  <c r="T137" i="1"/>
  <c r="U137" i="1" s="1"/>
  <c r="Q137" i="1" s="1"/>
  <c r="O137" i="1" s="1"/>
  <c r="R137" i="1" s="1"/>
  <c r="L137" i="1" s="1"/>
  <c r="M137" i="1" s="1"/>
  <c r="T141" i="1"/>
  <c r="U141" i="1" s="1"/>
  <c r="T151" i="1"/>
  <c r="U151" i="1" s="1"/>
  <c r="AB151" i="1" s="1"/>
  <c r="AA154" i="1"/>
  <c r="AA159" i="1"/>
  <c r="T159" i="1"/>
  <c r="U159" i="1" s="1"/>
  <c r="AB159" i="1" s="1"/>
  <c r="W163" i="1"/>
  <c r="S69" i="1"/>
  <c r="S74" i="1"/>
  <c r="N86" i="1"/>
  <c r="AW91" i="1"/>
  <c r="N93" i="1"/>
  <c r="W94" i="1"/>
  <c r="AE96" i="1"/>
  <c r="AW98" i="1"/>
  <c r="N100" i="1"/>
  <c r="K106" i="1"/>
  <c r="AT106" i="1"/>
  <c r="N107" i="1"/>
  <c r="N110" i="1"/>
  <c r="AW110" i="1"/>
  <c r="S110" i="1"/>
  <c r="AA113" i="1"/>
  <c r="AA123" i="1"/>
  <c r="Q123" i="1"/>
  <c r="O123" i="1" s="1"/>
  <c r="R123" i="1" s="1"/>
  <c r="L123" i="1" s="1"/>
  <c r="M123" i="1" s="1"/>
  <c r="T127" i="1"/>
  <c r="U127" i="1" s="1"/>
  <c r="AB127" i="1" s="1"/>
  <c r="Q129" i="1"/>
  <c r="O129" i="1" s="1"/>
  <c r="R129" i="1" s="1"/>
  <c r="L129" i="1" s="1"/>
  <c r="M129" i="1" s="1"/>
  <c r="AA129" i="1"/>
  <c r="AB137" i="1"/>
  <c r="AW141" i="1"/>
  <c r="AA147" i="1"/>
  <c r="AA150" i="1"/>
  <c r="AW85" i="1"/>
  <c r="S85" i="1"/>
  <c r="K96" i="1"/>
  <c r="N101" i="1"/>
  <c r="K103" i="1"/>
  <c r="N116" i="1"/>
  <c r="K124" i="1"/>
  <c r="AE124" i="1"/>
  <c r="AE129" i="1"/>
  <c r="AT129" i="1"/>
  <c r="N129" i="1"/>
  <c r="AF129" i="1"/>
  <c r="AE132" i="1"/>
  <c r="K132" i="1"/>
  <c r="AT132" i="1"/>
  <c r="N132" i="1"/>
  <c r="AF132" i="1"/>
  <c r="AD134" i="1"/>
  <c r="AT139" i="1"/>
  <c r="AT150" i="1"/>
  <c r="AF150" i="1"/>
  <c r="AE150" i="1"/>
  <c r="N150" i="1"/>
  <c r="K150" i="1"/>
  <c r="T156" i="1"/>
  <c r="U156" i="1" s="1"/>
  <c r="AA171" i="1"/>
  <c r="AA195" i="1"/>
  <c r="Q195" i="1"/>
  <c r="O195" i="1" s="1"/>
  <c r="R195" i="1" s="1"/>
  <c r="AA196" i="1"/>
  <c r="AW125" i="1"/>
  <c r="S125" i="1"/>
  <c r="S131" i="1"/>
  <c r="Q134" i="1"/>
  <c r="O134" i="1" s="1"/>
  <c r="R134" i="1" s="1"/>
  <c r="L134" i="1" s="1"/>
  <c r="M134" i="1" s="1"/>
  <c r="AE136" i="1"/>
  <c r="W139" i="1"/>
  <c r="AE146" i="1"/>
  <c r="AW149" i="1"/>
  <c r="S149" i="1"/>
  <c r="W154" i="1"/>
  <c r="AF155" i="1"/>
  <c r="AA160" i="1"/>
  <c r="AA173" i="1"/>
  <c r="T174" i="1"/>
  <c r="U174" i="1" s="1"/>
  <c r="AB179" i="1"/>
  <c r="N190" i="1"/>
  <c r="AF190" i="1"/>
  <c r="AE190" i="1"/>
  <c r="K190" i="1"/>
  <c r="AT190" i="1"/>
  <c r="T193" i="1"/>
  <c r="U193" i="1" s="1"/>
  <c r="T196" i="1"/>
  <c r="U196" i="1" s="1"/>
  <c r="AC179" i="1"/>
  <c r="V179" i="1"/>
  <c r="Z179" i="1" s="1"/>
  <c r="AE186" i="1"/>
  <c r="K186" i="1"/>
  <c r="AF186" i="1"/>
  <c r="N186" i="1"/>
  <c r="T187" i="1"/>
  <c r="U187" i="1" s="1"/>
  <c r="S190" i="1"/>
  <c r="AW190" i="1"/>
  <c r="AF188" i="1"/>
  <c r="AE188" i="1"/>
  <c r="K188" i="1"/>
  <c r="N188" i="1"/>
  <c r="AA190" i="1"/>
  <c r="AE191" i="1"/>
  <c r="K191" i="1"/>
  <c r="AF191" i="1"/>
  <c r="N191" i="1"/>
  <c r="AB197" i="1"/>
  <c r="Q198" i="1"/>
  <c r="O198" i="1" s="1"/>
  <c r="R198" i="1" s="1"/>
  <c r="L198" i="1" s="1"/>
  <c r="M198" i="1" s="1"/>
  <c r="AA198" i="1"/>
  <c r="AC203" i="1"/>
  <c r="V203" i="1"/>
  <c r="Z203" i="1" s="1"/>
  <c r="AA133" i="1"/>
  <c r="AD133" i="1" s="1"/>
  <c r="Q133" i="1"/>
  <c r="O133" i="1" s="1"/>
  <c r="R133" i="1" s="1"/>
  <c r="AA148" i="1"/>
  <c r="Q148" i="1"/>
  <c r="O148" i="1" s="1"/>
  <c r="R148" i="1" s="1"/>
  <c r="AE158" i="1"/>
  <c r="K158" i="1"/>
  <c r="AT158" i="1"/>
  <c r="N158" i="1"/>
  <c r="AT162" i="1"/>
  <c r="AE162" i="1"/>
  <c r="N162" i="1"/>
  <c r="AF162" i="1"/>
  <c r="AA164" i="1"/>
  <c r="Q164" i="1"/>
  <c r="O164" i="1" s="1"/>
  <c r="R164" i="1" s="1"/>
  <c r="L164" i="1" s="1"/>
  <c r="M164" i="1" s="1"/>
  <c r="AF171" i="1"/>
  <c r="AE171" i="1"/>
  <c r="N171" i="1"/>
  <c r="AT171" i="1"/>
  <c r="W183" i="1"/>
  <c r="AT191" i="1"/>
  <c r="T197" i="1"/>
  <c r="U197" i="1" s="1"/>
  <c r="AF198" i="1"/>
  <c r="AE198" i="1"/>
  <c r="K198" i="1"/>
  <c r="AT198" i="1"/>
  <c r="AF202" i="1"/>
  <c r="AT202" i="1"/>
  <c r="K202" i="1"/>
  <c r="AE202" i="1"/>
  <c r="N202" i="1"/>
  <c r="AT136" i="1"/>
  <c r="AW139" i="1"/>
  <c r="T142" i="1"/>
  <c r="U142" i="1" s="1"/>
  <c r="AT146" i="1"/>
  <c r="AT148" i="1"/>
  <c r="N148" i="1"/>
  <c r="AA153" i="1"/>
  <c r="AA157" i="1"/>
  <c r="AE159" i="1"/>
  <c r="N159" i="1"/>
  <c r="AT159" i="1"/>
  <c r="T160" i="1"/>
  <c r="U160" i="1" s="1"/>
  <c r="T162" i="1"/>
  <c r="U162" i="1" s="1"/>
  <c r="AB168" i="1"/>
  <c r="AB177" i="1"/>
  <c r="V177" i="1"/>
  <c r="Z177" i="1" s="1"/>
  <c r="AC177" i="1"/>
  <c r="AC184" i="1"/>
  <c r="V184" i="1"/>
  <c r="Z184" i="1" s="1"/>
  <c r="V192" i="1"/>
  <c r="Z192" i="1" s="1"/>
  <c r="AB192" i="1"/>
  <c r="AA219" i="1"/>
  <c r="AT153" i="1"/>
  <c r="N153" i="1"/>
  <c r="K155" i="1"/>
  <c r="AA163" i="1"/>
  <c r="T164" i="1"/>
  <c r="U164" i="1" s="1"/>
  <c r="K171" i="1"/>
  <c r="AF178" i="1"/>
  <c r="AE178" i="1"/>
  <c r="K178" i="1"/>
  <c r="AT178" i="1"/>
  <c r="N178" i="1"/>
  <c r="AC192" i="1"/>
  <c r="AD192" i="1" s="1"/>
  <c r="AA193" i="1"/>
  <c r="N198" i="1"/>
  <c r="T206" i="1"/>
  <c r="U206" i="1" s="1"/>
  <c r="K126" i="1"/>
  <c r="AF126" i="1"/>
  <c r="N131" i="1"/>
  <c r="K133" i="1"/>
  <c r="K134" i="1"/>
  <c r="AT134" i="1"/>
  <c r="AW135" i="1"/>
  <c r="AF141" i="1"/>
  <c r="K143" i="1"/>
  <c r="K144" i="1"/>
  <c r="AT144" i="1"/>
  <c r="AW145" i="1"/>
  <c r="T147" i="1"/>
  <c r="U147" i="1" s="1"/>
  <c r="Q147" i="1" s="1"/>
  <c r="O147" i="1" s="1"/>
  <c r="R147" i="1" s="1"/>
  <c r="L147" i="1" s="1"/>
  <c r="M147" i="1" s="1"/>
  <c r="AE147" i="1"/>
  <c r="K147" i="1"/>
  <c r="K148" i="1"/>
  <c r="N151" i="1"/>
  <c r="AF151" i="1"/>
  <c r="AE151" i="1"/>
  <c r="K151" i="1"/>
  <c r="W153" i="1"/>
  <c r="AB157" i="1"/>
  <c r="AF163" i="1"/>
  <c r="AE163" i="1"/>
  <c r="K163" i="1"/>
  <c r="AT163" i="1"/>
  <c r="T168" i="1"/>
  <c r="U168" i="1" s="1"/>
  <c r="W173" i="1"/>
  <c r="N175" i="1"/>
  <c r="K175" i="1"/>
  <c r="AF175" i="1"/>
  <c r="AE175" i="1"/>
  <c r="AT175" i="1"/>
  <c r="T178" i="1"/>
  <c r="U178" i="1" s="1"/>
  <c r="Q178" i="1" s="1"/>
  <c r="O178" i="1" s="1"/>
  <c r="R178" i="1" s="1"/>
  <c r="L178" i="1" s="1"/>
  <c r="M178" i="1" s="1"/>
  <c r="T188" i="1"/>
  <c r="U188" i="1" s="1"/>
  <c r="Q188" i="1" s="1"/>
  <c r="O188" i="1" s="1"/>
  <c r="R188" i="1" s="1"/>
  <c r="L188" i="1" s="1"/>
  <c r="M188" i="1" s="1"/>
  <c r="T194" i="1"/>
  <c r="U194" i="1" s="1"/>
  <c r="Q194" i="1" s="1"/>
  <c r="O194" i="1" s="1"/>
  <c r="R194" i="1" s="1"/>
  <c r="L194" i="1" s="1"/>
  <c r="M194" i="1" s="1"/>
  <c r="AT196" i="1"/>
  <c r="N196" i="1"/>
  <c r="AF196" i="1"/>
  <c r="AE196" i="1"/>
  <c r="K196" i="1"/>
  <c r="AA213" i="1"/>
  <c r="AW130" i="1"/>
  <c r="S130" i="1"/>
  <c r="N134" i="1"/>
  <c r="N144" i="1"/>
  <c r="T152" i="1"/>
  <c r="U152" i="1" s="1"/>
  <c r="Q152" i="1" s="1"/>
  <c r="O152" i="1" s="1"/>
  <c r="R152" i="1" s="1"/>
  <c r="L152" i="1" s="1"/>
  <c r="M152" i="1" s="1"/>
  <c r="AE152" i="1"/>
  <c r="K152" i="1"/>
  <c r="K153" i="1"/>
  <c r="N156" i="1"/>
  <c r="AF156" i="1"/>
  <c r="AE156" i="1"/>
  <c r="K156" i="1"/>
  <c r="AA161" i="1"/>
  <c r="AF161" i="1"/>
  <c r="AE161" i="1"/>
  <c r="N161" i="1"/>
  <c r="S163" i="1"/>
  <c r="AW163" i="1"/>
  <c r="Q170" i="1"/>
  <c r="O170" i="1" s="1"/>
  <c r="R170" i="1" s="1"/>
  <c r="L170" i="1" s="1"/>
  <c r="M170" i="1" s="1"/>
  <c r="AA170" i="1"/>
  <c r="Q172" i="1"/>
  <c r="O172" i="1" s="1"/>
  <c r="R172" i="1" s="1"/>
  <c r="L172" i="1" s="1"/>
  <c r="M172" i="1" s="1"/>
  <c r="AA172" i="1"/>
  <c r="S175" i="1"/>
  <c r="AW175" i="1"/>
  <c r="AD177" i="1"/>
  <c r="AA179" i="1"/>
  <c r="AD179" i="1" s="1"/>
  <c r="Q179" i="1"/>
  <c r="O179" i="1" s="1"/>
  <c r="R179" i="1" s="1"/>
  <c r="T180" i="1"/>
  <c r="U180" i="1" s="1"/>
  <c r="AF183" i="1"/>
  <c r="AE183" i="1"/>
  <c r="K183" i="1"/>
  <c r="N183" i="1"/>
  <c r="AT183" i="1"/>
  <c r="Q197" i="1"/>
  <c r="O197" i="1" s="1"/>
  <c r="R197" i="1" s="1"/>
  <c r="L197" i="1" s="1"/>
  <c r="M197" i="1" s="1"/>
  <c r="AA197" i="1"/>
  <c r="S202" i="1"/>
  <c r="AD129" i="1"/>
  <c r="N155" i="1"/>
  <c r="AA169" i="1"/>
  <c r="T169" i="1"/>
  <c r="U169" i="1" s="1"/>
  <c r="AA174" i="1"/>
  <c r="Q174" i="1"/>
  <c r="O174" i="1" s="1"/>
  <c r="R174" i="1" s="1"/>
  <c r="L174" i="1" s="1"/>
  <c r="M174" i="1" s="1"/>
  <c r="AE181" i="1"/>
  <c r="K181" i="1"/>
  <c r="AF181" i="1"/>
  <c r="N181" i="1"/>
  <c r="AT181" i="1"/>
  <c r="V182" i="1"/>
  <c r="Z182" i="1" s="1"/>
  <c r="AB182" i="1"/>
  <c r="AW183" i="1"/>
  <c r="S183" i="1"/>
  <c r="T185" i="1"/>
  <c r="U185" i="1" s="1"/>
  <c r="Q185" i="1" s="1"/>
  <c r="O185" i="1" s="1"/>
  <c r="R185" i="1" s="1"/>
  <c r="L185" i="1" s="1"/>
  <c r="M185" i="1" s="1"/>
  <c r="AF197" i="1"/>
  <c r="K197" i="1"/>
  <c r="AE197" i="1"/>
  <c r="N197" i="1"/>
  <c r="T204" i="1"/>
  <c r="U204" i="1" s="1"/>
  <c r="AF221" i="1"/>
  <c r="K221" i="1"/>
  <c r="AE221" i="1"/>
  <c r="N221" i="1"/>
  <c r="AT221" i="1"/>
  <c r="AC224" i="1"/>
  <c r="AD224" i="1" s="1"/>
  <c r="AB224" i="1"/>
  <c r="V224" i="1"/>
  <c r="Z224" i="1" s="1"/>
  <c r="S120" i="1"/>
  <c r="N126" i="1"/>
  <c r="N133" i="1"/>
  <c r="T136" i="1"/>
  <c r="U136" i="1" s="1"/>
  <c r="AT141" i="1"/>
  <c r="N143" i="1"/>
  <c r="T146" i="1"/>
  <c r="U146" i="1" s="1"/>
  <c r="Q146" i="1" s="1"/>
  <c r="O146" i="1" s="1"/>
  <c r="R146" i="1" s="1"/>
  <c r="L146" i="1" s="1"/>
  <c r="M146" i="1" s="1"/>
  <c r="W149" i="1"/>
  <c r="AT154" i="1"/>
  <c r="AE155" i="1"/>
  <c r="N163" i="1"/>
  <c r="T172" i="1"/>
  <c r="U172" i="1" s="1"/>
  <c r="AC182" i="1"/>
  <c r="AD182" i="1" s="1"/>
  <c r="AA183" i="1"/>
  <c r="AW185" i="1"/>
  <c r="AC189" i="1"/>
  <c r="AD189" i="1" s="1"/>
  <c r="V189" i="1"/>
  <c r="Z189" i="1" s="1"/>
  <c r="AA192" i="1"/>
  <c r="Q192" i="1"/>
  <c r="O192" i="1" s="1"/>
  <c r="R192" i="1" s="1"/>
  <c r="L192" i="1" s="1"/>
  <c r="M192" i="1" s="1"/>
  <c r="AT197" i="1"/>
  <c r="S201" i="1"/>
  <c r="AW201" i="1"/>
  <c r="AW166" i="1"/>
  <c r="S166" i="1"/>
  <c r="AW176" i="1"/>
  <c r="S176" i="1"/>
  <c r="W178" i="1"/>
  <c r="N185" i="1"/>
  <c r="AF185" i="1"/>
  <c r="AT201" i="1"/>
  <c r="AF201" i="1"/>
  <c r="AE201" i="1"/>
  <c r="K201" i="1"/>
  <c r="AA206" i="1"/>
  <c r="Q206" i="1"/>
  <c r="O206" i="1" s="1"/>
  <c r="R206" i="1" s="1"/>
  <c r="L206" i="1" s="1"/>
  <c r="M206" i="1" s="1"/>
  <c r="AT206" i="1"/>
  <c r="N206" i="1"/>
  <c r="AF206" i="1"/>
  <c r="AE206" i="1"/>
  <c r="AB209" i="1"/>
  <c r="K215" i="1"/>
  <c r="AF215" i="1"/>
  <c r="AE215" i="1"/>
  <c r="AT215" i="1"/>
  <c r="AC217" i="1"/>
  <c r="AB217" i="1"/>
  <c r="V217" i="1"/>
  <c r="Z217" i="1" s="1"/>
  <c r="AB164" i="1"/>
  <c r="AB174" i="1"/>
  <c r="AA177" i="1"/>
  <c r="Q177" i="1"/>
  <c r="O177" i="1" s="1"/>
  <c r="R177" i="1" s="1"/>
  <c r="L177" i="1" s="1"/>
  <c r="M177" i="1" s="1"/>
  <c r="AA184" i="1"/>
  <c r="AD184" i="1" s="1"/>
  <c r="Q184" i="1"/>
  <c r="O184" i="1" s="1"/>
  <c r="R184" i="1" s="1"/>
  <c r="AB189" i="1"/>
  <c r="AE200" i="1"/>
  <c r="K200" i="1"/>
  <c r="AF200" i="1"/>
  <c r="AA205" i="1"/>
  <c r="N215" i="1"/>
  <c r="N237" i="1"/>
  <c r="AF237" i="1"/>
  <c r="K237" i="1"/>
  <c r="AE237" i="1"/>
  <c r="AF166" i="1"/>
  <c r="AF168" i="1"/>
  <c r="AE168" i="1"/>
  <c r="K168" i="1"/>
  <c r="AT169" i="1"/>
  <c r="N172" i="1"/>
  <c r="AA189" i="1"/>
  <c r="Q189" i="1"/>
  <c r="O189" i="1" s="1"/>
  <c r="R189" i="1" s="1"/>
  <c r="L189" i="1" s="1"/>
  <c r="M189" i="1" s="1"/>
  <c r="AB195" i="1"/>
  <c r="S200" i="1"/>
  <c r="AW200" i="1"/>
  <c r="AE205" i="1"/>
  <c r="K205" i="1"/>
  <c r="AF205" i="1"/>
  <c r="N205" i="1"/>
  <c r="AT205" i="1"/>
  <c r="AA209" i="1"/>
  <c r="AA218" i="1"/>
  <c r="T218" i="1"/>
  <c r="U218" i="1" s="1"/>
  <c r="AT225" i="1"/>
  <c r="N225" i="1"/>
  <c r="K225" i="1"/>
  <c r="AF225" i="1"/>
  <c r="AE225" i="1"/>
  <c r="AT160" i="1"/>
  <c r="AW161" i="1"/>
  <c r="S161" i="1"/>
  <c r="AW162" i="1"/>
  <c r="AT168" i="1"/>
  <c r="AT170" i="1"/>
  <c r="AW171" i="1"/>
  <c r="S171" i="1"/>
  <c r="AW172" i="1"/>
  <c r="AA182" i="1"/>
  <c r="Q182" i="1"/>
  <c r="O182" i="1" s="1"/>
  <c r="R182" i="1" s="1"/>
  <c r="AA188" i="1"/>
  <c r="AA194" i="1"/>
  <c r="T199" i="1"/>
  <c r="U199" i="1" s="1"/>
  <c r="AT211" i="1"/>
  <c r="N211" i="1"/>
  <c r="AF211" i="1"/>
  <c r="AE211" i="1"/>
  <c r="K211" i="1"/>
  <c r="T212" i="1"/>
  <c r="U212" i="1" s="1"/>
  <c r="S213" i="1"/>
  <c r="AW213" i="1"/>
  <c r="AA216" i="1"/>
  <c r="Q216" i="1"/>
  <c r="O216" i="1" s="1"/>
  <c r="R216" i="1" s="1"/>
  <c r="L216" i="1" s="1"/>
  <c r="M216" i="1" s="1"/>
  <c r="T219" i="1"/>
  <c r="U219" i="1" s="1"/>
  <c r="Q219" i="1" s="1"/>
  <c r="O219" i="1" s="1"/>
  <c r="R219" i="1" s="1"/>
  <c r="L219" i="1" s="1"/>
  <c r="M219" i="1" s="1"/>
  <c r="AA235" i="1"/>
  <c r="N169" i="1"/>
  <c r="K179" i="1"/>
  <c r="AE185" i="1"/>
  <c r="AA187" i="1"/>
  <c r="Q187" i="1"/>
  <c r="O187" i="1" s="1"/>
  <c r="R187" i="1" s="1"/>
  <c r="L187" i="1" s="1"/>
  <c r="M187" i="1" s="1"/>
  <c r="AF192" i="1"/>
  <c r="AT192" i="1"/>
  <c r="N192" i="1"/>
  <c r="AE195" i="1"/>
  <c r="K195" i="1"/>
  <c r="N195" i="1"/>
  <c r="AW199" i="1"/>
  <c r="AA210" i="1"/>
  <c r="AA211" i="1"/>
  <c r="AA240" i="1"/>
  <c r="AT182" i="1"/>
  <c r="N182" i="1"/>
  <c r="K184" i="1"/>
  <c r="T195" i="1"/>
  <c r="U195" i="1" s="1"/>
  <c r="T198" i="1"/>
  <c r="U198" i="1" s="1"/>
  <c r="AA217" i="1"/>
  <c r="Q217" i="1"/>
  <c r="O217" i="1" s="1"/>
  <c r="R217" i="1" s="1"/>
  <c r="L217" i="1" s="1"/>
  <c r="M217" i="1" s="1"/>
  <c r="AB222" i="1"/>
  <c r="AF240" i="1"/>
  <c r="AE240" i="1"/>
  <c r="K240" i="1"/>
  <c r="AT240" i="1"/>
  <c r="N240" i="1"/>
  <c r="T157" i="1"/>
  <c r="U157" i="1" s="1"/>
  <c r="AW160" i="1"/>
  <c r="AB169" i="1"/>
  <c r="AW170" i="1"/>
  <c r="K182" i="1"/>
  <c r="AT187" i="1"/>
  <c r="N187" i="1"/>
  <c r="K189" i="1"/>
  <c r="AB203" i="1"/>
  <c r="T205" i="1"/>
  <c r="U205" i="1" s="1"/>
  <c r="AB205" i="1" s="1"/>
  <c r="T211" i="1"/>
  <c r="U211" i="1" s="1"/>
  <c r="AB211" i="1" s="1"/>
  <c r="K214" i="1"/>
  <c r="AE214" i="1"/>
  <c r="AF214" i="1"/>
  <c r="N214" i="1"/>
  <c r="AT214" i="1"/>
  <c r="V226" i="1"/>
  <c r="Z226" i="1" s="1"/>
  <c r="AC226" i="1"/>
  <c r="AD226" i="1" s="1"/>
  <c r="AB226" i="1"/>
  <c r="Q233" i="1"/>
  <c r="O233" i="1" s="1"/>
  <c r="R233" i="1" s="1"/>
  <c r="L233" i="1" s="1"/>
  <c r="M233" i="1" s="1"/>
  <c r="AA233" i="1"/>
  <c r="S135" i="1"/>
  <c r="S140" i="1"/>
  <c r="S145" i="1"/>
  <c r="S150" i="1"/>
  <c r="S155" i="1"/>
  <c r="K157" i="1"/>
  <c r="N167" i="1"/>
  <c r="AE172" i="1"/>
  <c r="N177" i="1"/>
  <c r="N179" i="1"/>
  <c r="AE179" i="1"/>
  <c r="N180" i="1"/>
  <c r="AF180" i="1"/>
  <c r="AT185" i="1"/>
  <c r="K187" i="1"/>
  <c r="AA201" i="1"/>
  <c r="Q203" i="1"/>
  <c r="O203" i="1" s="1"/>
  <c r="R203" i="1" s="1"/>
  <c r="L203" i="1" s="1"/>
  <c r="M203" i="1" s="1"/>
  <c r="AA215" i="1"/>
  <c r="AB193" i="1"/>
  <c r="AF199" i="1"/>
  <c r="N203" i="1"/>
  <c r="Q204" i="1"/>
  <c r="O204" i="1" s="1"/>
  <c r="R204" i="1" s="1"/>
  <c r="L204" i="1" s="1"/>
  <c r="M204" i="1" s="1"/>
  <c r="K208" i="1"/>
  <c r="AF208" i="1"/>
  <c r="N209" i="1"/>
  <c r="AF209" i="1"/>
  <c r="Q212" i="1"/>
  <c r="O212" i="1" s="1"/>
  <c r="R212" i="1" s="1"/>
  <c r="L212" i="1" s="1"/>
  <c r="M212" i="1" s="1"/>
  <c r="T222" i="1"/>
  <c r="U222" i="1" s="1"/>
  <c r="Q231" i="1"/>
  <c r="O231" i="1" s="1"/>
  <c r="R231" i="1" s="1"/>
  <c r="L231" i="1" s="1"/>
  <c r="M231" i="1" s="1"/>
  <c r="AA231" i="1"/>
  <c r="T234" i="1"/>
  <c r="U234" i="1" s="1"/>
  <c r="AC249" i="1"/>
  <c r="AB249" i="1"/>
  <c r="AD249" i="1" s="1"/>
  <c r="V249" i="1"/>
  <c r="Z249" i="1" s="1"/>
  <c r="AC207" i="1"/>
  <c r="AA208" i="1"/>
  <c r="S208" i="1"/>
  <c r="AE217" i="1"/>
  <c r="K217" i="1"/>
  <c r="AT217" i="1"/>
  <c r="N217" i="1"/>
  <c r="AB218" i="1"/>
  <c r="S221" i="1"/>
  <c r="AW221" i="1"/>
  <c r="AA223" i="1"/>
  <c r="Q237" i="1"/>
  <c r="O237" i="1" s="1"/>
  <c r="R237" i="1" s="1"/>
  <c r="L237" i="1" s="1"/>
  <c r="M237" i="1" s="1"/>
  <c r="AA237" i="1"/>
  <c r="Q244" i="1"/>
  <c r="O244" i="1" s="1"/>
  <c r="R244" i="1" s="1"/>
  <c r="L244" i="1" s="1"/>
  <c r="M244" i="1" s="1"/>
  <c r="Q207" i="1"/>
  <c r="O207" i="1" s="1"/>
  <c r="R207" i="1" s="1"/>
  <c r="L207" i="1" s="1"/>
  <c r="M207" i="1" s="1"/>
  <c r="AD207" i="1"/>
  <c r="AW208" i="1"/>
  <c r="AT209" i="1"/>
  <c r="T216" i="1"/>
  <c r="U216" i="1" s="1"/>
  <c r="AB216" i="1" s="1"/>
  <c r="AF223" i="1"/>
  <c r="AE223" i="1"/>
  <c r="AT223" i="1"/>
  <c r="N223" i="1"/>
  <c r="AB228" i="1"/>
  <c r="T233" i="1"/>
  <c r="U233" i="1" s="1"/>
  <c r="AA242" i="1"/>
  <c r="N242" i="1"/>
  <c r="K242" i="1"/>
  <c r="AT242" i="1"/>
  <c r="W251" i="1"/>
  <c r="AA253" i="1"/>
  <c r="S214" i="1"/>
  <c r="AW214" i="1"/>
  <c r="AW216" i="1"/>
  <c r="AD217" i="1"/>
  <c r="AF230" i="1"/>
  <c r="K230" i="1"/>
  <c r="AT230" i="1"/>
  <c r="V237" i="1"/>
  <c r="Z237" i="1" s="1"/>
  <c r="AC237" i="1"/>
  <c r="AD237" i="1" s="1"/>
  <c r="V247" i="1"/>
  <c r="Z247" i="1" s="1"/>
  <c r="AC247" i="1"/>
  <c r="AD247" i="1" s="1"/>
  <c r="Q249" i="1"/>
  <c r="O249" i="1" s="1"/>
  <c r="R249" i="1" s="1"/>
  <c r="L249" i="1" s="1"/>
  <c r="M249" i="1" s="1"/>
  <c r="AA249" i="1"/>
  <c r="AA258" i="1"/>
  <c r="AB266" i="1"/>
  <c r="AD266" i="1" s="1"/>
  <c r="AC266" i="1"/>
  <c r="V266" i="1"/>
  <c r="Z266" i="1" s="1"/>
  <c r="T209" i="1"/>
  <c r="U209" i="1" s="1"/>
  <c r="AT220" i="1"/>
  <c r="N220" i="1"/>
  <c r="K220" i="1"/>
  <c r="AF220" i="1"/>
  <c r="AE220" i="1"/>
  <c r="Q222" i="1"/>
  <c r="O222" i="1" s="1"/>
  <c r="R222" i="1" s="1"/>
  <c r="L222" i="1" s="1"/>
  <c r="M222" i="1" s="1"/>
  <c r="AA222" i="1"/>
  <c r="AA226" i="1"/>
  <c r="Q226" i="1"/>
  <c r="O226" i="1" s="1"/>
  <c r="R226" i="1" s="1"/>
  <c r="L226" i="1" s="1"/>
  <c r="M226" i="1" s="1"/>
  <c r="T227" i="1"/>
  <c r="U227" i="1" s="1"/>
  <c r="V228" i="1"/>
  <c r="Z228" i="1" s="1"/>
  <c r="AC228" i="1"/>
  <c r="AD228" i="1" s="1"/>
  <c r="AA241" i="1"/>
  <c r="T241" i="1"/>
  <c r="U241" i="1" s="1"/>
  <c r="T257" i="1"/>
  <c r="U257" i="1" s="1"/>
  <c r="T264" i="1"/>
  <c r="U264" i="1" s="1"/>
  <c r="AB198" i="1"/>
  <c r="AW220" i="1"/>
  <c r="S220" i="1"/>
  <c r="AE222" i="1"/>
  <c r="K222" i="1"/>
  <c r="AF222" i="1"/>
  <c r="T223" i="1"/>
  <c r="U223" i="1" s="1"/>
  <c r="Q223" i="1" s="1"/>
  <c r="O223" i="1" s="1"/>
  <c r="R223" i="1" s="1"/>
  <c r="L223" i="1" s="1"/>
  <c r="M223" i="1" s="1"/>
  <c r="V230" i="1"/>
  <c r="Z230" i="1" s="1"/>
  <c r="AC230" i="1"/>
  <c r="Q230" i="1"/>
  <c r="O230" i="1" s="1"/>
  <c r="R230" i="1" s="1"/>
  <c r="Q234" i="1"/>
  <c r="O234" i="1" s="1"/>
  <c r="R234" i="1" s="1"/>
  <c r="T235" i="1"/>
  <c r="U235" i="1" s="1"/>
  <c r="Q235" i="1" s="1"/>
  <c r="O235" i="1" s="1"/>
  <c r="R235" i="1" s="1"/>
  <c r="L235" i="1" s="1"/>
  <c r="M235" i="1" s="1"/>
  <c r="AW257" i="1"/>
  <c r="S181" i="1"/>
  <c r="S186" i="1"/>
  <c r="S191" i="1"/>
  <c r="N193" i="1"/>
  <c r="AE207" i="1"/>
  <c r="AF207" i="1"/>
  <c r="K209" i="1"/>
  <c r="AT222" i="1"/>
  <c r="AA225" i="1"/>
  <c r="AE199" i="1"/>
  <c r="W202" i="1"/>
  <c r="AW210" i="1"/>
  <c r="S210" i="1"/>
  <c r="N222" i="1"/>
  <c r="Q224" i="1"/>
  <c r="O224" i="1" s="1"/>
  <c r="R224" i="1" s="1"/>
  <c r="L224" i="1" s="1"/>
  <c r="M224" i="1" s="1"/>
  <c r="AA224" i="1"/>
  <c r="AT229" i="1"/>
  <c r="AE229" i="1"/>
  <c r="AF229" i="1"/>
  <c r="N229" i="1"/>
  <c r="K229" i="1"/>
  <c r="K231" i="1"/>
  <c r="AF231" i="1"/>
  <c r="AE231" i="1"/>
  <c r="N231" i="1"/>
  <c r="T232" i="1"/>
  <c r="U232" i="1" s="1"/>
  <c r="Q232" i="1" s="1"/>
  <c r="O232" i="1" s="1"/>
  <c r="R232" i="1" s="1"/>
  <c r="L232" i="1" s="1"/>
  <c r="M232" i="1" s="1"/>
  <c r="T246" i="1"/>
  <c r="U246" i="1" s="1"/>
  <c r="AA261" i="1"/>
  <c r="Q261" i="1"/>
  <c r="O261" i="1" s="1"/>
  <c r="R261" i="1" s="1"/>
  <c r="L261" i="1" s="1"/>
  <c r="M261" i="1" s="1"/>
  <c r="T250" i="1"/>
  <c r="U250" i="1" s="1"/>
  <c r="V251" i="1"/>
  <c r="Z251" i="1" s="1"/>
  <c r="AC251" i="1"/>
  <c r="V252" i="1"/>
  <c r="Z252" i="1" s="1"/>
  <c r="AC252" i="1"/>
  <c r="AA256" i="1"/>
  <c r="Q256" i="1"/>
  <c r="O256" i="1" s="1"/>
  <c r="R256" i="1" s="1"/>
  <c r="L256" i="1" s="1"/>
  <c r="M256" i="1" s="1"/>
  <c r="V262" i="1"/>
  <c r="Z262" i="1" s="1"/>
  <c r="AC262" i="1"/>
  <c r="AD262" i="1" s="1"/>
  <c r="AA270" i="1"/>
  <c r="AE273" i="1"/>
  <c r="K273" i="1"/>
  <c r="AF273" i="1"/>
  <c r="AT273" i="1"/>
  <c r="AA276" i="1"/>
  <c r="AF235" i="1"/>
  <c r="AT235" i="1"/>
  <c r="N235" i="1"/>
  <c r="AE235" i="1"/>
  <c r="AA246" i="1"/>
  <c r="Q246" i="1"/>
  <c r="O246" i="1" s="1"/>
  <c r="R246" i="1" s="1"/>
  <c r="L246" i="1" s="1"/>
  <c r="M246" i="1" s="1"/>
  <c r="AE253" i="1"/>
  <c r="AT253" i="1"/>
  <c r="K253" i="1"/>
  <c r="AF253" i="1"/>
  <c r="K258" i="1"/>
  <c r="AF258" i="1"/>
  <c r="AE258" i="1"/>
  <c r="N258" i="1"/>
  <c r="AT258" i="1"/>
  <c r="N273" i="1"/>
  <c r="AW215" i="1"/>
  <c r="S215" i="1"/>
  <c r="AF219" i="1"/>
  <c r="AW222" i="1"/>
  <c r="AA228" i="1"/>
  <c r="Q228" i="1"/>
  <c r="O228" i="1" s="1"/>
  <c r="R228" i="1" s="1"/>
  <c r="L228" i="1" s="1"/>
  <c r="M228" i="1" s="1"/>
  <c r="T229" i="1"/>
  <c r="U229" i="1" s="1"/>
  <c r="AT233" i="1"/>
  <c r="N233" i="1"/>
  <c r="Q252" i="1"/>
  <c r="O252" i="1" s="1"/>
  <c r="R252" i="1" s="1"/>
  <c r="AA252" i="1"/>
  <c r="N253" i="1"/>
  <c r="AW253" i="1"/>
  <c r="S253" i="1"/>
  <c r="T261" i="1"/>
  <c r="U261" i="1" s="1"/>
  <c r="N210" i="1"/>
  <c r="K219" i="1"/>
  <c r="AW229" i="1"/>
  <c r="T236" i="1"/>
  <c r="U236" i="1" s="1"/>
  <c r="AT238" i="1"/>
  <c r="Q247" i="1"/>
  <c r="O247" i="1" s="1"/>
  <c r="R247" i="1" s="1"/>
  <c r="L247" i="1" s="1"/>
  <c r="M247" i="1" s="1"/>
  <c r="N247" i="1"/>
  <c r="K247" i="1"/>
  <c r="AC259" i="1"/>
  <c r="V259" i="1"/>
  <c r="Z259" i="1" s="1"/>
  <c r="AA268" i="1"/>
  <c r="AF277" i="1"/>
  <c r="AE277" i="1"/>
  <c r="K277" i="1"/>
  <c r="N277" i="1"/>
  <c r="AT277" i="1"/>
  <c r="AE212" i="1"/>
  <c r="K212" i="1"/>
  <c r="N218" i="1"/>
  <c r="W219" i="1"/>
  <c r="W228" i="1"/>
  <c r="K233" i="1"/>
  <c r="K235" i="1"/>
  <c r="K243" i="1"/>
  <c r="AF243" i="1"/>
  <c r="AE243" i="1"/>
  <c r="AT244" i="1"/>
  <c r="AE244" i="1"/>
  <c r="AA260" i="1"/>
  <c r="Q264" i="1"/>
  <c r="O264" i="1" s="1"/>
  <c r="R264" i="1" s="1"/>
  <c r="L264" i="1" s="1"/>
  <c r="M264" i="1" s="1"/>
  <c r="T267" i="1"/>
  <c r="U267" i="1" s="1"/>
  <c r="AB271" i="1"/>
  <c r="V271" i="1"/>
  <c r="Z271" i="1" s="1"/>
  <c r="AC271" i="1"/>
  <c r="AE227" i="1"/>
  <c r="K227" i="1"/>
  <c r="AA232" i="1"/>
  <c r="AF236" i="1"/>
  <c r="AE236" i="1"/>
  <c r="AB237" i="1"/>
  <c r="T238" i="1"/>
  <c r="U238" i="1" s="1"/>
  <c r="AW243" i="1"/>
  <c r="S243" i="1"/>
  <c r="T244" i="1"/>
  <c r="U244" i="1" s="1"/>
  <c r="AB246" i="1"/>
  <c r="AF250" i="1"/>
  <c r="AE250" i="1"/>
  <c r="K250" i="1"/>
  <c r="N250" i="1"/>
  <c r="N252" i="1"/>
  <c r="AF252" i="1"/>
  <c r="AE252" i="1"/>
  <c r="K252" i="1"/>
  <c r="AE270" i="1"/>
  <c r="K270" i="1"/>
  <c r="AF270" i="1"/>
  <c r="N270" i="1"/>
  <c r="AT270" i="1"/>
  <c r="AE275" i="1"/>
  <c r="K275" i="1"/>
  <c r="AF275" i="1"/>
  <c r="N275" i="1"/>
  <c r="AT275" i="1"/>
  <c r="AW224" i="1"/>
  <c r="AW225" i="1"/>
  <c r="S225" i="1"/>
  <c r="N227" i="1"/>
  <c r="AT227" i="1"/>
  <c r="AD230" i="1"/>
  <c r="AB231" i="1"/>
  <c r="N232" i="1"/>
  <c r="AT232" i="1"/>
  <c r="AT234" i="1"/>
  <c r="AF234" i="1"/>
  <c r="K234" i="1"/>
  <c r="S240" i="1"/>
  <c r="AW240" i="1"/>
  <c r="S242" i="1"/>
  <c r="AW242" i="1"/>
  <c r="AW244" i="1"/>
  <c r="T245" i="1"/>
  <c r="U245" i="1" s="1"/>
  <c r="Q245" i="1" s="1"/>
  <c r="O245" i="1" s="1"/>
  <c r="R245" i="1" s="1"/>
  <c r="L245" i="1" s="1"/>
  <c r="M245" i="1" s="1"/>
  <c r="AF245" i="1"/>
  <c r="AE245" i="1"/>
  <c r="K245" i="1"/>
  <c r="N245" i="1"/>
  <c r="AW248" i="1"/>
  <c r="S248" i="1"/>
  <c r="AT250" i="1"/>
  <c r="AT252" i="1"/>
  <c r="AB262" i="1"/>
  <c r="AW270" i="1"/>
  <c r="S270" i="1"/>
  <c r="W214" i="1"/>
  <c r="T231" i="1"/>
  <c r="U231" i="1" s="1"/>
  <c r="AB233" i="1"/>
  <c r="K236" i="1"/>
  <c r="W243" i="1"/>
  <c r="W245" i="1"/>
  <c r="AB247" i="1"/>
  <c r="AB250" i="1"/>
  <c r="AB252" i="1"/>
  <c r="AD252" i="1" s="1"/>
  <c r="Q262" i="1"/>
  <c r="O262" i="1" s="1"/>
  <c r="R262" i="1" s="1"/>
  <c r="L262" i="1" s="1"/>
  <c r="M262" i="1" s="1"/>
  <c r="AB267" i="1"/>
  <c r="T269" i="1"/>
  <c r="U269" i="1" s="1"/>
  <c r="AF272" i="1"/>
  <c r="AE272" i="1"/>
  <c r="K272" i="1"/>
  <c r="N272" i="1"/>
  <c r="AT272" i="1"/>
  <c r="AA273" i="1"/>
  <c r="AW255" i="1"/>
  <c r="S255" i="1"/>
  <c r="T256" i="1"/>
  <c r="U256" i="1" s="1"/>
  <c r="AA266" i="1"/>
  <c r="Q266" i="1"/>
  <c r="O266" i="1" s="1"/>
  <c r="R266" i="1" s="1"/>
  <c r="L266" i="1" s="1"/>
  <c r="M266" i="1" s="1"/>
  <c r="N274" i="1"/>
  <c r="AT274" i="1"/>
  <c r="AF274" i="1"/>
  <c r="AE274" i="1"/>
  <c r="AA279" i="1"/>
  <c r="AA281" i="1"/>
  <c r="T274" i="1"/>
  <c r="U274" i="1" s="1"/>
  <c r="N279" i="1"/>
  <c r="AT279" i="1"/>
  <c r="AF279" i="1"/>
  <c r="AA282" i="1"/>
  <c r="Q282" i="1"/>
  <c r="O282" i="1" s="1"/>
  <c r="R282" i="1" s="1"/>
  <c r="AB259" i="1"/>
  <c r="AF262" i="1"/>
  <c r="AE262" i="1"/>
  <c r="K262" i="1"/>
  <c r="N262" i="1"/>
  <c r="AA267" i="1"/>
  <c r="AF282" i="1"/>
  <c r="AE282" i="1"/>
  <c r="K282" i="1"/>
  <c r="N282" i="1"/>
  <c r="AT282" i="1"/>
  <c r="V284" i="1"/>
  <c r="Z284" i="1" s="1"/>
  <c r="AF259" i="1"/>
  <c r="AT262" i="1"/>
  <c r="AA278" i="1"/>
  <c r="T279" i="1"/>
  <c r="U279" i="1" s="1"/>
  <c r="Q279" i="1" s="1"/>
  <c r="O279" i="1" s="1"/>
  <c r="R279" i="1" s="1"/>
  <c r="L279" i="1" s="1"/>
  <c r="M279" i="1" s="1"/>
  <c r="AB282" i="1"/>
  <c r="T283" i="1"/>
  <c r="U283" i="1" s="1"/>
  <c r="AB241" i="1"/>
  <c r="AW250" i="1"/>
  <c r="AB251" i="1"/>
  <c r="AW252" i="1"/>
  <c r="AT254" i="1"/>
  <c r="AT263" i="1"/>
  <c r="Q272" i="1"/>
  <c r="O272" i="1" s="1"/>
  <c r="R272" i="1" s="1"/>
  <c r="L272" i="1" s="1"/>
  <c r="M272" i="1" s="1"/>
  <c r="AE280" i="1"/>
  <c r="K280" i="1"/>
  <c r="AF280" i="1"/>
  <c r="AT280" i="1"/>
  <c r="N280" i="1"/>
  <c r="Q284" i="1"/>
  <c r="O284" i="1" s="1"/>
  <c r="R284" i="1" s="1"/>
  <c r="L284" i="1" s="1"/>
  <c r="M284" i="1" s="1"/>
  <c r="AA284" i="1"/>
  <c r="AW261" i="1"/>
  <c r="AE265" i="1"/>
  <c r="K265" i="1"/>
  <c r="AF265" i="1"/>
  <c r="AT265" i="1"/>
  <c r="N269" i="1"/>
  <c r="AT269" i="1"/>
  <c r="AF269" i="1"/>
  <c r="AE269" i="1"/>
  <c r="S254" i="1"/>
  <c r="AW254" i="1"/>
  <c r="AE255" i="1"/>
  <c r="K255" i="1"/>
  <c r="AF255" i="1"/>
  <c r="AW265" i="1"/>
  <c r="S265" i="1"/>
  <c r="T276" i="1"/>
  <c r="U276" i="1" s="1"/>
  <c r="Q276" i="1" s="1"/>
  <c r="O276" i="1" s="1"/>
  <c r="R276" i="1" s="1"/>
  <c r="L276" i="1" s="1"/>
  <c r="M276" i="1" s="1"/>
  <c r="T281" i="1"/>
  <c r="U281" i="1" s="1"/>
  <c r="T282" i="1"/>
  <c r="U282" i="1" s="1"/>
  <c r="AC284" i="1"/>
  <c r="AD284" i="1" s="1"/>
  <c r="AA251" i="1"/>
  <c r="AD251" i="1" s="1"/>
  <c r="Q251" i="1"/>
  <c r="O251" i="1" s="1"/>
  <c r="R251" i="1" s="1"/>
  <c r="L251" i="1" s="1"/>
  <c r="M251" i="1" s="1"/>
  <c r="AT255" i="1"/>
  <c r="AF257" i="1"/>
  <c r="AE257" i="1"/>
  <c r="K257" i="1"/>
  <c r="Q259" i="1"/>
  <c r="O259" i="1" s="1"/>
  <c r="R259" i="1" s="1"/>
  <c r="L259" i="1" s="1"/>
  <c r="M259" i="1" s="1"/>
  <c r="AE260" i="1"/>
  <c r="K260" i="1"/>
  <c r="AF260" i="1"/>
  <c r="Q274" i="1"/>
  <c r="O274" i="1" s="1"/>
  <c r="R274" i="1" s="1"/>
  <c r="L274" i="1" s="1"/>
  <c r="M274" i="1" s="1"/>
  <c r="AA277" i="1"/>
  <c r="W257" i="1"/>
  <c r="AT257" i="1"/>
  <c r="AW260" i="1"/>
  <c r="S260" i="1"/>
  <c r="AF267" i="1"/>
  <c r="AE267" i="1"/>
  <c r="K267" i="1"/>
  <c r="N267" i="1"/>
  <c r="AT267" i="1"/>
  <c r="AD271" i="1"/>
  <c r="AA271" i="1"/>
  <c r="Q271" i="1"/>
  <c r="O271" i="1" s="1"/>
  <c r="R271" i="1" s="1"/>
  <c r="L271" i="1" s="1"/>
  <c r="M271" i="1" s="1"/>
  <c r="T272" i="1"/>
  <c r="U272" i="1" s="1"/>
  <c r="AW272" i="1"/>
  <c r="AE279" i="1"/>
  <c r="W272" i="1"/>
  <c r="S277" i="1"/>
  <c r="AE278" i="1"/>
  <c r="AW275" i="1"/>
  <c r="S275" i="1"/>
  <c r="AT278" i="1"/>
  <c r="AW279" i="1"/>
  <c r="AB283" i="1"/>
  <c r="AA283" i="1"/>
  <c r="Q283" i="1"/>
  <c r="O283" i="1" s="1"/>
  <c r="R283" i="1" s="1"/>
  <c r="L283" i="1" s="1"/>
  <c r="M283" i="1" s="1"/>
  <c r="N284" i="1"/>
  <c r="AT284" i="1"/>
  <c r="AE285" i="1"/>
  <c r="K285" i="1"/>
  <c r="AT285" i="1"/>
  <c r="AF285" i="1"/>
  <c r="AE268" i="1"/>
  <c r="AW280" i="1"/>
  <c r="S280" i="1"/>
  <c r="N264" i="1"/>
  <c r="AT264" i="1"/>
  <c r="N268" i="1"/>
  <c r="AW258" i="1"/>
  <c r="AA263" i="1"/>
  <c r="K264" i="1"/>
  <c r="W267" i="1"/>
  <c r="S285" i="1"/>
  <c r="S258" i="1"/>
  <c r="S263" i="1"/>
  <c r="S268" i="1"/>
  <c r="S273" i="1"/>
  <c r="S278" i="1"/>
  <c r="T171" i="1" l="1"/>
  <c r="U171" i="1" s="1"/>
  <c r="V47" i="1"/>
  <c r="Z47" i="1" s="1"/>
  <c r="AC47" i="1"/>
  <c r="T248" i="1"/>
  <c r="U248" i="1" s="1"/>
  <c r="Q211" i="1"/>
  <c r="O211" i="1" s="1"/>
  <c r="R211" i="1" s="1"/>
  <c r="L211" i="1" s="1"/>
  <c r="M211" i="1" s="1"/>
  <c r="T131" i="1"/>
  <c r="U131" i="1" s="1"/>
  <c r="AB281" i="1"/>
  <c r="V281" i="1"/>
  <c r="Z281" i="1" s="1"/>
  <c r="AC281" i="1"/>
  <c r="T254" i="1"/>
  <c r="U254" i="1" s="1"/>
  <c r="Q281" i="1"/>
  <c r="O281" i="1" s="1"/>
  <c r="R281" i="1" s="1"/>
  <c r="L281" i="1" s="1"/>
  <c r="M281" i="1" s="1"/>
  <c r="AC256" i="1"/>
  <c r="V256" i="1"/>
  <c r="Z256" i="1" s="1"/>
  <c r="AB238" i="1"/>
  <c r="V238" i="1"/>
  <c r="Z238" i="1" s="1"/>
  <c r="AC238" i="1"/>
  <c r="AD238" i="1" s="1"/>
  <c r="V236" i="1"/>
  <c r="Z236" i="1" s="1"/>
  <c r="Q236" i="1"/>
  <c r="O236" i="1" s="1"/>
  <c r="R236" i="1" s="1"/>
  <c r="L236" i="1" s="1"/>
  <c r="M236" i="1" s="1"/>
  <c r="AC236" i="1"/>
  <c r="L252" i="1"/>
  <c r="M252" i="1" s="1"/>
  <c r="T215" i="1"/>
  <c r="U215" i="1" s="1"/>
  <c r="AB235" i="1"/>
  <c r="Q205" i="1"/>
  <c r="O205" i="1" s="1"/>
  <c r="R205" i="1" s="1"/>
  <c r="L205" i="1" s="1"/>
  <c r="M205" i="1" s="1"/>
  <c r="AC160" i="1"/>
  <c r="AB160" i="1"/>
  <c r="V160" i="1"/>
  <c r="Z160" i="1" s="1"/>
  <c r="Q151" i="1"/>
  <c r="O151" i="1" s="1"/>
  <c r="R151" i="1" s="1"/>
  <c r="L151" i="1" s="1"/>
  <c r="M151" i="1" s="1"/>
  <c r="T154" i="1"/>
  <c r="U154" i="1" s="1"/>
  <c r="Q144" i="1"/>
  <c r="O144" i="1" s="1"/>
  <c r="R144" i="1" s="1"/>
  <c r="L144" i="1" s="1"/>
  <c r="M144" i="1" s="1"/>
  <c r="AC98" i="1"/>
  <c r="V98" i="1"/>
  <c r="Z98" i="1" s="1"/>
  <c r="V86" i="1"/>
  <c r="Z86" i="1" s="1"/>
  <c r="AC86" i="1"/>
  <c r="AB86" i="1"/>
  <c r="V52" i="1"/>
  <c r="Z52" i="1" s="1"/>
  <c r="AC52" i="1"/>
  <c r="V103" i="1"/>
  <c r="Z103" i="1" s="1"/>
  <c r="AC103" i="1"/>
  <c r="V108" i="1"/>
  <c r="Z108" i="1" s="1"/>
  <c r="AC108" i="1"/>
  <c r="T105" i="1"/>
  <c r="U105" i="1" s="1"/>
  <c r="L128" i="1"/>
  <c r="M128" i="1" s="1"/>
  <c r="V61" i="1"/>
  <c r="Z61" i="1" s="1"/>
  <c r="AC61" i="1"/>
  <c r="AC67" i="1"/>
  <c r="AB67" i="1"/>
  <c r="V67" i="1"/>
  <c r="Z67" i="1" s="1"/>
  <c r="L18" i="1"/>
  <c r="M18" i="1" s="1"/>
  <c r="V101" i="1"/>
  <c r="Z101" i="1" s="1"/>
  <c r="AC101" i="1"/>
  <c r="AD101" i="1" s="1"/>
  <c r="AB101" i="1"/>
  <c r="T165" i="1"/>
  <c r="U165" i="1" s="1"/>
  <c r="Q47" i="1"/>
  <c r="O47" i="1" s="1"/>
  <c r="R47" i="1" s="1"/>
  <c r="L47" i="1" s="1"/>
  <c r="M47" i="1" s="1"/>
  <c r="AC78" i="1"/>
  <c r="V78" i="1"/>
  <c r="Z78" i="1" s="1"/>
  <c r="AC60" i="1"/>
  <c r="V60" i="1"/>
  <c r="Z60" i="1" s="1"/>
  <c r="V111" i="1"/>
  <c r="Z111" i="1" s="1"/>
  <c r="AC111" i="1"/>
  <c r="V26" i="1"/>
  <c r="Z26" i="1" s="1"/>
  <c r="AC26" i="1"/>
  <c r="AB26" i="1"/>
  <c r="Q26" i="1"/>
  <c r="O26" i="1" s="1"/>
  <c r="R26" i="1" s="1"/>
  <c r="L26" i="1" s="1"/>
  <c r="M26" i="1" s="1"/>
  <c r="AC31" i="1"/>
  <c r="AB31" i="1"/>
  <c r="V31" i="1"/>
  <c r="Z31" i="1" s="1"/>
  <c r="AC113" i="1"/>
  <c r="V113" i="1"/>
  <c r="Z113" i="1" s="1"/>
  <c r="V22" i="1"/>
  <c r="Z22" i="1" s="1"/>
  <c r="AC22" i="1"/>
  <c r="AB22" i="1"/>
  <c r="T94" i="1"/>
  <c r="U94" i="1" s="1"/>
  <c r="AC89" i="1"/>
  <c r="V89" i="1"/>
  <c r="Z89" i="1" s="1"/>
  <c r="Q31" i="1"/>
  <c r="O31" i="1" s="1"/>
  <c r="R31" i="1" s="1"/>
  <c r="L31" i="1" s="1"/>
  <c r="M31" i="1" s="1"/>
  <c r="V17" i="1"/>
  <c r="Z17" i="1" s="1"/>
  <c r="AC17" i="1"/>
  <c r="AD17" i="1" s="1"/>
  <c r="AC28" i="1"/>
  <c r="V28" i="1"/>
  <c r="Z28" i="1" s="1"/>
  <c r="T130" i="1"/>
  <c r="U130" i="1" s="1"/>
  <c r="AC158" i="1"/>
  <c r="AD158" i="1" s="1"/>
  <c r="AB158" i="1"/>
  <c r="V158" i="1"/>
  <c r="Z158" i="1" s="1"/>
  <c r="T273" i="1"/>
  <c r="U273" i="1" s="1"/>
  <c r="L282" i="1"/>
  <c r="M282" i="1" s="1"/>
  <c r="V269" i="1"/>
  <c r="Z269" i="1" s="1"/>
  <c r="Q269" i="1"/>
  <c r="O269" i="1" s="1"/>
  <c r="R269" i="1" s="1"/>
  <c r="L269" i="1" s="1"/>
  <c r="M269" i="1" s="1"/>
  <c r="AC269" i="1"/>
  <c r="AB269" i="1"/>
  <c r="AB256" i="1"/>
  <c r="T210" i="1"/>
  <c r="U210" i="1" s="1"/>
  <c r="L234" i="1"/>
  <c r="M234" i="1" s="1"/>
  <c r="AC199" i="1"/>
  <c r="AD199" i="1" s="1"/>
  <c r="V199" i="1"/>
  <c r="Z199" i="1" s="1"/>
  <c r="Q199" i="1"/>
  <c r="O199" i="1" s="1"/>
  <c r="R199" i="1" s="1"/>
  <c r="L199" i="1" s="1"/>
  <c r="M199" i="1" s="1"/>
  <c r="AB199" i="1"/>
  <c r="AC172" i="1"/>
  <c r="AB172" i="1"/>
  <c r="V172" i="1"/>
  <c r="Z172" i="1" s="1"/>
  <c r="T183" i="1"/>
  <c r="U183" i="1" s="1"/>
  <c r="V180" i="1"/>
  <c r="Z180" i="1" s="1"/>
  <c r="AC180" i="1"/>
  <c r="Q180" i="1"/>
  <c r="O180" i="1" s="1"/>
  <c r="R180" i="1" s="1"/>
  <c r="L180" i="1" s="1"/>
  <c r="M180" i="1" s="1"/>
  <c r="AB180" i="1"/>
  <c r="AB152" i="1"/>
  <c r="L148" i="1"/>
  <c r="M148" i="1" s="1"/>
  <c r="Q160" i="1"/>
  <c r="O160" i="1" s="1"/>
  <c r="R160" i="1" s="1"/>
  <c r="L160" i="1" s="1"/>
  <c r="M160" i="1" s="1"/>
  <c r="T125" i="1"/>
  <c r="U125" i="1" s="1"/>
  <c r="V141" i="1"/>
  <c r="Z141" i="1" s="1"/>
  <c r="AC141" i="1"/>
  <c r="AD141" i="1" s="1"/>
  <c r="AB141" i="1"/>
  <c r="L143" i="1"/>
  <c r="M143" i="1" s="1"/>
  <c r="T35" i="1"/>
  <c r="U35" i="1" s="1"/>
  <c r="T115" i="1"/>
  <c r="U115" i="1" s="1"/>
  <c r="AB78" i="1"/>
  <c r="AB92" i="1"/>
  <c r="V96" i="1"/>
  <c r="Z96" i="1" s="1"/>
  <c r="AC96" i="1"/>
  <c r="AD96" i="1" s="1"/>
  <c r="AB108" i="1"/>
  <c r="T93" i="1"/>
  <c r="U93" i="1" s="1"/>
  <c r="AB55" i="1"/>
  <c r="AC45" i="1"/>
  <c r="AD45" i="1" s="1"/>
  <c r="V45" i="1"/>
  <c r="Z45" i="1" s="1"/>
  <c r="Q68" i="1"/>
  <c r="O68" i="1" s="1"/>
  <c r="R68" i="1" s="1"/>
  <c r="L68" i="1" s="1"/>
  <c r="M68" i="1" s="1"/>
  <c r="AB45" i="1"/>
  <c r="Q111" i="1"/>
  <c r="O111" i="1" s="1"/>
  <c r="R111" i="1" s="1"/>
  <c r="L111" i="1" s="1"/>
  <c r="M111" i="1" s="1"/>
  <c r="V79" i="1"/>
  <c r="Z79" i="1" s="1"/>
  <c r="AC79" i="1"/>
  <c r="AB79" i="1"/>
  <c r="Q79" i="1"/>
  <c r="O79" i="1" s="1"/>
  <c r="R79" i="1" s="1"/>
  <c r="L79" i="1" s="1"/>
  <c r="M79" i="1" s="1"/>
  <c r="V81" i="1"/>
  <c r="Z81" i="1" s="1"/>
  <c r="AC81" i="1"/>
  <c r="AD81" i="1" s="1"/>
  <c r="AB47" i="1"/>
  <c r="Q28" i="1"/>
  <c r="O28" i="1" s="1"/>
  <c r="R28" i="1" s="1"/>
  <c r="L28" i="1" s="1"/>
  <c r="M28" i="1" s="1"/>
  <c r="V39" i="1"/>
  <c r="Z39" i="1" s="1"/>
  <c r="AC39" i="1"/>
  <c r="AB39" i="1"/>
  <c r="V147" i="1"/>
  <c r="Z147" i="1" s="1"/>
  <c r="AC147" i="1"/>
  <c r="AD147" i="1" s="1"/>
  <c r="T110" i="1"/>
  <c r="U110" i="1" s="1"/>
  <c r="AB276" i="1"/>
  <c r="V276" i="1"/>
  <c r="Z276" i="1" s="1"/>
  <c r="AC276" i="1"/>
  <c r="AD276" i="1" s="1"/>
  <c r="AC153" i="1"/>
  <c r="AB153" i="1"/>
  <c r="V153" i="1"/>
  <c r="Z153" i="1" s="1"/>
  <c r="V88" i="1"/>
  <c r="Z88" i="1" s="1"/>
  <c r="AC88" i="1"/>
  <c r="T268" i="1"/>
  <c r="U268" i="1" s="1"/>
  <c r="T277" i="1"/>
  <c r="U277" i="1" s="1"/>
  <c r="T265" i="1"/>
  <c r="U265" i="1" s="1"/>
  <c r="V231" i="1"/>
  <c r="Z231" i="1" s="1"/>
  <c r="AC231" i="1"/>
  <c r="AD231" i="1" s="1"/>
  <c r="T240" i="1"/>
  <c r="U240" i="1" s="1"/>
  <c r="T225" i="1"/>
  <c r="U225" i="1" s="1"/>
  <c r="V267" i="1"/>
  <c r="Z267" i="1" s="1"/>
  <c r="AC267" i="1"/>
  <c r="AD267" i="1" s="1"/>
  <c r="AD259" i="1"/>
  <c r="AC261" i="1"/>
  <c r="AB261" i="1"/>
  <c r="V261" i="1"/>
  <c r="Z261" i="1" s="1"/>
  <c r="L230" i="1"/>
  <c r="M230" i="1" s="1"/>
  <c r="AC157" i="1"/>
  <c r="AD157" i="1" s="1"/>
  <c r="V157" i="1"/>
  <c r="Z157" i="1" s="1"/>
  <c r="AC198" i="1"/>
  <c r="AD198" i="1" s="1"/>
  <c r="V198" i="1"/>
  <c r="Z198" i="1" s="1"/>
  <c r="AC218" i="1"/>
  <c r="AD218" i="1" s="1"/>
  <c r="V218" i="1"/>
  <c r="Z218" i="1" s="1"/>
  <c r="V204" i="1"/>
  <c r="Z204" i="1" s="1"/>
  <c r="AC204" i="1"/>
  <c r="AB204" i="1"/>
  <c r="AC169" i="1"/>
  <c r="AD169" i="1" s="1"/>
  <c r="V169" i="1"/>
  <c r="Z169" i="1" s="1"/>
  <c r="L179" i="1"/>
  <c r="M179" i="1" s="1"/>
  <c r="T163" i="1"/>
  <c r="U163" i="1" s="1"/>
  <c r="V188" i="1"/>
  <c r="Z188" i="1" s="1"/>
  <c r="AC188" i="1"/>
  <c r="AD188" i="1" s="1"/>
  <c r="AB188" i="1"/>
  <c r="AB185" i="1"/>
  <c r="T74" i="1"/>
  <c r="U74" i="1" s="1"/>
  <c r="AC239" i="1"/>
  <c r="AB239" i="1"/>
  <c r="V239" i="1"/>
  <c r="Z239" i="1" s="1"/>
  <c r="T30" i="1"/>
  <c r="U30" i="1" s="1"/>
  <c r="AB88" i="1"/>
  <c r="V76" i="1"/>
  <c r="Z76" i="1" s="1"/>
  <c r="AC76" i="1"/>
  <c r="AD76" i="1" s="1"/>
  <c r="Q158" i="1"/>
  <c r="O158" i="1" s="1"/>
  <c r="R158" i="1" s="1"/>
  <c r="L158" i="1" s="1"/>
  <c r="M158" i="1" s="1"/>
  <c r="T64" i="1"/>
  <c r="U64" i="1" s="1"/>
  <c r="V126" i="1"/>
  <c r="Z126" i="1" s="1"/>
  <c r="AC126" i="1"/>
  <c r="AD126" i="1" s="1"/>
  <c r="AB126" i="1"/>
  <c r="AC20" i="1"/>
  <c r="AD20" i="1" s="1"/>
  <c r="V20" i="1"/>
  <c r="Z20" i="1" s="1"/>
  <c r="Q88" i="1"/>
  <c r="O88" i="1" s="1"/>
  <c r="R88" i="1" s="1"/>
  <c r="L88" i="1" s="1"/>
  <c r="M88" i="1" s="1"/>
  <c r="V51" i="1"/>
  <c r="Z51" i="1" s="1"/>
  <c r="AB51" i="1"/>
  <c r="AC51" i="1"/>
  <c r="L33" i="1"/>
  <c r="M33" i="1" s="1"/>
  <c r="Q27" i="1"/>
  <c r="O27" i="1" s="1"/>
  <c r="R27" i="1" s="1"/>
  <c r="L27" i="1" s="1"/>
  <c r="M27" i="1" s="1"/>
  <c r="T255" i="1"/>
  <c r="U255" i="1" s="1"/>
  <c r="AC136" i="1"/>
  <c r="AD136" i="1" s="1"/>
  <c r="V136" i="1"/>
  <c r="Z136" i="1" s="1"/>
  <c r="V142" i="1"/>
  <c r="Z142" i="1" s="1"/>
  <c r="AC142" i="1"/>
  <c r="AD142" i="1" s="1"/>
  <c r="Q142" i="1"/>
  <c r="O142" i="1" s="1"/>
  <c r="R142" i="1" s="1"/>
  <c r="L142" i="1" s="1"/>
  <c r="M142" i="1" s="1"/>
  <c r="AB136" i="1"/>
  <c r="AC124" i="1"/>
  <c r="V124" i="1"/>
  <c r="Z124" i="1" s="1"/>
  <c r="T263" i="1"/>
  <c r="U263" i="1" s="1"/>
  <c r="Q267" i="1"/>
  <c r="O267" i="1" s="1"/>
  <c r="R267" i="1" s="1"/>
  <c r="L267" i="1" s="1"/>
  <c r="M267" i="1" s="1"/>
  <c r="AC229" i="1"/>
  <c r="AD229" i="1" s="1"/>
  <c r="AB229" i="1"/>
  <c r="V229" i="1"/>
  <c r="Z229" i="1" s="1"/>
  <c r="Q229" i="1"/>
  <c r="O229" i="1" s="1"/>
  <c r="R229" i="1" s="1"/>
  <c r="L229" i="1" s="1"/>
  <c r="M229" i="1" s="1"/>
  <c r="AC246" i="1"/>
  <c r="AD246" i="1" s="1"/>
  <c r="V246" i="1"/>
  <c r="Z246" i="1" s="1"/>
  <c r="V264" i="1"/>
  <c r="Z264" i="1" s="1"/>
  <c r="AC264" i="1"/>
  <c r="AD264" i="1" s="1"/>
  <c r="AB264" i="1"/>
  <c r="V227" i="1"/>
  <c r="Z227" i="1" s="1"/>
  <c r="Q227" i="1"/>
  <c r="O227" i="1" s="1"/>
  <c r="R227" i="1" s="1"/>
  <c r="L227" i="1" s="1"/>
  <c r="M227" i="1" s="1"/>
  <c r="AB227" i="1"/>
  <c r="AC227" i="1"/>
  <c r="AD227" i="1" s="1"/>
  <c r="V234" i="1"/>
  <c r="Z234" i="1" s="1"/>
  <c r="AC234" i="1"/>
  <c r="AD234" i="1" s="1"/>
  <c r="AB234" i="1"/>
  <c r="T155" i="1"/>
  <c r="U155" i="1" s="1"/>
  <c r="V195" i="1"/>
  <c r="Z195" i="1" s="1"/>
  <c r="AC195" i="1"/>
  <c r="AD195" i="1" s="1"/>
  <c r="T213" i="1"/>
  <c r="U213" i="1" s="1"/>
  <c r="Q218" i="1"/>
  <c r="O218" i="1" s="1"/>
  <c r="R218" i="1" s="1"/>
  <c r="L218" i="1" s="1"/>
  <c r="M218" i="1" s="1"/>
  <c r="T200" i="1"/>
  <c r="U200" i="1" s="1"/>
  <c r="T120" i="1"/>
  <c r="U120" i="1" s="1"/>
  <c r="Q169" i="1"/>
  <c r="O169" i="1" s="1"/>
  <c r="R169" i="1" s="1"/>
  <c r="L169" i="1" s="1"/>
  <c r="M169" i="1" s="1"/>
  <c r="Q157" i="1"/>
  <c r="O157" i="1" s="1"/>
  <c r="R157" i="1" s="1"/>
  <c r="L157" i="1" s="1"/>
  <c r="M157" i="1" s="1"/>
  <c r="V197" i="1"/>
  <c r="Z197" i="1" s="1"/>
  <c r="AC197" i="1"/>
  <c r="AD197" i="1" s="1"/>
  <c r="AB196" i="1"/>
  <c r="AC196" i="1"/>
  <c r="AD196" i="1" s="1"/>
  <c r="V196" i="1"/>
  <c r="Z196" i="1" s="1"/>
  <c r="Q196" i="1"/>
  <c r="O196" i="1" s="1"/>
  <c r="R196" i="1" s="1"/>
  <c r="L196" i="1" s="1"/>
  <c r="M196" i="1" s="1"/>
  <c r="T85" i="1"/>
  <c r="U85" i="1" s="1"/>
  <c r="T69" i="1"/>
  <c r="U69" i="1" s="1"/>
  <c r="AC137" i="1"/>
  <c r="AD137" i="1" s="1"/>
  <c r="V137" i="1"/>
  <c r="Z137" i="1" s="1"/>
  <c r="V167" i="1"/>
  <c r="Z167" i="1" s="1"/>
  <c r="Q167" i="1"/>
  <c r="O167" i="1" s="1"/>
  <c r="R167" i="1" s="1"/>
  <c r="L167" i="1" s="1"/>
  <c r="M167" i="1" s="1"/>
  <c r="AC167" i="1"/>
  <c r="AD167" i="1" s="1"/>
  <c r="AB167" i="1"/>
  <c r="Q136" i="1"/>
  <c r="O136" i="1" s="1"/>
  <c r="R136" i="1" s="1"/>
  <c r="L136" i="1" s="1"/>
  <c r="M136" i="1" s="1"/>
  <c r="T100" i="1"/>
  <c r="U100" i="1" s="1"/>
  <c r="V106" i="1"/>
  <c r="Z106" i="1" s="1"/>
  <c r="AC106" i="1"/>
  <c r="AB106" i="1"/>
  <c r="V132" i="1"/>
  <c r="Z132" i="1" s="1"/>
  <c r="AB132" i="1"/>
  <c r="AC132" i="1"/>
  <c r="AD132" i="1" s="1"/>
  <c r="T25" i="1"/>
  <c r="U25" i="1" s="1"/>
  <c r="AB113" i="1"/>
  <c r="T63" i="1"/>
  <c r="U63" i="1" s="1"/>
  <c r="AB70" i="1"/>
  <c r="V70" i="1"/>
  <c r="Z70" i="1" s="1"/>
  <c r="AC70" i="1"/>
  <c r="AC77" i="1"/>
  <c r="AD77" i="1" s="1"/>
  <c r="V77" i="1"/>
  <c r="Z77" i="1" s="1"/>
  <c r="T56" i="1"/>
  <c r="U56" i="1" s="1"/>
  <c r="V36" i="1"/>
  <c r="Z36" i="1" s="1"/>
  <c r="AB36" i="1"/>
  <c r="AC36" i="1"/>
  <c r="V41" i="1"/>
  <c r="Z41" i="1" s="1"/>
  <c r="AC41" i="1"/>
  <c r="AD41" i="1" s="1"/>
  <c r="AB41" i="1"/>
  <c r="L32" i="1"/>
  <c r="M32" i="1" s="1"/>
  <c r="T275" i="1"/>
  <c r="U275" i="1" s="1"/>
  <c r="T242" i="1"/>
  <c r="U242" i="1" s="1"/>
  <c r="AC205" i="1"/>
  <c r="AD205" i="1" s="1"/>
  <c r="V205" i="1"/>
  <c r="Z205" i="1" s="1"/>
  <c r="T90" i="1"/>
  <c r="U90" i="1" s="1"/>
  <c r="V87" i="1"/>
  <c r="Z87" i="1" s="1"/>
  <c r="AC87" i="1"/>
  <c r="Q87" i="1"/>
  <c r="O87" i="1" s="1"/>
  <c r="R87" i="1" s="1"/>
  <c r="L87" i="1" s="1"/>
  <c r="M87" i="1" s="1"/>
  <c r="AB87" i="1"/>
  <c r="T258" i="1"/>
  <c r="U258" i="1" s="1"/>
  <c r="T280" i="1"/>
  <c r="U280" i="1" s="1"/>
  <c r="T270" i="1"/>
  <c r="U270" i="1" s="1"/>
  <c r="T253" i="1"/>
  <c r="U253" i="1" s="1"/>
  <c r="AB236" i="1"/>
  <c r="T191" i="1"/>
  <c r="U191" i="1" s="1"/>
  <c r="AC216" i="1"/>
  <c r="AD216" i="1" s="1"/>
  <c r="V216" i="1"/>
  <c r="Z216" i="1" s="1"/>
  <c r="T150" i="1"/>
  <c r="U150" i="1" s="1"/>
  <c r="V212" i="1"/>
  <c r="Z212" i="1" s="1"/>
  <c r="AC212" i="1"/>
  <c r="AB212" i="1"/>
  <c r="T161" i="1"/>
  <c r="U161" i="1" s="1"/>
  <c r="L184" i="1"/>
  <c r="M184" i="1" s="1"/>
  <c r="V168" i="1"/>
  <c r="Z168" i="1" s="1"/>
  <c r="AC168" i="1"/>
  <c r="AD168" i="1" s="1"/>
  <c r="AC206" i="1"/>
  <c r="AB206" i="1"/>
  <c r="V206" i="1"/>
  <c r="Z206" i="1" s="1"/>
  <c r="AB147" i="1"/>
  <c r="L133" i="1"/>
  <c r="M133" i="1" s="1"/>
  <c r="T190" i="1"/>
  <c r="U190" i="1" s="1"/>
  <c r="T149" i="1"/>
  <c r="U149" i="1" s="1"/>
  <c r="V127" i="1"/>
  <c r="Z127" i="1" s="1"/>
  <c r="AC127" i="1"/>
  <c r="AD127" i="1" s="1"/>
  <c r="L81" i="1"/>
  <c r="M81" i="1" s="1"/>
  <c r="AC123" i="1"/>
  <c r="AD123" i="1" s="1"/>
  <c r="V123" i="1"/>
  <c r="Z123" i="1" s="1"/>
  <c r="AC97" i="1"/>
  <c r="AB97" i="1"/>
  <c r="V97" i="1"/>
  <c r="Z97" i="1" s="1"/>
  <c r="V82" i="1"/>
  <c r="Z82" i="1" s="1"/>
  <c r="AC82" i="1"/>
  <c r="AD82" i="1" s="1"/>
  <c r="L117" i="1"/>
  <c r="M117" i="1" s="1"/>
  <c r="AB111" i="1"/>
  <c r="AC114" i="1"/>
  <c r="AD114" i="1" s="1"/>
  <c r="V114" i="1"/>
  <c r="Z114" i="1" s="1"/>
  <c r="AC170" i="1"/>
  <c r="AB170" i="1"/>
  <c r="V170" i="1"/>
  <c r="Z170" i="1" s="1"/>
  <c r="Q78" i="1"/>
  <c r="O78" i="1" s="1"/>
  <c r="R78" i="1" s="1"/>
  <c r="L78" i="1" s="1"/>
  <c r="M78" i="1" s="1"/>
  <c r="AB60" i="1"/>
  <c r="AB28" i="1"/>
  <c r="Q101" i="1"/>
  <c r="O101" i="1" s="1"/>
  <c r="R101" i="1" s="1"/>
  <c r="L101" i="1" s="1"/>
  <c r="M101" i="1" s="1"/>
  <c r="Q67" i="1"/>
  <c r="O67" i="1" s="1"/>
  <c r="R67" i="1" s="1"/>
  <c r="L67" i="1" s="1"/>
  <c r="M67" i="1" s="1"/>
  <c r="Q70" i="1"/>
  <c r="O70" i="1" s="1"/>
  <c r="R70" i="1" s="1"/>
  <c r="L70" i="1" s="1"/>
  <c r="M70" i="1" s="1"/>
  <c r="Q39" i="1"/>
  <c r="O39" i="1" s="1"/>
  <c r="R39" i="1" s="1"/>
  <c r="L39" i="1" s="1"/>
  <c r="M39" i="1" s="1"/>
  <c r="AB17" i="1"/>
  <c r="V29" i="1"/>
  <c r="Z29" i="1" s="1"/>
  <c r="AC29" i="1"/>
  <c r="AD29" i="1" s="1"/>
  <c r="V156" i="1"/>
  <c r="Z156" i="1" s="1"/>
  <c r="AC156" i="1"/>
  <c r="AB156" i="1"/>
  <c r="V144" i="1"/>
  <c r="Z144" i="1" s="1"/>
  <c r="AC144" i="1"/>
  <c r="AD144" i="1" s="1"/>
  <c r="T278" i="1"/>
  <c r="U278" i="1" s="1"/>
  <c r="T201" i="1"/>
  <c r="U201" i="1" s="1"/>
  <c r="T202" i="1"/>
  <c r="U202" i="1" s="1"/>
  <c r="T42" i="1"/>
  <c r="U42" i="1" s="1"/>
  <c r="Q238" i="1"/>
  <c r="O238" i="1" s="1"/>
  <c r="R238" i="1" s="1"/>
  <c r="L238" i="1" s="1"/>
  <c r="M238" i="1" s="1"/>
  <c r="T186" i="1"/>
  <c r="U186" i="1" s="1"/>
  <c r="AC223" i="1"/>
  <c r="AD223" i="1" s="1"/>
  <c r="V223" i="1"/>
  <c r="Z223" i="1" s="1"/>
  <c r="V257" i="1"/>
  <c r="Z257" i="1" s="1"/>
  <c r="AC257" i="1"/>
  <c r="AB257" i="1"/>
  <c r="T208" i="1"/>
  <c r="U208" i="1" s="1"/>
  <c r="T145" i="1"/>
  <c r="U145" i="1" s="1"/>
  <c r="T176" i="1"/>
  <c r="U176" i="1" s="1"/>
  <c r="V178" i="1"/>
  <c r="Z178" i="1" s="1"/>
  <c r="AC178" i="1"/>
  <c r="AB178" i="1"/>
  <c r="Q153" i="1"/>
  <c r="O153" i="1" s="1"/>
  <c r="R153" i="1" s="1"/>
  <c r="L153" i="1" s="1"/>
  <c r="M153" i="1" s="1"/>
  <c r="V174" i="1"/>
  <c r="Z174" i="1" s="1"/>
  <c r="AC174" i="1"/>
  <c r="AD174" i="1" s="1"/>
  <c r="L195" i="1"/>
  <c r="M195" i="1" s="1"/>
  <c r="Q156" i="1"/>
  <c r="O156" i="1" s="1"/>
  <c r="R156" i="1" s="1"/>
  <c r="L156" i="1" s="1"/>
  <c r="M156" i="1" s="1"/>
  <c r="AC159" i="1"/>
  <c r="AD159" i="1" s="1"/>
  <c r="V159" i="1"/>
  <c r="Z159" i="1" s="1"/>
  <c r="AB142" i="1"/>
  <c r="T91" i="1"/>
  <c r="U91" i="1" s="1"/>
  <c r="AC84" i="1"/>
  <c r="AD84" i="1" s="1"/>
  <c r="V84" i="1"/>
  <c r="Z84" i="1" s="1"/>
  <c r="L82" i="1"/>
  <c r="M82" i="1" s="1"/>
  <c r="T59" i="1"/>
  <c r="U59" i="1" s="1"/>
  <c r="AB89" i="1"/>
  <c r="AC119" i="1"/>
  <c r="AD119" i="1" s="1"/>
  <c r="V119" i="1"/>
  <c r="Z119" i="1" s="1"/>
  <c r="Q52" i="1"/>
  <c r="O52" i="1" s="1"/>
  <c r="R52" i="1" s="1"/>
  <c r="L52" i="1" s="1"/>
  <c r="M52" i="1" s="1"/>
  <c r="AB61" i="1"/>
  <c r="T37" i="1"/>
  <c r="U37" i="1" s="1"/>
  <c r="V38" i="1"/>
  <c r="Z38" i="1" s="1"/>
  <c r="AC38" i="1"/>
  <c r="AD38" i="1" s="1"/>
  <c r="V23" i="1"/>
  <c r="Z23" i="1" s="1"/>
  <c r="AC23" i="1"/>
  <c r="AD23" i="1" s="1"/>
  <c r="T220" i="1"/>
  <c r="U220" i="1" s="1"/>
  <c r="AC211" i="1"/>
  <c r="AD211" i="1" s="1"/>
  <c r="V211" i="1"/>
  <c r="Z211" i="1" s="1"/>
  <c r="AC279" i="1"/>
  <c r="AD279" i="1" s="1"/>
  <c r="AB279" i="1"/>
  <c r="V279" i="1"/>
  <c r="Z279" i="1" s="1"/>
  <c r="V235" i="1"/>
  <c r="Z235" i="1" s="1"/>
  <c r="AC235" i="1"/>
  <c r="AD235" i="1" s="1"/>
  <c r="V185" i="1"/>
  <c r="Z185" i="1" s="1"/>
  <c r="AC185" i="1"/>
  <c r="AD185" i="1" s="1"/>
  <c r="V272" i="1"/>
  <c r="Z272" i="1" s="1"/>
  <c r="AC272" i="1"/>
  <c r="AB272" i="1"/>
  <c r="T181" i="1"/>
  <c r="U181" i="1" s="1"/>
  <c r="AC209" i="1"/>
  <c r="AD209" i="1" s="1"/>
  <c r="V209" i="1"/>
  <c r="Z209" i="1" s="1"/>
  <c r="T214" i="1"/>
  <c r="U214" i="1" s="1"/>
  <c r="T140" i="1"/>
  <c r="U140" i="1" s="1"/>
  <c r="L182" i="1"/>
  <c r="M182" i="1" s="1"/>
  <c r="Q209" i="1"/>
  <c r="O209" i="1" s="1"/>
  <c r="R209" i="1" s="1"/>
  <c r="L209" i="1" s="1"/>
  <c r="M209" i="1" s="1"/>
  <c r="T175" i="1"/>
  <c r="U175" i="1" s="1"/>
  <c r="V187" i="1"/>
  <c r="Z187" i="1" s="1"/>
  <c r="AC187" i="1"/>
  <c r="AD187" i="1" s="1"/>
  <c r="AB187" i="1"/>
  <c r="AC193" i="1"/>
  <c r="AD193" i="1" s="1"/>
  <c r="V193" i="1"/>
  <c r="Z193" i="1" s="1"/>
  <c r="Q159" i="1"/>
  <c r="O159" i="1" s="1"/>
  <c r="R159" i="1" s="1"/>
  <c r="L159" i="1" s="1"/>
  <c r="M159" i="1" s="1"/>
  <c r="L103" i="1"/>
  <c r="M103" i="1" s="1"/>
  <c r="T173" i="1"/>
  <c r="U173" i="1" s="1"/>
  <c r="T102" i="1"/>
  <c r="U102" i="1" s="1"/>
  <c r="T80" i="1"/>
  <c r="U80" i="1" s="1"/>
  <c r="V65" i="1"/>
  <c r="Z65" i="1" s="1"/>
  <c r="AC65" i="1"/>
  <c r="AD65" i="1" s="1"/>
  <c r="V109" i="1"/>
  <c r="Z109" i="1" s="1"/>
  <c r="AC109" i="1"/>
  <c r="AD109" i="1" s="1"/>
  <c r="Q109" i="1"/>
  <c r="O109" i="1" s="1"/>
  <c r="R109" i="1" s="1"/>
  <c r="L109" i="1" s="1"/>
  <c r="M109" i="1" s="1"/>
  <c r="T54" i="1"/>
  <c r="U54" i="1" s="1"/>
  <c r="V139" i="1"/>
  <c r="Z139" i="1" s="1"/>
  <c r="AC139" i="1"/>
  <c r="AD139" i="1" s="1"/>
  <c r="Q139" i="1"/>
  <c r="O139" i="1" s="1"/>
  <c r="R139" i="1" s="1"/>
  <c r="L139" i="1" s="1"/>
  <c r="M139" i="1" s="1"/>
  <c r="V92" i="1"/>
  <c r="Z92" i="1" s="1"/>
  <c r="AC92" i="1"/>
  <c r="AD92" i="1" s="1"/>
  <c r="L73" i="1"/>
  <c r="M73" i="1" s="1"/>
  <c r="AC55" i="1"/>
  <c r="AD55" i="1" s="1"/>
  <c r="V55" i="1"/>
  <c r="Z55" i="1" s="1"/>
  <c r="AB99" i="1"/>
  <c r="V99" i="1"/>
  <c r="Z99" i="1" s="1"/>
  <c r="AC99" i="1"/>
  <c r="AD99" i="1" s="1"/>
  <c r="T44" i="1"/>
  <c r="U44" i="1" s="1"/>
  <c r="V27" i="1"/>
  <c r="Z27" i="1" s="1"/>
  <c r="AC27" i="1"/>
  <c r="AD27" i="1" s="1"/>
  <c r="V73" i="1"/>
  <c r="Z73" i="1" s="1"/>
  <c r="AC73" i="1"/>
  <c r="AD73" i="1" s="1"/>
  <c r="AB52" i="1"/>
  <c r="V68" i="1"/>
  <c r="Z68" i="1" s="1"/>
  <c r="AC68" i="1"/>
  <c r="AD68" i="1" s="1"/>
  <c r="L126" i="1"/>
  <c r="M126" i="1" s="1"/>
  <c r="AC66" i="1"/>
  <c r="AD66" i="1" s="1"/>
  <c r="AB66" i="1"/>
  <c r="V66" i="1"/>
  <c r="Z66" i="1" s="1"/>
  <c r="V21" i="1"/>
  <c r="Z21" i="1" s="1"/>
  <c r="AB21" i="1"/>
  <c r="AC21" i="1"/>
  <c r="AD21" i="1" s="1"/>
  <c r="V34" i="1"/>
  <c r="Z34" i="1" s="1"/>
  <c r="AB34" i="1"/>
  <c r="AC34" i="1"/>
  <c r="AD34" i="1" s="1"/>
  <c r="L29" i="1"/>
  <c r="M29" i="1" s="1"/>
  <c r="AC19" i="1"/>
  <c r="AD19" i="1" s="1"/>
  <c r="V19" i="1"/>
  <c r="Z19" i="1" s="1"/>
  <c r="V24" i="1"/>
  <c r="Z24" i="1" s="1"/>
  <c r="Q24" i="1"/>
  <c r="O24" i="1" s="1"/>
  <c r="R24" i="1" s="1"/>
  <c r="L24" i="1" s="1"/>
  <c r="M24" i="1" s="1"/>
  <c r="AC24" i="1"/>
  <c r="AD24" i="1" s="1"/>
  <c r="Q22" i="1"/>
  <c r="O22" i="1" s="1"/>
  <c r="R22" i="1" s="1"/>
  <c r="L22" i="1" s="1"/>
  <c r="M22" i="1" s="1"/>
  <c r="V219" i="1"/>
  <c r="Z219" i="1" s="1"/>
  <c r="AC219" i="1"/>
  <c r="AB219" i="1"/>
  <c r="AC138" i="1"/>
  <c r="AD138" i="1" s="1"/>
  <c r="AB138" i="1"/>
  <c r="V138" i="1"/>
  <c r="Z138" i="1" s="1"/>
  <c r="AC194" i="1"/>
  <c r="AB194" i="1"/>
  <c r="V194" i="1"/>
  <c r="Z194" i="1" s="1"/>
  <c r="V151" i="1"/>
  <c r="Z151" i="1" s="1"/>
  <c r="AC151" i="1"/>
  <c r="AD151" i="1" s="1"/>
  <c r="T95" i="1"/>
  <c r="U95" i="1" s="1"/>
  <c r="T40" i="1"/>
  <c r="U40" i="1" s="1"/>
  <c r="T285" i="1"/>
  <c r="U285" i="1" s="1"/>
  <c r="T260" i="1"/>
  <c r="U260" i="1" s="1"/>
  <c r="AC244" i="1"/>
  <c r="V244" i="1"/>
  <c r="Z244" i="1" s="1"/>
  <c r="AB244" i="1"/>
  <c r="V245" i="1"/>
  <c r="Z245" i="1" s="1"/>
  <c r="AC245" i="1"/>
  <c r="AD245" i="1" s="1"/>
  <c r="AB245" i="1"/>
  <c r="T243" i="1"/>
  <c r="U243" i="1" s="1"/>
  <c r="V232" i="1"/>
  <c r="Z232" i="1" s="1"/>
  <c r="AC232" i="1"/>
  <c r="AB232" i="1"/>
  <c r="V241" i="1"/>
  <c r="Z241" i="1" s="1"/>
  <c r="AC241" i="1"/>
  <c r="AD241" i="1" s="1"/>
  <c r="AB223" i="1"/>
  <c r="T221" i="1"/>
  <c r="U221" i="1" s="1"/>
  <c r="V152" i="1"/>
  <c r="Z152" i="1" s="1"/>
  <c r="AC152" i="1"/>
  <c r="AD152" i="1" s="1"/>
  <c r="V282" i="1"/>
  <c r="Z282" i="1" s="1"/>
  <c r="AC282" i="1"/>
  <c r="AD282" i="1" s="1"/>
  <c r="AC283" i="1"/>
  <c r="AD283" i="1" s="1"/>
  <c r="V283" i="1"/>
  <c r="Z283" i="1" s="1"/>
  <c r="AC274" i="1"/>
  <c r="AB274" i="1"/>
  <c r="V274" i="1"/>
  <c r="Z274" i="1" s="1"/>
  <c r="Q257" i="1"/>
  <c r="O257" i="1" s="1"/>
  <c r="R257" i="1" s="1"/>
  <c r="L257" i="1" s="1"/>
  <c r="M257" i="1" s="1"/>
  <c r="V250" i="1"/>
  <c r="Z250" i="1" s="1"/>
  <c r="AC250" i="1"/>
  <c r="AD250" i="1" s="1"/>
  <c r="Q250" i="1"/>
  <c r="O250" i="1" s="1"/>
  <c r="R250" i="1" s="1"/>
  <c r="L250" i="1" s="1"/>
  <c r="M250" i="1" s="1"/>
  <c r="Q241" i="1"/>
  <c r="O241" i="1" s="1"/>
  <c r="R241" i="1" s="1"/>
  <c r="L241" i="1" s="1"/>
  <c r="M241" i="1" s="1"/>
  <c r="AC233" i="1"/>
  <c r="AD233" i="1" s="1"/>
  <c r="V233" i="1"/>
  <c r="Z233" i="1" s="1"/>
  <c r="V222" i="1"/>
  <c r="Z222" i="1" s="1"/>
  <c r="AC222" i="1"/>
  <c r="AD222" i="1" s="1"/>
  <c r="T135" i="1"/>
  <c r="U135" i="1" s="1"/>
  <c r="T166" i="1"/>
  <c r="U166" i="1" s="1"/>
  <c r="AC146" i="1"/>
  <c r="AD146" i="1" s="1"/>
  <c r="V146" i="1"/>
  <c r="Z146" i="1" s="1"/>
  <c r="Q193" i="1"/>
  <c r="O193" i="1" s="1"/>
  <c r="R193" i="1" s="1"/>
  <c r="L193" i="1" s="1"/>
  <c r="M193" i="1" s="1"/>
  <c r="V164" i="1"/>
  <c r="Z164" i="1" s="1"/>
  <c r="AC164" i="1"/>
  <c r="AD164" i="1" s="1"/>
  <c r="AC162" i="1"/>
  <c r="AB162" i="1"/>
  <c r="V162" i="1"/>
  <c r="Z162" i="1" s="1"/>
  <c r="AD203" i="1"/>
  <c r="Q113" i="1"/>
  <c r="O113" i="1" s="1"/>
  <c r="R113" i="1" s="1"/>
  <c r="L113" i="1" s="1"/>
  <c r="M113" i="1" s="1"/>
  <c r="V128" i="1"/>
  <c r="Z128" i="1" s="1"/>
  <c r="AC128" i="1"/>
  <c r="AD128" i="1" s="1"/>
  <c r="Q168" i="1"/>
  <c r="O168" i="1" s="1"/>
  <c r="R168" i="1" s="1"/>
  <c r="L168" i="1" s="1"/>
  <c r="M168" i="1" s="1"/>
  <c r="AB146" i="1"/>
  <c r="Q124" i="1"/>
  <c r="O124" i="1" s="1"/>
  <c r="R124" i="1" s="1"/>
  <c r="L124" i="1" s="1"/>
  <c r="M124" i="1" s="1"/>
  <c r="T121" i="1"/>
  <c r="U121" i="1" s="1"/>
  <c r="AB103" i="1"/>
  <c r="V57" i="1"/>
  <c r="Z57" i="1" s="1"/>
  <c r="AC57" i="1"/>
  <c r="AD57" i="1" s="1"/>
  <c r="AB98" i="1"/>
  <c r="AC83" i="1"/>
  <c r="AD83" i="1" s="1"/>
  <c r="V83" i="1"/>
  <c r="Z83" i="1" s="1"/>
  <c r="T49" i="1"/>
  <c r="U49" i="1" s="1"/>
  <c r="AB124" i="1"/>
  <c r="T122" i="1"/>
  <c r="U122" i="1" s="1"/>
  <c r="AD117" i="1"/>
  <c r="V62" i="1"/>
  <c r="Z62" i="1" s="1"/>
  <c r="AC62" i="1"/>
  <c r="AD62" i="1" s="1"/>
  <c r="AC50" i="1"/>
  <c r="AD50" i="1" s="1"/>
  <c r="V50" i="1"/>
  <c r="Z50" i="1" s="1"/>
  <c r="T71" i="1"/>
  <c r="U71" i="1" s="1"/>
  <c r="Q76" i="1"/>
  <c r="O76" i="1" s="1"/>
  <c r="R76" i="1" s="1"/>
  <c r="L76" i="1" s="1"/>
  <c r="M76" i="1" s="1"/>
  <c r="AB20" i="1"/>
  <c r="V104" i="1"/>
  <c r="Z104" i="1" s="1"/>
  <c r="AC104" i="1"/>
  <c r="AD104" i="1" s="1"/>
  <c r="Q65" i="1"/>
  <c r="O65" i="1" s="1"/>
  <c r="R65" i="1" s="1"/>
  <c r="L65" i="1" s="1"/>
  <c r="M65" i="1" s="1"/>
  <c r="V46" i="1"/>
  <c r="Z46" i="1" s="1"/>
  <c r="AC46" i="1"/>
  <c r="AB46" i="1"/>
  <c r="Q46" i="1"/>
  <c r="O46" i="1" s="1"/>
  <c r="R46" i="1" s="1"/>
  <c r="L46" i="1" s="1"/>
  <c r="M46" i="1" s="1"/>
  <c r="V18" i="1"/>
  <c r="Z18" i="1" s="1"/>
  <c r="AC18" i="1"/>
  <c r="AD18" i="1" s="1"/>
  <c r="V32" i="1"/>
  <c r="Z32" i="1" s="1"/>
  <c r="AC32" i="1"/>
  <c r="AD32" i="1" s="1"/>
  <c r="V48" i="1"/>
  <c r="Z48" i="1" s="1"/>
  <c r="AC48" i="1"/>
  <c r="AD48" i="1" s="1"/>
  <c r="AC270" i="1" l="1"/>
  <c r="V270" i="1"/>
  <c r="Z270" i="1" s="1"/>
  <c r="AB270" i="1"/>
  <c r="Q270" i="1"/>
  <c r="O270" i="1" s="1"/>
  <c r="R270" i="1" s="1"/>
  <c r="L270" i="1" s="1"/>
  <c r="M270" i="1" s="1"/>
  <c r="AC125" i="1"/>
  <c r="AB125" i="1"/>
  <c r="V125" i="1"/>
  <c r="Z125" i="1" s="1"/>
  <c r="Q125" i="1"/>
  <c r="O125" i="1" s="1"/>
  <c r="R125" i="1" s="1"/>
  <c r="L125" i="1" s="1"/>
  <c r="M125" i="1" s="1"/>
  <c r="AC150" i="1"/>
  <c r="AD150" i="1" s="1"/>
  <c r="V150" i="1"/>
  <c r="Z150" i="1" s="1"/>
  <c r="Q150" i="1"/>
  <c r="O150" i="1" s="1"/>
  <c r="R150" i="1" s="1"/>
  <c r="L150" i="1" s="1"/>
  <c r="M150" i="1" s="1"/>
  <c r="AB150" i="1"/>
  <c r="V277" i="1"/>
  <c r="Z277" i="1" s="1"/>
  <c r="AC277" i="1"/>
  <c r="AB277" i="1"/>
  <c r="Q277" i="1"/>
  <c r="O277" i="1" s="1"/>
  <c r="R277" i="1" s="1"/>
  <c r="L277" i="1" s="1"/>
  <c r="M277" i="1" s="1"/>
  <c r="AC130" i="1"/>
  <c r="AD130" i="1" s="1"/>
  <c r="AB130" i="1"/>
  <c r="V130" i="1"/>
  <c r="Z130" i="1" s="1"/>
  <c r="Q130" i="1"/>
  <c r="O130" i="1" s="1"/>
  <c r="R130" i="1" s="1"/>
  <c r="L130" i="1" s="1"/>
  <c r="M130" i="1" s="1"/>
  <c r="V44" i="1"/>
  <c r="Z44" i="1" s="1"/>
  <c r="AC44" i="1"/>
  <c r="AD44" i="1" s="1"/>
  <c r="Q44" i="1"/>
  <c r="O44" i="1" s="1"/>
  <c r="R44" i="1" s="1"/>
  <c r="L44" i="1" s="1"/>
  <c r="M44" i="1" s="1"/>
  <c r="AB44" i="1"/>
  <c r="V214" i="1"/>
  <c r="Z214" i="1" s="1"/>
  <c r="AC214" i="1"/>
  <c r="AD214" i="1" s="1"/>
  <c r="Q214" i="1"/>
  <c r="O214" i="1" s="1"/>
  <c r="R214" i="1" s="1"/>
  <c r="L214" i="1" s="1"/>
  <c r="M214" i="1" s="1"/>
  <c r="AB214" i="1"/>
  <c r="V59" i="1"/>
  <c r="Z59" i="1" s="1"/>
  <c r="AC59" i="1"/>
  <c r="AD59" i="1" s="1"/>
  <c r="Q59" i="1"/>
  <c r="O59" i="1" s="1"/>
  <c r="R59" i="1" s="1"/>
  <c r="L59" i="1" s="1"/>
  <c r="M59" i="1" s="1"/>
  <c r="AB59" i="1"/>
  <c r="AC145" i="1"/>
  <c r="V145" i="1"/>
  <c r="Z145" i="1" s="1"/>
  <c r="AB145" i="1"/>
  <c r="Q145" i="1"/>
  <c r="O145" i="1" s="1"/>
  <c r="R145" i="1" s="1"/>
  <c r="L145" i="1" s="1"/>
  <c r="M145" i="1" s="1"/>
  <c r="AD206" i="1"/>
  <c r="AC280" i="1"/>
  <c r="V280" i="1"/>
  <c r="Z280" i="1" s="1"/>
  <c r="AB280" i="1"/>
  <c r="Q280" i="1"/>
  <c r="O280" i="1" s="1"/>
  <c r="R280" i="1" s="1"/>
  <c r="L280" i="1" s="1"/>
  <c r="M280" i="1" s="1"/>
  <c r="AD36" i="1"/>
  <c r="AC69" i="1"/>
  <c r="V69" i="1"/>
  <c r="Z69" i="1" s="1"/>
  <c r="Q69" i="1"/>
  <c r="O69" i="1" s="1"/>
  <c r="R69" i="1" s="1"/>
  <c r="L69" i="1" s="1"/>
  <c r="M69" i="1" s="1"/>
  <c r="AB69" i="1"/>
  <c r="AC255" i="1"/>
  <c r="V255" i="1"/>
  <c r="Z255" i="1" s="1"/>
  <c r="AB255" i="1"/>
  <c r="Q255" i="1"/>
  <c r="O255" i="1" s="1"/>
  <c r="R255" i="1" s="1"/>
  <c r="L255" i="1" s="1"/>
  <c r="M255" i="1" s="1"/>
  <c r="AD172" i="1"/>
  <c r="AD269" i="1"/>
  <c r="AD26" i="1"/>
  <c r="V165" i="1"/>
  <c r="Z165" i="1" s="1"/>
  <c r="AC165" i="1"/>
  <c r="Q165" i="1"/>
  <c r="O165" i="1" s="1"/>
  <c r="R165" i="1" s="1"/>
  <c r="L165" i="1" s="1"/>
  <c r="M165" i="1" s="1"/>
  <c r="AB165" i="1"/>
  <c r="AD86" i="1"/>
  <c r="AD160" i="1"/>
  <c r="V131" i="1"/>
  <c r="Z131" i="1" s="1"/>
  <c r="AC131" i="1"/>
  <c r="Q131" i="1"/>
  <c r="O131" i="1" s="1"/>
  <c r="R131" i="1" s="1"/>
  <c r="L131" i="1" s="1"/>
  <c r="M131" i="1" s="1"/>
  <c r="AB131" i="1"/>
  <c r="AC90" i="1"/>
  <c r="V90" i="1"/>
  <c r="Z90" i="1" s="1"/>
  <c r="AB90" i="1"/>
  <c r="Q90" i="1"/>
  <c r="O90" i="1" s="1"/>
  <c r="R90" i="1" s="1"/>
  <c r="L90" i="1" s="1"/>
  <c r="M90" i="1" s="1"/>
  <c r="AD106" i="1"/>
  <c r="AC115" i="1"/>
  <c r="AD115" i="1" s="1"/>
  <c r="V115" i="1"/>
  <c r="Z115" i="1" s="1"/>
  <c r="AB115" i="1"/>
  <c r="Q115" i="1"/>
  <c r="O115" i="1" s="1"/>
  <c r="R115" i="1" s="1"/>
  <c r="L115" i="1" s="1"/>
  <c r="M115" i="1" s="1"/>
  <c r="V94" i="1"/>
  <c r="Z94" i="1" s="1"/>
  <c r="AC94" i="1"/>
  <c r="Q94" i="1"/>
  <c r="O94" i="1" s="1"/>
  <c r="R94" i="1" s="1"/>
  <c r="L94" i="1" s="1"/>
  <c r="M94" i="1" s="1"/>
  <c r="AB94" i="1"/>
  <c r="AC122" i="1"/>
  <c r="V122" i="1"/>
  <c r="Z122" i="1" s="1"/>
  <c r="Q122" i="1"/>
  <c r="O122" i="1" s="1"/>
  <c r="R122" i="1" s="1"/>
  <c r="L122" i="1" s="1"/>
  <c r="M122" i="1" s="1"/>
  <c r="AB122" i="1"/>
  <c r="AC135" i="1"/>
  <c r="AD135" i="1" s="1"/>
  <c r="V135" i="1"/>
  <c r="Z135" i="1" s="1"/>
  <c r="Q135" i="1"/>
  <c r="O135" i="1" s="1"/>
  <c r="R135" i="1" s="1"/>
  <c r="L135" i="1" s="1"/>
  <c r="M135" i="1" s="1"/>
  <c r="AB135" i="1"/>
  <c r="V221" i="1"/>
  <c r="Z221" i="1" s="1"/>
  <c r="AC221" i="1"/>
  <c r="AD221" i="1" s="1"/>
  <c r="Q221" i="1"/>
  <c r="O221" i="1" s="1"/>
  <c r="R221" i="1" s="1"/>
  <c r="L221" i="1" s="1"/>
  <c r="M221" i="1" s="1"/>
  <c r="AB221" i="1"/>
  <c r="AC40" i="1"/>
  <c r="AD40" i="1" s="1"/>
  <c r="V40" i="1"/>
  <c r="Z40" i="1" s="1"/>
  <c r="AB40" i="1"/>
  <c r="Q40" i="1"/>
  <c r="O40" i="1" s="1"/>
  <c r="R40" i="1" s="1"/>
  <c r="L40" i="1" s="1"/>
  <c r="M40" i="1" s="1"/>
  <c r="AC80" i="1"/>
  <c r="V80" i="1"/>
  <c r="Z80" i="1" s="1"/>
  <c r="Q80" i="1"/>
  <c r="O80" i="1" s="1"/>
  <c r="R80" i="1" s="1"/>
  <c r="L80" i="1" s="1"/>
  <c r="M80" i="1" s="1"/>
  <c r="AB80" i="1"/>
  <c r="V63" i="1"/>
  <c r="Z63" i="1" s="1"/>
  <c r="AC63" i="1"/>
  <c r="AB63" i="1"/>
  <c r="Q63" i="1"/>
  <c r="O63" i="1" s="1"/>
  <c r="R63" i="1" s="1"/>
  <c r="L63" i="1" s="1"/>
  <c r="M63" i="1" s="1"/>
  <c r="AC155" i="1"/>
  <c r="AD155" i="1" s="1"/>
  <c r="V155" i="1"/>
  <c r="Z155" i="1" s="1"/>
  <c r="Q155" i="1"/>
  <c r="O155" i="1" s="1"/>
  <c r="R155" i="1" s="1"/>
  <c r="L155" i="1" s="1"/>
  <c r="M155" i="1" s="1"/>
  <c r="AB155" i="1"/>
  <c r="AC263" i="1"/>
  <c r="V263" i="1"/>
  <c r="Z263" i="1" s="1"/>
  <c r="AB263" i="1"/>
  <c r="Q263" i="1"/>
  <c r="O263" i="1" s="1"/>
  <c r="R263" i="1" s="1"/>
  <c r="L263" i="1" s="1"/>
  <c r="M263" i="1" s="1"/>
  <c r="V163" i="1"/>
  <c r="Z163" i="1" s="1"/>
  <c r="AC163" i="1"/>
  <c r="AD163" i="1" s="1"/>
  <c r="AB163" i="1"/>
  <c r="Q163" i="1"/>
  <c r="O163" i="1" s="1"/>
  <c r="R163" i="1" s="1"/>
  <c r="L163" i="1" s="1"/>
  <c r="M163" i="1" s="1"/>
  <c r="AC225" i="1"/>
  <c r="AD225" i="1" s="1"/>
  <c r="AB225" i="1"/>
  <c r="V225" i="1"/>
  <c r="Z225" i="1" s="1"/>
  <c r="Q225" i="1"/>
  <c r="O225" i="1" s="1"/>
  <c r="R225" i="1" s="1"/>
  <c r="L225" i="1" s="1"/>
  <c r="M225" i="1" s="1"/>
  <c r="AC268" i="1"/>
  <c r="V268" i="1"/>
  <c r="Z268" i="1" s="1"/>
  <c r="AB268" i="1"/>
  <c r="Q268" i="1"/>
  <c r="O268" i="1" s="1"/>
  <c r="R268" i="1" s="1"/>
  <c r="L268" i="1" s="1"/>
  <c r="M268" i="1" s="1"/>
  <c r="AC35" i="1"/>
  <c r="V35" i="1"/>
  <c r="Z35" i="1" s="1"/>
  <c r="Q35" i="1"/>
  <c r="O35" i="1" s="1"/>
  <c r="R35" i="1" s="1"/>
  <c r="L35" i="1" s="1"/>
  <c r="M35" i="1" s="1"/>
  <c r="AB35" i="1"/>
  <c r="AD22" i="1"/>
  <c r="AC140" i="1"/>
  <c r="V140" i="1"/>
  <c r="Z140" i="1" s="1"/>
  <c r="Q140" i="1"/>
  <c r="O140" i="1" s="1"/>
  <c r="R140" i="1" s="1"/>
  <c r="L140" i="1" s="1"/>
  <c r="M140" i="1" s="1"/>
  <c r="AB140" i="1"/>
  <c r="AC285" i="1"/>
  <c r="AD285" i="1" s="1"/>
  <c r="V285" i="1"/>
  <c r="Z285" i="1" s="1"/>
  <c r="AB285" i="1"/>
  <c r="Q285" i="1"/>
  <c r="O285" i="1" s="1"/>
  <c r="R285" i="1" s="1"/>
  <c r="L285" i="1" s="1"/>
  <c r="M285" i="1" s="1"/>
  <c r="V208" i="1"/>
  <c r="Z208" i="1" s="1"/>
  <c r="AC208" i="1"/>
  <c r="AB208" i="1"/>
  <c r="Q208" i="1"/>
  <c r="O208" i="1" s="1"/>
  <c r="R208" i="1" s="1"/>
  <c r="L208" i="1" s="1"/>
  <c r="M208" i="1" s="1"/>
  <c r="V42" i="1"/>
  <c r="Z42" i="1" s="1"/>
  <c r="AC42" i="1"/>
  <c r="AD42" i="1" s="1"/>
  <c r="Q42" i="1"/>
  <c r="O42" i="1" s="1"/>
  <c r="R42" i="1" s="1"/>
  <c r="L42" i="1" s="1"/>
  <c r="M42" i="1" s="1"/>
  <c r="AB42" i="1"/>
  <c r="V149" i="1"/>
  <c r="Z149" i="1" s="1"/>
  <c r="AC149" i="1"/>
  <c r="AD149" i="1" s="1"/>
  <c r="AB149" i="1"/>
  <c r="Q149" i="1"/>
  <c r="O149" i="1" s="1"/>
  <c r="R149" i="1" s="1"/>
  <c r="L149" i="1" s="1"/>
  <c r="M149" i="1" s="1"/>
  <c r="AC258" i="1"/>
  <c r="AD258" i="1" s="1"/>
  <c r="V258" i="1"/>
  <c r="Z258" i="1" s="1"/>
  <c r="AB258" i="1"/>
  <c r="Q258" i="1"/>
  <c r="O258" i="1" s="1"/>
  <c r="R258" i="1" s="1"/>
  <c r="L258" i="1" s="1"/>
  <c r="M258" i="1" s="1"/>
  <c r="V242" i="1"/>
  <c r="Z242" i="1" s="1"/>
  <c r="AC242" i="1"/>
  <c r="Q242" i="1"/>
  <c r="O242" i="1" s="1"/>
  <c r="R242" i="1" s="1"/>
  <c r="L242" i="1" s="1"/>
  <c r="M242" i="1" s="1"/>
  <c r="AB242" i="1"/>
  <c r="AC100" i="1"/>
  <c r="V100" i="1"/>
  <c r="Z100" i="1" s="1"/>
  <c r="Q100" i="1"/>
  <c r="O100" i="1" s="1"/>
  <c r="R100" i="1" s="1"/>
  <c r="L100" i="1" s="1"/>
  <c r="M100" i="1" s="1"/>
  <c r="AB100" i="1"/>
  <c r="AC120" i="1"/>
  <c r="V120" i="1"/>
  <c r="Z120" i="1" s="1"/>
  <c r="AB120" i="1"/>
  <c r="Q120" i="1"/>
  <c r="O120" i="1" s="1"/>
  <c r="R120" i="1" s="1"/>
  <c r="L120" i="1" s="1"/>
  <c r="M120" i="1" s="1"/>
  <c r="AC110" i="1"/>
  <c r="AD110" i="1" s="1"/>
  <c r="V110" i="1"/>
  <c r="Z110" i="1" s="1"/>
  <c r="AB110" i="1"/>
  <c r="Q110" i="1"/>
  <c r="O110" i="1" s="1"/>
  <c r="R110" i="1" s="1"/>
  <c r="L110" i="1" s="1"/>
  <c r="M110" i="1" s="1"/>
  <c r="AD28" i="1"/>
  <c r="AD111" i="1"/>
  <c r="AC105" i="1"/>
  <c r="V105" i="1"/>
  <c r="Z105" i="1" s="1"/>
  <c r="AB105" i="1"/>
  <c r="Q105" i="1"/>
  <c r="O105" i="1" s="1"/>
  <c r="R105" i="1" s="1"/>
  <c r="L105" i="1" s="1"/>
  <c r="M105" i="1" s="1"/>
  <c r="AC278" i="1"/>
  <c r="AD278" i="1" s="1"/>
  <c r="V278" i="1"/>
  <c r="Z278" i="1" s="1"/>
  <c r="AB278" i="1"/>
  <c r="Q278" i="1"/>
  <c r="O278" i="1" s="1"/>
  <c r="R278" i="1" s="1"/>
  <c r="L278" i="1" s="1"/>
  <c r="M278" i="1" s="1"/>
  <c r="AD162" i="1"/>
  <c r="V54" i="1"/>
  <c r="Z54" i="1" s="1"/>
  <c r="AC54" i="1"/>
  <c r="Q54" i="1"/>
  <c r="O54" i="1" s="1"/>
  <c r="R54" i="1" s="1"/>
  <c r="L54" i="1" s="1"/>
  <c r="M54" i="1" s="1"/>
  <c r="AB54" i="1"/>
  <c r="V102" i="1"/>
  <c r="Z102" i="1" s="1"/>
  <c r="AC102" i="1"/>
  <c r="AB102" i="1"/>
  <c r="Q102" i="1"/>
  <c r="O102" i="1" s="1"/>
  <c r="R102" i="1" s="1"/>
  <c r="L102" i="1" s="1"/>
  <c r="M102" i="1" s="1"/>
  <c r="AC181" i="1"/>
  <c r="V181" i="1"/>
  <c r="Z181" i="1" s="1"/>
  <c r="AB181" i="1"/>
  <c r="Q181" i="1"/>
  <c r="O181" i="1" s="1"/>
  <c r="R181" i="1" s="1"/>
  <c r="L181" i="1" s="1"/>
  <c r="M181" i="1" s="1"/>
  <c r="V37" i="1"/>
  <c r="Z37" i="1" s="1"/>
  <c r="AC37" i="1"/>
  <c r="AD37" i="1" s="1"/>
  <c r="AB37" i="1"/>
  <c r="Q37" i="1"/>
  <c r="O37" i="1" s="1"/>
  <c r="R37" i="1" s="1"/>
  <c r="L37" i="1" s="1"/>
  <c r="M37" i="1" s="1"/>
  <c r="AD156" i="1"/>
  <c r="AC191" i="1"/>
  <c r="V191" i="1"/>
  <c r="Z191" i="1" s="1"/>
  <c r="Q191" i="1"/>
  <c r="O191" i="1" s="1"/>
  <c r="R191" i="1" s="1"/>
  <c r="L191" i="1" s="1"/>
  <c r="M191" i="1" s="1"/>
  <c r="AB191" i="1"/>
  <c r="V56" i="1"/>
  <c r="Z56" i="1" s="1"/>
  <c r="AC56" i="1"/>
  <c r="AB56" i="1"/>
  <c r="Q56" i="1"/>
  <c r="O56" i="1" s="1"/>
  <c r="R56" i="1" s="1"/>
  <c r="L56" i="1" s="1"/>
  <c r="M56" i="1" s="1"/>
  <c r="AC25" i="1"/>
  <c r="AD25" i="1" s="1"/>
  <c r="V25" i="1"/>
  <c r="Z25" i="1" s="1"/>
  <c r="AB25" i="1"/>
  <c r="Q25" i="1"/>
  <c r="O25" i="1" s="1"/>
  <c r="R25" i="1" s="1"/>
  <c r="L25" i="1" s="1"/>
  <c r="M25" i="1" s="1"/>
  <c r="AC85" i="1"/>
  <c r="AD85" i="1" s="1"/>
  <c r="V85" i="1"/>
  <c r="Z85" i="1" s="1"/>
  <c r="AB85" i="1"/>
  <c r="Q85" i="1"/>
  <c r="O85" i="1" s="1"/>
  <c r="R85" i="1" s="1"/>
  <c r="L85" i="1" s="1"/>
  <c r="M85" i="1" s="1"/>
  <c r="AD124" i="1"/>
  <c r="AD239" i="1"/>
  <c r="AD88" i="1"/>
  <c r="V93" i="1"/>
  <c r="Z93" i="1" s="1"/>
  <c r="AC93" i="1"/>
  <c r="AB93" i="1"/>
  <c r="Q93" i="1"/>
  <c r="O93" i="1" s="1"/>
  <c r="R93" i="1" s="1"/>
  <c r="L93" i="1" s="1"/>
  <c r="M93" i="1" s="1"/>
  <c r="AD108" i="1"/>
  <c r="AD98" i="1"/>
  <c r="AC215" i="1"/>
  <c r="AD215" i="1" s="1"/>
  <c r="V215" i="1"/>
  <c r="Z215" i="1" s="1"/>
  <c r="AB215" i="1"/>
  <c r="Q215" i="1"/>
  <c r="O215" i="1" s="1"/>
  <c r="R215" i="1" s="1"/>
  <c r="L215" i="1" s="1"/>
  <c r="M215" i="1" s="1"/>
  <c r="AD256" i="1"/>
  <c r="AC248" i="1"/>
  <c r="V248" i="1"/>
  <c r="Z248" i="1" s="1"/>
  <c r="Q248" i="1"/>
  <c r="O248" i="1" s="1"/>
  <c r="R248" i="1" s="1"/>
  <c r="L248" i="1" s="1"/>
  <c r="M248" i="1" s="1"/>
  <c r="AB248" i="1"/>
  <c r="AC166" i="1"/>
  <c r="AD166" i="1" s="1"/>
  <c r="V166" i="1"/>
  <c r="Z166" i="1" s="1"/>
  <c r="Q166" i="1"/>
  <c r="O166" i="1" s="1"/>
  <c r="R166" i="1" s="1"/>
  <c r="L166" i="1" s="1"/>
  <c r="M166" i="1" s="1"/>
  <c r="AB166" i="1"/>
  <c r="AD194" i="1"/>
  <c r="V71" i="1"/>
  <c r="Z71" i="1" s="1"/>
  <c r="AC71" i="1"/>
  <c r="AB71" i="1"/>
  <c r="Q71" i="1"/>
  <c r="O71" i="1" s="1"/>
  <c r="R71" i="1" s="1"/>
  <c r="L71" i="1" s="1"/>
  <c r="M71" i="1" s="1"/>
  <c r="AD219" i="1"/>
  <c r="AC161" i="1"/>
  <c r="AD161" i="1" s="1"/>
  <c r="V161" i="1"/>
  <c r="Z161" i="1" s="1"/>
  <c r="Q161" i="1"/>
  <c r="O161" i="1" s="1"/>
  <c r="R161" i="1" s="1"/>
  <c r="L161" i="1" s="1"/>
  <c r="M161" i="1" s="1"/>
  <c r="AB161" i="1"/>
  <c r="AC275" i="1"/>
  <c r="V275" i="1"/>
  <c r="Z275" i="1" s="1"/>
  <c r="Q275" i="1"/>
  <c r="O275" i="1" s="1"/>
  <c r="R275" i="1" s="1"/>
  <c r="L275" i="1" s="1"/>
  <c r="M275" i="1" s="1"/>
  <c r="AB275" i="1"/>
  <c r="V200" i="1"/>
  <c r="Z200" i="1" s="1"/>
  <c r="AC200" i="1"/>
  <c r="Q200" i="1"/>
  <c r="O200" i="1" s="1"/>
  <c r="R200" i="1" s="1"/>
  <c r="L200" i="1" s="1"/>
  <c r="M200" i="1" s="1"/>
  <c r="AB200" i="1"/>
  <c r="AD51" i="1"/>
  <c r="AC64" i="1"/>
  <c r="V64" i="1"/>
  <c r="Z64" i="1" s="1"/>
  <c r="Q64" i="1"/>
  <c r="O64" i="1" s="1"/>
  <c r="R64" i="1" s="1"/>
  <c r="L64" i="1" s="1"/>
  <c r="M64" i="1" s="1"/>
  <c r="AB64" i="1"/>
  <c r="AC74" i="1"/>
  <c r="AD74" i="1" s="1"/>
  <c r="V74" i="1"/>
  <c r="Z74" i="1" s="1"/>
  <c r="Q74" i="1"/>
  <c r="O74" i="1" s="1"/>
  <c r="R74" i="1" s="1"/>
  <c r="L74" i="1" s="1"/>
  <c r="M74" i="1" s="1"/>
  <c r="AB74" i="1"/>
  <c r="V240" i="1"/>
  <c r="Z240" i="1" s="1"/>
  <c r="AC240" i="1"/>
  <c r="AD240" i="1" s="1"/>
  <c r="AB240" i="1"/>
  <c r="Q240" i="1"/>
  <c r="O240" i="1" s="1"/>
  <c r="R240" i="1" s="1"/>
  <c r="L240" i="1" s="1"/>
  <c r="M240" i="1" s="1"/>
  <c r="AD79" i="1"/>
  <c r="AD180" i="1"/>
  <c r="AC273" i="1"/>
  <c r="V273" i="1"/>
  <c r="Z273" i="1" s="1"/>
  <c r="AB273" i="1"/>
  <c r="Q273" i="1"/>
  <c r="O273" i="1" s="1"/>
  <c r="R273" i="1" s="1"/>
  <c r="L273" i="1" s="1"/>
  <c r="M273" i="1" s="1"/>
  <c r="AD113" i="1"/>
  <c r="AC243" i="1"/>
  <c r="AD243" i="1" s="1"/>
  <c r="V243" i="1"/>
  <c r="Z243" i="1" s="1"/>
  <c r="Q243" i="1"/>
  <c r="O243" i="1" s="1"/>
  <c r="R243" i="1" s="1"/>
  <c r="L243" i="1" s="1"/>
  <c r="M243" i="1" s="1"/>
  <c r="AB243" i="1"/>
  <c r="AC186" i="1"/>
  <c r="Q186" i="1"/>
  <c r="O186" i="1" s="1"/>
  <c r="R186" i="1" s="1"/>
  <c r="L186" i="1" s="1"/>
  <c r="M186" i="1" s="1"/>
  <c r="V186" i="1"/>
  <c r="Z186" i="1" s="1"/>
  <c r="AB186" i="1"/>
  <c r="AD60" i="1"/>
  <c r="AD103" i="1"/>
  <c r="V154" i="1"/>
  <c r="Z154" i="1" s="1"/>
  <c r="AC154" i="1"/>
  <c r="AB154" i="1"/>
  <c r="Q154" i="1"/>
  <c r="O154" i="1" s="1"/>
  <c r="R154" i="1" s="1"/>
  <c r="L154" i="1" s="1"/>
  <c r="M154" i="1" s="1"/>
  <c r="AC254" i="1"/>
  <c r="V254" i="1"/>
  <c r="Z254" i="1" s="1"/>
  <c r="Q254" i="1"/>
  <c r="O254" i="1" s="1"/>
  <c r="R254" i="1" s="1"/>
  <c r="L254" i="1" s="1"/>
  <c r="M254" i="1" s="1"/>
  <c r="AB254" i="1"/>
  <c r="AD47" i="1"/>
  <c r="AC220" i="1"/>
  <c r="AD220" i="1" s="1"/>
  <c r="V220" i="1"/>
  <c r="Z220" i="1" s="1"/>
  <c r="AB220" i="1"/>
  <c r="Q220" i="1"/>
  <c r="O220" i="1" s="1"/>
  <c r="R220" i="1" s="1"/>
  <c r="L220" i="1" s="1"/>
  <c r="M220" i="1" s="1"/>
  <c r="V121" i="1"/>
  <c r="Z121" i="1" s="1"/>
  <c r="AC121" i="1"/>
  <c r="AB121" i="1"/>
  <c r="Q121" i="1"/>
  <c r="O121" i="1" s="1"/>
  <c r="R121" i="1" s="1"/>
  <c r="L121" i="1" s="1"/>
  <c r="M121" i="1" s="1"/>
  <c r="AC95" i="1"/>
  <c r="V95" i="1"/>
  <c r="Z95" i="1" s="1"/>
  <c r="Q95" i="1"/>
  <c r="O95" i="1" s="1"/>
  <c r="R95" i="1" s="1"/>
  <c r="L95" i="1" s="1"/>
  <c r="M95" i="1" s="1"/>
  <c r="AB95" i="1"/>
  <c r="V173" i="1"/>
  <c r="Z173" i="1" s="1"/>
  <c r="AC173" i="1"/>
  <c r="AD173" i="1" s="1"/>
  <c r="Q173" i="1"/>
  <c r="O173" i="1" s="1"/>
  <c r="R173" i="1" s="1"/>
  <c r="L173" i="1" s="1"/>
  <c r="M173" i="1" s="1"/>
  <c r="AB173" i="1"/>
  <c r="V202" i="1"/>
  <c r="Z202" i="1" s="1"/>
  <c r="AC202" i="1"/>
  <c r="AD202" i="1" s="1"/>
  <c r="Q202" i="1"/>
  <c r="O202" i="1" s="1"/>
  <c r="R202" i="1" s="1"/>
  <c r="L202" i="1" s="1"/>
  <c r="M202" i="1" s="1"/>
  <c r="AB202" i="1"/>
  <c r="V190" i="1"/>
  <c r="Z190" i="1" s="1"/>
  <c r="AC190" i="1"/>
  <c r="AD190" i="1" s="1"/>
  <c r="AB190" i="1"/>
  <c r="Q190" i="1"/>
  <c r="O190" i="1" s="1"/>
  <c r="R190" i="1" s="1"/>
  <c r="L190" i="1" s="1"/>
  <c r="M190" i="1" s="1"/>
  <c r="AD272" i="1"/>
  <c r="AC91" i="1"/>
  <c r="V91" i="1"/>
  <c r="Z91" i="1" s="1"/>
  <c r="Q91" i="1"/>
  <c r="O91" i="1" s="1"/>
  <c r="R91" i="1" s="1"/>
  <c r="L91" i="1" s="1"/>
  <c r="M91" i="1" s="1"/>
  <c r="AB91" i="1"/>
  <c r="AD97" i="1"/>
  <c r="AD87" i="1"/>
  <c r="AD204" i="1"/>
  <c r="AD39" i="1"/>
  <c r="V183" i="1"/>
  <c r="Z183" i="1" s="1"/>
  <c r="AC183" i="1"/>
  <c r="AD183" i="1" s="1"/>
  <c r="AB183" i="1"/>
  <c r="Q183" i="1"/>
  <c r="O183" i="1" s="1"/>
  <c r="R183" i="1" s="1"/>
  <c r="L183" i="1" s="1"/>
  <c r="M183" i="1" s="1"/>
  <c r="AC210" i="1"/>
  <c r="AD210" i="1" s="1"/>
  <c r="V210" i="1"/>
  <c r="Z210" i="1" s="1"/>
  <c r="AB210" i="1"/>
  <c r="Q210" i="1"/>
  <c r="O210" i="1" s="1"/>
  <c r="R210" i="1" s="1"/>
  <c r="L210" i="1" s="1"/>
  <c r="M210" i="1" s="1"/>
  <c r="AD236" i="1"/>
  <c r="AC176" i="1"/>
  <c r="V176" i="1"/>
  <c r="Z176" i="1" s="1"/>
  <c r="Q176" i="1"/>
  <c r="O176" i="1" s="1"/>
  <c r="R176" i="1" s="1"/>
  <c r="L176" i="1" s="1"/>
  <c r="M176" i="1" s="1"/>
  <c r="AB176" i="1"/>
  <c r="V213" i="1"/>
  <c r="Z213" i="1" s="1"/>
  <c r="AC213" i="1"/>
  <c r="AB213" i="1"/>
  <c r="Q213" i="1"/>
  <c r="O213" i="1" s="1"/>
  <c r="R213" i="1" s="1"/>
  <c r="L213" i="1" s="1"/>
  <c r="M213" i="1" s="1"/>
  <c r="AC30" i="1"/>
  <c r="AD30" i="1" s="1"/>
  <c r="Q30" i="1"/>
  <c r="O30" i="1" s="1"/>
  <c r="R30" i="1" s="1"/>
  <c r="L30" i="1" s="1"/>
  <c r="M30" i="1" s="1"/>
  <c r="V30" i="1"/>
  <c r="Z30" i="1" s="1"/>
  <c r="AB30" i="1"/>
  <c r="V49" i="1"/>
  <c r="Z49" i="1" s="1"/>
  <c r="AC49" i="1"/>
  <c r="Q49" i="1"/>
  <c r="O49" i="1" s="1"/>
  <c r="R49" i="1" s="1"/>
  <c r="L49" i="1" s="1"/>
  <c r="M49" i="1" s="1"/>
  <c r="AB49" i="1"/>
  <c r="AD274" i="1"/>
  <c r="V175" i="1"/>
  <c r="Z175" i="1" s="1"/>
  <c r="AC175" i="1"/>
  <c r="AD175" i="1" s="1"/>
  <c r="Q175" i="1"/>
  <c r="O175" i="1" s="1"/>
  <c r="R175" i="1" s="1"/>
  <c r="L175" i="1" s="1"/>
  <c r="M175" i="1" s="1"/>
  <c r="AB175" i="1"/>
  <c r="AD257" i="1"/>
  <c r="AD244" i="1"/>
  <c r="AD178" i="1"/>
  <c r="AD46" i="1"/>
  <c r="AD232" i="1"/>
  <c r="AC260" i="1"/>
  <c r="V260" i="1"/>
  <c r="Z260" i="1" s="1"/>
  <c r="AB260" i="1"/>
  <c r="Q260" i="1"/>
  <c r="O260" i="1" s="1"/>
  <c r="R260" i="1" s="1"/>
  <c r="L260" i="1" s="1"/>
  <c r="M260" i="1" s="1"/>
  <c r="AB201" i="1"/>
  <c r="V201" i="1"/>
  <c r="Z201" i="1" s="1"/>
  <c r="AC201" i="1"/>
  <c r="AD201" i="1" s="1"/>
  <c r="Q201" i="1"/>
  <c r="O201" i="1" s="1"/>
  <c r="R201" i="1" s="1"/>
  <c r="L201" i="1" s="1"/>
  <c r="M201" i="1" s="1"/>
  <c r="AD170" i="1"/>
  <c r="AD212" i="1"/>
  <c r="AC253" i="1"/>
  <c r="V253" i="1"/>
  <c r="Z253" i="1" s="1"/>
  <c r="AB253" i="1"/>
  <c r="Q253" i="1"/>
  <c r="O253" i="1" s="1"/>
  <c r="R253" i="1" s="1"/>
  <c r="L253" i="1" s="1"/>
  <c r="M253" i="1" s="1"/>
  <c r="AD70" i="1"/>
  <c r="AD261" i="1"/>
  <c r="AC265" i="1"/>
  <c r="V265" i="1"/>
  <c r="Z265" i="1" s="1"/>
  <c r="Q265" i="1"/>
  <c r="O265" i="1" s="1"/>
  <c r="R265" i="1" s="1"/>
  <c r="L265" i="1" s="1"/>
  <c r="M265" i="1" s="1"/>
  <c r="AB265" i="1"/>
  <c r="AD153" i="1"/>
  <c r="AD89" i="1"/>
  <c r="AD31" i="1"/>
  <c r="AD78" i="1"/>
  <c r="AD67" i="1"/>
  <c r="AD52" i="1"/>
  <c r="AD281" i="1"/>
  <c r="AC171" i="1"/>
  <c r="V171" i="1"/>
  <c r="Z171" i="1" s="1"/>
  <c r="AB171" i="1"/>
  <c r="Q171" i="1"/>
  <c r="O171" i="1" s="1"/>
  <c r="R171" i="1" s="1"/>
  <c r="L171" i="1" s="1"/>
  <c r="M171" i="1" s="1"/>
  <c r="AD61" i="1"/>
  <c r="AD56" i="1" l="1"/>
  <c r="AD54" i="1"/>
  <c r="AD105" i="1"/>
  <c r="AD120" i="1"/>
  <c r="AD63" i="1"/>
  <c r="AD280" i="1"/>
  <c r="AD200" i="1"/>
  <c r="AD268" i="1"/>
  <c r="AD122" i="1"/>
  <c r="AD255" i="1"/>
  <c r="AD260" i="1"/>
  <c r="AD273" i="1"/>
  <c r="AD208" i="1"/>
  <c r="AD263" i="1"/>
  <c r="AD165" i="1"/>
  <c r="AD125" i="1"/>
  <c r="AD253" i="1"/>
  <c r="AD181" i="1"/>
  <c r="AD171" i="1"/>
  <c r="AD49" i="1"/>
  <c r="AD91" i="1"/>
  <c r="AD121" i="1"/>
  <c r="AD254" i="1"/>
  <c r="AD186" i="1"/>
  <c r="AD71" i="1"/>
  <c r="AD248" i="1"/>
  <c r="AD93" i="1"/>
  <c r="AD191" i="1"/>
  <c r="AD100" i="1"/>
  <c r="AD94" i="1"/>
  <c r="AD90" i="1"/>
  <c r="AD277" i="1"/>
  <c r="AD213" i="1"/>
  <c r="AD140" i="1"/>
  <c r="AD80" i="1"/>
  <c r="AD69" i="1"/>
  <c r="AD145" i="1"/>
  <c r="AD265" i="1"/>
  <c r="AD102" i="1"/>
  <c r="AD95" i="1"/>
  <c r="AD275" i="1"/>
  <c r="AD176" i="1"/>
  <c r="AD154" i="1"/>
  <c r="AD64" i="1"/>
  <c r="AD242" i="1"/>
  <c r="AD35" i="1"/>
  <c r="AD131" i="1"/>
  <c r="AD270" i="1"/>
</calcChain>
</file>

<file path=xl/sharedStrings.xml><?xml version="1.0" encoding="utf-8"?>
<sst xmlns="http://schemas.openxmlformats.org/spreadsheetml/2006/main" count="3642" uniqueCount="888">
  <si>
    <t>File opened</t>
  </si>
  <si>
    <t>2025-01-09 13:06:20</t>
  </si>
  <si>
    <t>Console s/n</t>
  </si>
  <si>
    <t>68C-901199</t>
  </si>
  <si>
    <t>Console ver</t>
  </si>
  <si>
    <t>Bluestem v.2.1.11</t>
  </si>
  <si>
    <t>Scripts ver</t>
  </si>
  <si>
    <t>2023.02  2.1.11, Jun 2023</t>
  </si>
  <si>
    <t>Head s/n</t>
  </si>
  <si>
    <t>68H-581199</t>
  </si>
  <si>
    <t>Head ver</t>
  </si>
  <si>
    <t>1.4.23</t>
  </si>
  <si>
    <t>Head cal</t>
  </si>
  <si>
    <t>{"co2aspan1": "1.00671", "co2bspanconc1": "1002", "co2aspan2": "0", "co2aspanconc1": "1002", "oxygen": "21", "co2bspan2a": "0.181909", "h2obspanconc1": "12.71", "h2oaspanconc2": "0", "h2oaspanconc1": "12.7", "co2bspan1": "1.01512", "h2obspan1": "1.01743", "h2oaspan2": "0", "tbzero": "0.447458", "co2aspan2a": "0.183108", "h2obzero": "1.08147", "h2obspanconc2": "0", "h2oazero": "1.07967", "co2bspanconc2": "0", "h2oaspan1": "1.01163", "co2azero": "0.870726", "flowmeterzero": "0.989507", "h2obspan2a": "0.0723655", "flowazero": "0.332", "co2bspan2": "0", "chamberpressurezero": "2.56836", "co2bzero": "0.916266", "co2aspan2b": "0.181163", "tazero": "0.448792", "ssa_ref": "34223.4", "h2obspan2b": "0.0731661", "co2aspanconc2": "0", "flowbzero": "0.28274", "ssb_ref": "40200.1", "h2oaspan2a": "0.0722994", "co2bspan2b": "0.179975", "h2oaspan2b": "0.0727067", "h2obspan2": "0"}</t>
  </si>
  <si>
    <t>Factory cal date</t>
  </si>
  <si>
    <t>13 Jan 2017</t>
  </si>
  <si>
    <t>CO2 rangematch</t>
  </si>
  <si>
    <t>Thu Jan  9 10:04</t>
  </si>
  <si>
    <t>H2O rangematch</t>
  </si>
  <si>
    <t>Thu Jan  9 10:31</t>
  </si>
  <si>
    <t>Chamber type</t>
  </si>
  <si>
    <t>6800-12A</t>
  </si>
  <si>
    <t>Chamber s/n</t>
  </si>
  <si>
    <t>CHM-10328</t>
  </si>
  <si>
    <t>Chamber rev</t>
  </si>
  <si>
    <t>0</t>
  </si>
  <si>
    <t>Chamber cal</t>
  </si>
  <si>
    <t>8.13</t>
  </si>
  <si>
    <t>HeadLS type</t>
  </si>
  <si>
    <t>6800-02</t>
  </si>
  <si>
    <t>HeadLS s/n</t>
  </si>
  <si>
    <t>561082</t>
  </si>
  <si>
    <t>HeadLS f</t>
  </si>
  <si>
    <t>0.0457 0.0655</t>
  </si>
  <si>
    <t>HeadLS u0</t>
  </si>
  <si>
    <t>587 1298</t>
  </si>
  <si>
    <t>13:06:20</t>
  </si>
  <si>
    <t>Stability Definition:	ΔCO2 (Meas2): Slp&lt;0.1 Per=15	ΔH2O (Meas2): Slp&lt;0.5 Per=15</t>
  </si>
  <si>
    <t>SysConst</t>
  </si>
  <si>
    <t>AvgTime</t>
  </si>
  <si>
    <t>Oxygen</t>
  </si>
  <si>
    <t>ChambConst</t>
  </si>
  <si>
    <t>Chamber</t>
  </si>
  <si>
    <t>Aperture</t>
  </si>
  <si>
    <t>2x3 FB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</si>
  <si>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</si>
  <si>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</si>
  <si>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</si>
  <si>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</si>
  <si>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</si>
  <si>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</si>
  <si>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</si>
  <si>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</si>
  <si>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</si>
  <si>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</si>
  <si>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</si>
  <si>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</si>
  <si>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</si>
  <si>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</si>
  <si>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</si>
  <si>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</si>
  <si>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</si>
  <si>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</si>
  <si>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</si>
  <si>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</si>
  <si>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</si>
  <si>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</si>
  <si>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</si>
  <si>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</si>
  <si>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</si>
  <si>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</si>
  <si>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</si>
  <si>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</si>
  <si>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</si>
  <si>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</si>
  <si>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</si>
  <si>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</si>
  <si>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</si>
  <si>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</si>
  <si>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</si>
  <si>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</si>
  <si>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</si>
  <si>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</si>
  <si>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</si>
  <si>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</si>
  <si>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</si>
  <si>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</si>
  <si>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</si>
  <si>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</si>
  <si>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1.81276 83.8027 354.551 587.474 831.331 1047.38 1233.82 1415.61</t>
  </si>
  <si>
    <t>Fs_true</t>
  </si>
  <si>
    <t>0.12043 109.973 402.3 601.396 801.894 1001.24 1201.99 1401.47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</si>
  <si>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</si>
  <si>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</si>
  <si>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</si>
  <si>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</si>
  <si>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</si>
  <si>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</si>
  <si>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</si>
  <si>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</si>
  <si>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</si>
  <si>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HeadLS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</si>
  <si>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</si>
  <si>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</si>
  <si>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</si>
  <si>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</si>
  <si>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</si>
  <si>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</si>
  <si>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</si>
  <si>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</si>
  <si>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</si>
  <si>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</si>
  <si>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</si>
  <si>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</si>
  <si>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</si>
  <si>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</si>
  <si>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</si>
  <si>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</si>
  <si>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</si>
  <si>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</si>
  <si>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</si>
  <si>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</si>
  <si>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</si>
  <si>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</si>
  <si>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</si>
  <si>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</si>
  <si>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</si>
  <si>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</si>
  <si>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</si>
  <si>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</si>
  <si>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</si>
  <si>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</si>
  <si>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</si>
  <si>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</si>
  <si>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</si>
  <si>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</si>
  <si>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</si>
  <si>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</si>
  <si>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</si>
  <si>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</si>
  <si>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</si>
  <si>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</si>
  <si>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</si>
  <si>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</si>
  <si>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</si>
  <si>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</si>
  <si>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</si>
  <si>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</si>
  <si>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</si>
  <si>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</si>
  <si>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</si>
  <si>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</si>
  <si>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</si>
  <si>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</si>
  <si>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</si>
  <si>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</si>
  <si>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</si>
  <si>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</si>
  <si>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</si>
  <si>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</si>
  <si>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</si>
  <si>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</si>
  <si>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</si>
  <si>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</si>
  <si>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</si>
  <si>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</si>
  <si>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</si>
  <si>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</si>
  <si>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</si>
  <si>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</si>
  <si>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</si>
  <si>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</si>
  <si>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</si>
  <si>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</si>
  <si>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</si>
  <si>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</si>
  <si>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</si>
  <si>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</si>
  <si>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</si>
  <si>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</si>
  <si>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</si>
  <si>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</si>
  <si>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</si>
  <si>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</si>
  <si>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</si>
  <si>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</si>
  <si>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</si>
  <si>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</si>
  <si>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</si>
  <si>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</si>
  <si>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</si>
  <si>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</si>
  <si>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</si>
  <si>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</si>
  <si>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</si>
  <si>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Tled</t>
  </si>
  <si>
    <t>Pc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</si>
  <si>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</si>
  <si>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</si>
  <si>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</si>
  <si>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</si>
  <si>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</si>
  <si>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</si>
  <si>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</si>
  <si>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</si>
  <si>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</si>
  <si>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</si>
  <si>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</si>
  <si>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</si>
  <si>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</si>
  <si>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</si>
  <si>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</si>
  <si>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</si>
  <si>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</si>
  <si>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</si>
  <si>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</si>
  <si>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</si>
  <si>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</si>
  <si>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</si>
  <si>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</si>
  <si>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</si>
  <si>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</si>
  <si>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</si>
  <si>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</si>
  <si>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</si>
  <si>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</si>
  <si>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</si>
  <si>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</si>
  <si>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</si>
  <si>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</si>
  <si>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</si>
  <si>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</si>
  <si>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</si>
  <si>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</si>
  <si>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</si>
  <si>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</si>
  <si>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</si>
  <si>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</si>
  <si>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</si>
  <si>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</si>
  <si>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</si>
  <si>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</si>
  <si>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</si>
  <si>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</si>
  <si>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</si>
  <si>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</si>
  <si>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</si>
  <si>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</si>
  <si>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</si>
  <si>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</si>
  <si>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</si>
  <si>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</si>
  <si>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</si>
  <si>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</si>
  <si>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CO2_hrs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</si>
  <si>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</si>
  <si>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</si>
  <si>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</si>
  <si>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</si>
  <si>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</si>
  <si>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</si>
  <si>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</si>
  <si>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</si>
  <si>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</si>
  <si>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</si>
  <si>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</si>
  <si>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</si>
  <si>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</si>
  <si>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</si>
  <si>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</si>
  <si>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</si>
  <si>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</si>
  <si>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</si>
  <si>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</si>
  <si>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</si>
  <si>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</si>
  <si>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</si>
  <si>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</si>
  <si>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</si>
  <si>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</si>
  <si>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</si>
  <si>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</si>
  <si>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</si>
  <si>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</si>
  <si>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</si>
  <si>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</si>
  <si>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</si>
  <si>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</si>
  <si>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</si>
  <si>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</si>
  <si>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</si>
  <si>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</si>
  <si>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</si>
  <si>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</si>
  <si>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</si>
  <si>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</si>
  <si>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</si>
  <si>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</si>
  <si>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</si>
  <si>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</si>
  <si>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</si>
  <si>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</si>
  <si>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</si>
  <si>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</si>
  <si>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</si>
  <si>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</si>
  <si>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</si>
  <si>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</si>
  <si>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</si>
  <si>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</si>
  <si>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</si>
  <si>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</si>
  <si>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</si>
  <si>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</si>
  <si>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</si>
  <si>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</si>
  <si>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</si>
  <si>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</si>
  <si>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</si>
  <si>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</si>
  <si>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</si>
  <si>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</si>
  <si>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</si>
  <si>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</si>
  <si>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</si>
  <si>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</si>
  <si>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</si>
  <si>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</si>
  <si>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</si>
  <si>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</si>
  <si>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</si>
  <si>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</si>
  <si>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</si>
  <si>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</si>
  <si>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</si>
  <si>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</si>
  <si>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</si>
  <si>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</si>
  <si>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</si>
  <si>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</si>
  <si>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</si>
  <si>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</si>
  <si>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</si>
  <si>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</si>
  <si>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20250109 13:07:44</t>
  </si>
  <si>
    <t>13:07:44</t>
  </si>
  <si>
    <t>0: Broadleaf</t>
  </si>
  <si>
    <t>10:56:07</t>
  </si>
  <si>
    <t>1/2</t>
  </si>
  <si>
    <t>11111111</t>
  </si>
  <si>
    <t>oooooooo</t>
  </si>
  <si>
    <t>off</t>
  </si>
  <si>
    <t>20250109 13:07:46</t>
  </si>
  <si>
    <t>13:07:46</t>
  </si>
  <si>
    <t>20250109 13:07:48</t>
  </si>
  <si>
    <t>13:07:48</t>
  </si>
  <si>
    <t>20250109 13:07:50</t>
  </si>
  <si>
    <t>13:07:50</t>
  </si>
  <si>
    <t>20250109 13:07:52</t>
  </si>
  <si>
    <t>13:07:52</t>
  </si>
  <si>
    <t>20250109 13:07:54</t>
  </si>
  <si>
    <t>13:07:54</t>
  </si>
  <si>
    <t>20250109 13:07:56</t>
  </si>
  <si>
    <t>13:07:56</t>
  </si>
  <si>
    <t>20250109 13:07:58</t>
  </si>
  <si>
    <t>13:07:58</t>
  </si>
  <si>
    <t>20250109 13:08:00</t>
  </si>
  <si>
    <t>13:08:00</t>
  </si>
  <si>
    <t>20250109 13:08:02</t>
  </si>
  <si>
    <t>13:08:02</t>
  </si>
  <si>
    <t>20250109 13:08:04</t>
  </si>
  <si>
    <t>13:08:04</t>
  </si>
  <si>
    <t>20250109 13:08:06</t>
  </si>
  <si>
    <t>13:08:06</t>
  </si>
  <si>
    <t>20250109 13:08:08</t>
  </si>
  <si>
    <t>13:08:08</t>
  </si>
  <si>
    <t>20250109 13:08:10</t>
  </si>
  <si>
    <t>13:08:10</t>
  </si>
  <si>
    <t>20250109 13:08:12</t>
  </si>
  <si>
    <t>13:08:12</t>
  </si>
  <si>
    <t>20250109 13:08:14</t>
  </si>
  <si>
    <t>13:08:14</t>
  </si>
  <si>
    <t>20250109 13:08:16</t>
  </si>
  <si>
    <t>13:08:16</t>
  </si>
  <si>
    <t>20250109 13:08:18</t>
  </si>
  <si>
    <t>13:08:18</t>
  </si>
  <si>
    <t>20250109 13:08:20</t>
  </si>
  <si>
    <t>13:08:20</t>
  </si>
  <si>
    <t>20250109 13:08:22</t>
  </si>
  <si>
    <t>13:08:22</t>
  </si>
  <si>
    <t>20250109 13:08:24</t>
  </si>
  <si>
    <t>13:08:24</t>
  </si>
  <si>
    <t>20250109 13:08:26</t>
  </si>
  <si>
    <t>13:08:26</t>
  </si>
  <si>
    <t>20250109 13:08:28</t>
  </si>
  <si>
    <t>13:08:28</t>
  </si>
  <si>
    <t>20250109 13:08:30</t>
  </si>
  <si>
    <t>13:08:30</t>
  </si>
  <si>
    <t>20250109 13:08:32</t>
  </si>
  <si>
    <t>13:08:32</t>
  </si>
  <si>
    <t>20250109 13:08:34</t>
  </si>
  <si>
    <t>13:08:34</t>
  </si>
  <si>
    <t>20250109 13:08:36</t>
  </si>
  <si>
    <t>13:08:36</t>
  </si>
  <si>
    <t>20250109 13:08:38</t>
  </si>
  <si>
    <t>13:08:38</t>
  </si>
  <si>
    <t>20250109 13:08:40</t>
  </si>
  <si>
    <t>13:08:40</t>
  </si>
  <si>
    <t>20250109 13:08:42</t>
  </si>
  <si>
    <t>13:08:42</t>
  </si>
  <si>
    <t>20250109 13:08:44</t>
  </si>
  <si>
    <t>13:08:44</t>
  </si>
  <si>
    <t>20250109 13:08:46</t>
  </si>
  <si>
    <t>13:08:46</t>
  </si>
  <si>
    <t>20250109 13:08:48</t>
  </si>
  <si>
    <t>13:08:48</t>
  </si>
  <si>
    <t>20250109 13:08:50</t>
  </si>
  <si>
    <t>13:08:50</t>
  </si>
  <si>
    <t>20250109 13:08:52</t>
  </si>
  <si>
    <t>13:08:52</t>
  </si>
  <si>
    <t>20250109 13:08:54</t>
  </si>
  <si>
    <t>13:08:54</t>
  </si>
  <si>
    <t>20250109 13:08:56</t>
  </si>
  <si>
    <t>13:08:56</t>
  </si>
  <si>
    <t>20250109 13:08:58</t>
  </si>
  <si>
    <t>13:08:58</t>
  </si>
  <si>
    <t>20250109 13:09:00</t>
  </si>
  <si>
    <t>13:09:00</t>
  </si>
  <si>
    <t>20250109 13:09:02</t>
  </si>
  <si>
    <t>13:09:02</t>
  </si>
  <si>
    <t>20250109 13:09:04</t>
  </si>
  <si>
    <t>13:09:04</t>
  </si>
  <si>
    <t>20250109 13:09:06</t>
  </si>
  <si>
    <t>13:09:06</t>
  </si>
  <si>
    <t>20250109 13:09:08</t>
  </si>
  <si>
    <t>13:09:08</t>
  </si>
  <si>
    <t>20250109 13:09:10</t>
  </si>
  <si>
    <t>13:09:10</t>
  </si>
  <si>
    <t>20250109 13:09:12</t>
  </si>
  <si>
    <t>13:09:12</t>
  </si>
  <si>
    <t>20250109 13:09:14</t>
  </si>
  <si>
    <t>13:09:14</t>
  </si>
  <si>
    <t>20250109 13:09:16</t>
  </si>
  <si>
    <t>13:09:16</t>
  </si>
  <si>
    <t>20250109 13:09:18</t>
  </si>
  <si>
    <t>13:09:18</t>
  </si>
  <si>
    <t>20250109 13:09:20</t>
  </si>
  <si>
    <t>13:09:20</t>
  </si>
  <si>
    <t>20250109 13:09:22</t>
  </si>
  <si>
    <t>13:09:22</t>
  </si>
  <si>
    <t>20250109 13:09:24</t>
  </si>
  <si>
    <t>13:09:24</t>
  </si>
  <si>
    <t>20250109 13:09:26</t>
  </si>
  <si>
    <t>13:09:26</t>
  </si>
  <si>
    <t>20250109 13:09:28</t>
  </si>
  <si>
    <t>13:09:28</t>
  </si>
  <si>
    <t>20250109 13:09:30</t>
  </si>
  <si>
    <t>13:09:30</t>
  </si>
  <si>
    <t>20250109 13:09:32</t>
  </si>
  <si>
    <t>13:09:32</t>
  </si>
  <si>
    <t>20250109 13:09:34</t>
  </si>
  <si>
    <t>13:09:34</t>
  </si>
  <si>
    <t>20250109 13:09:36</t>
  </si>
  <si>
    <t>13:09:36</t>
  </si>
  <si>
    <t>20250109 13:09:38</t>
  </si>
  <si>
    <t>13:09:38</t>
  </si>
  <si>
    <t>20250109 13:09:40</t>
  </si>
  <si>
    <t>13:09:40</t>
  </si>
  <si>
    <t>20250109 13:09:42</t>
  </si>
  <si>
    <t>13:09:42</t>
  </si>
  <si>
    <t>20250109 13:09:44</t>
  </si>
  <si>
    <t>13:09:44</t>
  </si>
  <si>
    <t>20250109 13:09:46</t>
  </si>
  <si>
    <t>13:09:46</t>
  </si>
  <si>
    <t>20250109 13:09:48</t>
  </si>
  <si>
    <t>13:09:48</t>
  </si>
  <si>
    <t>20250109 13:09:50</t>
  </si>
  <si>
    <t>13:09:50</t>
  </si>
  <si>
    <t>20250109 13:09:52</t>
  </si>
  <si>
    <t>13:09:52</t>
  </si>
  <si>
    <t>20250109 13:09:54</t>
  </si>
  <si>
    <t>13:09:54</t>
  </si>
  <si>
    <t>20250109 13:09:56</t>
  </si>
  <si>
    <t>13:09:56</t>
  </si>
  <si>
    <t>20250109 13:09:58</t>
  </si>
  <si>
    <t>13:09:58</t>
  </si>
  <si>
    <t>20250109 13:10:00</t>
  </si>
  <si>
    <t>13:10:00</t>
  </si>
  <si>
    <t>20250109 13:10:02</t>
  </si>
  <si>
    <t>13:10:02</t>
  </si>
  <si>
    <t>20250109 13:10:04</t>
  </si>
  <si>
    <t>13:10:04</t>
  </si>
  <si>
    <t>20250109 13:10:06</t>
  </si>
  <si>
    <t>13:10:06</t>
  </si>
  <si>
    <t>20250109 13:10:08</t>
  </si>
  <si>
    <t>13:10:08</t>
  </si>
  <si>
    <t>20250109 13:10:10</t>
  </si>
  <si>
    <t>13:10:10</t>
  </si>
  <si>
    <t>20250109 13:10:12</t>
  </si>
  <si>
    <t>13:10:12</t>
  </si>
  <si>
    <t>20250109 13:10:14</t>
  </si>
  <si>
    <t>13:10:14</t>
  </si>
  <si>
    <t>20250109 13:10:16</t>
  </si>
  <si>
    <t>13:10:16</t>
  </si>
  <si>
    <t>20250109 13:10:18</t>
  </si>
  <si>
    <t>13:10:18</t>
  </si>
  <si>
    <t>20250109 13:10:21</t>
  </si>
  <si>
    <t>13:10:21</t>
  </si>
  <si>
    <t>20250109 13:10:23</t>
  </si>
  <si>
    <t>13:10:23</t>
  </si>
  <si>
    <t>20250109 13:10:25</t>
  </si>
  <si>
    <t>13:10:25</t>
  </si>
  <si>
    <t>20250109 13:10:27</t>
  </si>
  <si>
    <t>13:10:27</t>
  </si>
  <si>
    <t>20250109 13:10:29</t>
  </si>
  <si>
    <t>13:10:29</t>
  </si>
  <si>
    <t>20250109 13:10:31</t>
  </si>
  <si>
    <t>13:10:31</t>
  </si>
  <si>
    <t>20250109 13:10:33</t>
  </si>
  <si>
    <t>13:10:33</t>
  </si>
  <si>
    <t>20250109 13:10:35</t>
  </si>
  <si>
    <t>13:10:35</t>
  </si>
  <si>
    <t>20250109 13:10:37</t>
  </si>
  <si>
    <t>13:10:37</t>
  </si>
  <si>
    <t>20250109 13:10:39</t>
  </si>
  <si>
    <t>13:10:39</t>
  </si>
  <si>
    <t>20250109 13:10:41</t>
  </si>
  <si>
    <t>13:10:41</t>
  </si>
  <si>
    <t>20250109 13:10:43</t>
  </si>
  <si>
    <t>13:10:43</t>
  </si>
  <si>
    <t>20250109 13:10:45</t>
  </si>
  <si>
    <t>13:10:45</t>
  </si>
  <si>
    <t>20250109 13:10:47</t>
  </si>
  <si>
    <t>13:10:47</t>
  </si>
  <si>
    <t>20250109 13:10:49</t>
  </si>
  <si>
    <t>13:10:49</t>
  </si>
  <si>
    <t>20250109 13:10:51</t>
  </si>
  <si>
    <t>13:10:51</t>
  </si>
  <si>
    <t>20250109 13:10:53</t>
  </si>
  <si>
    <t>13:10:53</t>
  </si>
  <si>
    <t>20250109 13:10:55</t>
  </si>
  <si>
    <t>13:10:55</t>
  </si>
  <si>
    <t>20250109 13:10:57</t>
  </si>
  <si>
    <t>13:10:57</t>
  </si>
  <si>
    <t>20250109 13:10:59</t>
  </si>
  <si>
    <t>13:10:59</t>
  </si>
  <si>
    <t>20250109 13:11:01</t>
  </si>
  <si>
    <t>13:11:01</t>
  </si>
  <si>
    <t>20250109 13:11:03</t>
  </si>
  <si>
    <t>13:11:03</t>
  </si>
  <si>
    <t>20250109 13:11:05</t>
  </si>
  <si>
    <t>13:11:05</t>
  </si>
  <si>
    <t>20250109 13:11:07</t>
  </si>
  <si>
    <t>13:11:07</t>
  </si>
  <si>
    <t>20250109 13:11:09</t>
  </si>
  <si>
    <t>13:11:09</t>
  </si>
  <si>
    <t>20250109 13:11:11</t>
  </si>
  <si>
    <t>13:11:11</t>
  </si>
  <si>
    <t>20250109 13:11:13</t>
  </si>
  <si>
    <t>13:11:13</t>
  </si>
  <si>
    <t>20250109 13:11:15</t>
  </si>
  <si>
    <t>13:11:15</t>
  </si>
  <si>
    <t>20250109 13:11:17</t>
  </si>
  <si>
    <t>13:11:17</t>
  </si>
  <si>
    <t>20250109 13:11:19</t>
  </si>
  <si>
    <t>13:11:19</t>
  </si>
  <si>
    <t>20250109 13:11:21</t>
  </si>
  <si>
    <t>13:11:21</t>
  </si>
  <si>
    <t>20250109 13:11:23</t>
  </si>
  <si>
    <t>13:11:23</t>
  </si>
  <si>
    <t>20250109 13:11:25</t>
  </si>
  <si>
    <t>13:11:25</t>
  </si>
  <si>
    <t>20250109 13:11:27</t>
  </si>
  <si>
    <t>13:11:27</t>
  </si>
  <si>
    <t>20250109 13:11:29</t>
  </si>
  <si>
    <t>13:11:29</t>
  </si>
  <si>
    <t>20250109 13:11:31</t>
  </si>
  <si>
    <t>13:11:31</t>
  </si>
  <si>
    <t>20250109 13:11:33</t>
  </si>
  <si>
    <t>13:11:33</t>
  </si>
  <si>
    <t>20250109 13:11:35</t>
  </si>
  <si>
    <t>13:11:35</t>
  </si>
  <si>
    <t>20250109 13:11:37</t>
  </si>
  <si>
    <t>13:11:37</t>
  </si>
  <si>
    <t>20250109 13:11:39</t>
  </si>
  <si>
    <t>13:11:39</t>
  </si>
  <si>
    <t>20250109 13:11:41</t>
  </si>
  <si>
    <t>13:11:41</t>
  </si>
  <si>
    <t>20250109 13:11:43</t>
  </si>
  <si>
    <t>13:11:43</t>
  </si>
  <si>
    <t>20250109 13:11:45</t>
  </si>
  <si>
    <t>13:11:45</t>
  </si>
  <si>
    <t>20250109 13:11:47</t>
  </si>
  <si>
    <t>13:11:47</t>
  </si>
  <si>
    <t>20250109 13:11:49</t>
  </si>
  <si>
    <t>13:11:49</t>
  </si>
  <si>
    <t>20250109 13:11:51</t>
  </si>
  <si>
    <t>13:11:51</t>
  </si>
  <si>
    <t>20250109 13:11:53</t>
  </si>
  <si>
    <t>13:11:53</t>
  </si>
  <si>
    <t>20250109 13:11:55</t>
  </si>
  <si>
    <t>13:11:55</t>
  </si>
  <si>
    <t>20250109 13:11:57</t>
  </si>
  <si>
    <t>13:11:57</t>
  </si>
  <si>
    <t>20250109 13:11:59</t>
  </si>
  <si>
    <t>13:11:59</t>
  </si>
  <si>
    <t>20250109 13:12:01</t>
  </si>
  <si>
    <t>13:12:01</t>
  </si>
  <si>
    <t>20250109 13:12:03</t>
  </si>
  <si>
    <t>13:12:03</t>
  </si>
  <si>
    <t>20250109 13:12:05</t>
  </si>
  <si>
    <t>13:12:05</t>
  </si>
  <si>
    <t>20250109 13:12:07</t>
  </si>
  <si>
    <t>13:12:07</t>
  </si>
  <si>
    <t>20250109 13:12:09</t>
  </si>
  <si>
    <t>13:12:09</t>
  </si>
  <si>
    <t>20250109 13:12:11</t>
  </si>
  <si>
    <t>13:12:11</t>
  </si>
  <si>
    <t>20250109 13:12:13</t>
  </si>
  <si>
    <t>13:12:13</t>
  </si>
  <si>
    <t>20250109 13:12:15</t>
  </si>
  <si>
    <t>13:12:15</t>
  </si>
  <si>
    <t>20250109 13:12:17</t>
  </si>
  <si>
    <t>13:12:17</t>
  </si>
  <si>
    <t>20250109 13:12:19</t>
  </si>
  <si>
    <t>13:12:19</t>
  </si>
  <si>
    <t>20250109 13:12:21</t>
  </si>
  <si>
    <t>13:12:21</t>
  </si>
  <si>
    <t>20250109 13:12:23</t>
  </si>
  <si>
    <t>13:12:23</t>
  </si>
  <si>
    <t>20250109 13:12:25</t>
  </si>
  <si>
    <t>13:12:25</t>
  </si>
  <si>
    <t>20250109 13:12:27</t>
  </si>
  <si>
    <t>13:12:27</t>
  </si>
  <si>
    <t>20250109 13:12:29</t>
  </si>
  <si>
    <t>13:12:29</t>
  </si>
  <si>
    <t>20250109 13:12:31</t>
  </si>
  <si>
    <t>13:12:31</t>
  </si>
  <si>
    <t>20250109 13:12:33</t>
  </si>
  <si>
    <t>13:12:33</t>
  </si>
  <si>
    <t>20250109 13:12:35</t>
  </si>
  <si>
    <t>13:12:35</t>
  </si>
  <si>
    <t>20250109 13:12:37</t>
  </si>
  <si>
    <t>13:12:37</t>
  </si>
  <si>
    <t>20250109 13:12:39</t>
  </si>
  <si>
    <t>13:12:39</t>
  </si>
  <si>
    <t>20250109 13:12:41</t>
  </si>
  <si>
    <t>13:12:41</t>
  </si>
  <si>
    <t>20250109 13:12:43</t>
  </si>
  <si>
    <t>13:12:43</t>
  </si>
  <si>
    <t>20250109 13:12:45</t>
  </si>
  <si>
    <t>13:12:45</t>
  </si>
  <si>
    <t>20250109 13:12:47</t>
  </si>
  <si>
    <t>13:12:47</t>
  </si>
  <si>
    <t>20250109 13:12:49</t>
  </si>
  <si>
    <t>13:12:49</t>
  </si>
  <si>
    <t>20250109 13:12:51</t>
  </si>
  <si>
    <t>13:12:51</t>
  </si>
  <si>
    <t>20250109 13:12:53</t>
  </si>
  <si>
    <t>13:12:53</t>
  </si>
  <si>
    <t>20250109 13:12:55</t>
  </si>
  <si>
    <t>13:12:55</t>
  </si>
  <si>
    <t>20250109 13:12:57</t>
  </si>
  <si>
    <t>13:12:57</t>
  </si>
  <si>
    <t>20250109 13:12:59</t>
  </si>
  <si>
    <t>13:12:59</t>
  </si>
  <si>
    <t>20250109 13:13:01</t>
  </si>
  <si>
    <t>13:13:01</t>
  </si>
  <si>
    <t>20250109 13:13:03</t>
  </si>
  <si>
    <t>13:13:03</t>
  </si>
  <si>
    <t>20250109 13:13:05</t>
  </si>
  <si>
    <t>13:13:05</t>
  </si>
  <si>
    <t>20250109 13:13:07</t>
  </si>
  <si>
    <t>13:13:07</t>
  </si>
  <si>
    <t>20250109 13:13:09</t>
  </si>
  <si>
    <t>13:13:09</t>
  </si>
  <si>
    <t>20250109 13:13:11</t>
  </si>
  <si>
    <t>13:13:11</t>
  </si>
  <si>
    <t>20250109 13:13:13</t>
  </si>
  <si>
    <t>13:13:13</t>
  </si>
  <si>
    <t>20250109 13:13:15</t>
  </si>
  <si>
    <t>13:13:15</t>
  </si>
  <si>
    <t>20250109 13:13:17</t>
  </si>
  <si>
    <t>13:13:17</t>
  </si>
  <si>
    <t>20250109 13:13:19</t>
  </si>
  <si>
    <t>13:13:19</t>
  </si>
  <si>
    <t>20250109 13:13:21</t>
  </si>
  <si>
    <t>13:13:21</t>
  </si>
  <si>
    <t>20250109 13:13:23</t>
  </si>
  <si>
    <t>13:13:23</t>
  </si>
  <si>
    <t>20250109 13:13:25</t>
  </si>
  <si>
    <t>13:13:25</t>
  </si>
  <si>
    <t>20250109 13:13:27</t>
  </si>
  <si>
    <t>13:13:27</t>
  </si>
  <si>
    <t>20250109 13:13:29</t>
  </si>
  <si>
    <t>13:13:29</t>
  </si>
  <si>
    <t>20250109 13:13:31</t>
  </si>
  <si>
    <t>13:13:31</t>
  </si>
  <si>
    <t>20250109 13:13:33</t>
  </si>
  <si>
    <t>13:13:33</t>
  </si>
  <si>
    <t>20250109 13:13:35</t>
  </si>
  <si>
    <t>13:13:35</t>
  </si>
  <si>
    <t>20250109 13:13:37</t>
  </si>
  <si>
    <t>13:13:37</t>
  </si>
  <si>
    <t>20250109 13:13:39</t>
  </si>
  <si>
    <t>13:13:39</t>
  </si>
  <si>
    <t>20250109 13:13:41</t>
  </si>
  <si>
    <t>13:13:41</t>
  </si>
  <si>
    <t>20250109 13:13:43</t>
  </si>
  <si>
    <t>13:13:43</t>
  </si>
  <si>
    <t>20250109 13:13:45</t>
  </si>
  <si>
    <t>13:13:45</t>
  </si>
  <si>
    <t>20250109 13:13:47</t>
  </si>
  <si>
    <t>13:13:47</t>
  </si>
  <si>
    <t>20250109 13:13:49</t>
  </si>
  <si>
    <t>13:13:49</t>
  </si>
  <si>
    <t>20250109 13:13:51</t>
  </si>
  <si>
    <t>13:13:51</t>
  </si>
  <si>
    <t>20250109 13:13:53</t>
  </si>
  <si>
    <t>13:13:53</t>
  </si>
  <si>
    <t>20250109 13:13:55</t>
  </si>
  <si>
    <t>13:13:55</t>
  </si>
  <si>
    <t>20250109 13:13:57</t>
  </si>
  <si>
    <t>13:13:57</t>
  </si>
  <si>
    <t>20250109 13:13:59</t>
  </si>
  <si>
    <t>13:13:59</t>
  </si>
  <si>
    <t>20250109 13:14:01</t>
  </si>
  <si>
    <t>13:14:01</t>
  </si>
  <si>
    <t>20250109 13:14:03</t>
  </si>
  <si>
    <t>13:14:03</t>
  </si>
  <si>
    <t>20250109 13:14:05</t>
  </si>
  <si>
    <t>13:14:05</t>
  </si>
  <si>
    <t>20250109 13:14:07</t>
  </si>
  <si>
    <t>13:14:07</t>
  </si>
  <si>
    <t>20250109 13:14:09</t>
  </si>
  <si>
    <t>13:14:09</t>
  </si>
  <si>
    <t>20250109 13:14:11</t>
  </si>
  <si>
    <t>13:14:11</t>
  </si>
  <si>
    <t>20250109 13:14:13</t>
  </si>
  <si>
    <t>13:14:13</t>
  </si>
  <si>
    <t>20250109 13:14:15</t>
  </si>
  <si>
    <t>13:14:15</t>
  </si>
  <si>
    <t>20250109 13:14:17</t>
  </si>
  <si>
    <t>13:14:17</t>
  </si>
  <si>
    <t>20250109 13:14:19</t>
  </si>
  <si>
    <t>13:14:19</t>
  </si>
  <si>
    <t>20250109 13:14:21</t>
  </si>
  <si>
    <t>13:14:21</t>
  </si>
  <si>
    <t>20250109 13:14:23</t>
  </si>
  <si>
    <t>13:14:23</t>
  </si>
  <si>
    <t>20250109 13:14:25</t>
  </si>
  <si>
    <t>13:14:25</t>
  </si>
  <si>
    <t>20250109 13:14:27</t>
  </si>
  <si>
    <t>13:14:27</t>
  </si>
  <si>
    <t>20250109 13:14:29</t>
  </si>
  <si>
    <t>13:14:29</t>
  </si>
  <si>
    <t>20250109 13:14:31</t>
  </si>
  <si>
    <t>13:14:31</t>
  </si>
  <si>
    <t>20250109 13:14:33</t>
  </si>
  <si>
    <t>13:14:33</t>
  </si>
  <si>
    <t>20250109 13:14:35</t>
  </si>
  <si>
    <t>13:14:35</t>
  </si>
  <si>
    <t>20250109 13:14:37</t>
  </si>
  <si>
    <t>13:14:37</t>
  </si>
  <si>
    <t>20250109 13:14:39</t>
  </si>
  <si>
    <t>13:14:39</t>
  </si>
  <si>
    <t>20250109 13:14:41</t>
  </si>
  <si>
    <t>13:14:41</t>
  </si>
  <si>
    <t>20250109 13:14:43</t>
  </si>
  <si>
    <t>13:14:43</t>
  </si>
  <si>
    <t>20250109 13:14:45</t>
  </si>
  <si>
    <t>13:14:45</t>
  </si>
  <si>
    <t>20250109 13:14:47</t>
  </si>
  <si>
    <t>13:14:47</t>
  </si>
  <si>
    <t>20250109 13:14:49</t>
  </si>
  <si>
    <t>13:14:49</t>
  </si>
  <si>
    <t>20250109 13:14:51</t>
  </si>
  <si>
    <t>13:14:51</t>
  </si>
  <si>
    <t>20250109 13:14:53</t>
  </si>
  <si>
    <t>13:14:53</t>
  </si>
  <si>
    <t>20250109 13:14:55</t>
  </si>
  <si>
    <t>13:14:55</t>
  </si>
  <si>
    <t>20250109 13:14:57</t>
  </si>
  <si>
    <t>13:14:57</t>
  </si>
  <si>
    <t>20250109 13:14:59</t>
  </si>
  <si>
    <t>13:14:59</t>
  </si>
  <si>
    <t>20250109 13:15:01</t>
  </si>
  <si>
    <t>13:15:01</t>
  </si>
  <si>
    <t>20250109 13:15:03</t>
  </si>
  <si>
    <t>13:15:03</t>
  </si>
  <si>
    <t>20250109 13:15:05</t>
  </si>
  <si>
    <t>13:15:05</t>
  </si>
  <si>
    <t>20250109 13:15:07</t>
  </si>
  <si>
    <t>13:15:07</t>
  </si>
  <si>
    <t>20250109 13:15:09</t>
  </si>
  <si>
    <t>13:15:09</t>
  </si>
  <si>
    <t>20250109 13:15:11</t>
  </si>
  <si>
    <t>13:15:11</t>
  </si>
  <si>
    <t>20250109 13:15:13</t>
  </si>
  <si>
    <t>13:15:13</t>
  </si>
  <si>
    <t>20250109 13:15:15</t>
  </si>
  <si>
    <t>13:15:15</t>
  </si>
  <si>
    <t>20250109 13:15:17</t>
  </si>
  <si>
    <t>13:15:17</t>
  </si>
  <si>
    <t>20250109 13:15:19</t>
  </si>
  <si>
    <t>13:15:19</t>
  </si>
  <si>
    <t>20250109 13:15:21</t>
  </si>
  <si>
    <t>13:15:21</t>
  </si>
  <si>
    <t>20250109 13:15:23</t>
  </si>
  <si>
    <t>13:15:23</t>
  </si>
  <si>
    <t>20250109 13:15:25</t>
  </si>
  <si>
    <t>13:15:25</t>
  </si>
  <si>
    <t>20250109 13:15:28</t>
  </si>
  <si>
    <t>13:15:28</t>
  </si>
  <si>
    <t>20250109 13:15:30</t>
  </si>
  <si>
    <t>13:15:30</t>
  </si>
  <si>
    <t>20250109 13:15:32</t>
  </si>
  <si>
    <t>13:15:32</t>
  </si>
  <si>
    <t>20250109 13:15:34</t>
  </si>
  <si>
    <t>13:15:34</t>
  </si>
  <si>
    <t>20250109 13:15:36</t>
  </si>
  <si>
    <t>13:15:36</t>
  </si>
  <si>
    <t>20250109 13:15:38</t>
  </si>
  <si>
    <t>13:15:38</t>
  </si>
  <si>
    <t>20250109 13:15:40</t>
  </si>
  <si>
    <t>13:15:40</t>
  </si>
  <si>
    <t>20250109 13:15:42</t>
  </si>
  <si>
    <t>13:15:42</t>
  </si>
  <si>
    <t>20250109 13:15:44</t>
  </si>
  <si>
    <t>13:15:44</t>
  </si>
  <si>
    <t>20250109 13:15:46</t>
  </si>
  <si>
    <t>13:15:46</t>
  </si>
  <si>
    <t>20250109 13:15:48</t>
  </si>
  <si>
    <t>13:15:48</t>
  </si>
  <si>
    <t>20250109 13:15:50</t>
  </si>
  <si>
    <t>13:15:50</t>
  </si>
  <si>
    <t>20250109 13:15:52</t>
  </si>
  <si>
    <t>13:15:52</t>
  </si>
  <si>
    <t>20250109 13:15:54</t>
  </si>
  <si>
    <t>13:15:54</t>
  </si>
  <si>
    <t>20250109 13:15:56</t>
  </si>
  <si>
    <t>13:15:56</t>
  </si>
  <si>
    <t>20250109 13:15:58</t>
  </si>
  <si>
    <t>13:15:58</t>
  </si>
  <si>
    <t>20250109 13:16:00</t>
  </si>
  <si>
    <t>13:16:00</t>
  </si>
  <si>
    <t>20250109 13:16:02</t>
  </si>
  <si>
    <t>13:16:02</t>
  </si>
  <si>
    <t>20250109 13:16:04</t>
  </si>
  <si>
    <t>13:16:04</t>
  </si>
  <si>
    <t>20250109 13:16:06</t>
  </si>
  <si>
    <t>13:16:06</t>
  </si>
  <si>
    <t>20250109 13:16:08</t>
  </si>
  <si>
    <t>13:16:08</t>
  </si>
  <si>
    <t>20250109 13:16:10</t>
  </si>
  <si>
    <t>13:16:10</t>
  </si>
  <si>
    <t>20250109 13:16:12</t>
  </si>
  <si>
    <t>13:16:12</t>
  </si>
  <si>
    <t>20250109 13:16:14</t>
  </si>
  <si>
    <t>13:16:14</t>
  </si>
  <si>
    <t>20250109 13:16:16</t>
  </si>
  <si>
    <t>13:16:16</t>
  </si>
  <si>
    <t>20250109 13:16:18</t>
  </si>
  <si>
    <t>13:16:18</t>
  </si>
  <si>
    <t>20250109 13:16:20</t>
  </si>
  <si>
    <t>13:16:20</t>
  </si>
  <si>
    <t>20250109 13:16:22</t>
  </si>
  <si>
    <t>13:16:22</t>
  </si>
  <si>
    <t>20250109 13:16:24</t>
  </si>
  <si>
    <t>13:16:24</t>
  </si>
  <si>
    <t>20250109 13:16:26</t>
  </si>
  <si>
    <t>13:16:26</t>
  </si>
  <si>
    <t>20250109 13:16:28</t>
  </si>
  <si>
    <t>13:16:28</t>
  </si>
  <si>
    <t>20250109 13:16:30</t>
  </si>
  <si>
    <t>13:16:30</t>
  </si>
  <si>
    <t>20250109 13:16:32</t>
  </si>
  <si>
    <t>13:16:32</t>
  </si>
  <si>
    <t>20250109 13:16:34</t>
  </si>
  <si>
    <t>13:16:34</t>
  </si>
  <si>
    <t>20250109 13:16:36</t>
  </si>
  <si>
    <t>13:16:36</t>
  </si>
  <si>
    <t>20250109 13:16:38</t>
  </si>
  <si>
    <t>13:16:38</t>
  </si>
  <si>
    <t>20250109 13:16:40</t>
  </si>
  <si>
    <t>13:16:40</t>
  </si>
  <si>
    <t>20250109 13:16:42</t>
  </si>
  <si>
    <t>13:16:42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</si>
</sst>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C285"/>
  <sheetViews>
    <sheetView tabSelected="1" topLeftCell="A3" workbookViewId="0"/>
  </sheetViews>
  <sheetFormatPr baseColWidth="10" defaultColWidth="8.83203125" defaultRowHeight="15" x14ac:dyDescent="0.2"/>
  <sheetData>
    <row r="2" spans="1:211" x14ac:dyDescent="0.2">
      <c r="A2" t="s">
        <v>38</v>
      </c>
      <c r="B2" t="s">
        <v>39</v>
      </c>
      <c r="C2" t="s">
        <v>40</v>
      </c>
    </row>
    <row r="3" spans="1:211" x14ac:dyDescent="0.2">
      <c r="B3">
        <v>4</v>
      </c>
      <c r="C3">
        <v>21</v>
      </c>
    </row>
    <row r="4" spans="1:211" x14ac:dyDescent="0.2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11" x14ac:dyDescent="0.2">
      <c r="B5" t="s">
        <v>21</v>
      </c>
      <c r="C5" t="s">
        <v>44</v>
      </c>
      <c r="D5">
        <v>0.34499999999999997</v>
      </c>
      <c r="E5">
        <v>0.55233600000000005</v>
      </c>
      <c r="F5">
        <v>-4.7984999999999998E-3</v>
      </c>
      <c r="G5">
        <v>0</v>
      </c>
      <c r="H5">
        <v>-7.3556999999999997E-3</v>
      </c>
      <c r="I5">
        <v>1</v>
      </c>
      <c r="J5">
        <v>6</v>
      </c>
      <c r="K5">
        <v>96.7</v>
      </c>
    </row>
    <row r="6" spans="1:211" x14ac:dyDescent="0.2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11" x14ac:dyDescent="0.2">
      <c r="B7">
        <v>0</v>
      </c>
      <c r="C7">
        <v>1</v>
      </c>
      <c r="D7">
        <v>0</v>
      </c>
      <c r="E7">
        <v>0</v>
      </c>
    </row>
    <row r="8" spans="1:211" x14ac:dyDescent="0.2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11" x14ac:dyDescent="0.2">
      <c r="B9" t="s">
        <v>60</v>
      </c>
      <c r="C9" t="s">
        <v>62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11" x14ac:dyDescent="0.2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11" x14ac:dyDescent="0.2">
      <c r="B11">
        <v>0</v>
      </c>
      <c r="C11">
        <v>0</v>
      </c>
      <c r="D11">
        <v>1</v>
      </c>
      <c r="E11">
        <v>0</v>
      </c>
      <c r="F11">
        <v>0</v>
      </c>
    </row>
    <row r="12" spans="1:211" x14ac:dyDescent="0.2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11" x14ac:dyDescent="0.2">
      <c r="B13">
        <v>-6276</v>
      </c>
      <c r="C13">
        <v>6.6</v>
      </c>
      <c r="D13">
        <v>1.7090000000000001E-5</v>
      </c>
      <c r="E13">
        <v>3.11</v>
      </c>
      <c r="F13" t="s">
        <v>89</v>
      </c>
      <c r="G13" t="s">
        <v>91</v>
      </c>
      <c r="H13">
        <v>0</v>
      </c>
    </row>
    <row r="14" spans="1:211" x14ac:dyDescent="0.2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  <c r="Q14" t="s">
        <v>94</v>
      </c>
      <c r="R14" t="s">
        <v>94</v>
      </c>
      <c r="S14" t="s">
        <v>94</v>
      </c>
      <c r="T14" t="s">
        <v>94</v>
      </c>
      <c r="U14" t="s">
        <v>94</v>
      </c>
      <c r="V14" t="s">
        <v>94</v>
      </c>
      <c r="W14" t="s">
        <v>94</v>
      </c>
      <c r="X14" t="s">
        <v>94</v>
      </c>
      <c r="Y14" t="s">
        <v>94</v>
      </c>
      <c r="Z14" t="s">
        <v>94</v>
      </c>
      <c r="AA14" t="s">
        <v>94</v>
      </c>
      <c r="AB14" t="s">
        <v>94</v>
      </c>
      <c r="AC14" t="s">
        <v>94</v>
      </c>
      <c r="AD14" t="s">
        <v>94</v>
      </c>
      <c r="AE14" t="s">
        <v>94</v>
      </c>
      <c r="AF14" t="s">
        <v>94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95</v>
      </c>
      <c r="AN14" t="s">
        <v>95</v>
      </c>
      <c r="AO14" t="s">
        <v>95</v>
      </c>
      <c r="AP14" t="s">
        <v>95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97</v>
      </c>
      <c r="AW14" t="s">
        <v>97</v>
      </c>
      <c r="AX14" t="s">
        <v>97</v>
      </c>
      <c r="AY14" t="s">
        <v>97</v>
      </c>
      <c r="AZ14" t="s">
        <v>98</v>
      </c>
      <c r="BA14" t="s">
        <v>98</v>
      </c>
      <c r="BB14" t="s">
        <v>98</v>
      </c>
      <c r="BC14" t="s">
        <v>98</v>
      </c>
      <c r="BD14" t="s">
        <v>98</v>
      </c>
      <c r="BE14" t="s">
        <v>99</v>
      </c>
      <c r="BF14" t="s">
        <v>99</v>
      </c>
      <c r="BG14" t="s">
        <v>99</v>
      </c>
      <c r="BH14" t="s">
        <v>99</v>
      </c>
      <c r="BI14" t="s">
        <v>99</v>
      </c>
      <c r="BJ14" t="s">
        <v>99</v>
      </c>
      <c r="BK14" t="s">
        <v>99</v>
      </c>
      <c r="BL14" t="s">
        <v>99</v>
      </c>
      <c r="BM14" t="s">
        <v>99</v>
      </c>
      <c r="BN14" t="s">
        <v>99</v>
      </c>
      <c r="BO14" t="s">
        <v>99</v>
      </c>
      <c r="BP14" t="s">
        <v>99</v>
      </c>
      <c r="BQ14" t="s">
        <v>99</v>
      </c>
      <c r="BR14" t="s">
        <v>99</v>
      </c>
      <c r="BS14" t="s">
        <v>99</v>
      </c>
      <c r="BT14" t="s">
        <v>99</v>
      </c>
      <c r="BU14" t="s">
        <v>99</v>
      </c>
      <c r="BV14" t="s">
        <v>99</v>
      </c>
      <c r="BW14" t="s">
        <v>100</v>
      </c>
      <c r="BX14" t="s">
        <v>100</v>
      </c>
      <c r="BY14" t="s">
        <v>100</v>
      </c>
      <c r="BZ14" t="s">
        <v>100</v>
      </c>
      <c r="CA14" t="s">
        <v>100</v>
      </c>
      <c r="CB14" t="s">
        <v>100</v>
      </c>
      <c r="CC14" t="s">
        <v>100</v>
      </c>
      <c r="CD14" t="s">
        <v>100</v>
      </c>
      <c r="CE14" t="s">
        <v>100</v>
      </c>
      <c r="CF14" t="s">
        <v>100</v>
      </c>
      <c r="CG14" t="s">
        <v>101</v>
      </c>
      <c r="CH14" t="s">
        <v>101</v>
      </c>
      <c r="CI14" t="s">
        <v>101</v>
      </c>
      <c r="CJ14" t="s">
        <v>101</v>
      </c>
      <c r="CK14" t="s">
        <v>101</v>
      </c>
      <c r="CL14" t="s">
        <v>102</v>
      </c>
      <c r="CM14" t="s">
        <v>102</v>
      </c>
      <c r="CN14" t="s">
        <v>102</v>
      </c>
      <c r="CO14" t="s">
        <v>102</v>
      </c>
      <c r="CP14" t="s">
        <v>102</v>
      </c>
      <c r="CQ14" t="s">
        <v>102</v>
      </c>
      <c r="CR14" t="s">
        <v>102</v>
      </c>
      <c r="CS14" t="s">
        <v>102</v>
      </c>
      <c r="CT14" t="s">
        <v>102</v>
      </c>
      <c r="CU14" t="s">
        <v>102</v>
      </c>
      <c r="CV14" t="s">
        <v>102</v>
      </c>
      <c r="CW14" t="s">
        <v>102</v>
      </c>
      <c r="CX14" t="s">
        <v>102</v>
      </c>
      <c r="CY14" t="s">
        <v>103</v>
      </c>
      <c r="CZ14" t="s">
        <v>103</v>
      </c>
      <c r="DA14" t="s">
        <v>103</v>
      </c>
      <c r="DB14" t="s">
        <v>103</v>
      </c>
      <c r="DC14" t="s">
        <v>103</v>
      </c>
      <c r="DD14" t="s">
        <v>103</v>
      </c>
      <c r="DE14" t="s">
        <v>103</v>
      </c>
      <c r="DF14" t="s">
        <v>103</v>
      </c>
      <c r="DG14" t="s">
        <v>103</v>
      </c>
      <c r="DH14" t="s">
        <v>103</v>
      </c>
      <c r="DI14" t="s">
        <v>103</v>
      </c>
      <c r="DJ14" t="s">
        <v>104</v>
      </c>
      <c r="DK14" t="s">
        <v>104</v>
      </c>
      <c r="DL14" t="s">
        <v>104</v>
      </c>
      <c r="DM14" t="s">
        <v>104</v>
      </c>
      <c r="DN14" t="s">
        <v>104</v>
      </c>
      <c r="DO14" t="s">
        <v>104</v>
      </c>
      <c r="DP14" t="s">
        <v>104</v>
      </c>
      <c r="DQ14" t="s">
        <v>104</v>
      </c>
      <c r="DR14" t="s">
        <v>104</v>
      </c>
      <c r="DS14" t="s">
        <v>104</v>
      </c>
      <c r="DT14" t="s">
        <v>104</v>
      </c>
      <c r="DU14" t="s">
        <v>104</v>
      </c>
      <c r="DV14" t="s">
        <v>104</v>
      </c>
      <c r="DW14" t="s">
        <v>104</v>
      </c>
      <c r="DX14" t="s">
        <v>104</v>
      </c>
      <c r="DY14" t="s">
        <v>104</v>
      </c>
      <c r="DZ14" t="s">
        <v>104</v>
      </c>
      <c r="EA14" t="s">
        <v>104</v>
      </c>
      <c r="EB14" t="s">
        <v>105</v>
      </c>
      <c r="EC14" t="s">
        <v>105</v>
      </c>
      <c r="ED14" t="s">
        <v>105</v>
      </c>
      <c r="EE14" t="s">
        <v>105</v>
      </c>
      <c r="EF14" t="s">
        <v>105</v>
      </c>
      <c r="EG14" t="s">
        <v>105</v>
      </c>
      <c r="EH14" t="s">
        <v>105</v>
      </c>
      <c r="EI14" t="s">
        <v>105</v>
      </c>
      <c r="EJ14" t="s">
        <v>105</v>
      </c>
      <c r="EK14" t="s">
        <v>105</v>
      </c>
      <c r="EL14" t="s">
        <v>105</v>
      </c>
      <c r="EM14" t="s">
        <v>105</v>
      </c>
      <c r="EN14" t="s">
        <v>105</v>
      </c>
      <c r="EO14" t="s">
        <v>105</v>
      </c>
      <c r="EP14" t="s">
        <v>105</v>
      </c>
      <c r="EQ14" t="s">
        <v>105</v>
      </c>
      <c r="ER14" t="s">
        <v>105</v>
      </c>
      <c r="ES14" t="s">
        <v>105</v>
      </c>
      <c r="ET14" t="s">
        <v>105</v>
      </c>
      <c r="EU14" t="s">
        <v>106</v>
      </c>
      <c r="EV14" t="s">
        <v>106</v>
      </c>
      <c r="EW14" t="s">
        <v>106</v>
      </c>
      <c r="EX14" t="s">
        <v>106</v>
      </c>
      <c r="EY14" t="s">
        <v>106</v>
      </c>
      <c r="EZ14" t="s">
        <v>106</v>
      </c>
      <c r="FA14" t="s">
        <v>106</v>
      </c>
      <c r="FB14" t="s">
        <v>106</v>
      </c>
      <c r="FC14" t="s">
        <v>106</v>
      </c>
      <c r="FD14" t="s">
        <v>106</v>
      </c>
      <c r="FE14" t="s">
        <v>106</v>
      </c>
      <c r="FF14" t="s">
        <v>106</v>
      </c>
      <c r="FG14" t="s">
        <v>106</v>
      </c>
      <c r="FH14" t="s">
        <v>106</v>
      </c>
      <c r="FI14" t="s">
        <v>106</v>
      </c>
      <c r="FJ14" t="s">
        <v>106</v>
      </c>
      <c r="FK14" t="s">
        <v>106</v>
      </c>
      <c r="FL14" t="s">
        <v>106</v>
      </c>
      <c r="FM14" t="s">
        <v>106</v>
      </c>
      <c r="FN14" t="s">
        <v>107</v>
      </c>
      <c r="FO14" t="s">
        <v>107</v>
      </c>
      <c r="FP14" t="s">
        <v>107</v>
      </c>
      <c r="FQ14" t="s">
        <v>107</v>
      </c>
      <c r="FR14" t="s">
        <v>107</v>
      </c>
      <c r="FS14" t="s">
        <v>107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108</v>
      </c>
      <c r="GG14" t="s">
        <v>108</v>
      </c>
      <c r="GH14" t="s">
        <v>108</v>
      </c>
      <c r="GI14" t="s">
        <v>108</v>
      </c>
      <c r="GJ14" t="s">
        <v>108</v>
      </c>
      <c r="GK14" t="s">
        <v>108</v>
      </c>
      <c r="GL14" t="s">
        <v>108</v>
      </c>
      <c r="GM14" t="s">
        <v>108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109</v>
      </c>
      <c r="HC14" t="s">
        <v>109</v>
      </c>
    </row>
    <row r="15" spans="1:211" x14ac:dyDescent="0.2">
      <c r="A15" t="s">
        <v>110</v>
      </c>
      <c r="B15" t="s">
        <v>111</v>
      </c>
      <c r="C15" t="s">
        <v>112</v>
      </c>
      <c r="D15" t="s">
        <v>113</v>
      </c>
      <c r="E15" t="s">
        <v>114</v>
      </c>
      <c r="F15" t="s">
        <v>115</v>
      </c>
      <c r="G15" t="s">
        <v>116</v>
      </c>
      <c r="H15" t="s">
        <v>117</v>
      </c>
      <c r="I15" t="s">
        <v>118</v>
      </c>
      <c r="J15" t="s">
        <v>119</v>
      </c>
      <c r="K15" t="s">
        <v>120</v>
      </c>
      <c r="L15" t="s">
        <v>121</v>
      </c>
      <c r="M15" t="s">
        <v>122</v>
      </c>
      <c r="N15" t="s">
        <v>123</v>
      </c>
      <c r="O15" t="s">
        <v>124</v>
      </c>
      <c r="P15" t="s">
        <v>125</v>
      </c>
      <c r="Q15" t="s">
        <v>126</v>
      </c>
      <c r="R15" t="s">
        <v>127</v>
      </c>
      <c r="S15" t="s">
        <v>128</v>
      </c>
      <c r="T15" t="s">
        <v>129</v>
      </c>
      <c r="U15" t="s">
        <v>130</v>
      </c>
      <c r="V15" t="s">
        <v>131</v>
      </c>
      <c r="W15" t="s">
        <v>132</v>
      </c>
      <c r="X15" t="s">
        <v>133</v>
      </c>
      <c r="Y15" t="s">
        <v>134</v>
      </c>
      <c r="Z15" t="s">
        <v>135</v>
      </c>
      <c r="AA15" t="s">
        <v>136</v>
      </c>
      <c r="AB15" t="s">
        <v>137</v>
      </c>
      <c r="AC15" t="s">
        <v>138</v>
      </c>
      <c r="AD15" t="s">
        <v>139</v>
      </c>
      <c r="AE15" t="s">
        <v>140</v>
      </c>
      <c r="AF15" t="s">
        <v>141</v>
      </c>
      <c r="AG15" t="s">
        <v>142</v>
      </c>
      <c r="AH15" t="s">
        <v>143</v>
      </c>
      <c r="AI15" t="s">
        <v>144</v>
      </c>
      <c r="AJ15" t="s">
        <v>145</v>
      </c>
      <c r="AK15" t="s">
        <v>146</v>
      </c>
      <c r="AL15" t="s">
        <v>147</v>
      </c>
      <c r="AM15" t="s">
        <v>148</v>
      </c>
      <c r="AN15" t="s">
        <v>149</v>
      </c>
      <c r="AO15" t="s">
        <v>150</v>
      </c>
      <c r="AP15" t="s">
        <v>151</v>
      </c>
      <c r="AQ15" t="s">
        <v>96</v>
      </c>
      <c r="AR15" t="s">
        <v>152</v>
      </c>
      <c r="AS15" t="s">
        <v>153</v>
      </c>
      <c r="AT15" t="s">
        <v>154</v>
      </c>
      <c r="AU15" t="s">
        <v>155</v>
      </c>
      <c r="AV15" t="s">
        <v>156</v>
      </c>
      <c r="AW15" t="s">
        <v>157</v>
      </c>
      <c r="AX15" t="s">
        <v>158</v>
      </c>
      <c r="AY15" t="s">
        <v>159</v>
      </c>
      <c r="AZ15" t="s">
        <v>160</v>
      </c>
      <c r="BA15" t="s">
        <v>161</v>
      </c>
      <c r="BB15" t="s">
        <v>162</v>
      </c>
      <c r="BC15" t="s">
        <v>163</v>
      </c>
      <c r="BD15" t="s">
        <v>164</v>
      </c>
      <c r="BE15" t="s">
        <v>116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111</v>
      </c>
      <c r="CM15" t="s">
        <v>114</v>
      </c>
      <c r="CN15" t="s">
        <v>197</v>
      </c>
      <c r="CO15" t="s">
        <v>198</v>
      </c>
      <c r="CP15" t="s">
        <v>199</v>
      </c>
      <c r="CQ15" t="s">
        <v>200</v>
      </c>
      <c r="CR15" t="s">
        <v>201</v>
      </c>
      <c r="CS15" t="s">
        <v>202</v>
      </c>
      <c r="CT15" t="s">
        <v>203</v>
      </c>
      <c r="CU15" t="s">
        <v>204</v>
      </c>
      <c r="CV15" t="s">
        <v>205</v>
      </c>
      <c r="CW15" t="s">
        <v>206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224</v>
      </c>
      <c r="DP15" t="s">
        <v>225</v>
      </c>
      <c r="DQ15" t="s">
        <v>226</v>
      </c>
      <c r="DR15" t="s">
        <v>227</v>
      </c>
      <c r="DS15" t="s">
        <v>228</v>
      </c>
      <c r="DT15" t="s">
        <v>229</v>
      </c>
      <c r="DU15" t="s">
        <v>230</v>
      </c>
      <c r="DV15" t="s">
        <v>231</v>
      </c>
      <c r="DW15" t="s">
        <v>232</v>
      </c>
      <c r="DX15" t="s">
        <v>233</v>
      </c>
      <c r="DY15" t="s">
        <v>234</v>
      </c>
      <c r="DZ15" t="s">
        <v>235</v>
      </c>
      <c r="EA15" t="s">
        <v>236</v>
      </c>
      <c r="EB15" t="s">
        <v>237</v>
      </c>
      <c r="EC15" t="s">
        <v>238</v>
      </c>
      <c r="ED15" t="s">
        <v>239</v>
      </c>
      <c r="EE15" t="s">
        <v>240</v>
      </c>
      <c r="EF15" t="s">
        <v>241</v>
      </c>
      <c r="EG15" t="s">
        <v>242</v>
      </c>
      <c r="EH15" t="s">
        <v>243</v>
      </c>
      <c r="EI15" t="s">
        <v>244</v>
      </c>
      <c r="EJ15" t="s">
        <v>245</v>
      </c>
      <c r="EK15" t="s">
        <v>246</v>
      </c>
      <c r="EL15" t="s">
        <v>247</v>
      </c>
      <c r="EM15" t="s">
        <v>248</v>
      </c>
      <c r="EN15" t="s">
        <v>249</v>
      </c>
      <c r="EO15" t="s">
        <v>250</v>
      </c>
      <c r="EP15" t="s">
        <v>251</v>
      </c>
      <c r="EQ15" t="s">
        <v>252</v>
      </c>
      <c r="ER15" t="s">
        <v>253</v>
      </c>
      <c r="ES15" t="s">
        <v>254</v>
      </c>
      <c r="ET15" t="s">
        <v>255</v>
      </c>
      <c r="EU15" t="s">
        <v>256</v>
      </c>
      <c r="EV15" t="s">
        <v>257</v>
      </c>
      <c r="EW15" t="s">
        <v>258</v>
      </c>
      <c r="EX15" t="s">
        <v>259</v>
      </c>
      <c r="EY15" t="s">
        <v>260</v>
      </c>
      <c r="EZ15" t="s">
        <v>261</v>
      </c>
      <c r="FA15" t="s">
        <v>262</v>
      </c>
      <c r="FB15" t="s">
        <v>263</v>
      </c>
      <c r="FC15" t="s">
        <v>264</v>
      </c>
      <c r="FD15" t="s">
        <v>265</v>
      </c>
      <c r="FE15" t="s">
        <v>266</v>
      </c>
      <c r="FF15" t="s">
        <v>267</v>
      </c>
      <c r="FG15" t="s">
        <v>268</v>
      </c>
      <c r="FH15" t="s">
        <v>269</v>
      </c>
      <c r="FI15" t="s">
        <v>270</v>
      </c>
      <c r="FJ15" t="s">
        <v>271</v>
      </c>
      <c r="FK15" t="s">
        <v>272</v>
      </c>
      <c r="FL15" t="s">
        <v>273</v>
      </c>
      <c r="FM15" t="s">
        <v>274</v>
      </c>
      <c r="FN15" t="s">
        <v>275</v>
      </c>
      <c r="FO15" t="s">
        <v>276</v>
      </c>
      <c r="FP15" t="s">
        <v>277</v>
      </c>
      <c r="FQ15" t="s">
        <v>278</v>
      </c>
      <c r="FR15" t="s">
        <v>279</v>
      </c>
      <c r="FS15" t="s">
        <v>280</v>
      </c>
      <c r="FT15" t="s">
        <v>281</v>
      </c>
      <c r="FU15" t="s">
        <v>282</v>
      </c>
      <c r="FV15" t="s">
        <v>283</v>
      </c>
      <c r="FW15" t="s">
        <v>284</v>
      </c>
      <c r="FX15" t="s">
        <v>285</v>
      </c>
      <c r="FY15" t="s">
        <v>286</v>
      </c>
      <c r="FZ15" t="s">
        <v>287</v>
      </c>
      <c r="GA15" t="s">
        <v>288</v>
      </c>
      <c r="GB15" t="s">
        <v>289</v>
      </c>
      <c r="GC15" t="s">
        <v>290</v>
      </c>
      <c r="GD15" t="s">
        <v>291</v>
      </c>
      <c r="GE15" t="s">
        <v>292</v>
      </c>
      <c r="GF15" t="s">
        <v>293</v>
      </c>
      <c r="GG15" t="s">
        <v>294</v>
      </c>
      <c r="GH15" t="s">
        <v>295</v>
      </c>
      <c r="GI15" t="s">
        <v>296</v>
      </c>
      <c r="GJ15" t="s">
        <v>297</v>
      </c>
      <c r="GK15" t="s">
        <v>298</v>
      </c>
      <c r="GL15" t="s">
        <v>299</v>
      </c>
      <c r="GM15" t="s">
        <v>300</v>
      </c>
      <c r="GN15" t="s">
        <v>301</v>
      </c>
      <c r="GO15" t="s">
        <v>302</v>
      </c>
      <c r="GP15" t="s">
        <v>303</v>
      </c>
      <c r="GQ15" t="s">
        <v>304</v>
      </c>
      <c r="GR15" t="s">
        <v>305</v>
      </c>
      <c r="GS15" t="s">
        <v>306</v>
      </c>
      <c r="GT15" t="s">
        <v>307</v>
      </c>
      <c r="GU15" t="s">
        <v>308</v>
      </c>
      <c r="GV15" t="s">
        <v>309</v>
      </c>
      <c r="GW15" t="s">
        <v>310</v>
      </c>
      <c r="GX15" t="s">
        <v>311</v>
      </c>
      <c r="GY15" t="s">
        <v>312</v>
      </c>
      <c r="GZ15" t="s">
        <v>313</v>
      </c>
      <c r="HA15" t="s">
        <v>314</v>
      </c>
      <c r="HB15" t="s">
        <v>315</v>
      </c>
      <c r="HC15" t="s">
        <v>316</v>
      </c>
    </row>
    <row r="16" spans="1:211" x14ac:dyDescent="0.2">
      <c r="B16" t="s">
        <v>317</v>
      </c>
      <c r="C16" t="s">
        <v>317</v>
      </c>
      <c r="F16" t="s">
        <v>317</v>
      </c>
      <c r="G16" t="s">
        <v>317</v>
      </c>
      <c r="H16" t="s">
        <v>318</v>
      </c>
      <c r="I16" t="s">
        <v>319</v>
      </c>
      <c r="J16" t="s">
        <v>320</v>
      </c>
      <c r="K16" t="s">
        <v>321</v>
      </c>
      <c r="L16" t="s">
        <v>321</v>
      </c>
      <c r="M16" t="s">
        <v>172</v>
      </c>
      <c r="N16" t="s">
        <v>172</v>
      </c>
      <c r="O16" t="s">
        <v>318</v>
      </c>
      <c r="P16" t="s">
        <v>318</v>
      </c>
      <c r="Q16" t="s">
        <v>318</v>
      </c>
      <c r="R16" t="s">
        <v>318</v>
      </c>
      <c r="S16" t="s">
        <v>322</v>
      </c>
      <c r="T16" t="s">
        <v>323</v>
      </c>
      <c r="U16" t="s">
        <v>323</v>
      </c>
      <c r="V16" t="s">
        <v>324</v>
      </c>
      <c r="W16" t="s">
        <v>325</v>
      </c>
      <c r="X16" t="s">
        <v>324</v>
      </c>
      <c r="Y16" t="s">
        <v>324</v>
      </c>
      <c r="Z16" t="s">
        <v>324</v>
      </c>
      <c r="AA16" t="s">
        <v>322</v>
      </c>
      <c r="AB16" t="s">
        <v>322</v>
      </c>
      <c r="AC16" t="s">
        <v>322</v>
      </c>
      <c r="AD16" t="s">
        <v>322</v>
      </c>
      <c r="AE16" t="s">
        <v>320</v>
      </c>
      <c r="AF16" t="s">
        <v>319</v>
      </c>
      <c r="AG16" t="s">
        <v>320</v>
      </c>
      <c r="AH16" t="s">
        <v>321</v>
      </c>
      <c r="AI16" t="s">
        <v>321</v>
      </c>
      <c r="AJ16" t="s">
        <v>326</v>
      </c>
      <c r="AK16" t="s">
        <v>327</v>
      </c>
      <c r="AL16" t="s">
        <v>319</v>
      </c>
      <c r="AM16" t="s">
        <v>328</v>
      </c>
      <c r="AN16" t="s">
        <v>328</v>
      </c>
      <c r="AO16" t="s">
        <v>329</v>
      </c>
      <c r="AP16" t="s">
        <v>327</v>
      </c>
      <c r="AQ16" t="s">
        <v>330</v>
      </c>
      <c r="AR16" t="s">
        <v>325</v>
      </c>
      <c r="AT16" t="s">
        <v>325</v>
      </c>
      <c r="AU16" t="s">
        <v>330</v>
      </c>
      <c r="AV16" t="s">
        <v>320</v>
      </c>
      <c r="AW16" t="s">
        <v>320</v>
      </c>
      <c r="AY16" t="s">
        <v>331</v>
      </c>
      <c r="AZ16" t="s">
        <v>332</v>
      </c>
      <c r="BC16" t="s">
        <v>318</v>
      </c>
      <c r="BE16" t="s">
        <v>317</v>
      </c>
      <c r="BF16" t="s">
        <v>321</v>
      </c>
      <c r="BG16" t="s">
        <v>321</v>
      </c>
      <c r="BH16" t="s">
        <v>328</v>
      </c>
      <c r="BI16" t="s">
        <v>328</v>
      </c>
      <c r="BJ16" t="s">
        <v>321</v>
      </c>
      <c r="BK16" t="s">
        <v>328</v>
      </c>
      <c r="BL16" t="s">
        <v>330</v>
      </c>
      <c r="BM16" t="s">
        <v>324</v>
      </c>
      <c r="BN16" t="s">
        <v>324</v>
      </c>
      <c r="BO16" t="s">
        <v>323</v>
      </c>
      <c r="BP16" t="s">
        <v>323</v>
      </c>
      <c r="BQ16" t="s">
        <v>323</v>
      </c>
      <c r="BR16" t="s">
        <v>323</v>
      </c>
      <c r="BS16" t="s">
        <v>323</v>
      </c>
      <c r="BT16" t="s">
        <v>333</v>
      </c>
      <c r="BU16" t="s">
        <v>320</v>
      </c>
      <c r="BV16" t="s">
        <v>320</v>
      </c>
      <c r="BW16" t="s">
        <v>321</v>
      </c>
      <c r="BX16" t="s">
        <v>321</v>
      </c>
      <c r="BY16" t="s">
        <v>321</v>
      </c>
      <c r="BZ16" t="s">
        <v>328</v>
      </c>
      <c r="CA16" t="s">
        <v>321</v>
      </c>
      <c r="CB16" t="s">
        <v>328</v>
      </c>
      <c r="CC16" t="s">
        <v>324</v>
      </c>
      <c r="CD16" t="s">
        <v>324</v>
      </c>
      <c r="CE16" t="s">
        <v>323</v>
      </c>
      <c r="CF16" t="s">
        <v>323</v>
      </c>
      <c r="CG16" t="s">
        <v>320</v>
      </c>
      <c r="CJ16" t="s">
        <v>323</v>
      </c>
      <c r="CL16" t="s">
        <v>334</v>
      </c>
      <c r="CN16" t="s">
        <v>317</v>
      </c>
      <c r="CO16" t="s">
        <v>317</v>
      </c>
      <c r="CQ16" t="s">
        <v>335</v>
      </c>
      <c r="CR16" t="s">
        <v>336</v>
      </c>
      <c r="CS16" t="s">
        <v>335</v>
      </c>
      <c r="CT16" t="s">
        <v>336</v>
      </c>
      <c r="CU16" t="s">
        <v>335</v>
      </c>
      <c r="CV16" t="s">
        <v>336</v>
      </c>
      <c r="CW16" t="s">
        <v>325</v>
      </c>
      <c r="CX16" t="s">
        <v>325</v>
      </c>
      <c r="CY16" t="s">
        <v>321</v>
      </c>
      <c r="CZ16" t="s">
        <v>337</v>
      </c>
      <c r="DA16" t="s">
        <v>321</v>
      </c>
      <c r="DC16" t="s">
        <v>328</v>
      </c>
      <c r="DD16" t="s">
        <v>338</v>
      </c>
      <c r="DE16" t="s">
        <v>328</v>
      </c>
      <c r="DJ16" t="s">
        <v>339</v>
      </c>
      <c r="DK16" t="s">
        <v>339</v>
      </c>
      <c r="DX16" t="s">
        <v>339</v>
      </c>
      <c r="DY16" t="s">
        <v>339</v>
      </c>
      <c r="DZ16" t="s">
        <v>340</v>
      </c>
      <c r="EA16" t="s">
        <v>340</v>
      </c>
      <c r="EB16" t="s">
        <v>323</v>
      </c>
      <c r="EC16" t="s">
        <v>323</v>
      </c>
      <c r="ED16" t="s">
        <v>325</v>
      </c>
      <c r="EE16" t="s">
        <v>323</v>
      </c>
      <c r="EF16" t="s">
        <v>328</v>
      </c>
      <c r="EG16" t="s">
        <v>325</v>
      </c>
      <c r="EH16" t="s">
        <v>325</v>
      </c>
      <c r="EJ16" t="s">
        <v>339</v>
      </c>
      <c r="EK16" t="s">
        <v>339</v>
      </c>
      <c r="EL16" t="s">
        <v>339</v>
      </c>
      <c r="EM16" t="s">
        <v>339</v>
      </c>
      <c r="EN16" t="s">
        <v>339</v>
      </c>
      <c r="EO16" t="s">
        <v>339</v>
      </c>
      <c r="EP16" t="s">
        <v>339</v>
      </c>
      <c r="EQ16" t="s">
        <v>341</v>
      </c>
      <c r="ER16" t="s">
        <v>341</v>
      </c>
      <c r="ES16" t="s">
        <v>342</v>
      </c>
      <c r="ET16" t="s">
        <v>341</v>
      </c>
      <c r="EU16" t="s">
        <v>339</v>
      </c>
      <c r="EV16" t="s">
        <v>339</v>
      </c>
      <c r="EW16" t="s">
        <v>339</v>
      </c>
      <c r="EX16" t="s">
        <v>339</v>
      </c>
      <c r="EY16" t="s">
        <v>339</v>
      </c>
      <c r="EZ16" t="s">
        <v>339</v>
      </c>
      <c r="FA16" t="s">
        <v>339</v>
      </c>
      <c r="FB16" t="s">
        <v>339</v>
      </c>
      <c r="FC16" t="s">
        <v>339</v>
      </c>
      <c r="FD16" t="s">
        <v>339</v>
      </c>
      <c r="FE16" t="s">
        <v>339</v>
      </c>
      <c r="FF16" t="s">
        <v>339</v>
      </c>
      <c r="FM16" t="s">
        <v>339</v>
      </c>
      <c r="FN16" t="s">
        <v>325</v>
      </c>
      <c r="FO16" t="s">
        <v>325</v>
      </c>
      <c r="FP16" t="s">
        <v>335</v>
      </c>
      <c r="FQ16" t="s">
        <v>336</v>
      </c>
      <c r="FR16" t="s">
        <v>335</v>
      </c>
      <c r="FV16" t="s">
        <v>336</v>
      </c>
      <c r="FZ16" t="s">
        <v>321</v>
      </c>
      <c r="GA16" t="s">
        <v>321</v>
      </c>
      <c r="GB16" t="s">
        <v>328</v>
      </c>
      <c r="GC16" t="s">
        <v>328</v>
      </c>
      <c r="GD16" t="s">
        <v>343</v>
      </c>
      <c r="GE16" t="s">
        <v>343</v>
      </c>
      <c r="GF16" t="s">
        <v>339</v>
      </c>
      <c r="GG16" t="s">
        <v>339</v>
      </c>
      <c r="GH16" t="s">
        <v>339</v>
      </c>
      <c r="GI16" t="s">
        <v>339</v>
      </c>
      <c r="GJ16" t="s">
        <v>339</v>
      </c>
      <c r="GK16" t="s">
        <v>339</v>
      </c>
      <c r="GL16" t="s">
        <v>323</v>
      </c>
      <c r="GM16" t="s">
        <v>339</v>
      </c>
      <c r="GO16" t="s">
        <v>330</v>
      </c>
      <c r="GP16" t="s">
        <v>330</v>
      </c>
      <c r="GQ16" t="s">
        <v>323</v>
      </c>
      <c r="GR16" t="s">
        <v>323</v>
      </c>
      <c r="GS16" t="s">
        <v>323</v>
      </c>
      <c r="GT16" t="s">
        <v>323</v>
      </c>
      <c r="GU16" t="s">
        <v>323</v>
      </c>
      <c r="GV16" t="s">
        <v>325</v>
      </c>
      <c r="GW16" t="s">
        <v>325</v>
      </c>
      <c r="GX16" t="s">
        <v>325</v>
      </c>
      <c r="GY16" t="s">
        <v>323</v>
      </c>
      <c r="GZ16" t="s">
        <v>321</v>
      </c>
      <c r="HA16" t="s">
        <v>328</v>
      </c>
      <c r="HB16" t="s">
        <v>325</v>
      </c>
      <c r="HC16" t="s">
        <v>325</v>
      </c>
    </row>
    <row r="17" spans="1:211" x14ac:dyDescent="0.2">
      <c r="A17">
        <v>1</v>
      </c>
      <c r="B17">
        <v>1736456864</v>
      </c>
      <c r="C17">
        <v>0</v>
      </c>
      <c r="D17" t="s">
        <v>344</v>
      </c>
      <c r="E17" t="s">
        <v>345</v>
      </c>
      <c r="F17">
        <v>2</v>
      </c>
      <c r="G17">
        <v>1736456862.5</v>
      </c>
      <c r="H17">
        <f t="shared" ref="H17:H80" si="0">(I17)/1000</f>
        <v>5.3676724206494376E-3</v>
      </c>
      <c r="I17">
        <f t="shared" ref="I17:I80" si="1">IF(BD17, AL17, AF17)</f>
        <v>5.3676724206494377</v>
      </c>
      <c r="J17">
        <f t="shared" ref="J17:J80" si="2">IF(BD17, AG17, AE17)</f>
        <v>7.9866914949551155</v>
      </c>
      <c r="K17">
        <f t="shared" ref="K17:K80" si="3">BF17 - IF(AS17&gt;1, J17*AZ17*100/(AU17), 0)</f>
        <v>189.15799999999999</v>
      </c>
      <c r="L17">
        <f t="shared" ref="L17:L80" si="4">((R17-H17/2)*K17-J17)/(R17+H17/2)</f>
        <v>127.1925830180468</v>
      </c>
      <c r="M17">
        <f t="shared" ref="M17:M80" si="5">L17*(BM17+BN17)/1000</f>
        <v>12.983667324519551</v>
      </c>
      <c r="N17">
        <f t="shared" ref="N17:N80" si="6">(BF17 - IF(AS17&gt;1, J17*AZ17*100/(AU17), 0))*(BM17+BN17)/1000</f>
        <v>19.309023258242995</v>
      </c>
      <c r="O17">
        <f t="shared" ref="O17:O80" si="7">2/((1/Q17-1/P17)+SIGN(Q17)*SQRT((1/Q17-1/P17)*(1/Q17-1/P17) + 4*BA17/((BA17+1)*(BA17+1))*(2*1/Q17*1/P17-1/P17*1/P17)))</f>
        <v>0.23535112501320174</v>
      </c>
      <c r="P17">
        <f t="shared" ref="P17:P80" si="8">IF(LEFT(BB17,1)&lt;&gt;"0",IF(LEFT(BB17,1)="1",3,BC17),$D$5+$E$5*(BT17*BM17/($K$5*1000))+$F$5*(BT17*BM17/($K$5*1000))*MAX(MIN(AZ17,$J$5),$I$5)*MAX(MIN(AZ17,$J$5),$I$5)+$G$5*MAX(MIN(AZ17,$J$5),$I$5)*(BT17*BM17/($K$5*1000))+$H$5*(BT17*BM17/($K$5*1000))*(BT17*BM17/($K$5*1000)))</f>
        <v>3.5362175367397009</v>
      </c>
      <c r="Q17">
        <f t="shared" ref="Q17:Q80" si="9">H17*(1000-(1000*0.61365*EXP(17.502*U17/(240.97+U17))/(BM17+BN17)+BH17)/2)/(1000*0.61365*EXP(17.502*U17/(240.97+U17))/(BM17+BN17)-BH17)</f>
        <v>0.22698261995240418</v>
      </c>
      <c r="R17">
        <f t="shared" ref="R17:R80" si="10">1/((BA17+1)/(O17/1.6)+1/(P17/1.37)) + BA17/((BA17+1)/(O17/1.6) + BA17/(P17/1.37))</f>
        <v>0.14259122386587994</v>
      </c>
      <c r="S17">
        <f t="shared" ref="S17:S80" si="11">(AV17*AY17)</f>
        <v>317.40029999999996</v>
      </c>
      <c r="T17">
        <f t="shared" ref="T17:T80" si="12">(BO17+(S17+2*0.95*0.0000000567*(((BO17+$B$7)+273)^4-(BO17+273)^4)-44100*H17)/(1.84*29.3*P17+8*0.95*0.0000000567*(BO17+273)^3))</f>
        <v>33.844578144258321</v>
      </c>
      <c r="U17">
        <f t="shared" ref="U17:U80" si="13">($C$7*BP17+$D$7*BQ17+$E$7*T17)</f>
        <v>32.232250000000001</v>
      </c>
      <c r="V17">
        <f t="shared" ref="V17:V80" si="14">0.61365*EXP(17.502*U17/(240.97+U17))</f>
        <v>4.8382143247519629</v>
      </c>
      <c r="W17">
        <f t="shared" ref="W17:W80" si="15">(X17/Y17*100)</f>
        <v>48.47377156501031</v>
      </c>
      <c r="X17">
        <f t="shared" ref="X17:X80" si="16">BH17*(BM17+BN17)/1000</f>
        <v>2.5111591048617004</v>
      </c>
      <c r="Y17">
        <f t="shared" ref="Y17:Y80" si="17">0.61365*EXP(17.502*BO17/(240.97+BO17))</f>
        <v>5.1804491868223508</v>
      </c>
      <c r="Z17">
        <f t="shared" ref="Z17:Z80" si="18">(V17-BH17*(BM17+BN17)/1000)</f>
        <v>2.3270552198902625</v>
      </c>
      <c r="AA17">
        <f t="shared" ref="AA17:AA80" si="19">(-H17*44100)</f>
        <v>-236.71435375064019</v>
      </c>
      <c r="AB17">
        <f t="shared" ref="AB17:AB80" si="20">2*29.3*P17*0.92*(BO17-U17)</f>
        <v>231.62360797847188</v>
      </c>
      <c r="AC17">
        <f t="shared" ref="AC17:AC80" si="21">2*0.95*0.0000000567*(((BO17+$B$7)+273)^4-(U17+273)^4)</f>
        <v>14.977469830142537</v>
      </c>
      <c r="AD17">
        <f t="shared" ref="AD17:AD80" si="22">S17+AC17+AA17+AB17</f>
        <v>327.28702405797418</v>
      </c>
      <c r="AE17">
        <f t="shared" ref="AE17:AE80" si="23">BL17*AS17*(BG17-BF17*(1000-AS17*BI17)/(1000-AS17*BH17))/(100*AZ17)</f>
        <v>8.1048332237058283</v>
      </c>
      <c r="AF17">
        <f t="shared" ref="AF17:AF80" si="24">1000*BL17*AS17*(BH17-BI17)/(100*AZ17*(1000-AS17*BH17))</f>
        <v>5.3511287193466721</v>
      </c>
      <c r="AG17">
        <f t="shared" ref="AG17:AG80" si="25">(AH17 - AI17 - BM17*1000/(8.314*(BO17+273.15)) * AK17/BL17 * AJ17) * BL17/(100*AZ17) * (1000 - BI17)/1000</f>
        <v>7.9866914949551155</v>
      </c>
      <c r="AH17">
        <v>203.67556219445501</v>
      </c>
      <c r="AI17">
        <v>193.92410909090901</v>
      </c>
      <c r="AJ17">
        <v>-6.0478055257677001E-4</v>
      </c>
      <c r="AK17">
        <v>84.881134538593102</v>
      </c>
      <c r="AL17">
        <f t="shared" ref="AL17:AL80" si="26">(AN17 - AM17 + BM17*1000/(8.314*(BO17+273.15)) * AP17/BL17 * AO17) * BL17/(100*AZ17) * 1000/(1000 - AN17)</f>
        <v>5.3676724206494377</v>
      </c>
      <c r="AM17">
        <v>18.327209990447201</v>
      </c>
      <c r="AN17">
        <v>24.602166433566399</v>
      </c>
      <c r="AO17">
        <v>3.0795194025994401E-4</v>
      </c>
      <c r="AP17">
        <v>118.923516889192</v>
      </c>
      <c r="AQ17">
        <v>119</v>
      </c>
      <c r="AR17">
        <v>24</v>
      </c>
      <c r="AS17">
        <f t="shared" ref="AS17:AS80" si="27">IF(AQ17*$H$13&gt;=AU17,1,(AU17/(AU17-AQ17*$H$13)))</f>
        <v>1</v>
      </c>
      <c r="AT17">
        <f t="shared" ref="AT17:AT80" si="28">(AS17-1)*100</f>
        <v>0</v>
      </c>
      <c r="AU17">
        <f t="shared" ref="AU17:AU80" si="29">MAX(0,($B$13+$C$13*BT17)/(1+$D$13*BT17)*BM17/(BO17+273)*$E$13)</f>
        <v>52922.605795939489</v>
      </c>
      <c r="AV17">
        <f t="shared" ref="AV17:AV80" si="30">$B$11*BU17+$C$11*BV17+$D$11*CG17</f>
        <v>2000</v>
      </c>
      <c r="AW17">
        <f t="shared" ref="AW17:AW80" si="31">AV17*AX17</f>
        <v>1686.0001199999997</v>
      </c>
      <c r="AX17">
        <f t="shared" ref="AX17:AX80" si="32">($B$11*$D$9+$C$11*$D$9+$D$11*(CH17*$E$9+CI17*$G$9))/($B$11+$C$11+$D$11)</f>
        <v>0.84300005999999983</v>
      </c>
      <c r="AY17">
        <f t="shared" ref="AY17:AY80" si="33">($B$11*$K$9+$C$11*$K$9+$D$11*(CH17*$L$9+CI17*$N$9))/($B$11+$C$11+$D$11)</f>
        <v>0.15870014999999998</v>
      </c>
      <c r="AZ17">
        <v>6</v>
      </c>
      <c r="BA17">
        <v>0.5</v>
      </c>
      <c r="BB17" t="s">
        <v>346</v>
      </c>
      <c r="BC17">
        <v>2</v>
      </c>
      <c r="BD17" t="b">
        <v>1</v>
      </c>
      <c r="BE17">
        <v>1736456862.5</v>
      </c>
      <c r="BF17">
        <v>189.15799999999999</v>
      </c>
      <c r="BG17">
        <v>200.09</v>
      </c>
      <c r="BH17">
        <v>24.600200000000001</v>
      </c>
      <c r="BI17">
        <v>18.341650000000001</v>
      </c>
      <c r="BJ17">
        <v>187.78800000000001</v>
      </c>
      <c r="BK17">
        <v>24.4955</v>
      </c>
      <c r="BL17">
        <v>500.38650000000001</v>
      </c>
      <c r="BM17">
        <v>102.0475</v>
      </c>
      <c r="BN17">
        <v>3.1308500000000003E-2</v>
      </c>
      <c r="BO17">
        <v>33.447200000000002</v>
      </c>
      <c r="BP17">
        <v>32.232250000000001</v>
      </c>
      <c r="BQ17">
        <v>999.9</v>
      </c>
      <c r="BR17">
        <v>0</v>
      </c>
      <c r="BS17">
        <v>0</v>
      </c>
      <c r="BT17">
        <v>10019.35</v>
      </c>
      <c r="BU17">
        <v>721.37699999999995</v>
      </c>
      <c r="BV17">
        <v>1354.07</v>
      </c>
      <c r="BW17">
        <v>-10.931800000000001</v>
      </c>
      <c r="BX17">
        <v>193.92850000000001</v>
      </c>
      <c r="BY17">
        <v>203.82849999999999</v>
      </c>
      <c r="BZ17">
        <v>6.2585850000000001</v>
      </c>
      <c r="CA17">
        <v>200.09</v>
      </c>
      <c r="CB17">
        <v>18.341650000000001</v>
      </c>
      <c r="CC17">
        <v>2.5103900000000001</v>
      </c>
      <c r="CD17">
        <v>1.8717200000000001</v>
      </c>
      <c r="CE17">
        <v>21.094049999999999</v>
      </c>
      <c r="CF17">
        <v>16.398949999999999</v>
      </c>
      <c r="CG17">
        <v>2000</v>
      </c>
      <c r="CH17">
        <v>0.89999799999999996</v>
      </c>
      <c r="CI17">
        <v>0.10000199999999999</v>
      </c>
      <c r="CJ17">
        <v>24</v>
      </c>
      <c r="CK17">
        <v>42020.45</v>
      </c>
      <c r="CL17">
        <v>1736448967.0999999</v>
      </c>
      <c r="CM17" t="s">
        <v>347</v>
      </c>
      <c r="CN17">
        <v>1736448967.0999999</v>
      </c>
      <c r="CO17">
        <v>1736448953.0999999</v>
      </c>
      <c r="CP17">
        <v>2</v>
      </c>
      <c r="CQ17">
        <v>-0.42199999999999999</v>
      </c>
      <c r="CR17">
        <v>-1.2999999999999999E-2</v>
      </c>
      <c r="CS17">
        <v>1.4690000000000001</v>
      </c>
      <c r="CT17">
        <v>4.4999999999999998E-2</v>
      </c>
      <c r="CU17">
        <v>197</v>
      </c>
      <c r="CV17">
        <v>13</v>
      </c>
      <c r="CW17">
        <v>0.01</v>
      </c>
      <c r="CX17">
        <v>0.02</v>
      </c>
      <c r="CY17">
        <v>-10.83540625</v>
      </c>
      <c r="CZ17">
        <v>-0.33833823529407298</v>
      </c>
      <c r="DA17">
        <v>8.6722729638414195E-2</v>
      </c>
      <c r="DB17">
        <v>0</v>
      </c>
      <c r="DC17">
        <v>6.2705937499999997</v>
      </c>
      <c r="DD17">
        <v>-0.131754705882377</v>
      </c>
      <c r="DE17">
        <v>1.0655601153266799E-2</v>
      </c>
      <c r="DF17">
        <v>1</v>
      </c>
      <c r="DG17">
        <v>1</v>
      </c>
      <c r="DH17">
        <v>2</v>
      </c>
      <c r="DI17" t="s">
        <v>348</v>
      </c>
      <c r="DJ17">
        <v>2.9357799999999998</v>
      </c>
      <c r="DK17">
        <v>2.6326999999999998</v>
      </c>
      <c r="DL17">
        <v>5.3273500000000001E-2</v>
      </c>
      <c r="DM17">
        <v>5.5580999999999998E-2</v>
      </c>
      <c r="DN17">
        <v>0.121366</v>
      </c>
      <c r="DO17">
        <v>9.8621500000000001E-2</v>
      </c>
      <c r="DP17">
        <v>31841</v>
      </c>
      <c r="DQ17">
        <v>35498</v>
      </c>
      <c r="DR17">
        <v>29381.5</v>
      </c>
      <c r="DS17">
        <v>34609.5</v>
      </c>
      <c r="DT17">
        <v>32574.7</v>
      </c>
      <c r="DU17">
        <v>39461</v>
      </c>
      <c r="DV17">
        <v>40120.6</v>
      </c>
      <c r="DW17">
        <v>47458.9</v>
      </c>
      <c r="DX17">
        <v>1.7339800000000001</v>
      </c>
      <c r="DY17">
        <v>2.0291999999999999</v>
      </c>
      <c r="DZ17">
        <v>0.290912</v>
      </c>
      <c r="EA17">
        <v>0</v>
      </c>
      <c r="EB17">
        <v>27.5016</v>
      </c>
      <c r="EC17">
        <v>999.9</v>
      </c>
      <c r="ED17">
        <v>60.805</v>
      </c>
      <c r="EE17">
        <v>24.602</v>
      </c>
      <c r="EF17">
        <v>18.5015</v>
      </c>
      <c r="EG17">
        <v>60.997599999999998</v>
      </c>
      <c r="EH17">
        <v>43.982399999999998</v>
      </c>
      <c r="EI17">
        <v>1</v>
      </c>
      <c r="EJ17">
        <v>-0.166827</v>
      </c>
      <c r="EK17">
        <v>-6.6666699999999999</v>
      </c>
      <c r="EL17">
        <v>20.145800000000001</v>
      </c>
      <c r="EM17">
        <v>5.24634</v>
      </c>
      <c r="EN17">
        <v>11.9146</v>
      </c>
      <c r="EO17">
        <v>4.9893999999999998</v>
      </c>
      <c r="EP17">
        <v>3.2847499999999998</v>
      </c>
      <c r="EQ17">
        <v>9999</v>
      </c>
      <c r="ER17">
        <v>9999</v>
      </c>
      <c r="ES17">
        <v>999.9</v>
      </c>
      <c r="ET17">
        <v>9999</v>
      </c>
      <c r="EU17">
        <v>1.8839999999999999</v>
      </c>
      <c r="EV17">
        <v>1.8841600000000001</v>
      </c>
      <c r="EW17">
        <v>1.8849499999999999</v>
      </c>
      <c r="EX17">
        <v>1.8870199999999999</v>
      </c>
      <c r="EY17">
        <v>1.88354</v>
      </c>
      <c r="EZ17">
        <v>1.8766799999999999</v>
      </c>
      <c r="FA17">
        <v>1.8824799999999999</v>
      </c>
      <c r="FB17">
        <v>1.8879699999999999</v>
      </c>
      <c r="FC17">
        <v>5</v>
      </c>
      <c r="FD17">
        <v>0</v>
      </c>
      <c r="FE17">
        <v>0</v>
      </c>
      <c r="FF17">
        <v>0</v>
      </c>
      <c r="FG17" t="s">
        <v>349</v>
      </c>
      <c r="FH17" t="s">
        <v>350</v>
      </c>
      <c r="FI17" t="s">
        <v>351</v>
      </c>
      <c r="FJ17" t="s">
        <v>351</v>
      </c>
      <c r="FK17" t="s">
        <v>351</v>
      </c>
      <c r="FL17" t="s">
        <v>351</v>
      </c>
      <c r="FM17">
        <v>0</v>
      </c>
      <c r="FN17">
        <v>100</v>
      </c>
      <c r="FO17">
        <v>100</v>
      </c>
      <c r="FP17">
        <v>1.37</v>
      </c>
      <c r="FQ17">
        <v>0.1048</v>
      </c>
      <c r="FR17">
        <v>-0.66434949939203702</v>
      </c>
      <c r="FS17">
        <v>9.8787948123959593E-3</v>
      </c>
      <c r="FT17">
        <v>5.3251326344088904E-6</v>
      </c>
      <c r="FU17">
        <v>-1.29812346716052E-9</v>
      </c>
      <c r="FV17">
        <v>0.104756257791585</v>
      </c>
      <c r="FW17">
        <v>0</v>
      </c>
      <c r="FX17">
        <v>0</v>
      </c>
      <c r="FY17">
        <v>0</v>
      </c>
      <c r="FZ17">
        <v>5</v>
      </c>
      <c r="GA17">
        <v>1737</v>
      </c>
      <c r="GB17">
        <v>1</v>
      </c>
      <c r="GC17">
        <v>17</v>
      </c>
      <c r="GD17">
        <v>131.6</v>
      </c>
      <c r="GE17">
        <v>131.80000000000001</v>
      </c>
      <c r="GF17">
        <v>0.56274400000000002</v>
      </c>
      <c r="GG17">
        <v>2.49634</v>
      </c>
      <c r="GH17">
        <v>1.3513200000000001</v>
      </c>
      <c r="GI17">
        <v>2.2436500000000001</v>
      </c>
      <c r="GJ17">
        <v>1.3000499999999999</v>
      </c>
      <c r="GK17">
        <v>2.2705099999999998</v>
      </c>
      <c r="GL17">
        <v>28.626899999999999</v>
      </c>
      <c r="GM17">
        <v>15.5505</v>
      </c>
      <c r="GN17">
        <v>19</v>
      </c>
      <c r="GO17">
        <v>335.262</v>
      </c>
      <c r="GP17">
        <v>503.20600000000002</v>
      </c>
      <c r="GQ17">
        <v>45.009599999999999</v>
      </c>
      <c r="GR17">
        <v>25.4419</v>
      </c>
      <c r="GS17">
        <v>30.0002</v>
      </c>
      <c r="GT17">
        <v>25.386399999999998</v>
      </c>
      <c r="GU17">
        <v>25.347799999999999</v>
      </c>
      <c r="GV17">
        <v>11.2281</v>
      </c>
      <c r="GW17">
        <v>0</v>
      </c>
      <c r="GX17">
        <v>100</v>
      </c>
      <c r="GY17">
        <v>55</v>
      </c>
      <c r="GZ17">
        <v>206.745</v>
      </c>
      <c r="HA17">
        <v>23.066500000000001</v>
      </c>
      <c r="HB17">
        <v>101.542</v>
      </c>
      <c r="HC17">
        <v>102.075</v>
      </c>
    </row>
    <row r="18" spans="1:211" x14ac:dyDescent="0.2">
      <c r="A18">
        <v>2</v>
      </c>
      <c r="B18">
        <v>1736456866</v>
      </c>
      <c r="C18">
        <v>2</v>
      </c>
      <c r="D18" t="s">
        <v>352</v>
      </c>
      <c r="E18" t="s">
        <v>353</v>
      </c>
      <c r="F18">
        <v>2</v>
      </c>
      <c r="G18">
        <v>1736456865</v>
      </c>
      <c r="H18">
        <f t="shared" si="0"/>
        <v>5.3680923396858529E-3</v>
      </c>
      <c r="I18">
        <f t="shared" si="1"/>
        <v>5.3680923396858526</v>
      </c>
      <c r="J18">
        <f t="shared" si="2"/>
        <v>8.0326983991021415</v>
      </c>
      <c r="K18">
        <f t="shared" si="3"/>
        <v>189.17099999999999</v>
      </c>
      <c r="L18">
        <f t="shared" si="4"/>
        <v>126.87367417946724</v>
      </c>
      <c r="M18">
        <f t="shared" si="5"/>
        <v>12.951254523033448</v>
      </c>
      <c r="N18">
        <f t="shared" si="6"/>
        <v>19.310560565237097</v>
      </c>
      <c r="O18">
        <f t="shared" si="7"/>
        <v>0.2352927348791361</v>
      </c>
      <c r="P18">
        <f t="shared" si="8"/>
        <v>3.5370202473252141</v>
      </c>
      <c r="Q18">
        <f t="shared" si="9"/>
        <v>0.22693012801303877</v>
      </c>
      <c r="R18">
        <f t="shared" si="10"/>
        <v>0.14255791527741124</v>
      </c>
      <c r="S18">
        <f t="shared" si="11"/>
        <v>317.39871299849995</v>
      </c>
      <c r="T18">
        <f t="shared" si="12"/>
        <v>33.848693448847605</v>
      </c>
      <c r="U18">
        <f t="shared" si="13"/>
        <v>32.238</v>
      </c>
      <c r="V18">
        <f t="shared" si="14"/>
        <v>4.839786483775125</v>
      </c>
      <c r="W18">
        <f t="shared" si="15"/>
        <v>48.478584405756266</v>
      </c>
      <c r="X18">
        <f t="shared" si="16"/>
        <v>2.5120132977968295</v>
      </c>
      <c r="Y18">
        <f t="shared" si="17"/>
        <v>5.1816968844877351</v>
      </c>
      <c r="Z18">
        <f t="shared" si="18"/>
        <v>2.3277731859782955</v>
      </c>
      <c r="AA18">
        <f t="shared" si="19"/>
        <v>-236.7328721801461</v>
      </c>
      <c r="AB18">
        <f t="shared" si="20"/>
        <v>231.39968846880322</v>
      </c>
      <c r="AC18">
        <f t="shared" si="21"/>
        <v>14.960331983465814</v>
      </c>
      <c r="AD18">
        <f t="shared" si="22"/>
        <v>327.0258612706229</v>
      </c>
      <c r="AE18">
        <f t="shared" si="23"/>
        <v>8.0493501815134678</v>
      </c>
      <c r="AF18">
        <f t="shared" si="24"/>
        <v>5.353528668875625</v>
      </c>
      <c r="AG18">
        <f t="shared" si="25"/>
        <v>8.0326983991021415</v>
      </c>
      <c r="AH18">
        <v>203.76060529978901</v>
      </c>
      <c r="AI18">
        <v>193.94288484848499</v>
      </c>
      <c r="AJ18">
        <v>6.1915557999648902E-4</v>
      </c>
      <c r="AK18">
        <v>84.881134538593102</v>
      </c>
      <c r="AL18">
        <f t="shared" si="26"/>
        <v>5.3680923396858526</v>
      </c>
      <c r="AM18">
        <v>18.3354950480323</v>
      </c>
      <c r="AN18">
        <v>24.610510489510499</v>
      </c>
      <c r="AO18">
        <v>4.63046945035408E-4</v>
      </c>
      <c r="AP18">
        <v>118.923516889192</v>
      </c>
      <c r="AQ18">
        <v>118</v>
      </c>
      <c r="AR18">
        <v>24</v>
      </c>
      <c r="AS18">
        <f t="shared" si="27"/>
        <v>1</v>
      </c>
      <c r="AT18">
        <f t="shared" si="28"/>
        <v>0</v>
      </c>
      <c r="AU18">
        <f t="shared" si="29"/>
        <v>52939.109767445509</v>
      </c>
      <c r="AV18">
        <f t="shared" si="30"/>
        <v>1999.99</v>
      </c>
      <c r="AW18">
        <f t="shared" si="31"/>
        <v>1685.9916899993996</v>
      </c>
      <c r="AX18">
        <f t="shared" si="32"/>
        <v>0.84300005999999983</v>
      </c>
      <c r="AY18">
        <f t="shared" si="33"/>
        <v>0.15870014999999998</v>
      </c>
      <c r="AZ18">
        <v>6</v>
      </c>
      <c r="BA18">
        <v>0.5</v>
      </c>
      <c r="BB18" t="s">
        <v>346</v>
      </c>
      <c r="BC18">
        <v>2</v>
      </c>
      <c r="BD18" t="b">
        <v>1</v>
      </c>
      <c r="BE18">
        <v>1736456865</v>
      </c>
      <c r="BF18">
        <v>189.17099999999999</v>
      </c>
      <c r="BG18">
        <v>200.03899999999999</v>
      </c>
      <c r="BH18">
        <v>24.6083</v>
      </c>
      <c r="BI18">
        <v>18.3459</v>
      </c>
      <c r="BJ18">
        <v>187.80099999999999</v>
      </c>
      <c r="BK18">
        <v>24.503599999999999</v>
      </c>
      <c r="BL18">
        <v>500.29899999999998</v>
      </c>
      <c r="BM18">
        <v>102.05</v>
      </c>
      <c r="BN18">
        <v>2.9920100000000002E-2</v>
      </c>
      <c r="BO18">
        <v>33.451500000000003</v>
      </c>
      <c r="BP18">
        <v>32.238</v>
      </c>
      <c r="BQ18">
        <v>999.9</v>
      </c>
      <c r="BR18">
        <v>0</v>
      </c>
      <c r="BS18">
        <v>0</v>
      </c>
      <c r="BT18">
        <v>10022.5</v>
      </c>
      <c r="BU18">
        <v>721.37099999999998</v>
      </c>
      <c r="BV18">
        <v>1354.25</v>
      </c>
      <c r="BW18">
        <v>-10.8675</v>
      </c>
      <c r="BX18">
        <v>193.94399999999999</v>
      </c>
      <c r="BY18">
        <v>203.77699999999999</v>
      </c>
      <c r="BZ18">
        <v>6.2624199999999997</v>
      </c>
      <c r="CA18">
        <v>200.03899999999999</v>
      </c>
      <c r="CB18">
        <v>18.3459</v>
      </c>
      <c r="CC18">
        <v>2.5112899999999998</v>
      </c>
      <c r="CD18">
        <v>1.8722099999999999</v>
      </c>
      <c r="CE18">
        <v>21.099799999999998</v>
      </c>
      <c r="CF18">
        <v>16.402999999999999</v>
      </c>
      <c r="CG18">
        <v>1999.99</v>
      </c>
      <c r="CH18">
        <v>0.89999799999999996</v>
      </c>
      <c r="CI18">
        <v>0.10000199999999999</v>
      </c>
      <c r="CJ18">
        <v>24</v>
      </c>
      <c r="CK18">
        <v>42020.4</v>
      </c>
      <c r="CL18">
        <v>1736448967.0999999</v>
      </c>
      <c r="CM18" t="s">
        <v>347</v>
      </c>
      <c r="CN18">
        <v>1736448967.0999999</v>
      </c>
      <c r="CO18">
        <v>1736448953.0999999</v>
      </c>
      <c r="CP18">
        <v>2</v>
      </c>
      <c r="CQ18">
        <v>-0.42199999999999999</v>
      </c>
      <c r="CR18">
        <v>-1.2999999999999999E-2</v>
      </c>
      <c r="CS18">
        <v>1.4690000000000001</v>
      </c>
      <c r="CT18">
        <v>4.4999999999999998E-2</v>
      </c>
      <c r="CU18">
        <v>197</v>
      </c>
      <c r="CV18">
        <v>13</v>
      </c>
      <c r="CW18">
        <v>0.01</v>
      </c>
      <c r="CX18">
        <v>0.02</v>
      </c>
      <c r="CY18">
        <v>-10.846726666666701</v>
      </c>
      <c r="CZ18">
        <v>-0.284721428571446</v>
      </c>
      <c r="DA18">
        <v>8.6868663062246998E-2</v>
      </c>
      <c r="DB18">
        <v>0</v>
      </c>
      <c r="DC18">
        <v>6.2683220000000004</v>
      </c>
      <c r="DD18">
        <v>-0.130174285714278</v>
      </c>
      <c r="DE18">
        <v>1.01187345717403E-2</v>
      </c>
      <c r="DF18">
        <v>1</v>
      </c>
      <c r="DG18">
        <v>1</v>
      </c>
      <c r="DH18">
        <v>2</v>
      </c>
      <c r="DI18" t="s">
        <v>348</v>
      </c>
      <c r="DJ18">
        <v>2.9357199999999999</v>
      </c>
      <c r="DK18">
        <v>2.6322800000000002</v>
      </c>
      <c r="DL18">
        <v>5.3278199999999998E-2</v>
      </c>
      <c r="DM18">
        <v>5.56071E-2</v>
      </c>
      <c r="DN18">
        <v>0.12138699999999999</v>
      </c>
      <c r="DO18">
        <v>9.8637299999999997E-2</v>
      </c>
      <c r="DP18">
        <v>31840.6</v>
      </c>
      <c r="DQ18">
        <v>35496.6</v>
      </c>
      <c r="DR18">
        <v>29381.3</v>
      </c>
      <c r="DS18">
        <v>34609.1</v>
      </c>
      <c r="DT18">
        <v>32573.7</v>
      </c>
      <c r="DU18">
        <v>39459.699999999997</v>
      </c>
      <c r="DV18">
        <v>40120.5</v>
      </c>
      <c r="DW18">
        <v>47458.2</v>
      </c>
      <c r="DX18">
        <v>1.7355</v>
      </c>
      <c r="DY18">
        <v>2.0292500000000002</v>
      </c>
      <c r="DZ18">
        <v>0.29083300000000001</v>
      </c>
      <c r="EA18">
        <v>0</v>
      </c>
      <c r="EB18">
        <v>27.5016</v>
      </c>
      <c r="EC18">
        <v>999.9</v>
      </c>
      <c r="ED18">
        <v>60.805</v>
      </c>
      <c r="EE18">
        <v>24.602</v>
      </c>
      <c r="EF18">
        <v>18.502099999999999</v>
      </c>
      <c r="EG18">
        <v>60.287599999999998</v>
      </c>
      <c r="EH18">
        <v>43.0809</v>
      </c>
      <c r="EI18">
        <v>1</v>
      </c>
      <c r="EJ18">
        <v>-0.16677600000000001</v>
      </c>
      <c r="EK18">
        <v>-6.6666699999999999</v>
      </c>
      <c r="EL18">
        <v>20.145900000000001</v>
      </c>
      <c r="EM18">
        <v>5.2466400000000002</v>
      </c>
      <c r="EN18">
        <v>11.9147</v>
      </c>
      <c r="EO18">
        <v>4.9896000000000003</v>
      </c>
      <c r="EP18">
        <v>3.28478</v>
      </c>
      <c r="EQ18">
        <v>9999</v>
      </c>
      <c r="ER18">
        <v>9999</v>
      </c>
      <c r="ES18">
        <v>999.9</v>
      </c>
      <c r="ET18">
        <v>9999</v>
      </c>
      <c r="EU18">
        <v>1.8839999999999999</v>
      </c>
      <c r="EV18">
        <v>1.8841600000000001</v>
      </c>
      <c r="EW18">
        <v>1.8849400000000001</v>
      </c>
      <c r="EX18">
        <v>1.8870199999999999</v>
      </c>
      <c r="EY18">
        <v>1.88354</v>
      </c>
      <c r="EZ18">
        <v>1.8766799999999999</v>
      </c>
      <c r="FA18">
        <v>1.8824799999999999</v>
      </c>
      <c r="FB18">
        <v>1.8879699999999999</v>
      </c>
      <c r="FC18">
        <v>5</v>
      </c>
      <c r="FD18">
        <v>0</v>
      </c>
      <c r="FE18">
        <v>0</v>
      </c>
      <c r="FF18">
        <v>0</v>
      </c>
      <c r="FG18" t="s">
        <v>349</v>
      </c>
      <c r="FH18" t="s">
        <v>350</v>
      </c>
      <c r="FI18" t="s">
        <v>351</v>
      </c>
      <c r="FJ18" t="s">
        <v>351</v>
      </c>
      <c r="FK18" t="s">
        <v>351</v>
      </c>
      <c r="FL18" t="s">
        <v>351</v>
      </c>
      <c r="FM18">
        <v>0</v>
      </c>
      <c r="FN18">
        <v>100</v>
      </c>
      <c r="FO18">
        <v>100</v>
      </c>
      <c r="FP18">
        <v>1.371</v>
      </c>
      <c r="FQ18">
        <v>0.1048</v>
      </c>
      <c r="FR18">
        <v>-0.66434949939203702</v>
      </c>
      <c r="FS18">
        <v>9.8787948123959593E-3</v>
      </c>
      <c r="FT18">
        <v>5.3251326344088904E-6</v>
      </c>
      <c r="FU18">
        <v>-1.29812346716052E-9</v>
      </c>
      <c r="FV18">
        <v>0.104756257791585</v>
      </c>
      <c r="FW18">
        <v>0</v>
      </c>
      <c r="FX18">
        <v>0</v>
      </c>
      <c r="FY18">
        <v>0</v>
      </c>
      <c r="FZ18">
        <v>5</v>
      </c>
      <c r="GA18">
        <v>1737</v>
      </c>
      <c r="GB18">
        <v>1</v>
      </c>
      <c r="GC18">
        <v>17</v>
      </c>
      <c r="GD18">
        <v>131.6</v>
      </c>
      <c r="GE18">
        <v>131.9</v>
      </c>
      <c r="GF18">
        <v>0.56762699999999999</v>
      </c>
      <c r="GG18">
        <v>2.47803</v>
      </c>
      <c r="GH18">
        <v>1.3513200000000001</v>
      </c>
      <c r="GI18">
        <v>2.2436500000000001</v>
      </c>
      <c r="GJ18">
        <v>1.3000499999999999</v>
      </c>
      <c r="GK18">
        <v>2.5354000000000001</v>
      </c>
      <c r="GL18">
        <v>28.626899999999999</v>
      </c>
      <c r="GM18">
        <v>15.559200000000001</v>
      </c>
      <c r="GN18">
        <v>19</v>
      </c>
      <c r="GO18">
        <v>335.94900000000001</v>
      </c>
      <c r="GP18">
        <v>503.24799999999999</v>
      </c>
      <c r="GQ18">
        <v>45.009599999999999</v>
      </c>
      <c r="GR18">
        <v>25.442799999999998</v>
      </c>
      <c r="GS18">
        <v>30.0002</v>
      </c>
      <c r="GT18">
        <v>25.3874</v>
      </c>
      <c r="GU18">
        <v>25.348800000000001</v>
      </c>
      <c r="GV18">
        <v>11.3277</v>
      </c>
      <c r="GW18">
        <v>0</v>
      </c>
      <c r="GX18">
        <v>100</v>
      </c>
      <c r="GY18">
        <v>55</v>
      </c>
      <c r="GZ18">
        <v>213.501</v>
      </c>
      <c r="HA18">
        <v>23.149000000000001</v>
      </c>
      <c r="HB18">
        <v>101.541</v>
      </c>
      <c r="HC18">
        <v>102.074</v>
      </c>
    </row>
    <row r="19" spans="1:211" x14ac:dyDescent="0.2">
      <c r="A19">
        <v>3</v>
      </c>
      <c r="B19">
        <v>1736456868</v>
      </c>
      <c r="C19">
        <v>4</v>
      </c>
      <c r="D19" t="s">
        <v>354</v>
      </c>
      <c r="E19" t="s">
        <v>355</v>
      </c>
      <c r="F19">
        <v>2</v>
      </c>
      <c r="G19">
        <v>1736456866</v>
      </c>
      <c r="H19">
        <f t="shared" si="0"/>
        <v>5.3670634330798784E-3</v>
      </c>
      <c r="I19">
        <f t="shared" si="1"/>
        <v>5.3670634330798785</v>
      </c>
      <c r="J19">
        <f t="shared" si="2"/>
        <v>8.0802016033113553</v>
      </c>
      <c r="K19">
        <f t="shared" si="3"/>
        <v>189.178</v>
      </c>
      <c r="L19">
        <f t="shared" si="4"/>
        <v>126.56795539060913</v>
      </c>
      <c r="M19">
        <f t="shared" si="5"/>
        <v>12.920156843316148</v>
      </c>
      <c r="N19">
        <f t="shared" si="6"/>
        <v>19.3114396433255</v>
      </c>
      <c r="O19">
        <f t="shared" si="7"/>
        <v>0.23534596472789998</v>
      </c>
      <c r="P19">
        <f t="shared" si="8"/>
        <v>3.5370318549300626</v>
      </c>
      <c r="Q19">
        <f t="shared" si="9"/>
        <v>0.22697967249998374</v>
      </c>
      <c r="R19">
        <f t="shared" si="10"/>
        <v>0.14258919546644466</v>
      </c>
      <c r="S19">
        <f t="shared" si="11"/>
        <v>317.39854037936311</v>
      </c>
      <c r="T19">
        <f t="shared" si="12"/>
        <v>33.848464903742666</v>
      </c>
      <c r="U19">
        <f t="shared" si="13"/>
        <v>32.23565</v>
      </c>
      <c r="V19">
        <f t="shared" si="14"/>
        <v>4.8391438954947672</v>
      </c>
      <c r="W19">
        <f t="shared" si="15"/>
        <v>48.485341369290708</v>
      </c>
      <c r="X19">
        <f t="shared" si="16"/>
        <v>2.5123001084582746</v>
      </c>
      <c r="Y19">
        <f t="shared" si="17"/>
        <v>5.1815662992310019</v>
      </c>
      <c r="Z19">
        <f t="shared" si="18"/>
        <v>2.3268437870364926</v>
      </c>
      <c r="AA19">
        <f t="shared" si="19"/>
        <v>-236.68749739882264</v>
      </c>
      <c r="AB19">
        <f t="shared" si="20"/>
        <v>231.76275594057799</v>
      </c>
      <c r="AC19">
        <f t="shared" si="21"/>
        <v>14.983550081920663</v>
      </c>
      <c r="AD19">
        <f t="shared" si="22"/>
        <v>327.4573490030391</v>
      </c>
      <c r="AE19">
        <f t="shared" si="23"/>
        <v>8.2723485060405366</v>
      </c>
      <c r="AF19">
        <f t="shared" si="24"/>
        <v>5.3539012982101184</v>
      </c>
      <c r="AG19">
        <f t="shared" si="25"/>
        <v>8.0802016033113553</v>
      </c>
      <c r="AH19">
        <v>203.84382829871799</v>
      </c>
      <c r="AI19">
        <v>193.963484848485</v>
      </c>
      <c r="AJ19">
        <v>1.3651475737175901E-3</v>
      </c>
      <c r="AK19">
        <v>84.881134538593102</v>
      </c>
      <c r="AL19">
        <f t="shared" si="26"/>
        <v>5.3670634330798785</v>
      </c>
      <c r="AM19">
        <v>18.342024944394399</v>
      </c>
      <c r="AN19">
        <v>24.615132167832201</v>
      </c>
      <c r="AO19">
        <v>5.0036413936811405E-4</v>
      </c>
      <c r="AP19">
        <v>118.923516889192</v>
      </c>
      <c r="AQ19">
        <v>116</v>
      </c>
      <c r="AR19">
        <v>23</v>
      </c>
      <c r="AS19">
        <f t="shared" si="27"/>
        <v>1</v>
      </c>
      <c r="AT19">
        <f t="shared" si="28"/>
        <v>0</v>
      </c>
      <c r="AU19">
        <f t="shared" si="29"/>
        <v>52939.446883166282</v>
      </c>
      <c r="AV19">
        <f t="shared" si="30"/>
        <v>1999.99</v>
      </c>
      <c r="AW19">
        <f t="shared" si="31"/>
        <v>1685.9915430001349</v>
      </c>
      <c r="AX19">
        <f t="shared" si="32"/>
        <v>0.84299998649999996</v>
      </c>
      <c r="AY19">
        <f t="shared" si="33"/>
        <v>0.15870006369</v>
      </c>
      <c r="AZ19">
        <v>6</v>
      </c>
      <c r="BA19">
        <v>0.5</v>
      </c>
      <c r="BB19" t="s">
        <v>346</v>
      </c>
      <c r="BC19">
        <v>2</v>
      </c>
      <c r="BD19" t="b">
        <v>1</v>
      </c>
      <c r="BE19">
        <v>1736456866</v>
      </c>
      <c r="BF19">
        <v>189.178</v>
      </c>
      <c r="BG19">
        <v>200.31299999999999</v>
      </c>
      <c r="BH19">
        <v>24.610900000000001</v>
      </c>
      <c r="BI19">
        <v>18.348400000000002</v>
      </c>
      <c r="BJ19">
        <v>187.80799999999999</v>
      </c>
      <c r="BK19">
        <v>24.506150000000002</v>
      </c>
      <c r="BL19">
        <v>500.3245</v>
      </c>
      <c r="BM19">
        <v>102.0505</v>
      </c>
      <c r="BN19">
        <v>3.0289750000000001E-2</v>
      </c>
      <c r="BO19">
        <v>33.451050000000002</v>
      </c>
      <c r="BP19">
        <v>32.23565</v>
      </c>
      <c r="BQ19">
        <v>999.9</v>
      </c>
      <c r="BR19">
        <v>0</v>
      </c>
      <c r="BS19">
        <v>0</v>
      </c>
      <c r="BT19">
        <v>10022.5</v>
      </c>
      <c r="BU19">
        <v>721.38599999999997</v>
      </c>
      <c r="BV19">
        <v>1354.25</v>
      </c>
      <c r="BW19">
        <v>-11.13475</v>
      </c>
      <c r="BX19">
        <v>193.95150000000001</v>
      </c>
      <c r="BY19">
        <v>204.05699999999999</v>
      </c>
      <c r="BZ19">
        <v>6.2624950000000004</v>
      </c>
      <c r="CA19">
        <v>200.31299999999999</v>
      </c>
      <c r="CB19">
        <v>18.348400000000002</v>
      </c>
      <c r="CC19">
        <v>2.5115599999999998</v>
      </c>
      <c r="CD19">
        <v>1.8724700000000001</v>
      </c>
      <c r="CE19">
        <v>21.10155</v>
      </c>
      <c r="CF19">
        <v>16.405200000000001</v>
      </c>
      <c r="CG19">
        <v>1999.99</v>
      </c>
      <c r="CH19">
        <v>0.89999899999999999</v>
      </c>
      <c r="CI19">
        <v>0.10000095000000001</v>
      </c>
      <c r="CJ19">
        <v>24</v>
      </c>
      <c r="CK19">
        <v>42020.4</v>
      </c>
      <c r="CL19">
        <v>1736448967.0999999</v>
      </c>
      <c r="CM19" t="s">
        <v>347</v>
      </c>
      <c r="CN19">
        <v>1736448967.0999999</v>
      </c>
      <c r="CO19">
        <v>1736448953.0999999</v>
      </c>
      <c r="CP19">
        <v>2</v>
      </c>
      <c r="CQ19">
        <v>-0.42199999999999999</v>
      </c>
      <c r="CR19">
        <v>-1.2999999999999999E-2</v>
      </c>
      <c r="CS19">
        <v>1.4690000000000001</v>
      </c>
      <c r="CT19">
        <v>4.4999999999999998E-2</v>
      </c>
      <c r="CU19">
        <v>197</v>
      </c>
      <c r="CV19">
        <v>13</v>
      </c>
      <c r="CW19">
        <v>0.01</v>
      </c>
      <c r="CX19">
        <v>0.02</v>
      </c>
      <c r="CY19">
        <v>-10.868306666666699</v>
      </c>
      <c r="CZ19">
        <v>-0.18769285714286901</v>
      </c>
      <c r="DA19">
        <v>8.4891927112587501E-2</v>
      </c>
      <c r="DB19">
        <v>0</v>
      </c>
      <c r="DC19">
        <v>6.2657179999999997</v>
      </c>
      <c r="DD19">
        <v>-9.5526428571423697E-2</v>
      </c>
      <c r="DE19">
        <v>8.6241035862671903E-3</v>
      </c>
      <c r="DF19">
        <v>1</v>
      </c>
      <c r="DG19">
        <v>1</v>
      </c>
      <c r="DH19">
        <v>2</v>
      </c>
      <c r="DI19" t="s">
        <v>348</v>
      </c>
      <c r="DJ19">
        <v>2.9358300000000002</v>
      </c>
      <c r="DK19">
        <v>2.6304699999999999</v>
      </c>
      <c r="DL19">
        <v>5.3285399999999997E-2</v>
      </c>
      <c r="DM19">
        <v>5.59196E-2</v>
      </c>
      <c r="DN19">
        <v>0.121405</v>
      </c>
      <c r="DO19">
        <v>9.8658999999999997E-2</v>
      </c>
      <c r="DP19">
        <v>31840.2</v>
      </c>
      <c r="DQ19">
        <v>35484.699999999997</v>
      </c>
      <c r="DR19">
        <v>29381.1</v>
      </c>
      <c r="DS19">
        <v>34608.9</v>
      </c>
      <c r="DT19">
        <v>32572.799999999999</v>
      </c>
      <c r="DU19">
        <v>39458.6</v>
      </c>
      <c r="DV19">
        <v>40120.1</v>
      </c>
      <c r="DW19">
        <v>47458</v>
      </c>
      <c r="DX19">
        <v>1.73943</v>
      </c>
      <c r="DY19">
        <v>2.0291999999999999</v>
      </c>
      <c r="DZ19">
        <v>0.29071000000000002</v>
      </c>
      <c r="EA19">
        <v>0</v>
      </c>
      <c r="EB19">
        <v>27.5016</v>
      </c>
      <c r="EC19">
        <v>999.9</v>
      </c>
      <c r="ED19">
        <v>60.805</v>
      </c>
      <c r="EE19">
        <v>24.602</v>
      </c>
      <c r="EF19">
        <v>18.5015</v>
      </c>
      <c r="EG19">
        <v>61.197600000000001</v>
      </c>
      <c r="EH19">
        <v>43.473599999999998</v>
      </c>
      <c r="EI19">
        <v>1</v>
      </c>
      <c r="EJ19">
        <v>-0.16667399999999999</v>
      </c>
      <c r="EK19">
        <v>-6.6666699999999999</v>
      </c>
      <c r="EL19">
        <v>20.145800000000001</v>
      </c>
      <c r="EM19">
        <v>5.2460399999999998</v>
      </c>
      <c r="EN19">
        <v>11.9153</v>
      </c>
      <c r="EO19">
        <v>4.9894999999999996</v>
      </c>
      <c r="EP19">
        <v>3.2846799999999998</v>
      </c>
      <c r="EQ19">
        <v>9999</v>
      </c>
      <c r="ER19">
        <v>9999</v>
      </c>
      <c r="ES19">
        <v>999.9</v>
      </c>
      <c r="ET19">
        <v>9999</v>
      </c>
      <c r="EU19">
        <v>1.8839999999999999</v>
      </c>
      <c r="EV19">
        <v>1.8841600000000001</v>
      </c>
      <c r="EW19">
        <v>1.8849499999999999</v>
      </c>
      <c r="EX19">
        <v>1.8870199999999999</v>
      </c>
      <c r="EY19">
        <v>1.88354</v>
      </c>
      <c r="EZ19">
        <v>1.8766799999999999</v>
      </c>
      <c r="FA19">
        <v>1.8824799999999999</v>
      </c>
      <c r="FB19">
        <v>1.8879699999999999</v>
      </c>
      <c r="FC19">
        <v>5</v>
      </c>
      <c r="FD19">
        <v>0</v>
      </c>
      <c r="FE19">
        <v>0</v>
      </c>
      <c r="FF19">
        <v>0</v>
      </c>
      <c r="FG19" t="s">
        <v>349</v>
      </c>
      <c r="FH19" t="s">
        <v>350</v>
      </c>
      <c r="FI19" t="s">
        <v>351</v>
      </c>
      <c r="FJ19" t="s">
        <v>351</v>
      </c>
      <c r="FK19" t="s">
        <v>351</v>
      </c>
      <c r="FL19" t="s">
        <v>351</v>
      </c>
      <c r="FM19">
        <v>0</v>
      </c>
      <c r="FN19">
        <v>100</v>
      </c>
      <c r="FO19">
        <v>100</v>
      </c>
      <c r="FP19">
        <v>1.37</v>
      </c>
      <c r="FQ19">
        <v>0.1048</v>
      </c>
      <c r="FR19">
        <v>-0.66434949939203702</v>
      </c>
      <c r="FS19">
        <v>9.8787948123959593E-3</v>
      </c>
      <c r="FT19">
        <v>5.3251326344088904E-6</v>
      </c>
      <c r="FU19">
        <v>-1.29812346716052E-9</v>
      </c>
      <c r="FV19">
        <v>0.104756257791585</v>
      </c>
      <c r="FW19">
        <v>0</v>
      </c>
      <c r="FX19">
        <v>0</v>
      </c>
      <c r="FY19">
        <v>0</v>
      </c>
      <c r="FZ19">
        <v>5</v>
      </c>
      <c r="GA19">
        <v>1737</v>
      </c>
      <c r="GB19">
        <v>1</v>
      </c>
      <c r="GC19">
        <v>17</v>
      </c>
      <c r="GD19">
        <v>131.69999999999999</v>
      </c>
      <c r="GE19">
        <v>131.9</v>
      </c>
      <c r="GF19">
        <v>0.58227499999999999</v>
      </c>
      <c r="GG19">
        <v>2.50732</v>
      </c>
      <c r="GH19">
        <v>1.3513200000000001</v>
      </c>
      <c r="GI19">
        <v>2.2436500000000001</v>
      </c>
      <c r="GJ19">
        <v>1.3000499999999999</v>
      </c>
      <c r="GK19">
        <v>2.2631800000000002</v>
      </c>
      <c r="GL19">
        <v>28.605799999999999</v>
      </c>
      <c r="GM19">
        <v>15.5505</v>
      </c>
      <c r="GN19">
        <v>19</v>
      </c>
      <c r="GO19">
        <v>337.73700000000002</v>
      </c>
      <c r="GP19">
        <v>503.22699999999998</v>
      </c>
      <c r="GQ19">
        <v>45.009599999999999</v>
      </c>
      <c r="GR19">
        <v>25.443100000000001</v>
      </c>
      <c r="GS19">
        <v>30.0002</v>
      </c>
      <c r="GT19">
        <v>25.387599999999999</v>
      </c>
      <c r="GU19">
        <v>25.349900000000002</v>
      </c>
      <c r="GV19">
        <v>11.621499999999999</v>
      </c>
      <c r="GW19">
        <v>0</v>
      </c>
      <c r="GX19">
        <v>100</v>
      </c>
      <c r="GY19">
        <v>55</v>
      </c>
      <c r="GZ19">
        <v>220.34100000000001</v>
      </c>
      <c r="HA19">
        <v>23.237100000000002</v>
      </c>
      <c r="HB19">
        <v>101.54</v>
      </c>
      <c r="HC19">
        <v>102.07299999999999</v>
      </c>
    </row>
    <row r="20" spans="1:211" x14ac:dyDescent="0.2">
      <c r="A20">
        <v>4</v>
      </c>
      <c r="B20">
        <v>1736456870</v>
      </c>
      <c r="C20">
        <v>6</v>
      </c>
      <c r="D20" t="s">
        <v>356</v>
      </c>
      <c r="E20" t="s">
        <v>357</v>
      </c>
      <c r="F20">
        <v>2</v>
      </c>
      <c r="G20">
        <v>1736456869</v>
      </c>
      <c r="H20">
        <f t="shared" si="0"/>
        <v>5.3625240467532883E-3</v>
      </c>
      <c r="I20">
        <f t="shared" si="1"/>
        <v>5.362524046753288</v>
      </c>
      <c r="J20">
        <f t="shared" si="2"/>
        <v>8.1632659217247703</v>
      </c>
      <c r="K20">
        <f t="shared" si="3"/>
        <v>189.273</v>
      </c>
      <c r="L20">
        <f t="shared" si="4"/>
        <v>126.06292400771287</v>
      </c>
      <c r="M20">
        <f t="shared" si="5"/>
        <v>12.868524070483497</v>
      </c>
      <c r="N20">
        <f t="shared" si="6"/>
        <v>19.321019051117698</v>
      </c>
      <c r="O20">
        <f t="shared" si="7"/>
        <v>0.23523476925532869</v>
      </c>
      <c r="P20">
        <f t="shared" si="8"/>
        <v>3.5347020464821348</v>
      </c>
      <c r="Q20">
        <f t="shared" si="9"/>
        <v>0.22687093130515845</v>
      </c>
      <c r="R20">
        <f t="shared" si="10"/>
        <v>0.14252101453686403</v>
      </c>
      <c r="S20">
        <f t="shared" si="11"/>
        <v>317.39821776097619</v>
      </c>
      <c r="T20">
        <f t="shared" si="12"/>
        <v>33.845946463624664</v>
      </c>
      <c r="U20">
        <f t="shared" si="13"/>
        <v>32.235300000000002</v>
      </c>
      <c r="V20">
        <f t="shared" si="14"/>
        <v>4.8390481972115156</v>
      </c>
      <c r="W20">
        <f t="shared" si="15"/>
        <v>48.510598029066827</v>
      </c>
      <c r="X20">
        <f t="shared" si="16"/>
        <v>2.51308095562363</v>
      </c>
      <c r="Y20">
        <f t="shared" si="17"/>
        <v>5.1804782000787322</v>
      </c>
      <c r="Z20">
        <f t="shared" si="18"/>
        <v>2.3259672415878856</v>
      </c>
      <c r="AA20">
        <f t="shared" si="19"/>
        <v>-236.48731046182002</v>
      </c>
      <c r="AB20">
        <f t="shared" si="20"/>
        <v>230.96218235669244</v>
      </c>
      <c r="AC20">
        <f t="shared" si="21"/>
        <v>14.941333827165975</v>
      </c>
      <c r="AD20">
        <f t="shared" si="22"/>
        <v>326.81442348301459</v>
      </c>
      <c r="AE20">
        <f t="shared" si="23"/>
        <v>10.305767252191725</v>
      </c>
      <c r="AF20">
        <f t="shared" si="24"/>
        <v>5.3505045770305424</v>
      </c>
      <c r="AG20">
        <f t="shared" si="25"/>
        <v>8.1632659217247703</v>
      </c>
      <c r="AH20">
        <v>204.165226312757</v>
      </c>
      <c r="AI20">
        <v>194.03192727272699</v>
      </c>
      <c r="AJ20">
        <v>2.2815913367639599E-2</v>
      </c>
      <c r="AK20">
        <v>84.881134538593102</v>
      </c>
      <c r="AL20">
        <f t="shared" si="26"/>
        <v>5.362524046753288</v>
      </c>
      <c r="AM20">
        <v>18.346734944839799</v>
      </c>
      <c r="AN20">
        <v>24.618532867132899</v>
      </c>
      <c r="AO20">
        <v>4.4848398983307798E-4</v>
      </c>
      <c r="AP20">
        <v>118.923516889192</v>
      </c>
      <c r="AQ20">
        <v>111</v>
      </c>
      <c r="AR20">
        <v>22</v>
      </c>
      <c r="AS20">
        <f t="shared" si="27"/>
        <v>1</v>
      </c>
      <c r="AT20">
        <f t="shared" si="28"/>
        <v>0</v>
      </c>
      <c r="AU20">
        <f t="shared" si="29"/>
        <v>52890.230994176804</v>
      </c>
      <c r="AV20">
        <f t="shared" si="30"/>
        <v>1999.99</v>
      </c>
      <c r="AW20">
        <f t="shared" si="31"/>
        <v>1685.9913360011701</v>
      </c>
      <c r="AX20">
        <f t="shared" si="32"/>
        <v>0.84299988300000006</v>
      </c>
      <c r="AY20">
        <f t="shared" si="33"/>
        <v>0.15869990238000001</v>
      </c>
      <c r="AZ20">
        <v>6</v>
      </c>
      <c r="BA20">
        <v>0.5</v>
      </c>
      <c r="BB20" t="s">
        <v>346</v>
      </c>
      <c r="BC20">
        <v>2</v>
      </c>
      <c r="BD20" t="b">
        <v>1</v>
      </c>
      <c r="BE20">
        <v>1736456869</v>
      </c>
      <c r="BF20">
        <v>189.273</v>
      </c>
      <c r="BG20">
        <v>202.85400000000001</v>
      </c>
      <c r="BH20">
        <v>24.6187</v>
      </c>
      <c r="BI20">
        <v>18.3567</v>
      </c>
      <c r="BJ20">
        <v>187.90100000000001</v>
      </c>
      <c r="BK20">
        <v>24.5139</v>
      </c>
      <c r="BL20">
        <v>500.04300000000001</v>
      </c>
      <c r="BM20">
        <v>102.05200000000001</v>
      </c>
      <c r="BN20">
        <v>2.81649E-2</v>
      </c>
      <c r="BO20">
        <v>33.447299999999998</v>
      </c>
      <c r="BP20">
        <v>32.235300000000002</v>
      </c>
      <c r="BQ20">
        <v>999.9</v>
      </c>
      <c r="BR20">
        <v>0</v>
      </c>
      <c r="BS20">
        <v>0</v>
      </c>
      <c r="BT20">
        <v>10012.5</v>
      </c>
      <c r="BU20">
        <v>721.41399999999999</v>
      </c>
      <c r="BV20">
        <v>1353.86</v>
      </c>
      <c r="BW20">
        <v>-13.581099999999999</v>
      </c>
      <c r="BX20">
        <v>194.05</v>
      </c>
      <c r="BY20">
        <v>206.64699999999999</v>
      </c>
      <c r="BZ20">
        <v>6.2619600000000002</v>
      </c>
      <c r="CA20">
        <v>202.85400000000001</v>
      </c>
      <c r="CB20">
        <v>18.3567</v>
      </c>
      <c r="CC20">
        <v>2.5124</v>
      </c>
      <c r="CD20">
        <v>1.8733500000000001</v>
      </c>
      <c r="CE20">
        <v>21.106999999999999</v>
      </c>
      <c r="CF20">
        <v>16.412600000000001</v>
      </c>
      <c r="CG20">
        <v>1999.99</v>
      </c>
      <c r="CH20">
        <v>0.90000100000000005</v>
      </c>
      <c r="CI20">
        <v>9.9998900000000002E-2</v>
      </c>
      <c r="CJ20">
        <v>24</v>
      </c>
      <c r="CK20">
        <v>42020.3</v>
      </c>
      <c r="CL20">
        <v>1736448967.0999999</v>
      </c>
      <c r="CM20" t="s">
        <v>347</v>
      </c>
      <c r="CN20">
        <v>1736448967.0999999</v>
      </c>
      <c r="CO20">
        <v>1736448953.0999999</v>
      </c>
      <c r="CP20">
        <v>2</v>
      </c>
      <c r="CQ20">
        <v>-0.42199999999999999</v>
      </c>
      <c r="CR20">
        <v>-1.2999999999999999E-2</v>
      </c>
      <c r="CS20">
        <v>1.4690000000000001</v>
      </c>
      <c r="CT20">
        <v>4.4999999999999998E-2</v>
      </c>
      <c r="CU20">
        <v>197</v>
      </c>
      <c r="CV20">
        <v>13</v>
      </c>
      <c r="CW20">
        <v>0.01</v>
      </c>
      <c r="CX20">
        <v>0.02</v>
      </c>
      <c r="CY20">
        <v>-10.9990466666667</v>
      </c>
      <c r="CZ20">
        <v>-2.7498642857142799</v>
      </c>
      <c r="DA20">
        <v>0.36086464289105502</v>
      </c>
      <c r="DB20">
        <v>0</v>
      </c>
      <c r="DC20">
        <v>6.26324066666667</v>
      </c>
      <c r="DD20">
        <v>-4.9710000000011301E-2</v>
      </c>
      <c r="DE20">
        <v>6.2511507918319303E-3</v>
      </c>
      <c r="DF20">
        <v>1</v>
      </c>
      <c r="DG20">
        <v>1</v>
      </c>
      <c r="DH20">
        <v>2</v>
      </c>
      <c r="DI20" t="s">
        <v>348</v>
      </c>
      <c r="DJ20">
        <v>2.9353699999999998</v>
      </c>
      <c r="DK20">
        <v>2.6278299999999999</v>
      </c>
      <c r="DL20">
        <v>5.3334699999999999E-2</v>
      </c>
      <c r="DM20">
        <v>5.6755399999999998E-2</v>
      </c>
      <c r="DN20">
        <v>0.121423</v>
      </c>
      <c r="DO20">
        <v>9.8678000000000002E-2</v>
      </c>
      <c r="DP20">
        <v>31838.5</v>
      </c>
      <c r="DQ20">
        <v>35453</v>
      </c>
      <c r="DR20">
        <v>29381.1</v>
      </c>
      <c r="DS20">
        <v>34608.699999999997</v>
      </c>
      <c r="DT20">
        <v>32572.1</v>
      </c>
      <c r="DU20">
        <v>39457.599999999999</v>
      </c>
      <c r="DV20">
        <v>40120.1</v>
      </c>
      <c r="DW20">
        <v>47458</v>
      </c>
      <c r="DX20">
        <v>1.7505200000000001</v>
      </c>
      <c r="DY20">
        <v>2.0295299999999998</v>
      </c>
      <c r="DZ20">
        <v>0.29087099999999999</v>
      </c>
      <c r="EA20">
        <v>0</v>
      </c>
      <c r="EB20">
        <v>27.500699999999998</v>
      </c>
      <c r="EC20">
        <v>999.9</v>
      </c>
      <c r="ED20">
        <v>60.805</v>
      </c>
      <c r="EE20">
        <v>24.602</v>
      </c>
      <c r="EF20">
        <v>18.501000000000001</v>
      </c>
      <c r="EG20">
        <v>61.207599999999999</v>
      </c>
      <c r="EH20">
        <v>43.189100000000003</v>
      </c>
      <c r="EI20">
        <v>1</v>
      </c>
      <c r="EJ20">
        <v>-0.16670199999999999</v>
      </c>
      <c r="EK20">
        <v>-6.6666699999999999</v>
      </c>
      <c r="EL20">
        <v>20.145700000000001</v>
      </c>
      <c r="EM20">
        <v>5.2458900000000002</v>
      </c>
      <c r="EN20">
        <v>11.9153</v>
      </c>
      <c r="EO20">
        <v>4.9893999999999998</v>
      </c>
      <c r="EP20">
        <v>3.2846299999999999</v>
      </c>
      <c r="EQ20">
        <v>9999</v>
      </c>
      <c r="ER20">
        <v>9999</v>
      </c>
      <c r="ES20">
        <v>999.9</v>
      </c>
      <c r="ET20">
        <v>9999</v>
      </c>
      <c r="EU20">
        <v>1.8839999999999999</v>
      </c>
      <c r="EV20">
        <v>1.8841600000000001</v>
      </c>
      <c r="EW20">
        <v>1.8849800000000001</v>
      </c>
      <c r="EX20">
        <v>1.8870400000000001</v>
      </c>
      <c r="EY20">
        <v>1.88354</v>
      </c>
      <c r="EZ20">
        <v>1.8766799999999999</v>
      </c>
      <c r="FA20">
        <v>1.8824799999999999</v>
      </c>
      <c r="FB20">
        <v>1.8879699999999999</v>
      </c>
      <c r="FC20">
        <v>5</v>
      </c>
      <c r="FD20">
        <v>0</v>
      </c>
      <c r="FE20">
        <v>0</v>
      </c>
      <c r="FF20">
        <v>0</v>
      </c>
      <c r="FG20" t="s">
        <v>349</v>
      </c>
      <c r="FH20" t="s">
        <v>350</v>
      </c>
      <c r="FI20" t="s">
        <v>351</v>
      </c>
      <c r="FJ20" t="s">
        <v>351</v>
      </c>
      <c r="FK20" t="s">
        <v>351</v>
      </c>
      <c r="FL20" t="s">
        <v>351</v>
      </c>
      <c r="FM20">
        <v>0</v>
      </c>
      <c r="FN20">
        <v>100</v>
      </c>
      <c r="FO20">
        <v>100</v>
      </c>
      <c r="FP20">
        <v>1.373</v>
      </c>
      <c r="FQ20">
        <v>0.1047</v>
      </c>
      <c r="FR20">
        <v>-0.66434949939203702</v>
      </c>
      <c r="FS20">
        <v>9.8787948123959593E-3</v>
      </c>
      <c r="FT20">
        <v>5.3251326344088904E-6</v>
      </c>
      <c r="FU20">
        <v>-1.29812346716052E-9</v>
      </c>
      <c r="FV20">
        <v>0.104756257791585</v>
      </c>
      <c r="FW20">
        <v>0</v>
      </c>
      <c r="FX20">
        <v>0</v>
      </c>
      <c r="FY20">
        <v>0</v>
      </c>
      <c r="FZ20">
        <v>5</v>
      </c>
      <c r="GA20">
        <v>1737</v>
      </c>
      <c r="GB20">
        <v>1</v>
      </c>
      <c r="GC20">
        <v>17</v>
      </c>
      <c r="GD20">
        <v>131.69999999999999</v>
      </c>
      <c r="GE20">
        <v>131.9</v>
      </c>
      <c r="GF20">
        <v>0.59448199999999995</v>
      </c>
      <c r="GG20">
        <v>2.49146</v>
      </c>
      <c r="GH20">
        <v>1.3513200000000001</v>
      </c>
      <c r="GI20">
        <v>2.2448700000000001</v>
      </c>
      <c r="GJ20">
        <v>1.3000499999999999</v>
      </c>
      <c r="GK20">
        <v>2.4841299999999999</v>
      </c>
      <c r="GL20">
        <v>28.626899999999999</v>
      </c>
      <c r="GM20">
        <v>15.559200000000001</v>
      </c>
      <c r="GN20">
        <v>19</v>
      </c>
      <c r="GO20">
        <v>342.745</v>
      </c>
      <c r="GP20">
        <v>503.45</v>
      </c>
      <c r="GQ20">
        <v>45.009700000000002</v>
      </c>
      <c r="GR20">
        <v>25.443100000000001</v>
      </c>
      <c r="GS20">
        <v>30.0002</v>
      </c>
      <c r="GT20">
        <v>25.387599999999999</v>
      </c>
      <c r="GU20">
        <v>25.3507</v>
      </c>
      <c r="GV20">
        <v>11.8819</v>
      </c>
      <c r="GW20">
        <v>0</v>
      </c>
      <c r="GX20">
        <v>100</v>
      </c>
      <c r="GY20">
        <v>55</v>
      </c>
      <c r="GZ20">
        <v>227.13</v>
      </c>
      <c r="HA20">
        <v>23.3187</v>
      </c>
      <c r="HB20">
        <v>101.54</v>
      </c>
      <c r="HC20">
        <v>102.07299999999999</v>
      </c>
    </row>
    <row r="21" spans="1:211" x14ac:dyDescent="0.2">
      <c r="A21">
        <v>5</v>
      </c>
      <c r="B21">
        <v>1736456872</v>
      </c>
      <c r="C21">
        <v>8</v>
      </c>
      <c r="D21" t="s">
        <v>358</v>
      </c>
      <c r="E21" t="s">
        <v>359</v>
      </c>
      <c r="F21">
        <v>2</v>
      </c>
      <c r="G21">
        <v>1736456870</v>
      </c>
      <c r="H21">
        <f t="shared" si="0"/>
        <v>5.3616109030084234E-3</v>
      </c>
      <c r="I21">
        <f t="shared" si="1"/>
        <v>5.3616109030084234</v>
      </c>
      <c r="J21">
        <f t="shared" si="2"/>
        <v>8.5171404888512754</v>
      </c>
      <c r="K21">
        <f t="shared" si="3"/>
        <v>189.47499999999999</v>
      </c>
      <c r="L21">
        <f t="shared" si="4"/>
        <v>123.80669633898168</v>
      </c>
      <c r="M21">
        <f t="shared" si="5"/>
        <v>12.638122848523073</v>
      </c>
      <c r="N21">
        <f t="shared" si="6"/>
        <v>19.341508961417496</v>
      </c>
      <c r="O21">
        <f t="shared" si="7"/>
        <v>0.23518970323750502</v>
      </c>
      <c r="P21">
        <f t="shared" si="8"/>
        <v>3.5299176308999058</v>
      </c>
      <c r="Q21">
        <f t="shared" si="9"/>
        <v>0.22681811035369512</v>
      </c>
      <c r="R21">
        <f t="shared" si="10"/>
        <v>0.14248864743871478</v>
      </c>
      <c r="S21">
        <f t="shared" si="11"/>
        <v>317.3990636403571</v>
      </c>
      <c r="T21">
        <f t="shared" si="12"/>
        <v>33.844457088502821</v>
      </c>
      <c r="U21">
        <f t="shared" si="13"/>
        <v>32.236600000000003</v>
      </c>
      <c r="V21">
        <f t="shared" si="14"/>
        <v>4.8394036562819522</v>
      </c>
      <c r="W21">
        <f t="shared" si="15"/>
        <v>48.521076927275196</v>
      </c>
      <c r="X21">
        <f t="shared" si="16"/>
        <v>2.5133141225248945</v>
      </c>
      <c r="Y21">
        <f t="shared" si="17"/>
        <v>5.1798399410877112</v>
      </c>
      <c r="Z21">
        <f t="shared" si="18"/>
        <v>2.3260895337570577</v>
      </c>
      <c r="AA21">
        <f t="shared" si="19"/>
        <v>-236.44704082267148</v>
      </c>
      <c r="AB21">
        <f t="shared" si="20"/>
        <v>229.9834949946848</v>
      </c>
      <c r="AC21">
        <f t="shared" si="21"/>
        <v>14.898120312541574</v>
      </c>
      <c r="AD21">
        <f t="shared" si="22"/>
        <v>325.833638124912</v>
      </c>
      <c r="AE21">
        <f t="shared" si="23"/>
        <v>11.968615640490812</v>
      </c>
      <c r="AF21">
        <f t="shared" si="24"/>
        <v>5.3499292580860569</v>
      </c>
      <c r="AG21">
        <f t="shared" si="25"/>
        <v>8.5171404888512754</v>
      </c>
      <c r="AH21">
        <v>205.561277639385</v>
      </c>
      <c r="AI21">
        <v>194.394206060606</v>
      </c>
      <c r="AJ21">
        <v>0.11105821198263301</v>
      </c>
      <c r="AK21">
        <v>84.881134538593102</v>
      </c>
      <c r="AL21">
        <f t="shared" si="26"/>
        <v>5.3616109030084234</v>
      </c>
      <c r="AM21">
        <v>18.350796646619099</v>
      </c>
      <c r="AN21">
        <v>24.6230601398602</v>
      </c>
      <c r="AO21">
        <v>3.72545002042015E-4</v>
      </c>
      <c r="AP21">
        <v>118.923516889192</v>
      </c>
      <c r="AQ21">
        <v>110</v>
      </c>
      <c r="AR21">
        <v>22</v>
      </c>
      <c r="AS21">
        <f t="shared" si="27"/>
        <v>1</v>
      </c>
      <c r="AT21">
        <f t="shared" si="28"/>
        <v>0</v>
      </c>
      <c r="AU21">
        <f t="shared" si="29"/>
        <v>52788.228107558825</v>
      </c>
      <c r="AV21">
        <f t="shared" si="30"/>
        <v>1999.9949999999999</v>
      </c>
      <c r="AW21">
        <f t="shared" si="31"/>
        <v>1685.9954940007274</v>
      </c>
      <c r="AX21">
        <f t="shared" si="32"/>
        <v>0.84299985450000003</v>
      </c>
      <c r="AY21">
        <f t="shared" si="33"/>
        <v>0.15869992856999998</v>
      </c>
      <c r="AZ21">
        <v>6</v>
      </c>
      <c r="BA21">
        <v>0.5</v>
      </c>
      <c r="BB21" t="s">
        <v>346</v>
      </c>
      <c r="BC21">
        <v>2</v>
      </c>
      <c r="BD21" t="b">
        <v>1</v>
      </c>
      <c r="BE21">
        <v>1736456870</v>
      </c>
      <c r="BF21">
        <v>189.47499999999999</v>
      </c>
      <c r="BG21">
        <v>205.05449999999999</v>
      </c>
      <c r="BH21">
        <v>24.62115</v>
      </c>
      <c r="BI21">
        <v>18.359000000000002</v>
      </c>
      <c r="BJ21">
        <v>188.101</v>
      </c>
      <c r="BK21">
        <v>24.516349999999999</v>
      </c>
      <c r="BL21">
        <v>499.976</v>
      </c>
      <c r="BM21">
        <v>102.053</v>
      </c>
      <c r="BN21">
        <v>2.6477299999999999E-2</v>
      </c>
      <c r="BO21">
        <v>33.445099999999996</v>
      </c>
      <c r="BP21">
        <v>32.236600000000003</v>
      </c>
      <c r="BQ21">
        <v>999.9</v>
      </c>
      <c r="BR21">
        <v>0</v>
      </c>
      <c r="BS21">
        <v>0</v>
      </c>
      <c r="BT21">
        <v>9992.19</v>
      </c>
      <c r="BU21">
        <v>721.42</v>
      </c>
      <c r="BV21">
        <v>1353.6849999999999</v>
      </c>
      <c r="BW21">
        <v>-15.579599999999999</v>
      </c>
      <c r="BX21">
        <v>194.25749999999999</v>
      </c>
      <c r="BY21">
        <v>208.8895</v>
      </c>
      <c r="BZ21">
        <v>6.26213</v>
      </c>
      <c r="CA21">
        <v>205.05449999999999</v>
      </c>
      <c r="CB21">
        <v>18.359000000000002</v>
      </c>
      <c r="CC21">
        <v>2.5126650000000001</v>
      </c>
      <c r="CD21">
        <v>1.8735949999999999</v>
      </c>
      <c r="CE21">
        <v>21.108750000000001</v>
      </c>
      <c r="CF21">
        <v>16.414650000000002</v>
      </c>
      <c r="CG21">
        <v>1999.9949999999999</v>
      </c>
      <c r="CH21">
        <v>0.90000049999999998</v>
      </c>
      <c r="CI21">
        <v>9.9999350000000001E-2</v>
      </c>
      <c r="CJ21">
        <v>24</v>
      </c>
      <c r="CK21">
        <v>42020.4</v>
      </c>
      <c r="CL21">
        <v>1736448967.0999999</v>
      </c>
      <c r="CM21" t="s">
        <v>347</v>
      </c>
      <c r="CN21">
        <v>1736448967.0999999</v>
      </c>
      <c r="CO21">
        <v>1736448953.0999999</v>
      </c>
      <c r="CP21">
        <v>2</v>
      </c>
      <c r="CQ21">
        <v>-0.42199999999999999</v>
      </c>
      <c r="CR21">
        <v>-1.2999999999999999E-2</v>
      </c>
      <c r="CS21">
        <v>1.4690000000000001</v>
      </c>
      <c r="CT21">
        <v>4.4999999999999998E-2</v>
      </c>
      <c r="CU21">
        <v>197</v>
      </c>
      <c r="CV21">
        <v>13</v>
      </c>
      <c r="CW21">
        <v>0.01</v>
      </c>
      <c r="CX21">
        <v>0.02</v>
      </c>
      <c r="CY21">
        <v>-11.470886666666701</v>
      </c>
      <c r="CZ21">
        <v>-12.619242857142901</v>
      </c>
      <c r="DA21">
        <v>1.2900104681056701</v>
      </c>
      <c r="DB21">
        <v>0</v>
      </c>
      <c r="DC21">
        <v>6.2613426666666703</v>
      </c>
      <c r="DD21">
        <v>-4.5792857142894503E-3</v>
      </c>
      <c r="DE21">
        <v>3.4741377187567498E-3</v>
      </c>
      <c r="DF21">
        <v>1</v>
      </c>
      <c r="DG21">
        <v>1</v>
      </c>
      <c r="DH21">
        <v>2</v>
      </c>
      <c r="DI21" t="s">
        <v>348</v>
      </c>
      <c r="DJ21">
        <v>2.9360900000000001</v>
      </c>
      <c r="DK21">
        <v>2.6276199999999998</v>
      </c>
      <c r="DL21">
        <v>5.3516800000000003E-2</v>
      </c>
      <c r="DM21">
        <v>5.8046500000000001E-2</v>
      </c>
      <c r="DN21">
        <v>0.12144099999999999</v>
      </c>
      <c r="DO21">
        <v>9.8693400000000001E-2</v>
      </c>
      <c r="DP21">
        <v>31832.2</v>
      </c>
      <c r="DQ21">
        <v>35404.199999999997</v>
      </c>
      <c r="DR21">
        <v>29381</v>
      </c>
      <c r="DS21">
        <v>34608.400000000001</v>
      </c>
      <c r="DT21">
        <v>32571.4</v>
      </c>
      <c r="DU21">
        <v>39456.6</v>
      </c>
      <c r="DV21">
        <v>40120.1</v>
      </c>
      <c r="DW21">
        <v>47457.7</v>
      </c>
      <c r="DX21">
        <v>1.75207</v>
      </c>
      <c r="DY21">
        <v>2.0292699999999999</v>
      </c>
      <c r="DZ21">
        <v>0.291325</v>
      </c>
      <c r="EA21">
        <v>0</v>
      </c>
      <c r="EB21">
        <v>27.499600000000001</v>
      </c>
      <c r="EC21">
        <v>999.9</v>
      </c>
      <c r="ED21">
        <v>60.805</v>
      </c>
      <c r="EE21">
        <v>24.602</v>
      </c>
      <c r="EF21">
        <v>18.5016</v>
      </c>
      <c r="EG21">
        <v>61.007599999999996</v>
      </c>
      <c r="EH21">
        <v>43.197099999999999</v>
      </c>
      <c r="EI21">
        <v>1</v>
      </c>
      <c r="EJ21">
        <v>-0.16663900000000001</v>
      </c>
      <c r="EK21">
        <v>-6.6666699999999999</v>
      </c>
      <c r="EL21">
        <v>20.145800000000001</v>
      </c>
      <c r="EM21">
        <v>5.24634</v>
      </c>
      <c r="EN21">
        <v>11.914899999999999</v>
      </c>
      <c r="EO21">
        <v>4.9894499999999997</v>
      </c>
      <c r="EP21">
        <v>3.2846000000000002</v>
      </c>
      <c r="EQ21">
        <v>9999</v>
      </c>
      <c r="ER21">
        <v>9999</v>
      </c>
      <c r="ES21">
        <v>999.9</v>
      </c>
      <c r="ET21">
        <v>9999</v>
      </c>
      <c r="EU21">
        <v>1.8839999999999999</v>
      </c>
      <c r="EV21">
        <v>1.8841600000000001</v>
      </c>
      <c r="EW21">
        <v>1.88497</v>
      </c>
      <c r="EX21">
        <v>1.8870499999999999</v>
      </c>
      <c r="EY21">
        <v>1.88354</v>
      </c>
      <c r="EZ21">
        <v>1.8766799999999999</v>
      </c>
      <c r="FA21">
        <v>1.8824799999999999</v>
      </c>
      <c r="FB21">
        <v>1.8879699999999999</v>
      </c>
      <c r="FC21">
        <v>5</v>
      </c>
      <c r="FD21">
        <v>0</v>
      </c>
      <c r="FE21">
        <v>0</v>
      </c>
      <c r="FF21">
        <v>0</v>
      </c>
      <c r="FG21" t="s">
        <v>349</v>
      </c>
      <c r="FH21" t="s">
        <v>350</v>
      </c>
      <c r="FI21" t="s">
        <v>351</v>
      </c>
      <c r="FJ21" t="s">
        <v>351</v>
      </c>
      <c r="FK21" t="s">
        <v>351</v>
      </c>
      <c r="FL21" t="s">
        <v>351</v>
      </c>
      <c r="FM21">
        <v>0</v>
      </c>
      <c r="FN21">
        <v>100</v>
      </c>
      <c r="FO21">
        <v>100</v>
      </c>
      <c r="FP21">
        <v>1.381</v>
      </c>
      <c r="FQ21">
        <v>0.1048</v>
      </c>
      <c r="FR21">
        <v>-0.66434949939203702</v>
      </c>
      <c r="FS21">
        <v>9.8787948123959593E-3</v>
      </c>
      <c r="FT21">
        <v>5.3251326344088904E-6</v>
      </c>
      <c r="FU21">
        <v>-1.29812346716052E-9</v>
      </c>
      <c r="FV21">
        <v>0.104756257791585</v>
      </c>
      <c r="FW21">
        <v>0</v>
      </c>
      <c r="FX21">
        <v>0</v>
      </c>
      <c r="FY21">
        <v>0</v>
      </c>
      <c r="FZ21">
        <v>5</v>
      </c>
      <c r="GA21">
        <v>1737</v>
      </c>
      <c r="GB21">
        <v>1</v>
      </c>
      <c r="GC21">
        <v>17</v>
      </c>
      <c r="GD21">
        <v>131.69999999999999</v>
      </c>
      <c r="GE21">
        <v>132</v>
      </c>
      <c r="GF21">
        <v>0.60790999999999995</v>
      </c>
      <c r="GG21">
        <v>2.47559</v>
      </c>
      <c r="GH21">
        <v>1.3513200000000001</v>
      </c>
      <c r="GI21">
        <v>2.2436500000000001</v>
      </c>
      <c r="GJ21">
        <v>1.3000499999999999</v>
      </c>
      <c r="GK21">
        <v>2.4047900000000002</v>
      </c>
      <c r="GL21">
        <v>28.605799999999999</v>
      </c>
      <c r="GM21">
        <v>15.559200000000001</v>
      </c>
      <c r="GN21">
        <v>19</v>
      </c>
      <c r="GO21">
        <v>343.46499999999997</v>
      </c>
      <c r="GP21">
        <v>503.29399999999998</v>
      </c>
      <c r="GQ21">
        <v>45.009799999999998</v>
      </c>
      <c r="GR21">
        <v>25.443999999999999</v>
      </c>
      <c r="GS21">
        <v>30.0002</v>
      </c>
      <c r="GT21">
        <v>25.387599999999999</v>
      </c>
      <c r="GU21">
        <v>25.351500000000001</v>
      </c>
      <c r="GV21">
        <v>12.144600000000001</v>
      </c>
      <c r="GW21">
        <v>0</v>
      </c>
      <c r="GX21">
        <v>100</v>
      </c>
      <c r="GY21">
        <v>55</v>
      </c>
      <c r="GZ21">
        <v>233.85900000000001</v>
      </c>
      <c r="HA21">
        <v>23.402200000000001</v>
      </c>
      <c r="HB21">
        <v>101.54</v>
      </c>
      <c r="HC21">
        <v>102.072</v>
      </c>
    </row>
    <row r="22" spans="1:211" x14ac:dyDescent="0.2">
      <c r="A22">
        <v>6</v>
      </c>
      <c r="B22">
        <v>1736456874</v>
      </c>
      <c r="C22">
        <v>10</v>
      </c>
      <c r="D22" t="s">
        <v>360</v>
      </c>
      <c r="E22" t="s">
        <v>361</v>
      </c>
      <c r="F22">
        <v>2</v>
      </c>
      <c r="G22">
        <v>1736456873</v>
      </c>
      <c r="H22">
        <f t="shared" si="0"/>
        <v>5.3669649309632172E-3</v>
      </c>
      <c r="I22">
        <f t="shared" si="1"/>
        <v>5.366964930963217</v>
      </c>
      <c r="J22">
        <f t="shared" si="2"/>
        <v>8.9586486398738252</v>
      </c>
      <c r="K22">
        <f t="shared" si="3"/>
        <v>190.79300000000001</v>
      </c>
      <c r="L22">
        <f t="shared" si="4"/>
        <v>122.07443723981557</v>
      </c>
      <c r="M22">
        <f t="shared" si="5"/>
        <v>12.461002254780402</v>
      </c>
      <c r="N22">
        <f t="shared" si="6"/>
        <v>19.475592572470902</v>
      </c>
      <c r="O22">
        <f t="shared" si="7"/>
        <v>0.23533698052072</v>
      </c>
      <c r="P22">
        <f t="shared" si="8"/>
        <v>3.5377529458661909</v>
      </c>
      <c r="Q22">
        <f t="shared" si="9"/>
        <v>0.22697295477318963</v>
      </c>
      <c r="R22">
        <f t="shared" si="10"/>
        <v>0.14258480573758642</v>
      </c>
      <c r="S22">
        <f t="shared" si="11"/>
        <v>317.4000762</v>
      </c>
      <c r="T22">
        <f t="shared" si="12"/>
        <v>33.831871721640063</v>
      </c>
      <c r="U22">
        <f t="shared" si="13"/>
        <v>32.241700000000002</v>
      </c>
      <c r="V22">
        <f t="shared" si="14"/>
        <v>4.8407983690459861</v>
      </c>
      <c r="W22">
        <f t="shared" si="15"/>
        <v>48.564231112394182</v>
      </c>
      <c r="X22">
        <f t="shared" si="16"/>
        <v>2.5140564353377002</v>
      </c>
      <c r="Y22">
        <f t="shared" si="17"/>
        <v>5.1767656519040042</v>
      </c>
      <c r="Z22">
        <f t="shared" si="18"/>
        <v>2.326741933708286</v>
      </c>
      <c r="AA22">
        <f t="shared" si="19"/>
        <v>-236.68315345547788</v>
      </c>
      <c r="AB22">
        <f t="shared" si="20"/>
        <v>227.4995673559591</v>
      </c>
      <c r="AC22">
        <f t="shared" si="21"/>
        <v>14.704176059962252</v>
      </c>
      <c r="AD22">
        <f t="shared" si="22"/>
        <v>322.92066616044349</v>
      </c>
      <c r="AE22">
        <f t="shared" si="23"/>
        <v>17.777254987696686</v>
      </c>
      <c r="AF22">
        <f t="shared" si="24"/>
        <v>5.3552470249781896</v>
      </c>
      <c r="AG22">
        <f t="shared" si="25"/>
        <v>8.9586486398738252</v>
      </c>
      <c r="AH22">
        <v>208.888732503239</v>
      </c>
      <c r="AI22">
        <v>195.492939393939</v>
      </c>
      <c r="AJ22">
        <v>0.36127421796242598</v>
      </c>
      <c r="AK22">
        <v>84.881134538593102</v>
      </c>
      <c r="AL22">
        <f t="shared" si="26"/>
        <v>5.366964930963217</v>
      </c>
      <c r="AM22">
        <v>18.355538711486901</v>
      </c>
      <c r="AN22">
        <v>24.628965734265801</v>
      </c>
      <c r="AO22">
        <v>3.2339248655632099E-4</v>
      </c>
      <c r="AP22">
        <v>118.923516889192</v>
      </c>
      <c r="AQ22">
        <v>111</v>
      </c>
      <c r="AR22">
        <v>22</v>
      </c>
      <c r="AS22">
        <f t="shared" si="27"/>
        <v>1</v>
      </c>
      <c r="AT22">
        <f t="shared" si="28"/>
        <v>0</v>
      </c>
      <c r="AU22">
        <f t="shared" si="29"/>
        <v>52957.742981500436</v>
      </c>
      <c r="AV22">
        <f t="shared" si="30"/>
        <v>2000</v>
      </c>
      <c r="AW22">
        <f t="shared" si="31"/>
        <v>1686.00081</v>
      </c>
      <c r="AX22">
        <f t="shared" si="32"/>
        <v>0.84300040499999995</v>
      </c>
      <c r="AY22">
        <f t="shared" si="33"/>
        <v>0.1587000381</v>
      </c>
      <c r="AZ22">
        <v>6</v>
      </c>
      <c r="BA22">
        <v>0.5</v>
      </c>
      <c r="BB22" t="s">
        <v>346</v>
      </c>
      <c r="BC22">
        <v>2</v>
      </c>
      <c r="BD22" t="b">
        <v>1</v>
      </c>
      <c r="BE22">
        <v>1736456873</v>
      </c>
      <c r="BF22">
        <v>190.79300000000001</v>
      </c>
      <c r="BG22">
        <v>213.333</v>
      </c>
      <c r="BH22">
        <v>24.629000000000001</v>
      </c>
      <c r="BI22">
        <v>18.366199999999999</v>
      </c>
      <c r="BJ22">
        <v>189.404</v>
      </c>
      <c r="BK22">
        <v>24.5243</v>
      </c>
      <c r="BL22">
        <v>500.41699999999997</v>
      </c>
      <c r="BM22">
        <v>102.05</v>
      </c>
      <c r="BN22">
        <v>2.7081299999999999E-2</v>
      </c>
      <c r="BO22">
        <v>33.4345</v>
      </c>
      <c r="BP22">
        <v>32.241700000000002</v>
      </c>
      <c r="BQ22">
        <v>999.9</v>
      </c>
      <c r="BR22">
        <v>0</v>
      </c>
      <c r="BS22">
        <v>0</v>
      </c>
      <c r="BT22">
        <v>10025.6</v>
      </c>
      <c r="BU22">
        <v>721.45</v>
      </c>
      <c r="BV22">
        <v>1353.49</v>
      </c>
      <c r="BW22">
        <v>-22.5398</v>
      </c>
      <c r="BX22">
        <v>195.61099999999999</v>
      </c>
      <c r="BY22">
        <v>217.32400000000001</v>
      </c>
      <c r="BZ22">
        <v>6.26281</v>
      </c>
      <c r="CA22">
        <v>213.333</v>
      </c>
      <c r="CB22">
        <v>18.366199999999999</v>
      </c>
      <c r="CC22">
        <v>2.5133800000000002</v>
      </c>
      <c r="CD22">
        <v>1.8742700000000001</v>
      </c>
      <c r="CE22">
        <v>21.113399999999999</v>
      </c>
      <c r="CF22">
        <v>16.420300000000001</v>
      </c>
      <c r="CG22">
        <v>2000</v>
      </c>
      <c r="CH22">
        <v>0.90000100000000005</v>
      </c>
      <c r="CI22">
        <v>9.9999500000000005E-2</v>
      </c>
      <c r="CJ22">
        <v>24</v>
      </c>
      <c r="CK22">
        <v>42020.6</v>
      </c>
      <c r="CL22">
        <v>1736448967.0999999</v>
      </c>
      <c r="CM22" t="s">
        <v>347</v>
      </c>
      <c r="CN22">
        <v>1736448967.0999999</v>
      </c>
      <c r="CO22">
        <v>1736448953.0999999</v>
      </c>
      <c r="CP22">
        <v>2</v>
      </c>
      <c r="CQ22">
        <v>-0.42199999999999999</v>
      </c>
      <c r="CR22">
        <v>-1.2999999999999999E-2</v>
      </c>
      <c r="CS22">
        <v>1.4690000000000001</v>
      </c>
      <c r="CT22">
        <v>4.4999999999999998E-2</v>
      </c>
      <c r="CU22">
        <v>197</v>
      </c>
      <c r="CV22">
        <v>13</v>
      </c>
      <c r="CW22">
        <v>0.01</v>
      </c>
      <c r="CX22">
        <v>0.02</v>
      </c>
      <c r="CY22">
        <v>-12.526006666666699</v>
      </c>
      <c r="CZ22">
        <v>-31.148935714285699</v>
      </c>
      <c r="DA22">
        <v>2.8027068029476201</v>
      </c>
      <c r="DB22">
        <v>0</v>
      </c>
      <c r="DC22">
        <v>6.2606753333333298</v>
      </c>
      <c r="DD22">
        <v>2.4169285714283301E-2</v>
      </c>
      <c r="DE22">
        <v>2.3694524449518798E-3</v>
      </c>
      <c r="DF22">
        <v>1</v>
      </c>
      <c r="DG22">
        <v>1</v>
      </c>
      <c r="DH22">
        <v>2</v>
      </c>
      <c r="DI22" t="s">
        <v>348</v>
      </c>
      <c r="DJ22">
        <v>2.9361700000000002</v>
      </c>
      <c r="DK22">
        <v>2.6285799999999999</v>
      </c>
      <c r="DL22">
        <v>5.3908400000000002E-2</v>
      </c>
      <c r="DM22">
        <v>5.9615000000000001E-2</v>
      </c>
      <c r="DN22">
        <v>0.121447</v>
      </c>
      <c r="DO22">
        <v>9.8710300000000001E-2</v>
      </c>
      <c r="DP22">
        <v>31818.9</v>
      </c>
      <c r="DQ22">
        <v>35345.4</v>
      </c>
      <c r="DR22">
        <v>29380.799999999999</v>
      </c>
      <c r="DS22">
        <v>34608.6</v>
      </c>
      <c r="DT22">
        <v>32571</v>
      </c>
      <c r="DU22">
        <v>39455.9</v>
      </c>
      <c r="DV22">
        <v>40119.9</v>
      </c>
      <c r="DW22">
        <v>47457.8</v>
      </c>
      <c r="DX22">
        <v>1.7494499999999999</v>
      </c>
      <c r="DY22">
        <v>2.0294500000000002</v>
      </c>
      <c r="DZ22">
        <v>0.29131800000000002</v>
      </c>
      <c r="EA22">
        <v>0</v>
      </c>
      <c r="EB22">
        <v>27.499300000000002</v>
      </c>
      <c r="EC22">
        <v>999.9</v>
      </c>
      <c r="ED22">
        <v>60.829000000000001</v>
      </c>
      <c r="EE22">
        <v>24.602</v>
      </c>
      <c r="EF22">
        <v>18.507100000000001</v>
      </c>
      <c r="EG22">
        <v>60.807600000000001</v>
      </c>
      <c r="EH22">
        <v>44.487200000000001</v>
      </c>
      <c r="EI22">
        <v>1</v>
      </c>
      <c r="EJ22">
        <v>-0.16665099999999999</v>
      </c>
      <c r="EK22">
        <v>-6.6666699999999999</v>
      </c>
      <c r="EL22">
        <v>20.145800000000001</v>
      </c>
      <c r="EM22">
        <v>5.2466400000000002</v>
      </c>
      <c r="EN22">
        <v>11.9152</v>
      </c>
      <c r="EO22">
        <v>4.9894999999999996</v>
      </c>
      <c r="EP22">
        <v>3.2845800000000001</v>
      </c>
      <c r="EQ22">
        <v>9999</v>
      </c>
      <c r="ER22">
        <v>9999</v>
      </c>
      <c r="ES22">
        <v>999.9</v>
      </c>
      <c r="ET22">
        <v>9999</v>
      </c>
      <c r="EU22">
        <v>1.8839999999999999</v>
      </c>
      <c r="EV22">
        <v>1.8841600000000001</v>
      </c>
      <c r="EW22">
        <v>1.8849499999999999</v>
      </c>
      <c r="EX22">
        <v>1.8870400000000001</v>
      </c>
      <c r="EY22">
        <v>1.88354</v>
      </c>
      <c r="EZ22">
        <v>1.8766799999999999</v>
      </c>
      <c r="FA22">
        <v>1.8824799999999999</v>
      </c>
      <c r="FB22">
        <v>1.8879699999999999</v>
      </c>
      <c r="FC22">
        <v>5</v>
      </c>
      <c r="FD22">
        <v>0</v>
      </c>
      <c r="FE22">
        <v>0</v>
      </c>
      <c r="FF22">
        <v>0</v>
      </c>
      <c r="FG22" t="s">
        <v>349</v>
      </c>
      <c r="FH22" t="s">
        <v>350</v>
      </c>
      <c r="FI22" t="s">
        <v>351</v>
      </c>
      <c r="FJ22" t="s">
        <v>351</v>
      </c>
      <c r="FK22" t="s">
        <v>351</v>
      </c>
      <c r="FL22" t="s">
        <v>351</v>
      </c>
      <c r="FM22">
        <v>0</v>
      </c>
      <c r="FN22">
        <v>100</v>
      </c>
      <c r="FO22">
        <v>100</v>
      </c>
      <c r="FP22">
        <v>1.4</v>
      </c>
      <c r="FQ22">
        <v>0.1047</v>
      </c>
      <c r="FR22">
        <v>-0.66434949939203702</v>
      </c>
      <c r="FS22">
        <v>9.8787948123959593E-3</v>
      </c>
      <c r="FT22">
        <v>5.3251326344088904E-6</v>
      </c>
      <c r="FU22">
        <v>-1.29812346716052E-9</v>
      </c>
      <c r="FV22">
        <v>0.104756257791585</v>
      </c>
      <c r="FW22">
        <v>0</v>
      </c>
      <c r="FX22">
        <v>0</v>
      </c>
      <c r="FY22">
        <v>0</v>
      </c>
      <c r="FZ22">
        <v>5</v>
      </c>
      <c r="GA22">
        <v>1737</v>
      </c>
      <c r="GB22">
        <v>1</v>
      </c>
      <c r="GC22">
        <v>17</v>
      </c>
      <c r="GD22">
        <v>131.80000000000001</v>
      </c>
      <c r="GE22">
        <v>132</v>
      </c>
      <c r="GF22">
        <v>0.62133799999999995</v>
      </c>
      <c r="GG22">
        <v>2.49146</v>
      </c>
      <c r="GH22">
        <v>1.3513200000000001</v>
      </c>
      <c r="GI22">
        <v>2.2448700000000001</v>
      </c>
      <c r="GJ22">
        <v>1.3000499999999999</v>
      </c>
      <c r="GK22">
        <v>2.4267599999999998</v>
      </c>
      <c r="GL22">
        <v>28.605799999999999</v>
      </c>
      <c r="GM22">
        <v>15.5505</v>
      </c>
      <c r="GN22">
        <v>19</v>
      </c>
      <c r="GO22">
        <v>342.28</v>
      </c>
      <c r="GP22">
        <v>503.41899999999998</v>
      </c>
      <c r="GQ22">
        <v>45.009300000000003</v>
      </c>
      <c r="GR22">
        <v>25.4451</v>
      </c>
      <c r="GS22">
        <v>30.0002</v>
      </c>
      <c r="GT22">
        <v>25.388500000000001</v>
      </c>
      <c r="GU22">
        <v>25.352499999999999</v>
      </c>
      <c r="GV22">
        <v>12.401300000000001</v>
      </c>
      <c r="GW22">
        <v>0</v>
      </c>
      <c r="GX22">
        <v>100</v>
      </c>
      <c r="GY22">
        <v>55</v>
      </c>
      <c r="GZ22">
        <v>240.62299999999999</v>
      </c>
      <c r="HA22">
        <v>23.490200000000002</v>
      </c>
      <c r="HB22">
        <v>101.54</v>
      </c>
      <c r="HC22">
        <v>102.072</v>
      </c>
    </row>
    <row r="23" spans="1:211" x14ac:dyDescent="0.2">
      <c r="A23">
        <v>7</v>
      </c>
      <c r="B23">
        <v>1736456876</v>
      </c>
      <c r="C23">
        <v>12</v>
      </c>
      <c r="D23" t="s">
        <v>362</v>
      </c>
      <c r="E23" t="s">
        <v>363</v>
      </c>
      <c r="F23">
        <v>2</v>
      </c>
      <c r="G23">
        <v>1736456874</v>
      </c>
      <c r="H23">
        <f t="shared" si="0"/>
        <v>5.3660044156743601E-3</v>
      </c>
      <c r="I23">
        <f t="shared" si="1"/>
        <v>5.36600441567436</v>
      </c>
      <c r="J23">
        <f t="shared" si="2"/>
        <v>9.2667054877814667</v>
      </c>
      <c r="K23">
        <f t="shared" si="3"/>
        <v>191.81950000000001</v>
      </c>
      <c r="L23">
        <f t="shared" si="4"/>
        <v>120.93901500180422</v>
      </c>
      <c r="M23">
        <f t="shared" si="5"/>
        <v>12.345022294405544</v>
      </c>
      <c r="N23">
        <f t="shared" si="6"/>
        <v>19.5802488052875</v>
      </c>
      <c r="O23">
        <f t="shared" si="7"/>
        <v>0.23532299773312801</v>
      </c>
      <c r="P23">
        <f t="shared" si="8"/>
        <v>3.5370563371472032</v>
      </c>
      <c r="Q23">
        <f t="shared" si="9"/>
        <v>0.22695836279081349</v>
      </c>
      <c r="R23">
        <f t="shared" si="10"/>
        <v>0.14257573539893842</v>
      </c>
      <c r="S23">
        <f t="shared" si="11"/>
        <v>317.39916246011012</v>
      </c>
      <c r="T23">
        <f t="shared" si="12"/>
        <v>33.827950274998905</v>
      </c>
      <c r="U23">
        <f t="shared" si="13"/>
        <v>32.240949999999998</v>
      </c>
      <c r="V23">
        <f t="shared" si="14"/>
        <v>4.8405932422873539</v>
      </c>
      <c r="W23">
        <f t="shared" si="15"/>
        <v>48.577119786316352</v>
      </c>
      <c r="X23">
        <f t="shared" si="16"/>
        <v>2.5141321401074999</v>
      </c>
      <c r="Y23">
        <f t="shared" si="17"/>
        <v>5.1755479764275849</v>
      </c>
      <c r="Z23">
        <f t="shared" si="18"/>
        <v>2.326461102179854</v>
      </c>
      <c r="AA23">
        <f t="shared" si="19"/>
        <v>-236.64079473123928</v>
      </c>
      <c r="AB23">
        <f t="shared" si="20"/>
        <v>226.79689132764273</v>
      </c>
      <c r="AC23">
        <f t="shared" si="21"/>
        <v>14.661290108552675</v>
      </c>
      <c r="AD23">
        <f t="shared" si="22"/>
        <v>322.21654916506623</v>
      </c>
      <c r="AE23">
        <f t="shared" si="23"/>
        <v>19.705085459240678</v>
      </c>
      <c r="AF23">
        <f t="shared" si="24"/>
        <v>5.3555047797155844</v>
      </c>
      <c r="AG23">
        <f t="shared" si="25"/>
        <v>9.2667054877814667</v>
      </c>
      <c r="AH23">
        <v>214.22526944793401</v>
      </c>
      <c r="AI23">
        <v>197.61811515151501</v>
      </c>
      <c r="AJ23">
        <v>0.77954884200170205</v>
      </c>
      <c r="AK23">
        <v>84.881134538593102</v>
      </c>
      <c r="AL23">
        <f t="shared" si="26"/>
        <v>5.36600441567436</v>
      </c>
      <c r="AM23">
        <v>18.360753247300899</v>
      </c>
      <c r="AN23">
        <v>24.631520979021001</v>
      </c>
      <c r="AO23">
        <v>2.6776482234091398E-4</v>
      </c>
      <c r="AP23">
        <v>118.923516889192</v>
      </c>
      <c r="AQ23">
        <v>116</v>
      </c>
      <c r="AR23">
        <v>23</v>
      </c>
      <c r="AS23">
        <f t="shared" si="27"/>
        <v>1</v>
      </c>
      <c r="AT23">
        <f t="shared" si="28"/>
        <v>0</v>
      </c>
      <c r="AU23">
        <f t="shared" si="29"/>
        <v>52943.513164847456</v>
      </c>
      <c r="AV23">
        <f t="shared" si="30"/>
        <v>1999.9949999999999</v>
      </c>
      <c r="AW23">
        <f t="shared" si="31"/>
        <v>1685.9963909984849</v>
      </c>
      <c r="AX23">
        <f t="shared" si="32"/>
        <v>0.84300030299999995</v>
      </c>
      <c r="AY23">
        <f t="shared" si="33"/>
        <v>0.15869997798000002</v>
      </c>
      <c r="AZ23">
        <v>6</v>
      </c>
      <c r="BA23">
        <v>0.5</v>
      </c>
      <c r="BB23" t="s">
        <v>346</v>
      </c>
      <c r="BC23">
        <v>2</v>
      </c>
      <c r="BD23" t="b">
        <v>1</v>
      </c>
      <c r="BE23">
        <v>1736456874</v>
      </c>
      <c r="BF23">
        <v>191.81950000000001</v>
      </c>
      <c r="BG23">
        <v>216.6695</v>
      </c>
      <c r="BH23">
        <v>24.629899999999999</v>
      </c>
      <c r="BI23">
        <v>18.368849999999998</v>
      </c>
      <c r="BJ23">
        <v>190.41849999999999</v>
      </c>
      <c r="BK23">
        <v>24.52515</v>
      </c>
      <c r="BL23">
        <v>500.58049999999997</v>
      </c>
      <c r="BM23">
        <v>102.0485</v>
      </c>
      <c r="BN23">
        <v>2.7924999999999998E-2</v>
      </c>
      <c r="BO23">
        <v>33.430300000000003</v>
      </c>
      <c r="BP23">
        <v>32.240949999999998</v>
      </c>
      <c r="BQ23">
        <v>999.9</v>
      </c>
      <c r="BR23">
        <v>0</v>
      </c>
      <c r="BS23">
        <v>0</v>
      </c>
      <c r="BT23">
        <v>10022.799999999999</v>
      </c>
      <c r="BU23">
        <v>721.41949999999997</v>
      </c>
      <c r="BV23">
        <v>1353.35</v>
      </c>
      <c r="BW23">
        <v>-24.849599999999999</v>
      </c>
      <c r="BX23">
        <v>196.6635</v>
      </c>
      <c r="BY23">
        <v>220.7235</v>
      </c>
      <c r="BZ23">
        <v>6.2610250000000001</v>
      </c>
      <c r="CA23">
        <v>216.6695</v>
      </c>
      <c r="CB23">
        <v>18.368849999999998</v>
      </c>
      <c r="CC23">
        <v>2.5134349999999999</v>
      </c>
      <c r="CD23">
        <v>1.8745099999999999</v>
      </c>
      <c r="CE23">
        <v>21.11375</v>
      </c>
      <c r="CF23">
        <v>16.422350000000002</v>
      </c>
      <c r="CG23">
        <v>1999.9949999999999</v>
      </c>
      <c r="CH23">
        <v>0.90000150000000001</v>
      </c>
      <c r="CI23">
        <v>9.9998900000000002E-2</v>
      </c>
      <c r="CJ23">
        <v>24</v>
      </c>
      <c r="CK23">
        <v>42020.5</v>
      </c>
      <c r="CL23">
        <v>1736448967.0999999</v>
      </c>
      <c r="CM23" t="s">
        <v>347</v>
      </c>
      <c r="CN23">
        <v>1736448967.0999999</v>
      </c>
      <c r="CO23">
        <v>1736448953.0999999</v>
      </c>
      <c r="CP23">
        <v>2</v>
      </c>
      <c r="CQ23">
        <v>-0.42199999999999999</v>
      </c>
      <c r="CR23">
        <v>-1.2999999999999999E-2</v>
      </c>
      <c r="CS23">
        <v>1.4690000000000001</v>
      </c>
      <c r="CT23">
        <v>4.4999999999999998E-2</v>
      </c>
      <c r="CU23">
        <v>197</v>
      </c>
      <c r="CV23">
        <v>13</v>
      </c>
      <c r="CW23">
        <v>0.01</v>
      </c>
      <c r="CX23">
        <v>0.02</v>
      </c>
      <c r="CY23">
        <v>-14.263493333333299</v>
      </c>
      <c r="CZ23">
        <v>-56.040257142857101</v>
      </c>
      <c r="DA23">
        <v>4.6222794005362999</v>
      </c>
      <c r="DB23">
        <v>0</v>
      </c>
      <c r="DC23">
        <v>6.2609640000000004</v>
      </c>
      <c r="DD23">
        <v>2.4934285714280802E-2</v>
      </c>
      <c r="DE23">
        <v>2.3533374881926201E-3</v>
      </c>
      <c r="DF23">
        <v>1</v>
      </c>
      <c r="DG23">
        <v>1</v>
      </c>
      <c r="DH23">
        <v>2</v>
      </c>
      <c r="DI23" t="s">
        <v>348</v>
      </c>
      <c r="DJ23">
        <v>2.9361899999999999</v>
      </c>
      <c r="DK23">
        <v>2.6310799999999999</v>
      </c>
      <c r="DL23">
        <v>5.4531099999999999E-2</v>
      </c>
      <c r="DM23">
        <v>6.1194699999999998E-2</v>
      </c>
      <c r="DN23">
        <v>0.121446</v>
      </c>
      <c r="DO23">
        <v>9.8727499999999996E-2</v>
      </c>
      <c r="DP23">
        <v>31798</v>
      </c>
      <c r="DQ23">
        <v>35286.1</v>
      </c>
      <c r="DR23">
        <v>29380.9</v>
      </c>
      <c r="DS23">
        <v>34608.699999999997</v>
      </c>
      <c r="DT23">
        <v>32570.799999999999</v>
      </c>
      <c r="DU23">
        <v>39455.1</v>
      </c>
      <c r="DV23">
        <v>40119.699999999997</v>
      </c>
      <c r="DW23">
        <v>47457.9</v>
      </c>
      <c r="DX23">
        <v>1.74098</v>
      </c>
      <c r="DY23">
        <v>2.0293800000000002</v>
      </c>
      <c r="DZ23">
        <v>0.29077399999999998</v>
      </c>
      <c r="EA23">
        <v>0</v>
      </c>
      <c r="EB23">
        <v>27.4984</v>
      </c>
      <c r="EC23">
        <v>999.9</v>
      </c>
      <c r="ED23">
        <v>60.829000000000001</v>
      </c>
      <c r="EE23">
        <v>24.602</v>
      </c>
      <c r="EF23">
        <v>18.508400000000002</v>
      </c>
      <c r="EG23">
        <v>60.877600000000001</v>
      </c>
      <c r="EH23">
        <v>42.9407</v>
      </c>
      <c r="EI23">
        <v>1</v>
      </c>
      <c r="EJ23">
        <v>-0.166654</v>
      </c>
      <c r="EK23">
        <v>-6.6666699999999999</v>
      </c>
      <c r="EL23">
        <v>20.145900000000001</v>
      </c>
      <c r="EM23">
        <v>5.2466400000000002</v>
      </c>
      <c r="EN23">
        <v>11.914999999999999</v>
      </c>
      <c r="EO23">
        <v>4.9897</v>
      </c>
      <c r="EP23">
        <v>3.2846500000000001</v>
      </c>
      <c r="EQ23">
        <v>9999</v>
      </c>
      <c r="ER23">
        <v>9999</v>
      </c>
      <c r="ES23">
        <v>999.9</v>
      </c>
      <c r="ET23">
        <v>9999</v>
      </c>
      <c r="EU23">
        <v>1.8839999999999999</v>
      </c>
      <c r="EV23">
        <v>1.8841600000000001</v>
      </c>
      <c r="EW23">
        <v>1.8849499999999999</v>
      </c>
      <c r="EX23">
        <v>1.88703</v>
      </c>
      <c r="EY23">
        <v>1.88354</v>
      </c>
      <c r="EZ23">
        <v>1.8766799999999999</v>
      </c>
      <c r="FA23">
        <v>1.8824799999999999</v>
      </c>
      <c r="FB23">
        <v>1.8879699999999999</v>
      </c>
      <c r="FC23">
        <v>5</v>
      </c>
      <c r="FD23">
        <v>0</v>
      </c>
      <c r="FE23">
        <v>0</v>
      </c>
      <c r="FF23">
        <v>0</v>
      </c>
      <c r="FG23" t="s">
        <v>349</v>
      </c>
      <c r="FH23" t="s">
        <v>350</v>
      </c>
      <c r="FI23" t="s">
        <v>351</v>
      </c>
      <c r="FJ23" t="s">
        <v>351</v>
      </c>
      <c r="FK23" t="s">
        <v>351</v>
      </c>
      <c r="FL23" t="s">
        <v>351</v>
      </c>
      <c r="FM23">
        <v>0</v>
      </c>
      <c r="FN23">
        <v>100</v>
      </c>
      <c r="FO23">
        <v>100</v>
      </c>
      <c r="FP23">
        <v>1.4279999999999999</v>
      </c>
      <c r="FQ23">
        <v>0.1048</v>
      </c>
      <c r="FR23">
        <v>-0.66434949939203702</v>
      </c>
      <c r="FS23">
        <v>9.8787948123959593E-3</v>
      </c>
      <c r="FT23">
        <v>5.3251326344088904E-6</v>
      </c>
      <c r="FU23">
        <v>-1.29812346716052E-9</v>
      </c>
      <c r="FV23">
        <v>0.104756257791585</v>
      </c>
      <c r="FW23">
        <v>0</v>
      </c>
      <c r="FX23">
        <v>0</v>
      </c>
      <c r="FY23">
        <v>0</v>
      </c>
      <c r="FZ23">
        <v>5</v>
      </c>
      <c r="GA23">
        <v>1737</v>
      </c>
      <c r="GB23">
        <v>1</v>
      </c>
      <c r="GC23">
        <v>17</v>
      </c>
      <c r="GD23">
        <v>131.80000000000001</v>
      </c>
      <c r="GE23">
        <v>132</v>
      </c>
      <c r="GF23">
        <v>0.63476600000000005</v>
      </c>
      <c r="GG23">
        <v>2.47559</v>
      </c>
      <c r="GH23">
        <v>1.3513200000000001</v>
      </c>
      <c r="GI23">
        <v>2.2448700000000001</v>
      </c>
      <c r="GJ23">
        <v>1.3000499999999999</v>
      </c>
      <c r="GK23">
        <v>2.4706999999999999</v>
      </c>
      <c r="GL23">
        <v>28.626899999999999</v>
      </c>
      <c r="GM23">
        <v>15.559200000000001</v>
      </c>
      <c r="GN23">
        <v>19</v>
      </c>
      <c r="GO23">
        <v>338.44400000000002</v>
      </c>
      <c r="GP23">
        <v>503.37799999999999</v>
      </c>
      <c r="GQ23">
        <v>45.008600000000001</v>
      </c>
      <c r="GR23">
        <v>25.4452</v>
      </c>
      <c r="GS23">
        <v>30.0002</v>
      </c>
      <c r="GT23">
        <v>25.389600000000002</v>
      </c>
      <c r="GU23">
        <v>25.3536</v>
      </c>
      <c r="GV23">
        <v>12.6713</v>
      </c>
      <c r="GW23">
        <v>0</v>
      </c>
      <c r="GX23">
        <v>100</v>
      </c>
      <c r="GY23">
        <v>55</v>
      </c>
      <c r="GZ23">
        <v>247.34</v>
      </c>
      <c r="HA23">
        <v>23.576499999999999</v>
      </c>
      <c r="HB23">
        <v>101.54</v>
      </c>
      <c r="HC23">
        <v>102.07299999999999</v>
      </c>
    </row>
    <row r="24" spans="1:211" x14ac:dyDescent="0.2">
      <c r="A24">
        <v>8</v>
      </c>
      <c r="B24">
        <v>1736456878</v>
      </c>
      <c r="C24">
        <v>14</v>
      </c>
      <c r="D24" t="s">
        <v>364</v>
      </c>
      <c r="E24" t="s">
        <v>365</v>
      </c>
      <c r="F24">
        <v>2</v>
      </c>
      <c r="G24">
        <v>1736456877</v>
      </c>
      <c r="H24">
        <f t="shared" si="0"/>
        <v>5.3601988068561514E-3</v>
      </c>
      <c r="I24">
        <f t="shared" si="1"/>
        <v>5.3601988068561512</v>
      </c>
      <c r="J24">
        <f t="shared" si="2"/>
        <v>9.4776586521185742</v>
      </c>
      <c r="K24">
        <f t="shared" si="3"/>
        <v>195.762</v>
      </c>
      <c r="L24">
        <f t="shared" si="4"/>
        <v>123.35392240925502</v>
      </c>
      <c r="M24">
        <f t="shared" si="5"/>
        <v>12.591546257743484</v>
      </c>
      <c r="N24">
        <f t="shared" si="6"/>
        <v>19.982715023283603</v>
      </c>
      <c r="O24">
        <f t="shared" si="7"/>
        <v>0.23556467364053202</v>
      </c>
      <c r="P24">
        <f t="shared" si="8"/>
        <v>3.5259774297212356</v>
      </c>
      <c r="Q24">
        <f t="shared" si="9"/>
        <v>0.22715785400928257</v>
      </c>
      <c r="R24">
        <f t="shared" si="10"/>
        <v>0.14270398261081235</v>
      </c>
      <c r="S24">
        <f t="shared" si="11"/>
        <v>317.40015</v>
      </c>
      <c r="T24">
        <f t="shared" si="12"/>
        <v>33.818695284915052</v>
      </c>
      <c r="U24">
        <f t="shared" si="13"/>
        <v>32.224899999999998</v>
      </c>
      <c r="V24">
        <f t="shared" si="14"/>
        <v>4.8362053426959815</v>
      </c>
      <c r="W24">
        <f t="shared" si="15"/>
        <v>48.611209857453396</v>
      </c>
      <c r="X24">
        <f t="shared" si="16"/>
        <v>2.5142481877918001</v>
      </c>
      <c r="Y24">
        <f t="shared" si="17"/>
        <v>5.1721571941215503</v>
      </c>
      <c r="Z24">
        <f t="shared" si="18"/>
        <v>2.3219571549041813</v>
      </c>
      <c r="AA24">
        <f t="shared" si="19"/>
        <v>-236.38476738235627</v>
      </c>
      <c r="AB24">
        <f t="shared" si="20"/>
        <v>226.91341150965334</v>
      </c>
      <c r="AC24">
        <f t="shared" si="21"/>
        <v>14.71291095683107</v>
      </c>
      <c r="AD24">
        <f t="shared" si="22"/>
        <v>322.64170508412815</v>
      </c>
      <c r="AE24">
        <f t="shared" si="23"/>
        <v>24.566926336873593</v>
      </c>
      <c r="AF24">
        <f t="shared" si="24"/>
        <v>5.3496143946547399</v>
      </c>
      <c r="AG24">
        <f t="shared" si="25"/>
        <v>9.4776586521185742</v>
      </c>
      <c r="AH24">
        <v>220.805872883582</v>
      </c>
      <c r="AI24">
        <v>200.69215151515101</v>
      </c>
      <c r="AJ24">
        <v>1.25765651523871</v>
      </c>
      <c r="AK24">
        <v>84.881134538593102</v>
      </c>
      <c r="AL24">
        <f t="shared" si="26"/>
        <v>5.3601988068561512</v>
      </c>
      <c r="AM24">
        <v>18.3657009939846</v>
      </c>
      <c r="AN24">
        <v>24.6313937062937</v>
      </c>
      <c r="AO24">
        <v>1.8718665800923799E-4</v>
      </c>
      <c r="AP24">
        <v>118.923516889192</v>
      </c>
      <c r="AQ24">
        <v>120</v>
      </c>
      <c r="AR24">
        <v>24</v>
      </c>
      <c r="AS24">
        <f t="shared" si="27"/>
        <v>1</v>
      </c>
      <c r="AT24">
        <f t="shared" si="28"/>
        <v>0</v>
      </c>
      <c r="AU24">
        <f t="shared" si="29"/>
        <v>52708.367845284076</v>
      </c>
      <c r="AV24">
        <f t="shared" si="30"/>
        <v>2000</v>
      </c>
      <c r="AW24">
        <f t="shared" si="31"/>
        <v>1686.0000600000001</v>
      </c>
      <c r="AX24">
        <f t="shared" si="32"/>
        <v>0.84300003000000001</v>
      </c>
      <c r="AY24">
        <f t="shared" si="33"/>
        <v>0.158700075</v>
      </c>
      <c r="AZ24">
        <v>6</v>
      </c>
      <c r="BA24">
        <v>0.5</v>
      </c>
      <c r="BB24" t="s">
        <v>346</v>
      </c>
      <c r="BC24">
        <v>2</v>
      </c>
      <c r="BD24" t="b">
        <v>1</v>
      </c>
      <c r="BE24">
        <v>1736456877</v>
      </c>
      <c r="BF24">
        <v>195.762</v>
      </c>
      <c r="BG24">
        <v>226.46799999999999</v>
      </c>
      <c r="BH24">
        <v>24.631</v>
      </c>
      <c r="BI24">
        <v>18.375900000000001</v>
      </c>
      <c r="BJ24">
        <v>194.316</v>
      </c>
      <c r="BK24">
        <v>24.526199999999999</v>
      </c>
      <c r="BL24">
        <v>500.505</v>
      </c>
      <c r="BM24">
        <v>102.04600000000001</v>
      </c>
      <c r="BN24">
        <v>3.0577799999999999E-2</v>
      </c>
      <c r="BO24">
        <v>33.418599999999998</v>
      </c>
      <c r="BP24">
        <v>32.224899999999998</v>
      </c>
      <c r="BQ24">
        <v>999.9</v>
      </c>
      <c r="BR24">
        <v>0</v>
      </c>
      <c r="BS24">
        <v>0</v>
      </c>
      <c r="BT24">
        <v>9976.25</v>
      </c>
      <c r="BU24">
        <v>721.30399999999997</v>
      </c>
      <c r="BV24">
        <v>1353.48</v>
      </c>
      <c r="BW24">
        <v>-30.705200000000001</v>
      </c>
      <c r="BX24">
        <v>200.70599999999999</v>
      </c>
      <c r="BY24">
        <v>230.70699999999999</v>
      </c>
      <c r="BZ24">
        <v>6.25509</v>
      </c>
      <c r="CA24">
        <v>226.46799999999999</v>
      </c>
      <c r="CB24">
        <v>18.375900000000001</v>
      </c>
      <c r="CC24">
        <v>2.5135000000000001</v>
      </c>
      <c r="CD24">
        <v>1.8751899999999999</v>
      </c>
      <c r="CE24">
        <v>21.1142</v>
      </c>
      <c r="CF24">
        <v>16.428100000000001</v>
      </c>
      <c r="CG24">
        <v>2000</v>
      </c>
      <c r="CH24">
        <v>0.89999899999999999</v>
      </c>
      <c r="CI24">
        <v>0.10000100000000001</v>
      </c>
      <c r="CJ24">
        <v>24</v>
      </c>
      <c r="CK24">
        <v>42020.5</v>
      </c>
      <c r="CL24">
        <v>1736448967.0999999</v>
      </c>
      <c r="CM24" t="s">
        <v>347</v>
      </c>
      <c r="CN24">
        <v>1736448967.0999999</v>
      </c>
      <c r="CO24">
        <v>1736448953.0999999</v>
      </c>
      <c r="CP24">
        <v>2</v>
      </c>
      <c r="CQ24">
        <v>-0.42199999999999999</v>
      </c>
      <c r="CR24">
        <v>-1.2999999999999999E-2</v>
      </c>
      <c r="CS24">
        <v>1.4690000000000001</v>
      </c>
      <c r="CT24">
        <v>4.4999999999999998E-2</v>
      </c>
      <c r="CU24">
        <v>197</v>
      </c>
      <c r="CV24">
        <v>13</v>
      </c>
      <c r="CW24">
        <v>0.01</v>
      </c>
      <c r="CX24">
        <v>0.02</v>
      </c>
      <c r="CY24">
        <v>-16.568146666666699</v>
      </c>
      <c r="CZ24">
        <v>-82.2611142857142</v>
      </c>
      <c r="DA24">
        <v>6.3359306739543397</v>
      </c>
      <c r="DB24">
        <v>0</v>
      </c>
      <c r="DC24">
        <v>6.2611920000000003</v>
      </c>
      <c r="DD24">
        <v>-7.3714285713645696E-4</v>
      </c>
      <c r="DE24">
        <v>1.9774164963405898E-3</v>
      </c>
      <c r="DF24">
        <v>1</v>
      </c>
      <c r="DG24">
        <v>1</v>
      </c>
      <c r="DH24">
        <v>2</v>
      </c>
      <c r="DI24" t="s">
        <v>348</v>
      </c>
      <c r="DJ24">
        <v>2.9358200000000001</v>
      </c>
      <c r="DK24">
        <v>2.63395</v>
      </c>
      <c r="DL24">
        <v>5.5348599999999998E-2</v>
      </c>
      <c r="DM24">
        <v>6.2723600000000004E-2</v>
      </c>
      <c r="DN24">
        <v>0.121449</v>
      </c>
      <c r="DO24">
        <v>9.8742200000000002E-2</v>
      </c>
      <c r="DP24">
        <v>31770.6</v>
      </c>
      <c r="DQ24">
        <v>35228.699999999997</v>
      </c>
      <c r="DR24">
        <v>29380.9</v>
      </c>
      <c r="DS24">
        <v>34608.699999999997</v>
      </c>
      <c r="DT24">
        <v>32570.6</v>
      </c>
      <c r="DU24">
        <v>39454.5</v>
      </c>
      <c r="DV24">
        <v>40119.599999999999</v>
      </c>
      <c r="DW24">
        <v>47458.2</v>
      </c>
      <c r="DX24">
        <v>1.7315499999999999</v>
      </c>
      <c r="DY24">
        <v>2.0295000000000001</v>
      </c>
      <c r="DZ24">
        <v>0.29002099999999997</v>
      </c>
      <c r="EA24">
        <v>0</v>
      </c>
      <c r="EB24">
        <v>27.497</v>
      </c>
      <c r="EC24">
        <v>999.9</v>
      </c>
      <c r="ED24">
        <v>60.829000000000001</v>
      </c>
      <c r="EE24">
        <v>24.582000000000001</v>
      </c>
      <c r="EF24">
        <v>18.4861</v>
      </c>
      <c r="EG24">
        <v>60.977600000000002</v>
      </c>
      <c r="EH24">
        <v>44.451099999999997</v>
      </c>
      <c r="EI24">
        <v>1</v>
      </c>
      <c r="EJ24">
        <v>-0.166382</v>
      </c>
      <c r="EK24">
        <v>-6.6666699999999999</v>
      </c>
      <c r="EL24">
        <v>20.145700000000001</v>
      </c>
      <c r="EM24">
        <v>5.24634</v>
      </c>
      <c r="EN24">
        <v>11.9147</v>
      </c>
      <c r="EO24">
        <v>4.9897</v>
      </c>
      <c r="EP24">
        <v>3.2846799999999998</v>
      </c>
      <c r="EQ24">
        <v>9999</v>
      </c>
      <c r="ER24">
        <v>9999</v>
      </c>
      <c r="ES24">
        <v>999.9</v>
      </c>
      <c r="ET24">
        <v>9999</v>
      </c>
      <c r="EU24">
        <v>1.8839999999999999</v>
      </c>
      <c r="EV24">
        <v>1.8841600000000001</v>
      </c>
      <c r="EW24">
        <v>1.8849400000000001</v>
      </c>
      <c r="EX24">
        <v>1.8870400000000001</v>
      </c>
      <c r="EY24">
        <v>1.88354</v>
      </c>
      <c r="EZ24">
        <v>1.8766799999999999</v>
      </c>
      <c r="FA24">
        <v>1.8824799999999999</v>
      </c>
      <c r="FB24">
        <v>1.8879699999999999</v>
      </c>
      <c r="FC24">
        <v>5</v>
      </c>
      <c r="FD24">
        <v>0</v>
      </c>
      <c r="FE24">
        <v>0</v>
      </c>
      <c r="FF24">
        <v>0</v>
      </c>
      <c r="FG24" t="s">
        <v>349</v>
      </c>
      <c r="FH24" t="s">
        <v>350</v>
      </c>
      <c r="FI24" t="s">
        <v>351</v>
      </c>
      <c r="FJ24" t="s">
        <v>351</v>
      </c>
      <c r="FK24" t="s">
        <v>351</v>
      </c>
      <c r="FL24" t="s">
        <v>351</v>
      </c>
      <c r="FM24">
        <v>0</v>
      </c>
      <c r="FN24">
        <v>100</v>
      </c>
      <c r="FO24">
        <v>100</v>
      </c>
      <c r="FP24">
        <v>1.4670000000000001</v>
      </c>
      <c r="FQ24">
        <v>0.1048</v>
      </c>
      <c r="FR24">
        <v>-0.66434949939203702</v>
      </c>
      <c r="FS24">
        <v>9.8787948123959593E-3</v>
      </c>
      <c r="FT24">
        <v>5.3251326344088904E-6</v>
      </c>
      <c r="FU24">
        <v>-1.29812346716052E-9</v>
      </c>
      <c r="FV24">
        <v>0.104756257791585</v>
      </c>
      <c r="FW24">
        <v>0</v>
      </c>
      <c r="FX24">
        <v>0</v>
      </c>
      <c r="FY24">
        <v>0</v>
      </c>
      <c r="FZ24">
        <v>5</v>
      </c>
      <c r="GA24">
        <v>1737</v>
      </c>
      <c r="GB24">
        <v>1</v>
      </c>
      <c r="GC24">
        <v>17</v>
      </c>
      <c r="GD24">
        <v>131.80000000000001</v>
      </c>
      <c r="GE24">
        <v>132.1</v>
      </c>
      <c r="GF24">
        <v>0.64209000000000005</v>
      </c>
      <c r="GG24">
        <v>2.4902299999999999</v>
      </c>
      <c r="GH24">
        <v>1.3513200000000001</v>
      </c>
      <c r="GI24">
        <v>2.2448700000000001</v>
      </c>
      <c r="GJ24">
        <v>1.3000499999999999</v>
      </c>
      <c r="GK24">
        <v>2.36938</v>
      </c>
      <c r="GL24">
        <v>28.605799999999999</v>
      </c>
      <c r="GM24">
        <v>15.541700000000001</v>
      </c>
      <c r="GN24">
        <v>19</v>
      </c>
      <c r="GO24">
        <v>334.20400000000001</v>
      </c>
      <c r="GP24">
        <v>503.46899999999999</v>
      </c>
      <c r="GQ24">
        <v>45.008099999999999</v>
      </c>
      <c r="GR24">
        <v>25.4452</v>
      </c>
      <c r="GS24">
        <v>30.0002</v>
      </c>
      <c r="GT24">
        <v>25.390599999999999</v>
      </c>
      <c r="GU24">
        <v>25.354500000000002</v>
      </c>
      <c r="GV24">
        <v>12.9376</v>
      </c>
      <c r="GW24">
        <v>0</v>
      </c>
      <c r="GX24">
        <v>100</v>
      </c>
      <c r="GY24">
        <v>55</v>
      </c>
      <c r="GZ24">
        <v>254.047</v>
      </c>
      <c r="HA24">
        <v>23.5593</v>
      </c>
      <c r="HB24">
        <v>101.539</v>
      </c>
      <c r="HC24">
        <v>102.07299999999999</v>
      </c>
    </row>
    <row r="25" spans="1:211" x14ac:dyDescent="0.2">
      <c r="A25">
        <v>9</v>
      </c>
      <c r="B25">
        <v>1736456880</v>
      </c>
      <c r="C25">
        <v>16</v>
      </c>
      <c r="D25" t="s">
        <v>366</v>
      </c>
      <c r="E25" t="s">
        <v>367</v>
      </c>
      <c r="F25">
        <v>2</v>
      </c>
      <c r="G25">
        <v>1736456878</v>
      </c>
      <c r="H25">
        <f t="shared" si="0"/>
        <v>5.3542548914401605E-3</v>
      </c>
      <c r="I25">
        <f t="shared" si="1"/>
        <v>5.3542548914401609</v>
      </c>
      <c r="J25">
        <f t="shared" si="2"/>
        <v>9.7347040263269218</v>
      </c>
      <c r="K25">
        <f t="shared" si="3"/>
        <v>197.55600000000001</v>
      </c>
      <c r="L25">
        <f t="shared" si="4"/>
        <v>123.28733132135797</v>
      </c>
      <c r="M25">
        <f t="shared" si="5"/>
        <v>12.584952840104277</v>
      </c>
      <c r="N25">
        <f t="shared" si="6"/>
        <v>20.166167250381001</v>
      </c>
      <c r="O25">
        <f t="shared" si="7"/>
        <v>0.23544289699726192</v>
      </c>
      <c r="P25">
        <f t="shared" si="8"/>
        <v>3.5316222756566207</v>
      </c>
      <c r="Q25">
        <f t="shared" si="9"/>
        <v>0.22705750956718351</v>
      </c>
      <c r="R25">
        <f t="shared" si="10"/>
        <v>0.14263945621836732</v>
      </c>
      <c r="S25">
        <f t="shared" si="11"/>
        <v>317.39943149943747</v>
      </c>
      <c r="T25">
        <f t="shared" si="12"/>
        <v>33.81768431675016</v>
      </c>
      <c r="U25">
        <f t="shared" si="13"/>
        <v>32.219799999999999</v>
      </c>
      <c r="V25">
        <f t="shared" si="14"/>
        <v>4.8348117819036469</v>
      </c>
      <c r="W25">
        <f t="shared" si="15"/>
        <v>48.617811525683727</v>
      </c>
      <c r="X25">
        <f t="shared" si="16"/>
        <v>2.5143501854890995</v>
      </c>
      <c r="Y25">
        <f t="shared" si="17"/>
        <v>5.1716646771745856</v>
      </c>
      <c r="Z25">
        <f t="shared" si="18"/>
        <v>2.3204615964145474</v>
      </c>
      <c r="AA25">
        <f t="shared" si="19"/>
        <v>-236.12264071251107</v>
      </c>
      <c r="AB25">
        <f t="shared" si="20"/>
        <v>227.92403337187639</v>
      </c>
      <c r="AC25">
        <f t="shared" si="21"/>
        <v>14.754325760872925</v>
      </c>
      <c r="AD25">
        <f t="shared" si="22"/>
        <v>323.9551499196757</v>
      </c>
      <c r="AE25">
        <f t="shared" si="23"/>
        <v>25.807695076418007</v>
      </c>
      <c r="AF25">
        <f t="shared" si="24"/>
        <v>5.3471487084606517</v>
      </c>
      <c r="AG25">
        <f t="shared" si="25"/>
        <v>9.7347040263269218</v>
      </c>
      <c r="AH25">
        <v>227.684764304016</v>
      </c>
      <c r="AI25">
        <v>204.43741212121199</v>
      </c>
      <c r="AJ25">
        <v>1.6721050590312601</v>
      </c>
      <c r="AK25">
        <v>84.881134538593102</v>
      </c>
      <c r="AL25">
        <f t="shared" si="26"/>
        <v>5.3542548914401609</v>
      </c>
      <c r="AM25">
        <v>18.3705631050344</v>
      </c>
      <c r="AN25">
        <v>24.631477622377599</v>
      </c>
      <c r="AO25">
        <v>1.15311176649081E-4</v>
      </c>
      <c r="AP25">
        <v>118.923516889192</v>
      </c>
      <c r="AQ25">
        <v>119</v>
      </c>
      <c r="AR25">
        <v>24</v>
      </c>
      <c r="AS25">
        <f t="shared" si="27"/>
        <v>1</v>
      </c>
      <c r="AT25">
        <f t="shared" si="28"/>
        <v>0</v>
      </c>
      <c r="AU25">
        <f t="shared" si="29"/>
        <v>52829.428243674876</v>
      </c>
      <c r="AV25">
        <f t="shared" si="30"/>
        <v>1999.9949999999999</v>
      </c>
      <c r="AW25">
        <f t="shared" si="31"/>
        <v>1685.995874999775</v>
      </c>
      <c r="AX25">
        <f t="shared" si="32"/>
        <v>0.84300004500000003</v>
      </c>
      <c r="AY25">
        <f t="shared" si="33"/>
        <v>0.15870011249999999</v>
      </c>
      <c r="AZ25">
        <v>6</v>
      </c>
      <c r="BA25">
        <v>0.5</v>
      </c>
      <c r="BB25" t="s">
        <v>346</v>
      </c>
      <c r="BC25">
        <v>2</v>
      </c>
      <c r="BD25" t="b">
        <v>1</v>
      </c>
      <c r="BE25">
        <v>1736456878</v>
      </c>
      <c r="BF25">
        <v>197.55600000000001</v>
      </c>
      <c r="BG25">
        <v>229.768</v>
      </c>
      <c r="BH25">
        <v>24.631599999999999</v>
      </c>
      <c r="BI25">
        <v>18.3779</v>
      </c>
      <c r="BJ25">
        <v>196.08850000000001</v>
      </c>
      <c r="BK25">
        <v>24.526800000000001</v>
      </c>
      <c r="BL25">
        <v>500.38600000000002</v>
      </c>
      <c r="BM25">
        <v>102.04649999999999</v>
      </c>
      <c r="BN25">
        <v>3.1732249999999997E-2</v>
      </c>
      <c r="BO25">
        <v>33.416899999999998</v>
      </c>
      <c r="BP25">
        <v>32.219799999999999</v>
      </c>
      <c r="BQ25">
        <v>999.9</v>
      </c>
      <c r="BR25">
        <v>0</v>
      </c>
      <c r="BS25">
        <v>0</v>
      </c>
      <c r="BT25">
        <v>10000.025</v>
      </c>
      <c r="BU25">
        <v>721.2645</v>
      </c>
      <c r="BV25">
        <v>1353.585</v>
      </c>
      <c r="BW25">
        <v>-32.211649999999999</v>
      </c>
      <c r="BX25">
        <v>202.54499999999999</v>
      </c>
      <c r="BY25">
        <v>234.06950000000001</v>
      </c>
      <c r="BZ25">
        <v>6.2536949999999996</v>
      </c>
      <c r="CA25">
        <v>229.768</v>
      </c>
      <c r="CB25">
        <v>18.3779</v>
      </c>
      <c r="CC25">
        <v>2.5135700000000001</v>
      </c>
      <c r="CD25">
        <v>1.8754</v>
      </c>
      <c r="CE25">
        <v>21.114650000000001</v>
      </c>
      <c r="CF25">
        <v>16.429849999999998</v>
      </c>
      <c r="CG25">
        <v>1999.9949999999999</v>
      </c>
      <c r="CH25">
        <v>0.89999850000000003</v>
      </c>
      <c r="CI25">
        <v>0.10000149999999999</v>
      </c>
      <c r="CJ25">
        <v>24</v>
      </c>
      <c r="CK25">
        <v>42020.45</v>
      </c>
      <c r="CL25">
        <v>1736448967.0999999</v>
      </c>
      <c r="CM25" t="s">
        <v>347</v>
      </c>
      <c r="CN25">
        <v>1736448967.0999999</v>
      </c>
      <c r="CO25">
        <v>1736448953.0999999</v>
      </c>
      <c r="CP25">
        <v>2</v>
      </c>
      <c r="CQ25">
        <v>-0.42199999999999999</v>
      </c>
      <c r="CR25">
        <v>-1.2999999999999999E-2</v>
      </c>
      <c r="CS25">
        <v>1.4690000000000001</v>
      </c>
      <c r="CT25">
        <v>4.4999999999999998E-2</v>
      </c>
      <c r="CU25">
        <v>197</v>
      </c>
      <c r="CV25">
        <v>13</v>
      </c>
      <c r="CW25">
        <v>0.01</v>
      </c>
      <c r="CX25">
        <v>0.02</v>
      </c>
      <c r="CY25">
        <v>-19.305479999999999</v>
      </c>
      <c r="CZ25">
        <v>-103.377064285714</v>
      </c>
      <c r="DA25">
        <v>7.6202134648315498</v>
      </c>
      <c r="DB25">
        <v>0</v>
      </c>
      <c r="DC25">
        <v>6.2606266666666697</v>
      </c>
      <c r="DD25">
        <v>-2.9740714285708399E-2</v>
      </c>
      <c r="DE25">
        <v>2.9652131270600599E-3</v>
      </c>
      <c r="DF25">
        <v>1</v>
      </c>
      <c r="DG25">
        <v>1</v>
      </c>
      <c r="DH25">
        <v>2</v>
      </c>
      <c r="DI25" t="s">
        <v>348</v>
      </c>
      <c r="DJ25">
        <v>2.93527</v>
      </c>
      <c r="DK25">
        <v>2.6327699999999998</v>
      </c>
      <c r="DL25">
        <v>5.6314200000000002E-2</v>
      </c>
      <c r="DM25">
        <v>6.4305200000000007E-2</v>
      </c>
      <c r="DN25">
        <v>0.121462</v>
      </c>
      <c r="DO25">
        <v>9.8759E-2</v>
      </c>
      <c r="DP25">
        <v>31737.9</v>
      </c>
      <c r="DQ25">
        <v>35169.4</v>
      </c>
      <c r="DR25">
        <v>29380.799999999999</v>
      </c>
      <c r="DS25">
        <v>34608.9</v>
      </c>
      <c r="DT25">
        <v>32570</v>
      </c>
      <c r="DU25">
        <v>39453.699999999997</v>
      </c>
      <c r="DV25">
        <v>40119.5</v>
      </c>
      <c r="DW25">
        <v>47458.2</v>
      </c>
      <c r="DX25">
        <v>1.73255</v>
      </c>
      <c r="DY25">
        <v>2.0300799999999999</v>
      </c>
      <c r="DZ25">
        <v>0.29017799999999999</v>
      </c>
      <c r="EA25">
        <v>0</v>
      </c>
      <c r="EB25">
        <v>27.4954</v>
      </c>
      <c r="EC25">
        <v>999.9</v>
      </c>
      <c r="ED25">
        <v>60.829000000000001</v>
      </c>
      <c r="EE25">
        <v>24.602</v>
      </c>
      <c r="EF25">
        <v>18.503</v>
      </c>
      <c r="EG25">
        <v>60.657600000000002</v>
      </c>
      <c r="EH25">
        <v>43.329300000000003</v>
      </c>
      <c r="EI25">
        <v>1</v>
      </c>
      <c r="EJ25">
        <v>-0.16631899999999999</v>
      </c>
      <c r="EK25">
        <v>-6.6666699999999999</v>
      </c>
      <c r="EL25">
        <v>20.145700000000001</v>
      </c>
      <c r="EM25">
        <v>5.24634</v>
      </c>
      <c r="EN25">
        <v>11.9146</v>
      </c>
      <c r="EO25">
        <v>4.9895500000000004</v>
      </c>
      <c r="EP25">
        <v>3.2845300000000002</v>
      </c>
      <c r="EQ25">
        <v>9999</v>
      </c>
      <c r="ER25">
        <v>9999</v>
      </c>
      <c r="ES25">
        <v>999.9</v>
      </c>
      <c r="ET25">
        <v>9999</v>
      </c>
      <c r="EU25">
        <v>1.8839999999999999</v>
      </c>
      <c r="EV25">
        <v>1.8841600000000001</v>
      </c>
      <c r="EW25">
        <v>1.88496</v>
      </c>
      <c r="EX25">
        <v>1.8870499999999999</v>
      </c>
      <c r="EY25">
        <v>1.88354</v>
      </c>
      <c r="EZ25">
        <v>1.8766799999999999</v>
      </c>
      <c r="FA25">
        <v>1.8824700000000001</v>
      </c>
      <c r="FB25">
        <v>1.8879699999999999</v>
      </c>
      <c r="FC25">
        <v>5</v>
      </c>
      <c r="FD25">
        <v>0</v>
      </c>
      <c r="FE25">
        <v>0</v>
      </c>
      <c r="FF25">
        <v>0</v>
      </c>
      <c r="FG25" t="s">
        <v>349</v>
      </c>
      <c r="FH25" t="s">
        <v>350</v>
      </c>
      <c r="FI25" t="s">
        <v>351</v>
      </c>
      <c r="FJ25" t="s">
        <v>351</v>
      </c>
      <c r="FK25" t="s">
        <v>351</v>
      </c>
      <c r="FL25" t="s">
        <v>351</v>
      </c>
      <c r="FM25">
        <v>0</v>
      </c>
      <c r="FN25">
        <v>100</v>
      </c>
      <c r="FO25">
        <v>100</v>
      </c>
      <c r="FP25">
        <v>1.512</v>
      </c>
      <c r="FQ25">
        <v>0.1048</v>
      </c>
      <c r="FR25">
        <v>-0.66434949939203702</v>
      </c>
      <c r="FS25">
        <v>9.8787948123959593E-3</v>
      </c>
      <c r="FT25">
        <v>5.3251326344088904E-6</v>
      </c>
      <c r="FU25">
        <v>-1.29812346716052E-9</v>
      </c>
      <c r="FV25">
        <v>0.104756257791585</v>
      </c>
      <c r="FW25">
        <v>0</v>
      </c>
      <c r="FX25">
        <v>0</v>
      </c>
      <c r="FY25">
        <v>0</v>
      </c>
      <c r="FZ25">
        <v>5</v>
      </c>
      <c r="GA25">
        <v>1737</v>
      </c>
      <c r="GB25">
        <v>1</v>
      </c>
      <c r="GC25">
        <v>17</v>
      </c>
      <c r="GD25">
        <v>131.9</v>
      </c>
      <c r="GE25">
        <v>132.1</v>
      </c>
      <c r="GF25">
        <v>0.66039999999999999</v>
      </c>
      <c r="GG25">
        <v>2.47925</v>
      </c>
      <c r="GH25">
        <v>1.3513200000000001</v>
      </c>
      <c r="GI25">
        <v>2.2436500000000001</v>
      </c>
      <c r="GJ25">
        <v>1.3000499999999999</v>
      </c>
      <c r="GK25">
        <v>2.52197</v>
      </c>
      <c r="GL25">
        <v>28.605799999999999</v>
      </c>
      <c r="GM25">
        <v>15.559200000000001</v>
      </c>
      <c r="GN25">
        <v>19</v>
      </c>
      <c r="GO25">
        <v>334.65300000000002</v>
      </c>
      <c r="GP25">
        <v>503.85899999999998</v>
      </c>
      <c r="GQ25">
        <v>45.007899999999999</v>
      </c>
      <c r="GR25">
        <v>25.446100000000001</v>
      </c>
      <c r="GS25">
        <v>30.0001</v>
      </c>
      <c r="GT25">
        <v>25.392600000000002</v>
      </c>
      <c r="GU25">
        <v>25.355599999999999</v>
      </c>
      <c r="GV25">
        <v>13.203799999999999</v>
      </c>
      <c r="GW25">
        <v>0</v>
      </c>
      <c r="GX25">
        <v>100</v>
      </c>
      <c r="GY25">
        <v>55</v>
      </c>
      <c r="GZ25">
        <v>260.78300000000002</v>
      </c>
      <c r="HA25">
        <v>23.628</v>
      </c>
      <c r="HB25">
        <v>101.539</v>
      </c>
      <c r="HC25">
        <v>102.07299999999999</v>
      </c>
    </row>
    <row r="26" spans="1:211" x14ac:dyDescent="0.2">
      <c r="A26">
        <v>10</v>
      </c>
      <c r="B26">
        <v>1736456882</v>
      </c>
      <c r="C26">
        <v>18</v>
      </c>
      <c r="D26" t="s">
        <v>368</v>
      </c>
      <c r="E26" t="s">
        <v>369</v>
      </c>
      <c r="F26">
        <v>2</v>
      </c>
      <c r="G26">
        <v>1736456881</v>
      </c>
      <c r="H26">
        <f t="shared" si="0"/>
        <v>5.3515151106319258E-3</v>
      </c>
      <c r="I26">
        <f t="shared" si="1"/>
        <v>5.3515151106319259</v>
      </c>
      <c r="J26">
        <f t="shared" si="2"/>
        <v>9.9351735641096788</v>
      </c>
      <c r="K26">
        <f t="shared" si="3"/>
        <v>203.529</v>
      </c>
      <c r="L26">
        <f t="shared" si="4"/>
        <v>127.5986900652791</v>
      </c>
      <c r="M26">
        <f t="shared" si="5"/>
        <v>13.025501917926769</v>
      </c>
      <c r="N26">
        <f t="shared" si="6"/>
        <v>20.776603415736002</v>
      </c>
      <c r="O26">
        <f t="shared" si="7"/>
        <v>0.23520193575706572</v>
      </c>
      <c r="P26">
        <f t="shared" si="8"/>
        <v>3.5453299829788198</v>
      </c>
      <c r="Q26">
        <f t="shared" si="9"/>
        <v>0.22686449748004334</v>
      </c>
      <c r="R26">
        <f t="shared" si="10"/>
        <v>0.14251477429605391</v>
      </c>
      <c r="S26">
        <f t="shared" si="11"/>
        <v>317.40000000000003</v>
      </c>
      <c r="T26">
        <f t="shared" si="12"/>
        <v>33.819524890927177</v>
      </c>
      <c r="U26">
        <f t="shared" si="13"/>
        <v>32.224899999999998</v>
      </c>
      <c r="V26">
        <f t="shared" si="14"/>
        <v>4.8362053426959815</v>
      </c>
      <c r="W26">
        <f t="shared" si="15"/>
        <v>48.621031270266634</v>
      </c>
      <c r="X26">
        <f t="shared" si="16"/>
        <v>2.5148970388024003</v>
      </c>
      <c r="Y26">
        <f t="shared" si="17"/>
        <v>5.1724469290316</v>
      </c>
      <c r="Z26">
        <f t="shared" si="18"/>
        <v>2.3213083038935811</v>
      </c>
      <c r="AA26">
        <f t="shared" si="19"/>
        <v>-236.00181637886791</v>
      </c>
      <c r="AB26">
        <f t="shared" si="20"/>
        <v>228.34997615160137</v>
      </c>
      <c r="AC26">
        <f t="shared" si="21"/>
        <v>14.725308743215786</v>
      </c>
      <c r="AD26">
        <f t="shared" si="22"/>
        <v>324.47346851594932</v>
      </c>
      <c r="AE26">
        <f t="shared" si="23"/>
        <v>29.17042847413072</v>
      </c>
      <c r="AF26">
        <f t="shared" si="24"/>
        <v>5.3459337942143081</v>
      </c>
      <c r="AG26">
        <f t="shared" si="25"/>
        <v>9.9351735641096788</v>
      </c>
      <c r="AH26">
        <v>234.43690196544199</v>
      </c>
      <c r="AI26">
        <v>208.714678787879</v>
      </c>
      <c r="AJ26">
        <v>1.99953725188535</v>
      </c>
      <c r="AK26">
        <v>84.881134538593102</v>
      </c>
      <c r="AL26">
        <f t="shared" si="26"/>
        <v>5.3515151106319259</v>
      </c>
      <c r="AM26">
        <v>18.3753933128082</v>
      </c>
      <c r="AN26">
        <v>24.634662937062998</v>
      </c>
      <c r="AO26">
        <v>9.12545107469727E-5</v>
      </c>
      <c r="AP26">
        <v>118.923516889192</v>
      </c>
      <c r="AQ26">
        <v>114</v>
      </c>
      <c r="AR26">
        <v>23</v>
      </c>
      <c r="AS26">
        <f t="shared" si="27"/>
        <v>1</v>
      </c>
      <c r="AT26">
        <f t="shared" si="28"/>
        <v>0</v>
      </c>
      <c r="AU26">
        <f t="shared" si="29"/>
        <v>53122.804834687238</v>
      </c>
      <c r="AV26">
        <f t="shared" si="30"/>
        <v>2000</v>
      </c>
      <c r="AW26">
        <f t="shared" si="31"/>
        <v>1686</v>
      </c>
      <c r="AX26">
        <f t="shared" si="32"/>
        <v>0.84299999999999997</v>
      </c>
      <c r="AY26">
        <f t="shared" si="33"/>
        <v>0.15870000000000001</v>
      </c>
      <c r="AZ26">
        <v>6</v>
      </c>
      <c r="BA26">
        <v>0.5</v>
      </c>
      <c r="BB26" t="s">
        <v>346</v>
      </c>
      <c r="BC26">
        <v>2</v>
      </c>
      <c r="BD26" t="b">
        <v>1</v>
      </c>
      <c r="BE26">
        <v>1736456881</v>
      </c>
      <c r="BF26">
        <v>203.529</v>
      </c>
      <c r="BG26">
        <v>239.81899999999999</v>
      </c>
      <c r="BH26">
        <v>24.636099999999999</v>
      </c>
      <c r="BI26">
        <v>18.3825</v>
      </c>
      <c r="BJ26">
        <v>201.99100000000001</v>
      </c>
      <c r="BK26">
        <v>24.531300000000002</v>
      </c>
      <c r="BL26">
        <v>500.27800000000002</v>
      </c>
      <c r="BM26">
        <v>102.05200000000001</v>
      </c>
      <c r="BN26">
        <v>2.9784000000000001E-2</v>
      </c>
      <c r="BO26">
        <v>33.419600000000003</v>
      </c>
      <c r="BP26">
        <v>32.224899999999998</v>
      </c>
      <c r="BQ26">
        <v>999.9</v>
      </c>
      <c r="BR26">
        <v>0</v>
      </c>
      <c r="BS26">
        <v>0</v>
      </c>
      <c r="BT26">
        <v>10057.5</v>
      </c>
      <c r="BU26">
        <v>721.15899999999999</v>
      </c>
      <c r="BV26">
        <v>1353.05</v>
      </c>
      <c r="BW26">
        <v>-36.29</v>
      </c>
      <c r="BX26">
        <v>208.67</v>
      </c>
      <c r="BY26">
        <v>244.31</v>
      </c>
      <c r="BZ26">
        <v>6.25359</v>
      </c>
      <c r="CA26">
        <v>239.81899999999999</v>
      </c>
      <c r="CB26">
        <v>18.3825</v>
      </c>
      <c r="CC26">
        <v>2.51416</v>
      </c>
      <c r="CD26">
        <v>1.8759699999999999</v>
      </c>
      <c r="CE26">
        <v>21.118500000000001</v>
      </c>
      <c r="CF26">
        <v>16.4346</v>
      </c>
      <c r="CG26">
        <v>2000</v>
      </c>
      <c r="CH26">
        <v>0.9</v>
      </c>
      <c r="CI26">
        <v>0.1</v>
      </c>
      <c r="CJ26">
        <v>24</v>
      </c>
      <c r="CK26">
        <v>42020.5</v>
      </c>
      <c r="CL26">
        <v>1736448967.0999999</v>
      </c>
      <c r="CM26" t="s">
        <v>347</v>
      </c>
      <c r="CN26">
        <v>1736448967.0999999</v>
      </c>
      <c r="CO26">
        <v>1736448953.0999999</v>
      </c>
      <c r="CP26">
        <v>2</v>
      </c>
      <c r="CQ26">
        <v>-0.42199999999999999</v>
      </c>
      <c r="CR26">
        <v>-1.2999999999999999E-2</v>
      </c>
      <c r="CS26">
        <v>1.4690000000000001</v>
      </c>
      <c r="CT26">
        <v>4.4999999999999998E-2</v>
      </c>
      <c r="CU26">
        <v>197</v>
      </c>
      <c r="CV26">
        <v>13</v>
      </c>
      <c r="CW26">
        <v>0.01</v>
      </c>
      <c r="CX26">
        <v>0.02</v>
      </c>
      <c r="CY26">
        <v>-22.439626666666701</v>
      </c>
      <c r="CZ26">
        <v>-114.82802142857101</v>
      </c>
      <c r="DA26">
        <v>8.3156984613814693</v>
      </c>
      <c r="DB26">
        <v>0</v>
      </c>
      <c r="DC26">
        <v>6.25939933333333</v>
      </c>
      <c r="DD26">
        <v>-4.8869999999989797E-2</v>
      </c>
      <c r="DE26">
        <v>3.9966793994793796E-3</v>
      </c>
      <c r="DF26">
        <v>1</v>
      </c>
      <c r="DG26">
        <v>1</v>
      </c>
      <c r="DH26">
        <v>2</v>
      </c>
      <c r="DI26" t="s">
        <v>348</v>
      </c>
      <c r="DJ26">
        <v>2.9358499999999998</v>
      </c>
      <c r="DK26">
        <v>2.6303899999999998</v>
      </c>
      <c r="DL26">
        <v>5.7410900000000001E-2</v>
      </c>
      <c r="DM26">
        <v>6.5896800000000005E-2</v>
      </c>
      <c r="DN26">
        <v>0.121488</v>
      </c>
      <c r="DO26">
        <v>9.8773E-2</v>
      </c>
      <c r="DP26">
        <v>31701.1</v>
      </c>
      <c r="DQ26">
        <v>35109.5</v>
      </c>
      <c r="DR26">
        <v>29380.9</v>
      </c>
      <c r="DS26">
        <v>34608.9</v>
      </c>
      <c r="DT26">
        <v>32569</v>
      </c>
      <c r="DU26">
        <v>39452.9</v>
      </c>
      <c r="DV26">
        <v>40119.5</v>
      </c>
      <c r="DW26">
        <v>47458.1</v>
      </c>
      <c r="DX26">
        <v>1.74478</v>
      </c>
      <c r="DY26">
        <v>2.0294500000000002</v>
      </c>
      <c r="DZ26">
        <v>0.290908</v>
      </c>
      <c r="EA26">
        <v>0</v>
      </c>
      <c r="EB26">
        <v>27.494599999999998</v>
      </c>
      <c r="EC26">
        <v>999.9</v>
      </c>
      <c r="ED26">
        <v>60.829000000000001</v>
      </c>
      <c r="EE26">
        <v>24.602</v>
      </c>
      <c r="EF26">
        <v>18.5059</v>
      </c>
      <c r="EG26">
        <v>60.817599999999999</v>
      </c>
      <c r="EH26">
        <v>44.034500000000001</v>
      </c>
      <c r="EI26">
        <v>1</v>
      </c>
      <c r="EJ26">
        <v>-0.166634</v>
      </c>
      <c r="EK26">
        <v>-6.6666699999999999</v>
      </c>
      <c r="EL26">
        <v>20.145800000000001</v>
      </c>
      <c r="EM26">
        <v>5.2464899999999997</v>
      </c>
      <c r="EN26">
        <v>11.914400000000001</v>
      </c>
      <c r="EO26">
        <v>4.9896000000000003</v>
      </c>
      <c r="EP26">
        <v>3.2845499999999999</v>
      </c>
      <c r="EQ26">
        <v>9999</v>
      </c>
      <c r="ER26">
        <v>9999</v>
      </c>
      <c r="ES26">
        <v>999.9</v>
      </c>
      <c r="ET26">
        <v>9999</v>
      </c>
      <c r="EU26">
        <v>1.8839999999999999</v>
      </c>
      <c r="EV26">
        <v>1.8841600000000001</v>
      </c>
      <c r="EW26">
        <v>1.8849800000000001</v>
      </c>
      <c r="EX26">
        <v>1.8870499999999999</v>
      </c>
      <c r="EY26">
        <v>1.88354</v>
      </c>
      <c r="EZ26">
        <v>1.8766799999999999</v>
      </c>
      <c r="FA26">
        <v>1.8824700000000001</v>
      </c>
      <c r="FB26">
        <v>1.8879699999999999</v>
      </c>
      <c r="FC26">
        <v>5</v>
      </c>
      <c r="FD26">
        <v>0</v>
      </c>
      <c r="FE26">
        <v>0</v>
      </c>
      <c r="FF26">
        <v>0</v>
      </c>
      <c r="FG26" t="s">
        <v>349</v>
      </c>
      <c r="FH26" t="s">
        <v>350</v>
      </c>
      <c r="FI26" t="s">
        <v>351</v>
      </c>
      <c r="FJ26" t="s">
        <v>351</v>
      </c>
      <c r="FK26" t="s">
        <v>351</v>
      </c>
      <c r="FL26" t="s">
        <v>351</v>
      </c>
      <c r="FM26">
        <v>0</v>
      </c>
      <c r="FN26">
        <v>100</v>
      </c>
      <c r="FO26">
        <v>100</v>
      </c>
      <c r="FP26">
        <v>1.5640000000000001</v>
      </c>
      <c r="FQ26">
        <v>0.1048</v>
      </c>
      <c r="FR26">
        <v>-0.66434949939203702</v>
      </c>
      <c r="FS26">
        <v>9.8787948123959593E-3</v>
      </c>
      <c r="FT26">
        <v>5.3251326344088904E-6</v>
      </c>
      <c r="FU26">
        <v>-1.29812346716052E-9</v>
      </c>
      <c r="FV26">
        <v>0.104756257791585</v>
      </c>
      <c r="FW26">
        <v>0</v>
      </c>
      <c r="FX26">
        <v>0</v>
      </c>
      <c r="FY26">
        <v>0</v>
      </c>
      <c r="FZ26">
        <v>5</v>
      </c>
      <c r="GA26">
        <v>1737</v>
      </c>
      <c r="GB26">
        <v>1</v>
      </c>
      <c r="GC26">
        <v>17</v>
      </c>
      <c r="GD26">
        <v>131.9</v>
      </c>
      <c r="GE26">
        <v>132.1</v>
      </c>
      <c r="GF26">
        <v>0.67382799999999998</v>
      </c>
      <c r="GG26">
        <v>2.50366</v>
      </c>
      <c r="GH26">
        <v>1.3513200000000001</v>
      </c>
      <c r="GI26">
        <v>2.2448700000000001</v>
      </c>
      <c r="GJ26">
        <v>1.3000499999999999</v>
      </c>
      <c r="GK26">
        <v>2.32544</v>
      </c>
      <c r="GL26">
        <v>28.605799999999999</v>
      </c>
      <c r="GM26">
        <v>15.541700000000001</v>
      </c>
      <c r="GN26">
        <v>19</v>
      </c>
      <c r="GO26">
        <v>340.21899999999999</v>
      </c>
      <c r="GP26">
        <v>503.459</v>
      </c>
      <c r="GQ26">
        <v>45.007800000000003</v>
      </c>
      <c r="GR26">
        <v>25.447099999999999</v>
      </c>
      <c r="GS26">
        <v>30</v>
      </c>
      <c r="GT26">
        <v>25.393699999999999</v>
      </c>
      <c r="GU26">
        <v>25.3567</v>
      </c>
      <c r="GV26">
        <v>13.464499999999999</v>
      </c>
      <c r="GW26">
        <v>0</v>
      </c>
      <c r="GX26">
        <v>100</v>
      </c>
      <c r="GY26">
        <v>55</v>
      </c>
      <c r="GZ26">
        <v>267.52300000000002</v>
      </c>
      <c r="HA26">
        <v>23.693100000000001</v>
      </c>
      <c r="HB26">
        <v>101.539</v>
      </c>
      <c r="HC26">
        <v>102.07299999999999</v>
      </c>
    </row>
    <row r="27" spans="1:211" x14ac:dyDescent="0.2">
      <c r="A27">
        <v>11</v>
      </c>
      <c r="B27">
        <v>1736456884</v>
      </c>
      <c r="C27">
        <v>20</v>
      </c>
      <c r="D27" t="s">
        <v>370</v>
      </c>
      <c r="E27" t="s">
        <v>371</v>
      </c>
      <c r="F27">
        <v>2</v>
      </c>
      <c r="G27">
        <v>1736456882</v>
      </c>
      <c r="H27">
        <f t="shared" si="0"/>
        <v>5.3569500677198689E-3</v>
      </c>
      <c r="I27">
        <f t="shared" si="1"/>
        <v>5.3569500677198691</v>
      </c>
      <c r="J27">
        <f t="shared" si="2"/>
        <v>10.055363462638674</v>
      </c>
      <c r="K27">
        <f t="shared" si="3"/>
        <v>205.8605</v>
      </c>
      <c r="L27">
        <f t="shared" si="4"/>
        <v>129.07772593659467</v>
      </c>
      <c r="M27">
        <f t="shared" si="5"/>
        <v>13.176558254559938</v>
      </c>
      <c r="N27">
        <f t="shared" si="6"/>
        <v>21.01472466206355</v>
      </c>
      <c r="O27">
        <f t="shared" si="7"/>
        <v>0.23543009155519135</v>
      </c>
      <c r="P27">
        <f t="shared" si="8"/>
        <v>3.540196897462967</v>
      </c>
      <c r="Q27">
        <f t="shared" si="9"/>
        <v>0.22706513031879694</v>
      </c>
      <c r="R27">
        <f t="shared" si="10"/>
        <v>0.14264250376849999</v>
      </c>
      <c r="S27">
        <f t="shared" si="11"/>
        <v>317.39920649999999</v>
      </c>
      <c r="T27">
        <f t="shared" si="12"/>
        <v>33.818886280855921</v>
      </c>
      <c r="U27">
        <f t="shared" si="13"/>
        <v>32.227649999999997</v>
      </c>
      <c r="V27">
        <f t="shared" si="14"/>
        <v>4.8369569176176972</v>
      </c>
      <c r="W27">
        <f t="shared" si="15"/>
        <v>48.629690995383783</v>
      </c>
      <c r="X27">
        <f t="shared" si="16"/>
        <v>2.515344958488285</v>
      </c>
      <c r="Y27">
        <f t="shared" si="17"/>
        <v>5.1724469290316</v>
      </c>
      <c r="Z27">
        <f t="shared" si="18"/>
        <v>2.3216119591294122</v>
      </c>
      <c r="AA27">
        <f t="shared" si="19"/>
        <v>-236.24149798644621</v>
      </c>
      <c r="AB27">
        <f t="shared" si="20"/>
        <v>227.49449844738427</v>
      </c>
      <c r="AC27">
        <f t="shared" si="21"/>
        <v>14.691611443967368</v>
      </c>
      <c r="AD27">
        <f t="shared" si="22"/>
        <v>323.34381840490539</v>
      </c>
      <c r="AE27">
        <f t="shared" si="23"/>
        <v>30.068480975568448</v>
      </c>
      <c r="AF27">
        <f t="shared" si="24"/>
        <v>5.3494197499353202</v>
      </c>
      <c r="AG27">
        <f t="shared" si="25"/>
        <v>10.055363462638674</v>
      </c>
      <c r="AH27">
        <v>241.196612135941</v>
      </c>
      <c r="AI27">
        <v>213.488739393939</v>
      </c>
      <c r="AJ27">
        <v>2.2709405261870201</v>
      </c>
      <c r="AK27">
        <v>84.881134538593102</v>
      </c>
      <c r="AL27">
        <f t="shared" si="26"/>
        <v>5.3569500677198691</v>
      </c>
      <c r="AM27">
        <v>18.379358169357701</v>
      </c>
      <c r="AN27">
        <v>24.643273426573401</v>
      </c>
      <c r="AO27">
        <v>1.44298103616438E-4</v>
      </c>
      <c r="AP27">
        <v>118.923516889192</v>
      </c>
      <c r="AQ27">
        <v>114</v>
      </c>
      <c r="AR27">
        <v>23</v>
      </c>
      <c r="AS27">
        <f t="shared" si="27"/>
        <v>1</v>
      </c>
      <c r="AT27">
        <f t="shared" si="28"/>
        <v>0</v>
      </c>
      <c r="AU27">
        <f t="shared" si="29"/>
        <v>53012.755678109737</v>
      </c>
      <c r="AV27">
        <f t="shared" si="30"/>
        <v>1999.9949999999999</v>
      </c>
      <c r="AW27">
        <f t="shared" si="31"/>
        <v>1685.9957849999998</v>
      </c>
      <c r="AX27">
        <f t="shared" si="32"/>
        <v>0.84299999999999997</v>
      </c>
      <c r="AY27">
        <f t="shared" si="33"/>
        <v>0.15870000000000001</v>
      </c>
      <c r="AZ27">
        <v>6</v>
      </c>
      <c r="BA27">
        <v>0.5</v>
      </c>
      <c r="BB27" t="s">
        <v>346</v>
      </c>
      <c r="BC27">
        <v>2</v>
      </c>
      <c r="BD27" t="b">
        <v>1</v>
      </c>
      <c r="BE27">
        <v>1736456882</v>
      </c>
      <c r="BF27">
        <v>205.8605</v>
      </c>
      <c r="BG27">
        <v>243.23650000000001</v>
      </c>
      <c r="BH27">
        <v>24.640350000000002</v>
      </c>
      <c r="BI27">
        <v>18.383849999999999</v>
      </c>
      <c r="BJ27">
        <v>204.29499999999999</v>
      </c>
      <c r="BK27">
        <v>24.535550000000001</v>
      </c>
      <c r="BL27">
        <v>500.37</v>
      </c>
      <c r="BM27">
        <v>102.053</v>
      </c>
      <c r="BN27">
        <v>2.9355099999999999E-2</v>
      </c>
      <c r="BO27">
        <v>33.419600000000003</v>
      </c>
      <c r="BP27">
        <v>32.227649999999997</v>
      </c>
      <c r="BQ27">
        <v>999.9</v>
      </c>
      <c r="BR27">
        <v>0</v>
      </c>
      <c r="BS27">
        <v>0</v>
      </c>
      <c r="BT27">
        <v>10035.65</v>
      </c>
      <c r="BU27">
        <v>721.1345</v>
      </c>
      <c r="BV27">
        <v>1353.0150000000001</v>
      </c>
      <c r="BW27">
        <v>-37.376249999999999</v>
      </c>
      <c r="BX27">
        <v>211.06100000000001</v>
      </c>
      <c r="BY27">
        <v>247.792</v>
      </c>
      <c r="BZ27">
        <v>6.2564799999999998</v>
      </c>
      <c r="CA27">
        <v>243.23650000000001</v>
      </c>
      <c r="CB27">
        <v>18.383849999999999</v>
      </c>
      <c r="CC27">
        <v>2.5146250000000001</v>
      </c>
      <c r="CD27">
        <v>1.8761300000000001</v>
      </c>
      <c r="CE27">
        <v>21.121500000000001</v>
      </c>
      <c r="CF27">
        <v>16.435949999999998</v>
      </c>
      <c r="CG27">
        <v>1999.9949999999999</v>
      </c>
      <c r="CH27">
        <v>0.9</v>
      </c>
      <c r="CI27">
        <v>0.1</v>
      </c>
      <c r="CJ27">
        <v>24</v>
      </c>
      <c r="CK27">
        <v>42020.45</v>
      </c>
      <c r="CL27">
        <v>1736448967.0999999</v>
      </c>
      <c r="CM27" t="s">
        <v>347</v>
      </c>
      <c r="CN27">
        <v>1736448967.0999999</v>
      </c>
      <c r="CO27">
        <v>1736448953.0999999</v>
      </c>
      <c r="CP27">
        <v>2</v>
      </c>
      <c r="CQ27">
        <v>-0.42199999999999999</v>
      </c>
      <c r="CR27">
        <v>-1.2999999999999999E-2</v>
      </c>
      <c r="CS27">
        <v>1.4690000000000001</v>
      </c>
      <c r="CT27">
        <v>4.4999999999999998E-2</v>
      </c>
      <c r="CU27">
        <v>197</v>
      </c>
      <c r="CV27">
        <v>13</v>
      </c>
      <c r="CW27">
        <v>0.01</v>
      </c>
      <c r="CX27">
        <v>0.02</v>
      </c>
      <c r="CY27">
        <v>-25.862839999999998</v>
      </c>
      <c r="CZ27">
        <v>-114.09906428571399</v>
      </c>
      <c r="DA27">
        <v>8.2662031465318702</v>
      </c>
      <c r="DB27">
        <v>0</v>
      </c>
      <c r="DC27">
        <v>6.2583566666666703</v>
      </c>
      <c r="DD27">
        <v>-4.90628571428742E-2</v>
      </c>
      <c r="DE27">
        <v>4.0446040872034097E-3</v>
      </c>
      <c r="DF27">
        <v>1</v>
      </c>
      <c r="DG27">
        <v>1</v>
      </c>
      <c r="DH27">
        <v>2</v>
      </c>
      <c r="DI27" t="s">
        <v>348</v>
      </c>
      <c r="DJ27">
        <v>2.93649</v>
      </c>
      <c r="DK27">
        <v>2.6321099999999999</v>
      </c>
      <c r="DL27">
        <v>5.85906E-2</v>
      </c>
      <c r="DM27">
        <v>6.7478099999999999E-2</v>
      </c>
      <c r="DN27">
        <v>0.121512</v>
      </c>
      <c r="DO27">
        <v>9.8784800000000006E-2</v>
      </c>
      <c r="DP27">
        <v>31661.3</v>
      </c>
      <c r="DQ27">
        <v>35050</v>
      </c>
      <c r="DR27">
        <v>29380.799999999999</v>
      </c>
      <c r="DS27">
        <v>34608.800000000003</v>
      </c>
      <c r="DT27">
        <v>32568</v>
      </c>
      <c r="DU27">
        <v>39452.199999999997</v>
      </c>
      <c r="DV27">
        <v>40119.4</v>
      </c>
      <c r="DW27">
        <v>47458</v>
      </c>
      <c r="DX27">
        <v>1.7435</v>
      </c>
      <c r="DY27">
        <v>2.0289000000000001</v>
      </c>
      <c r="DZ27">
        <v>0.29080400000000001</v>
      </c>
      <c r="EA27">
        <v>0</v>
      </c>
      <c r="EB27">
        <v>27.4938</v>
      </c>
      <c r="EC27">
        <v>999.9</v>
      </c>
      <c r="ED27">
        <v>60.829000000000001</v>
      </c>
      <c r="EE27">
        <v>24.602</v>
      </c>
      <c r="EF27">
        <v>18.5078</v>
      </c>
      <c r="EG27">
        <v>60.557600000000001</v>
      </c>
      <c r="EH27">
        <v>43.333300000000001</v>
      </c>
      <c r="EI27">
        <v>1</v>
      </c>
      <c r="EJ27">
        <v>-0.16656499999999999</v>
      </c>
      <c r="EK27">
        <v>-6.6666699999999999</v>
      </c>
      <c r="EL27">
        <v>20.145600000000002</v>
      </c>
      <c r="EM27">
        <v>5.2461900000000004</v>
      </c>
      <c r="EN27">
        <v>11.9147</v>
      </c>
      <c r="EO27">
        <v>4.9896000000000003</v>
      </c>
      <c r="EP27">
        <v>3.2845499999999999</v>
      </c>
      <c r="EQ27">
        <v>9999</v>
      </c>
      <c r="ER27">
        <v>9999</v>
      </c>
      <c r="ES27">
        <v>999.9</v>
      </c>
      <c r="ET27">
        <v>9999</v>
      </c>
      <c r="EU27">
        <v>1.8839999999999999</v>
      </c>
      <c r="EV27">
        <v>1.8841600000000001</v>
      </c>
      <c r="EW27">
        <v>1.88497</v>
      </c>
      <c r="EX27">
        <v>1.8870400000000001</v>
      </c>
      <c r="EY27">
        <v>1.88354</v>
      </c>
      <c r="EZ27">
        <v>1.8766799999999999</v>
      </c>
      <c r="FA27">
        <v>1.8824799999999999</v>
      </c>
      <c r="FB27">
        <v>1.8879699999999999</v>
      </c>
      <c r="FC27">
        <v>5</v>
      </c>
      <c r="FD27">
        <v>0</v>
      </c>
      <c r="FE27">
        <v>0</v>
      </c>
      <c r="FF27">
        <v>0</v>
      </c>
      <c r="FG27" t="s">
        <v>349</v>
      </c>
      <c r="FH27" t="s">
        <v>350</v>
      </c>
      <c r="FI27" t="s">
        <v>351</v>
      </c>
      <c r="FJ27" t="s">
        <v>351</v>
      </c>
      <c r="FK27" t="s">
        <v>351</v>
      </c>
      <c r="FL27" t="s">
        <v>351</v>
      </c>
      <c r="FM27">
        <v>0</v>
      </c>
      <c r="FN27">
        <v>100</v>
      </c>
      <c r="FO27">
        <v>100</v>
      </c>
      <c r="FP27">
        <v>1.621</v>
      </c>
      <c r="FQ27">
        <v>0.1048</v>
      </c>
      <c r="FR27">
        <v>-0.66434949939203702</v>
      </c>
      <c r="FS27">
        <v>9.8787948123959593E-3</v>
      </c>
      <c r="FT27">
        <v>5.3251326344088904E-6</v>
      </c>
      <c r="FU27">
        <v>-1.29812346716052E-9</v>
      </c>
      <c r="FV27">
        <v>0.104756257791585</v>
      </c>
      <c r="FW27">
        <v>0</v>
      </c>
      <c r="FX27">
        <v>0</v>
      </c>
      <c r="FY27">
        <v>0</v>
      </c>
      <c r="FZ27">
        <v>5</v>
      </c>
      <c r="GA27">
        <v>1737</v>
      </c>
      <c r="GB27">
        <v>1</v>
      </c>
      <c r="GC27">
        <v>17</v>
      </c>
      <c r="GD27">
        <v>131.9</v>
      </c>
      <c r="GE27">
        <v>132.19999999999999</v>
      </c>
      <c r="GF27">
        <v>0.68725599999999998</v>
      </c>
      <c r="GG27">
        <v>2.47437</v>
      </c>
      <c r="GH27">
        <v>1.3513200000000001</v>
      </c>
      <c r="GI27">
        <v>2.2448700000000001</v>
      </c>
      <c r="GJ27">
        <v>1.3000499999999999</v>
      </c>
      <c r="GK27">
        <v>2.52563</v>
      </c>
      <c r="GL27">
        <v>28.605799999999999</v>
      </c>
      <c r="GM27">
        <v>15.559200000000001</v>
      </c>
      <c r="GN27">
        <v>19</v>
      </c>
      <c r="GO27">
        <v>339.66</v>
      </c>
      <c r="GP27">
        <v>503.108</v>
      </c>
      <c r="GQ27">
        <v>45.007800000000003</v>
      </c>
      <c r="GR27">
        <v>25.447399999999998</v>
      </c>
      <c r="GS27">
        <v>30.0001</v>
      </c>
      <c r="GT27">
        <v>25.393999999999998</v>
      </c>
      <c r="GU27">
        <v>25.357700000000001</v>
      </c>
      <c r="GV27">
        <v>13.7264</v>
      </c>
      <c r="GW27">
        <v>0</v>
      </c>
      <c r="GX27">
        <v>100</v>
      </c>
      <c r="GY27">
        <v>55</v>
      </c>
      <c r="GZ27">
        <v>274.25299999999999</v>
      </c>
      <c r="HA27">
        <v>23.759799999999998</v>
      </c>
      <c r="HB27">
        <v>101.539</v>
      </c>
      <c r="HC27">
        <v>102.07299999999999</v>
      </c>
    </row>
    <row r="28" spans="1:211" x14ac:dyDescent="0.2">
      <c r="A28">
        <v>12</v>
      </c>
      <c r="B28">
        <v>1736456886</v>
      </c>
      <c r="C28">
        <v>22</v>
      </c>
      <c r="D28" t="s">
        <v>372</v>
      </c>
      <c r="E28" t="s">
        <v>373</v>
      </c>
      <c r="F28">
        <v>2</v>
      </c>
      <c r="G28">
        <v>1736456885</v>
      </c>
      <c r="H28">
        <f t="shared" si="0"/>
        <v>5.3644794623104123E-3</v>
      </c>
      <c r="I28">
        <f t="shared" si="1"/>
        <v>5.3644794623104124</v>
      </c>
      <c r="J28">
        <f t="shared" si="2"/>
        <v>10.424256949337057</v>
      </c>
      <c r="K28">
        <f t="shared" si="3"/>
        <v>213.15700000000001</v>
      </c>
      <c r="L28">
        <f t="shared" si="4"/>
        <v>133.7271119372291</v>
      </c>
      <c r="M28">
        <f t="shared" si="5"/>
        <v>13.651043743717548</v>
      </c>
      <c r="N28">
        <f t="shared" si="6"/>
        <v>21.759353725110397</v>
      </c>
      <c r="O28">
        <f t="shared" si="7"/>
        <v>0.23598167550569621</v>
      </c>
      <c r="P28">
        <f t="shared" si="8"/>
        <v>3.5287369202317485</v>
      </c>
      <c r="Q28">
        <f t="shared" si="9"/>
        <v>0.22755198252817524</v>
      </c>
      <c r="R28">
        <f t="shared" si="10"/>
        <v>0.1429522761949297</v>
      </c>
      <c r="S28">
        <f t="shared" si="11"/>
        <v>317.40000000000003</v>
      </c>
      <c r="T28">
        <f t="shared" si="12"/>
        <v>33.81496981539906</v>
      </c>
      <c r="U28">
        <f t="shared" si="13"/>
        <v>32.225099999999998</v>
      </c>
      <c r="V28">
        <f t="shared" si="14"/>
        <v>4.8362599992624897</v>
      </c>
      <c r="W28">
        <f t="shared" si="15"/>
        <v>48.65937377824082</v>
      </c>
      <c r="X28">
        <f t="shared" si="16"/>
        <v>2.5163868735577597</v>
      </c>
      <c r="Y28">
        <f t="shared" si="17"/>
        <v>5.1714329186106811</v>
      </c>
      <c r="Z28">
        <f t="shared" si="18"/>
        <v>2.31987312570473</v>
      </c>
      <c r="AA28">
        <f t="shared" si="19"/>
        <v>-236.57354428788918</v>
      </c>
      <c r="AB28">
        <f t="shared" si="20"/>
        <v>226.57734642864949</v>
      </c>
      <c r="AC28">
        <f t="shared" si="21"/>
        <v>14.679466339946206</v>
      </c>
      <c r="AD28">
        <f t="shared" si="22"/>
        <v>322.08326848070658</v>
      </c>
      <c r="AE28">
        <f t="shared" si="23"/>
        <v>32.560323821235329</v>
      </c>
      <c r="AF28">
        <f t="shared" si="24"/>
        <v>5.3559349154128606</v>
      </c>
      <c r="AG28">
        <f t="shared" si="25"/>
        <v>10.424256949337057</v>
      </c>
      <c r="AH28">
        <v>248.13528967726799</v>
      </c>
      <c r="AI28">
        <v>218.59495151515199</v>
      </c>
      <c r="AJ28">
        <v>2.4761941977077502</v>
      </c>
      <c r="AK28">
        <v>84.881134538593102</v>
      </c>
      <c r="AL28">
        <f t="shared" si="26"/>
        <v>5.3644794623104124</v>
      </c>
      <c r="AM28">
        <v>18.382374342616099</v>
      </c>
      <c r="AN28">
        <v>24.651806293706301</v>
      </c>
      <c r="AO28">
        <v>2.15599307746269E-4</v>
      </c>
      <c r="AP28">
        <v>118.923516889192</v>
      </c>
      <c r="AQ28">
        <v>119</v>
      </c>
      <c r="AR28">
        <v>24</v>
      </c>
      <c r="AS28">
        <f t="shared" si="27"/>
        <v>1</v>
      </c>
      <c r="AT28">
        <f t="shared" si="28"/>
        <v>0</v>
      </c>
      <c r="AU28">
        <f t="shared" si="29"/>
        <v>52767.900019399378</v>
      </c>
      <c r="AV28">
        <f t="shared" si="30"/>
        <v>2000</v>
      </c>
      <c r="AW28">
        <f t="shared" si="31"/>
        <v>1686</v>
      </c>
      <c r="AX28">
        <f t="shared" si="32"/>
        <v>0.84299999999999997</v>
      </c>
      <c r="AY28">
        <f t="shared" si="33"/>
        <v>0.15870000000000001</v>
      </c>
      <c r="AZ28">
        <v>6</v>
      </c>
      <c r="BA28">
        <v>0.5</v>
      </c>
      <c r="BB28" t="s">
        <v>346</v>
      </c>
      <c r="BC28">
        <v>2</v>
      </c>
      <c r="BD28" t="b">
        <v>1</v>
      </c>
      <c r="BE28">
        <v>1736456885</v>
      </c>
      <c r="BF28">
        <v>213.15700000000001</v>
      </c>
      <c r="BG28">
        <v>253.553</v>
      </c>
      <c r="BH28">
        <v>24.6508</v>
      </c>
      <c r="BI28">
        <v>18.389299999999999</v>
      </c>
      <c r="BJ28">
        <v>211.506</v>
      </c>
      <c r="BK28">
        <v>24.546099999999999</v>
      </c>
      <c r="BL28">
        <v>500.57400000000001</v>
      </c>
      <c r="BM28">
        <v>102.05</v>
      </c>
      <c r="BN28">
        <v>3.1347199999999999E-2</v>
      </c>
      <c r="BO28">
        <v>33.4161</v>
      </c>
      <c r="BP28">
        <v>32.225099999999998</v>
      </c>
      <c r="BQ28">
        <v>999.9</v>
      </c>
      <c r="BR28">
        <v>0</v>
      </c>
      <c r="BS28">
        <v>0</v>
      </c>
      <c r="BT28">
        <v>9987.5</v>
      </c>
      <c r="BU28">
        <v>721.125</v>
      </c>
      <c r="BV28">
        <v>1353.22</v>
      </c>
      <c r="BW28">
        <v>-40.396299999999997</v>
      </c>
      <c r="BX28">
        <v>218.54400000000001</v>
      </c>
      <c r="BY28">
        <v>258.303</v>
      </c>
      <c r="BZ28">
        <v>6.2615400000000001</v>
      </c>
      <c r="CA28">
        <v>253.553</v>
      </c>
      <c r="CB28">
        <v>18.389299999999999</v>
      </c>
      <c r="CC28">
        <v>2.5156200000000002</v>
      </c>
      <c r="CD28">
        <v>1.87663</v>
      </c>
      <c r="CE28">
        <v>21.1279</v>
      </c>
      <c r="CF28">
        <v>16.440100000000001</v>
      </c>
      <c r="CG28">
        <v>2000</v>
      </c>
      <c r="CH28">
        <v>0.9</v>
      </c>
      <c r="CI28">
        <v>0.1</v>
      </c>
      <c r="CJ28">
        <v>24</v>
      </c>
      <c r="CK28">
        <v>42020.5</v>
      </c>
      <c r="CL28">
        <v>1736448967.0999999</v>
      </c>
      <c r="CM28" t="s">
        <v>347</v>
      </c>
      <c r="CN28">
        <v>1736448967.0999999</v>
      </c>
      <c r="CO28">
        <v>1736448953.0999999</v>
      </c>
      <c r="CP28">
        <v>2</v>
      </c>
      <c r="CQ28">
        <v>-0.42199999999999999</v>
      </c>
      <c r="CR28">
        <v>-1.2999999999999999E-2</v>
      </c>
      <c r="CS28">
        <v>1.4690000000000001</v>
      </c>
      <c r="CT28">
        <v>4.4999999999999998E-2</v>
      </c>
      <c r="CU28">
        <v>197</v>
      </c>
      <c r="CV28">
        <v>13</v>
      </c>
      <c r="CW28">
        <v>0.01</v>
      </c>
      <c r="CX28">
        <v>0.02</v>
      </c>
      <c r="CY28">
        <v>-29.338986666666699</v>
      </c>
      <c r="CZ28">
        <v>-103.35585</v>
      </c>
      <c r="DA28">
        <v>7.5315531919046297</v>
      </c>
      <c r="DB28">
        <v>0</v>
      </c>
      <c r="DC28">
        <v>6.25807</v>
      </c>
      <c r="DD28">
        <v>-3.15535714285737E-2</v>
      </c>
      <c r="DE28">
        <v>3.8518722720256499E-3</v>
      </c>
      <c r="DF28">
        <v>1</v>
      </c>
      <c r="DG28">
        <v>1</v>
      </c>
      <c r="DH28">
        <v>2</v>
      </c>
      <c r="DI28" t="s">
        <v>348</v>
      </c>
      <c r="DJ28">
        <v>2.9359600000000001</v>
      </c>
      <c r="DK28">
        <v>2.6335000000000002</v>
      </c>
      <c r="DL28">
        <v>5.9828399999999997E-2</v>
      </c>
      <c r="DM28">
        <v>6.90249E-2</v>
      </c>
      <c r="DN28">
        <v>0.12152</v>
      </c>
      <c r="DO28">
        <v>9.87952E-2</v>
      </c>
      <c r="DP28">
        <v>31619.7</v>
      </c>
      <c r="DQ28">
        <v>34991.4</v>
      </c>
      <c r="DR28">
        <v>29380.799999999999</v>
      </c>
      <c r="DS28">
        <v>34608.300000000003</v>
      </c>
      <c r="DT28">
        <v>32567.7</v>
      </c>
      <c r="DU28">
        <v>39451.300000000003</v>
      </c>
      <c r="DV28">
        <v>40119.5</v>
      </c>
      <c r="DW28">
        <v>47457.599999999999</v>
      </c>
      <c r="DX28">
        <v>1.7341</v>
      </c>
      <c r="DY28">
        <v>2.0296500000000002</v>
      </c>
      <c r="DZ28">
        <v>0.29056900000000002</v>
      </c>
      <c r="EA28">
        <v>0</v>
      </c>
      <c r="EB28">
        <v>27.492599999999999</v>
      </c>
      <c r="EC28">
        <v>999.9</v>
      </c>
      <c r="ED28">
        <v>60.853000000000002</v>
      </c>
      <c r="EE28">
        <v>24.602</v>
      </c>
      <c r="EF28">
        <v>18.5167</v>
      </c>
      <c r="EG28">
        <v>60.747599999999998</v>
      </c>
      <c r="EH28">
        <v>44.366999999999997</v>
      </c>
      <c r="EI28">
        <v>1</v>
      </c>
      <c r="EJ28">
        <v>-0.16631899999999999</v>
      </c>
      <c r="EK28">
        <v>-6.6666699999999999</v>
      </c>
      <c r="EL28">
        <v>20.145499999999998</v>
      </c>
      <c r="EM28">
        <v>5.2461900000000004</v>
      </c>
      <c r="EN28">
        <v>11.914899999999999</v>
      </c>
      <c r="EO28">
        <v>4.98935</v>
      </c>
      <c r="EP28">
        <v>3.2844500000000001</v>
      </c>
      <c r="EQ28">
        <v>9999</v>
      </c>
      <c r="ER28">
        <v>9999</v>
      </c>
      <c r="ES28">
        <v>999.9</v>
      </c>
      <c r="ET28">
        <v>9999</v>
      </c>
      <c r="EU28">
        <v>1.8839999999999999</v>
      </c>
      <c r="EV28">
        <v>1.8841600000000001</v>
      </c>
      <c r="EW28">
        <v>1.88496</v>
      </c>
      <c r="EX28">
        <v>1.8870400000000001</v>
      </c>
      <c r="EY28">
        <v>1.88354</v>
      </c>
      <c r="EZ28">
        <v>1.8766799999999999</v>
      </c>
      <c r="FA28">
        <v>1.8824799999999999</v>
      </c>
      <c r="FB28">
        <v>1.8879699999999999</v>
      </c>
      <c r="FC28">
        <v>5</v>
      </c>
      <c r="FD28">
        <v>0</v>
      </c>
      <c r="FE28">
        <v>0</v>
      </c>
      <c r="FF28">
        <v>0</v>
      </c>
      <c r="FG28" t="s">
        <v>349</v>
      </c>
      <c r="FH28" t="s">
        <v>350</v>
      </c>
      <c r="FI28" t="s">
        <v>351</v>
      </c>
      <c r="FJ28" t="s">
        <v>351</v>
      </c>
      <c r="FK28" t="s">
        <v>351</v>
      </c>
      <c r="FL28" t="s">
        <v>351</v>
      </c>
      <c r="FM28">
        <v>0</v>
      </c>
      <c r="FN28">
        <v>100</v>
      </c>
      <c r="FO28">
        <v>100</v>
      </c>
      <c r="FP28">
        <v>1.681</v>
      </c>
      <c r="FQ28">
        <v>0.1047</v>
      </c>
      <c r="FR28">
        <v>-0.66434949939203702</v>
      </c>
      <c r="FS28">
        <v>9.8787948123959593E-3</v>
      </c>
      <c r="FT28">
        <v>5.3251326344088904E-6</v>
      </c>
      <c r="FU28">
        <v>-1.29812346716052E-9</v>
      </c>
      <c r="FV28">
        <v>0.104756257791585</v>
      </c>
      <c r="FW28">
        <v>0</v>
      </c>
      <c r="FX28">
        <v>0</v>
      </c>
      <c r="FY28">
        <v>0</v>
      </c>
      <c r="FZ28">
        <v>5</v>
      </c>
      <c r="GA28">
        <v>1737</v>
      </c>
      <c r="GB28">
        <v>1</v>
      </c>
      <c r="GC28">
        <v>17</v>
      </c>
      <c r="GD28">
        <v>132</v>
      </c>
      <c r="GE28">
        <v>132.19999999999999</v>
      </c>
      <c r="GF28">
        <v>0.69946299999999995</v>
      </c>
      <c r="GG28">
        <v>2.49878</v>
      </c>
      <c r="GH28">
        <v>1.3513200000000001</v>
      </c>
      <c r="GI28">
        <v>2.2436500000000001</v>
      </c>
      <c r="GJ28">
        <v>1.3000499999999999</v>
      </c>
      <c r="GK28">
        <v>2.2729499999999998</v>
      </c>
      <c r="GL28">
        <v>28.605799999999999</v>
      </c>
      <c r="GM28">
        <v>15.541700000000001</v>
      </c>
      <c r="GN28">
        <v>19</v>
      </c>
      <c r="GO28">
        <v>335.39800000000002</v>
      </c>
      <c r="GP28">
        <v>503.61599999999999</v>
      </c>
      <c r="GQ28">
        <v>45.0077</v>
      </c>
      <c r="GR28">
        <v>25.447700000000001</v>
      </c>
      <c r="GS28">
        <v>30.0002</v>
      </c>
      <c r="GT28">
        <v>25.3948</v>
      </c>
      <c r="GU28">
        <v>25.359100000000002</v>
      </c>
      <c r="GV28">
        <v>13.987299999999999</v>
      </c>
      <c r="GW28">
        <v>0</v>
      </c>
      <c r="GX28">
        <v>100</v>
      </c>
      <c r="GY28">
        <v>55</v>
      </c>
      <c r="GZ28">
        <v>280.94400000000002</v>
      </c>
      <c r="HA28">
        <v>23.831700000000001</v>
      </c>
      <c r="HB28">
        <v>101.539</v>
      </c>
      <c r="HC28">
        <v>102.072</v>
      </c>
    </row>
    <row r="29" spans="1:211" x14ac:dyDescent="0.2">
      <c r="A29">
        <v>13</v>
      </c>
      <c r="B29">
        <v>1736456888</v>
      </c>
      <c r="C29">
        <v>24</v>
      </c>
      <c r="D29" t="s">
        <v>374</v>
      </c>
      <c r="E29" t="s">
        <v>375</v>
      </c>
      <c r="F29">
        <v>2</v>
      </c>
      <c r="G29">
        <v>1736456886</v>
      </c>
      <c r="H29">
        <f t="shared" si="0"/>
        <v>5.3624261525316731E-3</v>
      </c>
      <c r="I29">
        <f t="shared" si="1"/>
        <v>5.3624261525316728</v>
      </c>
      <c r="J29">
        <f t="shared" si="2"/>
        <v>10.953692775953156</v>
      </c>
      <c r="K29">
        <f t="shared" si="3"/>
        <v>215.774</v>
      </c>
      <c r="L29">
        <f t="shared" si="4"/>
        <v>132.61651738572033</v>
      </c>
      <c r="M29">
        <f t="shared" si="5"/>
        <v>13.537635510357646</v>
      </c>
      <c r="N29">
        <f t="shared" si="6"/>
        <v>22.026440010604901</v>
      </c>
      <c r="O29">
        <f t="shared" si="7"/>
        <v>0.2359931342755264</v>
      </c>
      <c r="P29">
        <f t="shared" si="8"/>
        <v>3.5257505436731797</v>
      </c>
      <c r="Q29">
        <f t="shared" si="9"/>
        <v>0.22755577224246354</v>
      </c>
      <c r="R29">
        <f t="shared" si="10"/>
        <v>0.142955289326825</v>
      </c>
      <c r="S29">
        <f t="shared" si="11"/>
        <v>317.40000000000003</v>
      </c>
      <c r="T29">
        <f t="shared" si="12"/>
        <v>33.813884637211082</v>
      </c>
      <c r="U29">
        <f t="shared" si="13"/>
        <v>32.221699999999998</v>
      </c>
      <c r="V29">
        <f t="shared" si="14"/>
        <v>4.8353309107521998</v>
      </c>
      <c r="W29">
        <f t="shared" si="15"/>
        <v>48.664282904255643</v>
      </c>
      <c r="X29">
        <f t="shared" si="16"/>
        <v>2.5163799503805797</v>
      </c>
      <c r="Y29">
        <f t="shared" si="17"/>
        <v>5.1708970115339454</v>
      </c>
      <c r="Z29">
        <f t="shared" si="18"/>
        <v>2.3189509603716201</v>
      </c>
      <c r="AA29">
        <f t="shared" si="19"/>
        <v>-236.48299332664678</v>
      </c>
      <c r="AB29">
        <f t="shared" si="20"/>
        <v>226.6802180109477</v>
      </c>
      <c r="AC29">
        <f t="shared" si="21"/>
        <v>14.698192254667855</v>
      </c>
      <c r="AD29">
        <f t="shared" si="22"/>
        <v>322.2954169389688</v>
      </c>
      <c r="AE29">
        <f t="shared" si="23"/>
        <v>33.135053469920813</v>
      </c>
      <c r="AF29">
        <f t="shared" si="24"/>
        <v>5.3538655128166752</v>
      </c>
      <c r="AG29">
        <f t="shared" si="25"/>
        <v>10.953692775953156</v>
      </c>
      <c r="AH29">
        <v>255.12627414280999</v>
      </c>
      <c r="AI29">
        <v>223.93948484848499</v>
      </c>
      <c r="AJ29">
        <v>2.62266717992155</v>
      </c>
      <c r="AK29">
        <v>84.881134538593102</v>
      </c>
      <c r="AL29">
        <f t="shared" si="26"/>
        <v>5.3624261525316728</v>
      </c>
      <c r="AM29">
        <v>18.385401444553601</v>
      </c>
      <c r="AN29">
        <v>24.6535461538462</v>
      </c>
      <c r="AO29">
        <v>2.15210666253374E-4</v>
      </c>
      <c r="AP29">
        <v>118.923516889192</v>
      </c>
      <c r="AQ29">
        <v>120</v>
      </c>
      <c r="AR29">
        <v>24</v>
      </c>
      <c r="AS29">
        <f t="shared" si="27"/>
        <v>1</v>
      </c>
      <c r="AT29">
        <f t="shared" si="28"/>
        <v>0</v>
      </c>
      <c r="AU29">
        <f t="shared" si="29"/>
        <v>52704.32721497579</v>
      </c>
      <c r="AV29">
        <f t="shared" si="30"/>
        <v>2000</v>
      </c>
      <c r="AW29">
        <f t="shared" si="31"/>
        <v>1686</v>
      </c>
      <c r="AX29">
        <f t="shared" si="32"/>
        <v>0.84299999999999997</v>
      </c>
      <c r="AY29">
        <f t="shared" si="33"/>
        <v>0.15870000000000001</v>
      </c>
      <c r="AZ29">
        <v>6</v>
      </c>
      <c r="BA29">
        <v>0.5</v>
      </c>
      <c r="BB29" t="s">
        <v>346</v>
      </c>
      <c r="BC29">
        <v>2</v>
      </c>
      <c r="BD29" t="b">
        <v>1</v>
      </c>
      <c r="BE29">
        <v>1736456886</v>
      </c>
      <c r="BF29">
        <v>215.774</v>
      </c>
      <c r="BG29">
        <v>256.88249999999999</v>
      </c>
      <c r="BH29">
        <v>24.6508</v>
      </c>
      <c r="BI29">
        <v>18.390599999999999</v>
      </c>
      <c r="BJ29">
        <v>214.09200000000001</v>
      </c>
      <c r="BK29">
        <v>24.546050000000001</v>
      </c>
      <c r="BL29">
        <v>500.48450000000003</v>
      </c>
      <c r="BM29">
        <v>102.04900000000001</v>
      </c>
      <c r="BN29">
        <v>3.206635E-2</v>
      </c>
      <c r="BO29">
        <v>33.414250000000003</v>
      </c>
      <c r="BP29">
        <v>32.221699999999998</v>
      </c>
      <c r="BQ29">
        <v>999.9</v>
      </c>
      <c r="BR29">
        <v>0</v>
      </c>
      <c r="BS29">
        <v>0</v>
      </c>
      <c r="BT29">
        <v>9975</v>
      </c>
      <c r="BU29">
        <v>721.12649999999996</v>
      </c>
      <c r="BV29">
        <v>1353.12</v>
      </c>
      <c r="BW29">
        <v>-41.108800000000002</v>
      </c>
      <c r="BX29">
        <v>221.227</v>
      </c>
      <c r="BY29">
        <v>261.69549999999998</v>
      </c>
      <c r="BZ29">
        <v>6.2601849999999999</v>
      </c>
      <c r="CA29">
        <v>256.88249999999999</v>
      </c>
      <c r="CB29">
        <v>18.390599999999999</v>
      </c>
      <c r="CC29">
        <v>2.5155949999999998</v>
      </c>
      <c r="CD29">
        <v>1.8767499999999999</v>
      </c>
      <c r="CE29">
        <v>21.127749999999999</v>
      </c>
      <c r="CF29">
        <v>16.441099999999999</v>
      </c>
      <c r="CG29">
        <v>2000</v>
      </c>
      <c r="CH29">
        <v>0.9</v>
      </c>
      <c r="CI29">
        <v>0.1</v>
      </c>
      <c r="CJ29">
        <v>24</v>
      </c>
      <c r="CK29">
        <v>42020.5</v>
      </c>
      <c r="CL29">
        <v>1736448967.0999999</v>
      </c>
      <c r="CM29" t="s">
        <v>347</v>
      </c>
      <c r="CN29">
        <v>1736448967.0999999</v>
      </c>
      <c r="CO29">
        <v>1736448953.0999999</v>
      </c>
      <c r="CP29">
        <v>2</v>
      </c>
      <c r="CQ29">
        <v>-0.42199999999999999</v>
      </c>
      <c r="CR29">
        <v>-1.2999999999999999E-2</v>
      </c>
      <c r="CS29">
        <v>1.4690000000000001</v>
      </c>
      <c r="CT29">
        <v>4.4999999999999998E-2</v>
      </c>
      <c r="CU29">
        <v>197</v>
      </c>
      <c r="CV29">
        <v>13</v>
      </c>
      <c r="CW29">
        <v>0.01</v>
      </c>
      <c r="CX29">
        <v>0.02</v>
      </c>
      <c r="CY29">
        <v>-32.575473333333299</v>
      </c>
      <c r="CZ29">
        <v>-88.335771428571405</v>
      </c>
      <c r="DA29">
        <v>6.4509987396750299</v>
      </c>
      <c r="DB29">
        <v>0</v>
      </c>
      <c r="DC29">
        <v>6.2578713333333296</v>
      </c>
      <c r="DD29">
        <v>-8.7707142857138803E-3</v>
      </c>
      <c r="DE29">
        <v>3.6732381112884998E-3</v>
      </c>
      <c r="DF29">
        <v>1</v>
      </c>
      <c r="DG29">
        <v>1</v>
      </c>
      <c r="DH29">
        <v>2</v>
      </c>
      <c r="DI29" t="s">
        <v>348</v>
      </c>
      <c r="DJ29">
        <v>2.9353099999999999</v>
      </c>
      <c r="DK29">
        <v>2.6333299999999999</v>
      </c>
      <c r="DL29">
        <v>6.1122900000000001E-2</v>
      </c>
      <c r="DM29">
        <v>7.0518800000000006E-2</v>
      </c>
      <c r="DN29">
        <v>0.121515</v>
      </c>
      <c r="DO29">
        <v>9.8803600000000005E-2</v>
      </c>
      <c r="DP29">
        <v>31576.3</v>
      </c>
      <c r="DQ29">
        <v>34935</v>
      </c>
      <c r="DR29">
        <v>29381</v>
      </c>
      <c r="DS29">
        <v>34608.1</v>
      </c>
      <c r="DT29">
        <v>32568.1</v>
      </c>
      <c r="DU29">
        <v>39450.6</v>
      </c>
      <c r="DV29">
        <v>40119.800000000003</v>
      </c>
      <c r="DW29">
        <v>47457.3</v>
      </c>
      <c r="DX29">
        <v>1.7317199999999999</v>
      </c>
      <c r="DY29">
        <v>2.0303800000000001</v>
      </c>
      <c r="DZ29">
        <v>0.29014800000000002</v>
      </c>
      <c r="EA29">
        <v>0</v>
      </c>
      <c r="EB29">
        <v>27.492000000000001</v>
      </c>
      <c r="EC29">
        <v>999.9</v>
      </c>
      <c r="ED29">
        <v>60.829000000000001</v>
      </c>
      <c r="EE29">
        <v>24.582000000000001</v>
      </c>
      <c r="EF29">
        <v>18.487400000000001</v>
      </c>
      <c r="EG29">
        <v>60.817599999999999</v>
      </c>
      <c r="EH29">
        <v>44.078499999999998</v>
      </c>
      <c r="EI29">
        <v>1</v>
      </c>
      <c r="EJ29">
        <v>-0.16639000000000001</v>
      </c>
      <c r="EK29">
        <v>-6.6666699999999999</v>
      </c>
      <c r="EL29">
        <v>20.145600000000002</v>
      </c>
      <c r="EM29">
        <v>5.2461900000000004</v>
      </c>
      <c r="EN29">
        <v>11.9152</v>
      </c>
      <c r="EO29">
        <v>4.9894499999999997</v>
      </c>
      <c r="EP29">
        <v>3.2845</v>
      </c>
      <c r="EQ29">
        <v>9999</v>
      </c>
      <c r="ER29">
        <v>9999</v>
      </c>
      <c r="ES29">
        <v>999.9</v>
      </c>
      <c r="ET29">
        <v>9999</v>
      </c>
      <c r="EU29">
        <v>1.8839999999999999</v>
      </c>
      <c r="EV29">
        <v>1.8841600000000001</v>
      </c>
      <c r="EW29">
        <v>1.88496</v>
      </c>
      <c r="EX29">
        <v>1.8870400000000001</v>
      </c>
      <c r="EY29">
        <v>1.88354</v>
      </c>
      <c r="EZ29">
        <v>1.8766799999999999</v>
      </c>
      <c r="FA29">
        <v>1.8824799999999999</v>
      </c>
      <c r="FB29">
        <v>1.8879699999999999</v>
      </c>
      <c r="FC29">
        <v>5</v>
      </c>
      <c r="FD29">
        <v>0</v>
      </c>
      <c r="FE29">
        <v>0</v>
      </c>
      <c r="FF29">
        <v>0</v>
      </c>
      <c r="FG29" t="s">
        <v>349</v>
      </c>
      <c r="FH29" t="s">
        <v>350</v>
      </c>
      <c r="FI29" t="s">
        <v>351</v>
      </c>
      <c r="FJ29" t="s">
        <v>351</v>
      </c>
      <c r="FK29" t="s">
        <v>351</v>
      </c>
      <c r="FL29" t="s">
        <v>351</v>
      </c>
      <c r="FM29">
        <v>0</v>
      </c>
      <c r="FN29">
        <v>100</v>
      </c>
      <c r="FO29">
        <v>100</v>
      </c>
      <c r="FP29">
        <v>1.7450000000000001</v>
      </c>
      <c r="FQ29">
        <v>0.1048</v>
      </c>
      <c r="FR29">
        <v>-0.66434949939203702</v>
      </c>
      <c r="FS29">
        <v>9.8787948123959593E-3</v>
      </c>
      <c r="FT29">
        <v>5.3251326344088904E-6</v>
      </c>
      <c r="FU29">
        <v>-1.29812346716052E-9</v>
      </c>
      <c r="FV29">
        <v>0.104756257791585</v>
      </c>
      <c r="FW29">
        <v>0</v>
      </c>
      <c r="FX29">
        <v>0</v>
      </c>
      <c r="FY29">
        <v>0</v>
      </c>
      <c r="FZ29">
        <v>5</v>
      </c>
      <c r="GA29">
        <v>1737</v>
      </c>
      <c r="GB29">
        <v>1</v>
      </c>
      <c r="GC29">
        <v>17</v>
      </c>
      <c r="GD29">
        <v>132</v>
      </c>
      <c r="GE29">
        <v>132.19999999999999</v>
      </c>
      <c r="GF29">
        <v>0.71289100000000005</v>
      </c>
      <c r="GG29">
        <v>2.48291</v>
      </c>
      <c r="GH29">
        <v>1.3513200000000001</v>
      </c>
      <c r="GI29">
        <v>2.2448700000000001</v>
      </c>
      <c r="GJ29">
        <v>1.3000499999999999</v>
      </c>
      <c r="GK29">
        <v>2.52441</v>
      </c>
      <c r="GL29">
        <v>28.605799999999999</v>
      </c>
      <c r="GM29">
        <v>15.5505</v>
      </c>
      <c r="GN29">
        <v>19</v>
      </c>
      <c r="GO29">
        <v>334.33800000000002</v>
      </c>
      <c r="GP29">
        <v>504.10500000000002</v>
      </c>
      <c r="GQ29">
        <v>45.0075</v>
      </c>
      <c r="GR29">
        <v>25.448699999999999</v>
      </c>
      <c r="GS29">
        <v>30</v>
      </c>
      <c r="GT29">
        <v>25.3962</v>
      </c>
      <c r="GU29">
        <v>25.360299999999999</v>
      </c>
      <c r="GV29">
        <v>14.252599999999999</v>
      </c>
      <c r="GW29">
        <v>0</v>
      </c>
      <c r="GX29">
        <v>100</v>
      </c>
      <c r="GY29">
        <v>55</v>
      </c>
      <c r="GZ29">
        <v>287.63099999999997</v>
      </c>
      <c r="HA29">
        <v>23.8995</v>
      </c>
      <c r="HB29">
        <v>101.54</v>
      </c>
      <c r="HC29">
        <v>102.071</v>
      </c>
    </row>
    <row r="30" spans="1:211" x14ac:dyDescent="0.2">
      <c r="A30">
        <v>14</v>
      </c>
      <c r="B30">
        <v>1736456890</v>
      </c>
      <c r="C30">
        <v>26</v>
      </c>
      <c r="D30" t="s">
        <v>376</v>
      </c>
      <c r="E30" t="s">
        <v>377</v>
      </c>
      <c r="F30">
        <v>2</v>
      </c>
      <c r="G30">
        <v>1736456889</v>
      </c>
      <c r="H30">
        <f t="shared" si="0"/>
        <v>5.3542556806958604E-3</v>
      </c>
      <c r="I30">
        <f t="shared" si="1"/>
        <v>5.3542556806958608</v>
      </c>
      <c r="J30">
        <f t="shared" si="2"/>
        <v>11.337617947116218</v>
      </c>
      <c r="K30">
        <f t="shared" si="3"/>
        <v>223.86199999999999</v>
      </c>
      <c r="L30">
        <f t="shared" si="4"/>
        <v>137.75326651679592</v>
      </c>
      <c r="M30">
        <f t="shared" si="5"/>
        <v>14.061872235580081</v>
      </c>
      <c r="N30">
        <f t="shared" si="6"/>
        <v>22.851863494776801</v>
      </c>
      <c r="O30">
        <f t="shared" si="7"/>
        <v>0.23592185374798644</v>
      </c>
      <c r="P30">
        <f t="shared" si="8"/>
        <v>3.5221449995989373</v>
      </c>
      <c r="Q30">
        <f t="shared" si="9"/>
        <v>0.2274811901362529</v>
      </c>
      <c r="R30">
        <f t="shared" si="10"/>
        <v>0.14290894485172584</v>
      </c>
      <c r="S30">
        <f t="shared" si="11"/>
        <v>317.39821776097619</v>
      </c>
      <c r="T30">
        <f t="shared" si="12"/>
        <v>33.811792131799201</v>
      </c>
      <c r="U30">
        <f t="shared" si="13"/>
        <v>32.211100000000002</v>
      </c>
      <c r="V30">
        <f t="shared" si="14"/>
        <v>4.832435337841356</v>
      </c>
      <c r="W30">
        <f t="shared" si="15"/>
        <v>48.673254919386991</v>
      </c>
      <c r="X30">
        <f t="shared" si="16"/>
        <v>2.51624473821908</v>
      </c>
      <c r="Y30">
        <f t="shared" si="17"/>
        <v>5.1696660566187802</v>
      </c>
      <c r="Z30">
        <f t="shared" si="18"/>
        <v>2.316190599622276</v>
      </c>
      <c r="AA30">
        <f t="shared" si="19"/>
        <v>-236.12267551868743</v>
      </c>
      <c r="AB30">
        <f t="shared" si="20"/>
        <v>227.65418299271229</v>
      </c>
      <c r="AC30">
        <f t="shared" si="21"/>
        <v>14.775380425925787</v>
      </c>
      <c r="AD30">
        <f t="shared" si="22"/>
        <v>323.70510566092685</v>
      </c>
      <c r="AE30">
        <f t="shared" si="23"/>
        <v>34.708406503091595</v>
      </c>
      <c r="AF30">
        <f t="shared" si="24"/>
        <v>5.3460510652770923</v>
      </c>
      <c r="AG30">
        <f t="shared" si="25"/>
        <v>11.337617947116218</v>
      </c>
      <c r="AH30">
        <v>262.04507802747901</v>
      </c>
      <c r="AI30">
        <v>229.535</v>
      </c>
      <c r="AJ30">
        <v>2.7463296352393698</v>
      </c>
      <c r="AK30">
        <v>84.881134538593102</v>
      </c>
      <c r="AL30">
        <f t="shared" si="26"/>
        <v>5.3542556806958608</v>
      </c>
      <c r="AM30">
        <v>18.388495040614799</v>
      </c>
      <c r="AN30">
        <v>24.650572727272799</v>
      </c>
      <c r="AO30">
        <v>1.4862327970738401E-4</v>
      </c>
      <c r="AP30">
        <v>118.923516889192</v>
      </c>
      <c r="AQ30">
        <v>123</v>
      </c>
      <c r="AR30">
        <v>25</v>
      </c>
      <c r="AS30">
        <f t="shared" si="27"/>
        <v>1</v>
      </c>
      <c r="AT30">
        <f t="shared" si="28"/>
        <v>0</v>
      </c>
      <c r="AU30">
        <f t="shared" si="29"/>
        <v>52627.946021871889</v>
      </c>
      <c r="AV30">
        <f t="shared" si="30"/>
        <v>1999.99</v>
      </c>
      <c r="AW30">
        <f t="shared" si="31"/>
        <v>1685.9913360011701</v>
      </c>
      <c r="AX30">
        <f t="shared" si="32"/>
        <v>0.84299988300000006</v>
      </c>
      <c r="AY30">
        <f t="shared" si="33"/>
        <v>0.15869990238000001</v>
      </c>
      <c r="AZ30">
        <v>6</v>
      </c>
      <c r="BA30">
        <v>0.5</v>
      </c>
      <c r="BB30" t="s">
        <v>346</v>
      </c>
      <c r="BC30">
        <v>2</v>
      </c>
      <c r="BD30" t="b">
        <v>1</v>
      </c>
      <c r="BE30">
        <v>1736456889</v>
      </c>
      <c r="BF30">
        <v>223.86199999999999</v>
      </c>
      <c r="BG30">
        <v>266.92599999999999</v>
      </c>
      <c r="BH30">
        <v>24.649699999999999</v>
      </c>
      <c r="BI30">
        <v>18.395800000000001</v>
      </c>
      <c r="BJ30">
        <v>222.084</v>
      </c>
      <c r="BK30">
        <v>24.544899999999998</v>
      </c>
      <c r="BL30">
        <v>500.25799999999998</v>
      </c>
      <c r="BM30">
        <v>102.047</v>
      </c>
      <c r="BN30">
        <v>3.3136400000000003E-2</v>
      </c>
      <c r="BO30">
        <v>33.409999999999997</v>
      </c>
      <c r="BP30">
        <v>32.211100000000002</v>
      </c>
      <c r="BQ30">
        <v>999.9</v>
      </c>
      <c r="BR30">
        <v>0</v>
      </c>
      <c r="BS30">
        <v>0</v>
      </c>
      <c r="BT30">
        <v>9960</v>
      </c>
      <c r="BU30">
        <v>721.07399999999996</v>
      </c>
      <c r="BV30">
        <v>1352.72</v>
      </c>
      <c r="BW30">
        <v>-43.063299999999998</v>
      </c>
      <c r="BX30">
        <v>229.52</v>
      </c>
      <c r="BY30">
        <v>271.928</v>
      </c>
      <c r="BZ30">
        <v>6.2538200000000002</v>
      </c>
      <c r="CA30">
        <v>266.92599999999999</v>
      </c>
      <c r="CB30">
        <v>18.395800000000001</v>
      </c>
      <c r="CC30">
        <v>2.5154299999999998</v>
      </c>
      <c r="CD30">
        <v>1.87724</v>
      </c>
      <c r="CE30">
        <v>21.1267</v>
      </c>
      <c r="CF30">
        <v>16.4453</v>
      </c>
      <c r="CG30">
        <v>1999.99</v>
      </c>
      <c r="CH30">
        <v>0.90000100000000005</v>
      </c>
      <c r="CI30">
        <v>9.9998900000000002E-2</v>
      </c>
      <c r="CJ30">
        <v>24</v>
      </c>
      <c r="CK30">
        <v>42020.3</v>
      </c>
      <c r="CL30">
        <v>1736448967.0999999</v>
      </c>
      <c r="CM30" t="s">
        <v>347</v>
      </c>
      <c r="CN30">
        <v>1736448967.0999999</v>
      </c>
      <c r="CO30">
        <v>1736448953.0999999</v>
      </c>
      <c r="CP30">
        <v>2</v>
      </c>
      <c r="CQ30">
        <v>-0.42199999999999999</v>
      </c>
      <c r="CR30">
        <v>-1.2999999999999999E-2</v>
      </c>
      <c r="CS30">
        <v>1.4690000000000001</v>
      </c>
      <c r="CT30">
        <v>4.4999999999999998E-2</v>
      </c>
      <c r="CU30">
        <v>197</v>
      </c>
      <c r="CV30">
        <v>13</v>
      </c>
      <c r="CW30">
        <v>0.01</v>
      </c>
      <c r="CX30">
        <v>0.02</v>
      </c>
      <c r="CY30">
        <v>-35.353866666666697</v>
      </c>
      <c r="CZ30">
        <v>-73.538828571428496</v>
      </c>
      <c r="DA30">
        <v>5.3668823217539998</v>
      </c>
      <c r="DB30">
        <v>0</v>
      </c>
      <c r="DC30">
        <v>6.2571599999999998</v>
      </c>
      <c r="DD30">
        <v>1.00885714285629E-2</v>
      </c>
      <c r="DE30">
        <v>3.0678418038310499E-3</v>
      </c>
      <c r="DF30">
        <v>1</v>
      </c>
      <c r="DG30">
        <v>1</v>
      </c>
      <c r="DH30">
        <v>2</v>
      </c>
      <c r="DI30" t="s">
        <v>348</v>
      </c>
      <c r="DJ30">
        <v>2.9363000000000001</v>
      </c>
      <c r="DK30">
        <v>2.6342300000000001</v>
      </c>
      <c r="DL30">
        <v>6.24498E-2</v>
      </c>
      <c r="DM30">
        <v>7.2048299999999996E-2</v>
      </c>
      <c r="DN30">
        <v>0.121515</v>
      </c>
      <c r="DO30">
        <v>9.8814600000000002E-2</v>
      </c>
      <c r="DP30">
        <v>31531.599999999999</v>
      </c>
      <c r="DQ30">
        <v>34877.699999999997</v>
      </c>
      <c r="DR30">
        <v>29380.9</v>
      </c>
      <c r="DS30">
        <v>34608.300000000003</v>
      </c>
      <c r="DT30">
        <v>32567.9</v>
      </c>
      <c r="DU30">
        <v>39450.300000000003</v>
      </c>
      <c r="DV30">
        <v>40119.599999999999</v>
      </c>
      <c r="DW30">
        <v>47457.599999999999</v>
      </c>
      <c r="DX30">
        <v>1.7262</v>
      </c>
      <c r="DY30">
        <v>2.0297499999999999</v>
      </c>
      <c r="DZ30">
        <v>0.289738</v>
      </c>
      <c r="EA30">
        <v>0</v>
      </c>
      <c r="EB30">
        <v>27.4909</v>
      </c>
      <c r="EC30">
        <v>999.9</v>
      </c>
      <c r="ED30">
        <v>60.853000000000002</v>
      </c>
      <c r="EE30">
        <v>24.582000000000001</v>
      </c>
      <c r="EF30">
        <v>18.494399999999999</v>
      </c>
      <c r="EG30">
        <v>60.767600000000002</v>
      </c>
      <c r="EH30">
        <v>42.936700000000002</v>
      </c>
      <c r="EI30">
        <v>1</v>
      </c>
      <c r="EJ30">
        <v>-0.16634399999999999</v>
      </c>
      <c r="EK30">
        <v>-6.6666699999999999</v>
      </c>
      <c r="EL30">
        <v>20.145600000000002</v>
      </c>
      <c r="EM30">
        <v>5.2461900000000004</v>
      </c>
      <c r="EN30">
        <v>11.914899999999999</v>
      </c>
      <c r="EO30">
        <v>4.9896000000000003</v>
      </c>
      <c r="EP30">
        <v>3.2844699999999998</v>
      </c>
      <c r="EQ30">
        <v>9999</v>
      </c>
      <c r="ER30">
        <v>9999</v>
      </c>
      <c r="ES30">
        <v>999.9</v>
      </c>
      <c r="ET30">
        <v>9999</v>
      </c>
      <c r="EU30">
        <v>1.8839999999999999</v>
      </c>
      <c r="EV30">
        <v>1.8841600000000001</v>
      </c>
      <c r="EW30">
        <v>1.88496</v>
      </c>
      <c r="EX30">
        <v>1.88703</v>
      </c>
      <c r="EY30">
        <v>1.88354</v>
      </c>
      <c r="EZ30">
        <v>1.8766799999999999</v>
      </c>
      <c r="FA30">
        <v>1.8824799999999999</v>
      </c>
      <c r="FB30">
        <v>1.8879699999999999</v>
      </c>
      <c r="FC30">
        <v>5</v>
      </c>
      <c r="FD30">
        <v>0</v>
      </c>
      <c r="FE30">
        <v>0</v>
      </c>
      <c r="FF30">
        <v>0</v>
      </c>
      <c r="FG30" t="s">
        <v>349</v>
      </c>
      <c r="FH30" t="s">
        <v>350</v>
      </c>
      <c r="FI30" t="s">
        <v>351</v>
      </c>
      <c r="FJ30" t="s">
        <v>351</v>
      </c>
      <c r="FK30" t="s">
        <v>351</v>
      </c>
      <c r="FL30" t="s">
        <v>351</v>
      </c>
      <c r="FM30">
        <v>0</v>
      </c>
      <c r="FN30">
        <v>100</v>
      </c>
      <c r="FO30">
        <v>100</v>
      </c>
      <c r="FP30">
        <v>1.8109999999999999</v>
      </c>
      <c r="FQ30">
        <v>0.1047</v>
      </c>
      <c r="FR30">
        <v>-0.66434949939203702</v>
      </c>
      <c r="FS30">
        <v>9.8787948123959593E-3</v>
      </c>
      <c r="FT30">
        <v>5.3251326344088904E-6</v>
      </c>
      <c r="FU30">
        <v>-1.29812346716052E-9</v>
      </c>
      <c r="FV30">
        <v>0.104756257791585</v>
      </c>
      <c r="FW30">
        <v>0</v>
      </c>
      <c r="FX30">
        <v>0</v>
      </c>
      <c r="FY30">
        <v>0</v>
      </c>
      <c r="FZ30">
        <v>5</v>
      </c>
      <c r="GA30">
        <v>1737</v>
      </c>
      <c r="GB30">
        <v>1</v>
      </c>
      <c r="GC30">
        <v>17</v>
      </c>
      <c r="GD30">
        <v>132</v>
      </c>
      <c r="GE30">
        <v>132.30000000000001</v>
      </c>
      <c r="GF30">
        <v>0.72509800000000002</v>
      </c>
      <c r="GG30">
        <v>2.4841299999999999</v>
      </c>
      <c r="GH30">
        <v>1.3513200000000001</v>
      </c>
      <c r="GI30">
        <v>2.2448700000000001</v>
      </c>
      <c r="GJ30">
        <v>1.3000499999999999</v>
      </c>
      <c r="GK30">
        <v>2.3706100000000001</v>
      </c>
      <c r="GL30">
        <v>28.626899999999999</v>
      </c>
      <c r="GM30">
        <v>15.541700000000001</v>
      </c>
      <c r="GN30">
        <v>19</v>
      </c>
      <c r="GO30">
        <v>331.86200000000002</v>
      </c>
      <c r="GP30">
        <v>503.70100000000002</v>
      </c>
      <c r="GQ30">
        <v>45.007199999999997</v>
      </c>
      <c r="GR30">
        <v>25.4495</v>
      </c>
      <c r="GS30">
        <v>30.0001</v>
      </c>
      <c r="GT30">
        <v>25.397400000000001</v>
      </c>
      <c r="GU30">
        <v>25.3613</v>
      </c>
      <c r="GV30">
        <v>14.507400000000001</v>
      </c>
      <c r="GW30">
        <v>0</v>
      </c>
      <c r="GX30">
        <v>100</v>
      </c>
      <c r="GY30">
        <v>55</v>
      </c>
      <c r="GZ30">
        <v>294.39400000000001</v>
      </c>
      <c r="HA30">
        <v>23.968399999999999</v>
      </c>
      <c r="HB30">
        <v>101.539</v>
      </c>
      <c r="HC30">
        <v>102.072</v>
      </c>
    </row>
    <row r="31" spans="1:211" x14ac:dyDescent="0.2">
      <c r="A31">
        <v>15</v>
      </c>
      <c r="B31">
        <v>1736456892</v>
      </c>
      <c r="C31">
        <v>28</v>
      </c>
      <c r="D31" t="s">
        <v>378</v>
      </c>
      <c r="E31" t="s">
        <v>379</v>
      </c>
      <c r="F31">
        <v>2</v>
      </c>
      <c r="G31">
        <v>1736456890</v>
      </c>
      <c r="H31">
        <f t="shared" si="0"/>
        <v>5.3520060290302342E-3</v>
      </c>
      <c r="I31">
        <f t="shared" si="1"/>
        <v>5.3520060290302345</v>
      </c>
      <c r="J31">
        <f t="shared" si="2"/>
        <v>11.633928690242504</v>
      </c>
      <c r="K31">
        <f t="shared" si="3"/>
        <v>226.68299999999999</v>
      </c>
      <c r="L31">
        <f t="shared" si="4"/>
        <v>138.40155345153951</v>
      </c>
      <c r="M31">
        <f t="shared" si="5"/>
        <v>14.127820081410512</v>
      </c>
      <c r="N31">
        <f t="shared" si="6"/>
        <v>23.139455877825302</v>
      </c>
      <c r="O31">
        <f t="shared" si="7"/>
        <v>0.23581535018303712</v>
      </c>
      <c r="P31">
        <f t="shared" si="8"/>
        <v>3.5240385814492172</v>
      </c>
      <c r="Q31">
        <f t="shared" si="9"/>
        <v>0.22738651631660989</v>
      </c>
      <c r="R31">
        <f t="shared" si="10"/>
        <v>0.14284877002903679</v>
      </c>
      <c r="S31">
        <f t="shared" si="11"/>
        <v>317.39826300074998</v>
      </c>
      <c r="T31">
        <f t="shared" si="12"/>
        <v>33.813229609575473</v>
      </c>
      <c r="U31">
        <f t="shared" si="13"/>
        <v>32.211399999999998</v>
      </c>
      <c r="V31">
        <f t="shared" si="14"/>
        <v>4.8325172672592229</v>
      </c>
      <c r="W31">
        <f t="shared" si="15"/>
        <v>48.672685710406341</v>
      </c>
      <c r="X31">
        <f t="shared" si="16"/>
        <v>2.5163774196857402</v>
      </c>
      <c r="Y31">
        <f t="shared" si="17"/>
        <v>5.16999911337897</v>
      </c>
      <c r="Z31">
        <f t="shared" si="18"/>
        <v>2.3161398475734827</v>
      </c>
      <c r="AA31">
        <f t="shared" si="19"/>
        <v>-236.02346588023332</v>
      </c>
      <c r="AB31">
        <f t="shared" si="20"/>
        <v>227.93806461170777</v>
      </c>
      <c r="AC31">
        <f t="shared" si="21"/>
        <v>14.785961164151814</v>
      </c>
      <c r="AD31">
        <f t="shared" si="22"/>
        <v>324.0988228963763</v>
      </c>
      <c r="AE31">
        <f t="shared" si="23"/>
        <v>35.204823066981483</v>
      </c>
      <c r="AF31">
        <f t="shared" si="24"/>
        <v>5.3467175825648381</v>
      </c>
      <c r="AG31">
        <f t="shared" si="25"/>
        <v>11.633928690242504</v>
      </c>
      <c r="AH31">
        <v>268.89086881000702</v>
      </c>
      <c r="AI31">
        <v>235.31996363636401</v>
      </c>
      <c r="AJ31">
        <v>2.8501614712260901</v>
      </c>
      <c r="AK31">
        <v>84.881134538593102</v>
      </c>
      <c r="AL31">
        <f t="shared" si="26"/>
        <v>5.3520060290302345</v>
      </c>
      <c r="AM31">
        <v>18.391915007196001</v>
      </c>
      <c r="AN31">
        <v>24.6507636363636</v>
      </c>
      <c r="AO31">
        <v>8.8355604662416698E-5</v>
      </c>
      <c r="AP31">
        <v>118.923516889192</v>
      </c>
      <c r="AQ31">
        <v>122</v>
      </c>
      <c r="AR31">
        <v>24</v>
      </c>
      <c r="AS31">
        <f t="shared" si="27"/>
        <v>1</v>
      </c>
      <c r="AT31">
        <f t="shared" si="28"/>
        <v>0</v>
      </c>
      <c r="AU31">
        <f t="shared" si="29"/>
        <v>52668.187909101267</v>
      </c>
      <c r="AV31">
        <f t="shared" si="30"/>
        <v>1999.99</v>
      </c>
      <c r="AW31">
        <f t="shared" si="31"/>
        <v>1685.9915100003002</v>
      </c>
      <c r="AX31">
        <f t="shared" si="32"/>
        <v>0.84299997000000004</v>
      </c>
      <c r="AY31">
        <f t="shared" si="33"/>
        <v>0.15869992499999999</v>
      </c>
      <c r="AZ31">
        <v>6</v>
      </c>
      <c r="BA31">
        <v>0.5</v>
      </c>
      <c r="BB31" t="s">
        <v>346</v>
      </c>
      <c r="BC31">
        <v>2</v>
      </c>
      <c r="BD31" t="b">
        <v>1</v>
      </c>
      <c r="BE31">
        <v>1736456890</v>
      </c>
      <c r="BF31">
        <v>226.68299999999999</v>
      </c>
      <c r="BG31">
        <v>270.35250000000002</v>
      </c>
      <c r="BH31">
        <v>24.651399999999999</v>
      </c>
      <c r="BI31">
        <v>18.3979</v>
      </c>
      <c r="BJ31">
        <v>224.8715</v>
      </c>
      <c r="BK31">
        <v>24.546600000000002</v>
      </c>
      <c r="BL31">
        <v>500.35149999999999</v>
      </c>
      <c r="BM31">
        <v>102.0455</v>
      </c>
      <c r="BN31">
        <v>3.2979099999999997E-2</v>
      </c>
      <c r="BO31">
        <v>33.411149999999999</v>
      </c>
      <c r="BP31">
        <v>32.211399999999998</v>
      </c>
      <c r="BQ31">
        <v>999.9</v>
      </c>
      <c r="BR31">
        <v>0</v>
      </c>
      <c r="BS31">
        <v>0</v>
      </c>
      <c r="BT31">
        <v>9968.125</v>
      </c>
      <c r="BU31">
        <v>721.05550000000005</v>
      </c>
      <c r="BV31">
        <v>1352.52</v>
      </c>
      <c r="BW31">
        <v>-43.668999999999997</v>
      </c>
      <c r="BX31">
        <v>232.41249999999999</v>
      </c>
      <c r="BY31">
        <v>275.41950000000003</v>
      </c>
      <c r="BZ31">
        <v>6.2534749999999999</v>
      </c>
      <c r="CA31">
        <v>270.35250000000002</v>
      </c>
      <c r="CB31">
        <v>18.3979</v>
      </c>
      <c r="CC31">
        <v>2.5155650000000001</v>
      </c>
      <c r="CD31">
        <v>1.8774249999999999</v>
      </c>
      <c r="CE31">
        <v>21.127549999999999</v>
      </c>
      <c r="CF31">
        <v>16.4468</v>
      </c>
      <c r="CG31">
        <v>1999.99</v>
      </c>
      <c r="CH31">
        <v>0.90000100000000005</v>
      </c>
      <c r="CI31">
        <v>9.9999000000000005E-2</v>
      </c>
      <c r="CJ31">
        <v>24</v>
      </c>
      <c r="CK31">
        <v>42020.35</v>
      </c>
      <c r="CL31">
        <v>1736448967.0999999</v>
      </c>
      <c r="CM31" t="s">
        <v>347</v>
      </c>
      <c r="CN31">
        <v>1736448967.0999999</v>
      </c>
      <c r="CO31">
        <v>1736448953.0999999</v>
      </c>
      <c r="CP31">
        <v>2</v>
      </c>
      <c r="CQ31">
        <v>-0.42199999999999999</v>
      </c>
      <c r="CR31">
        <v>-1.2999999999999999E-2</v>
      </c>
      <c r="CS31">
        <v>1.4690000000000001</v>
      </c>
      <c r="CT31">
        <v>4.4999999999999998E-2</v>
      </c>
      <c r="CU31">
        <v>197</v>
      </c>
      <c r="CV31">
        <v>13</v>
      </c>
      <c r="CW31">
        <v>0.01</v>
      </c>
      <c r="CX31">
        <v>0.02</v>
      </c>
      <c r="CY31">
        <v>-37.664079999999998</v>
      </c>
      <c r="CZ31">
        <v>-61.841764285714298</v>
      </c>
      <c r="DA31">
        <v>4.5131068647071304</v>
      </c>
      <c r="DB31">
        <v>0</v>
      </c>
      <c r="DC31">
        <v>6.2563213333333296</v>
      </c>
      <c r="DD31">
        <v>1.24714285714418E-2</v>
      </c>
      <c r="DE31">
        <v>2.9537137452517099E-3</v>
      </c>
      <c r="DF31">
        <v>1</v>
      </c>
      <c r="DG31">
        <v>1</v>
      </c>
      <c r="DH31">
        <v>2</v>
      </c>
      <c r="DI31" t="s">
        <v>348</v>
      </c>
      <c r="DJ31">
        <v>2.9359999999999999</v>
      </c>
      <c r="DK31">
        <v>2.6341899999999998</v>
      </c>
      <c r="DL31">
        <v>6.3810599999999995E-2</v>
      </c>
      <c r="DM31">
        <v>7.3577799999999999E-2</v>
      </c>
      <c r="DN31">
        <v>0.12152300000000001</v>
      </c>
      <c r="DO31">
        <v>9.8826600000000001E-2</v>
      </c>
      <c r="DP31">
        <v>31485.7</v>
      </c>
      <c r="DQ31">
        <v>34820.5</v>
      </c>
      <c r="DR31">
        <v>29380.799999999999</v>
      </c>
      <c r="DS31">
        <v>34608.6</v>
      </c>
      <c r="DT31">
        <v>32567.3</v>
      </c>
      <c r="DU31">
        <v>39449.9</v>
      </c>
      <c r="DV31">
        <v>40119.300000000003</v>
      </c>
      <c r="DW31">
        <v>47458</v>
      </c>
      <c r="DX31">
        <v>1.72665</v>
      </c>
      <c r="DY31">
        <v>2.0297000000000001</v>
      </c>
      <c r="DZ31">
        <v>0.29035699999999998</v>
      </c>
      <c r="EA31">
        <v>0</v>
      </c>
      <c r="EB31">
        <v>27.489599999999999</v>
      </c>
      <c r="EC31">
        <v>999.9</v>
      </c>
      <c r="ED31">
        <v>60.829000000000001</v>
      </c>
      <c r="EE31">
        <v>24.602</v>
      </c>
      <c r="EF31">
        <v>18.510999999999999</v>
      </c>
      <c r="EG31">
        <v>60.867600000000003</v>
      </c>
      <c r="EH31">
        <v>44.2348</v>
      </c>
      <c r="EI31">
        <v>1</v>
      </c>
      <c r="EJ31">
        <v>-0.166273</v>
      </c>
      <c r="EK31">
        <v>-6.6666699999999999</v>
      </c>
      <c r="EL31">
        <v>20.145499999999998</v>
      </c>
      <c r="EM31">
        <v>5.2467899999999998</v>
      </c>
      <c r="EN31">
        <v>11.914400000000001</v>
      </c>
      <c r="EO31">
        <v>4.9896000000000003</v>
      </c>
      <c r="EP31">
        <v>3.2844699999999998</v>
      </c>
      <c r="EQ31">
        <v>9999</v>
      </c>
      <c r="ER31">
        <v>9999</v>
      </c>
      <c r="ES31">
        <v>999.9</v>
      </c>
      <c r="ET31">
        <v>9999</v>
      </c>
      <c r="EU31">
        <v>1.8839999999999999</v>
      </c>
      <c r="EV31">
        <v>1.8841600000000001</v>
      </c>
      <c r="EW31">
        <v>1.88497</v>
      </c>
      <c r="EX31">
        <v>1.8870199999999999</v>
      </c>
      <c r="EY31">
        <v>1.88354</v>
      </c>
      <c r="EZ31">
        <v>1.8766799999999999</v>
      </c>
      <c r="FA31">
        <v>1.8824799999999999</v>
      </c>
      <c r="FB31">
        <v>1.8879699999999999</v>
      </c>
      <c r="FC31">
        <v>5</v>
      </c>
      <c r="FD31">
        <v>0</v>
      </c>
      <c r="FE31">
        <v>0</v>
      </c>
      <c r="FF31">
        <v>0</v>
      </c>
      <c r="FG31" t="s">
        <v>349</v>
      </c>
      <c r="FH31" t="s">
        <v>350</v>
      </c>
      <c r="FI31" t="s">
        <v>351</v>
      </c>
      <c r="FJ31" t="s">
        <v>351</v>
      </c>
      <c r="FK31" t="s">
        <v>351</v>
      </c>
      <c r="FL31" t="s">
        <v>351</v>
      </c>
      <c r="FM31">
        <v>0</v>
      </c>
      <c r="FN31">
        <v>100</v>
      </c>
      <c r="FO31">
        <v>100</v>
      </c>
      <c r="FP31">
        <v>1.88</v>
      </c>
      <c r="FQ31">
        <v>0.1047</v>
      </c>
      <c r="FR31">
        <v>-0.66434949939203702</v>
      </c>
      <c r="FS31">
        <v>9.8787948123959593E-3</v>
      </c>
      <c r="FT31">
        <v>5.3251326344088904E-6</v>
      </c>
      <c r="FU31">
        <v>-1.29812346716052E-9</v>
      </c>
      <c r="FV31">
        <v>0.104756257791585</v>
      </c>
      <c r="FW31">
        <v>0</v>
      </c>
      <c r="FX31">
        <v>0</v>
      </c>
      <c r="FY31">
        <v>0</v>
      </c>
      <c r="FZ31">
        <v>5</v>
      </c>
      <c r="GA31">
        <v>1737</v>
      </c>
      <c r="GB31">
        <v>1</v>
      </c>
      <c r="GC31">
        <v>17</v>
      </c>
      <c r="GD31">
        <v>132.1</v>
      </c>
      <c r="GE31">
        <v>132.30000000000001</v>
      </c>
      <c r="GF31">
        <v>0.73852499999999999</v>
      </c>
      <c r="GG31">
        <v>2.49268</v>
      </c>
      <c r="GH31">
        <v>1.3513200000000001</v>
      </c>
      <c r="GI31">
        <v>2.2436500000000001</v>
      </c>
      <c r="GJ31">
        <v>1.3000499999999999</v>
      </c>
      <c r="GK31">
        <v>2.4633799999999999</v>
      </c>
      <c r="GL31">
        <v>28.626899999999999</v>
      </c>
      <c r="GM31">
        <v>15.5505</v>
      </c>
      <c r="GN31">
        <v>19</v>
      </c>
      <c r="GO31">
        <v>332.06200000000001</v>
      </c>
      <c r="GP31">
        <v>503.68</v>
      </c>
      <c r="GQ31">
        <v>45.007300000000001</v>
      </c>
      <c r="GR31">
        <v>25.4499</v>
      </c>
      <c r="GS31">
        <v>30.0001</v>
      </c>
      <c r="GT31">
        <v>25.399000000000001</v>
      </c>
      <c r="GU31">
        <v>25.362500000000001</v>
      </c>
      <c r="GV31">
        <v>14.765499999999999</v>
      </c>
      <c r="GW31">
        <v>0</v>
      </c>
      <c r="GX31">
        <v>100</v>
      </c>
      <c r="GY31">
        <v>55</v>
      </c>
      <c r="GZ31">
        <v>301.10700000000003</v>
      </c>
      <c r="HA31">
        <v>24.035599999999999</v>
      </c>
      <c r="HB31">
        <v>101.539</v>
      </c>
      <c r="HC31">
        <v>102.07299999999999</v>
      </c>
    </row>
    <row r="32" spans="1:211" x14ac:dyDescent="0.2">
      <c r="A32">
        <v>16</v>
      </c>
      <c r="B32">
        <v>1736456894</v>
      </c>
      <c r="C32">
        <v>30</v>
      </c>
      <c r="D32" t="s">
        <v>380</v>
      </c>
      <c r="E32" t="s">
        <v>381</v>
      </c>
      <c r="F32">
        <v>2</v>
      </c>
      <c r="G32">
        <v>1736456893</v>
      </c>
      <c r="H32">
        <f t="shared" si="0"/>
        <v>5.3522075122233777E-3</v>
      </c>
      <c r="I32">
        <f t="shared" si="1"/>
        <v>5.3522075122233774</v>
      </c>
      <c r="J32">
        <f t="shared" si="2"/>
        <v>11.943485862780701</v>
      </c>
      <c r="K32">
        <f t="shared" si="3"/>
        <v>235.285</v>
      </c>
      <c r="L32">
        <f t="shared" si="4"/>
        <v>144.49032929426042</v>
      </c>
      <c r="M32">
        <f t="shared" si="5"/>
        <v>14.749105041366047</v>
      </c>
      <c r="N32">
        <f t="shared" si="6"/>
        <v>24.017131088340999</v>
      </c>
      <c r="O32">
        <f t="shared" si="7"/>
        <v>0.23562613631852133</v>
      </c>
      <c r="P32">
        <f t="shared" si="8"/>
        <v>3.5239018743925481</v>
      </c>
      <c r="Q32">
        <f t="shared" si="9"/>
        <v>0.22721024970308526</v>
      </c>
      <c r="R32">
        <f t="shared" si="10"/>
        <v>0.14273749711572414</v>
      </c>
      <c r="S32">
        <f t="shared" si="11"/>
        <v>317.40015</v>
      </c>
      <c r="T32">
        <f t="shared" si="12"/>
        <v>33.820557899113126</v>
      </c>
      <c r="U32">
        <f t="shared" si="13"/>
        <v>32.22</v>
      </c>
      <c r="V32">
        <f t="shared" si="14"/>
        <v>4.8348664247609081</v>
      </c>
      <c r="W32">
        <f t="shared" si="15"/>
        <v>48.663080947744788</v>
      </c>
      <c r="X32">
        <f t="shared" si="16"/>
        <v>2.51691694310446</v>
      </c>
      <c r="Y32">
        <f t="shared" si="17"/>
        <v>5.1721282214070392</v>
      </c>
      <c r="Z32">
        <f t="shared" si="18"/>
        <v>2.3179494816564481</v>
      </c>
      <c r="AA32">
        <f t="shared" si="19"/>
        <v>-236.03235128905095</v>
      </c>
      <c r="AB32">
        <f t="shared" si="20"/>
        <v>227.69174652592343</v>
      </c>
      <c r="AC32">
        <f t="shared" si="21"/>
        <v>14.771711388078822</v>
      </c>
      <c r="AD32">
        <f t="shared" si="22"/>
        <v>323.83125662495127</v>
      </c>
      <c r="AE32">
        <f t="shared" si="23"/>
        <v>36.521998073237199</v>
      </c>
      <c r="AF32">
        <f t="shared" si="24"/>
        <v>5.3467434958857387</v>
      </c>
      <c r="AG32">
        <f t="shared" si="25"/>
        <v>11.943485862780701</v>
      </c>
      <c r="AH32">
        <v>275.76323955560099</v>
      </c>
      <c r="AI32">
        <v>241.25120606060599</v>
      </c>
      <c r="AJ32">
        <v>2.9324369351732398</v>
      </c>
      <c r="AK32">
        <v>84.881134538593102</v>
      </c>
      <c r="AL32">
        <f t="shared" si="26"/>
        <v>5.3522075122233774</v>
      </c>
      <c r="AM32">
        <v>18.395453805747</v>
      </c>
      <c r="AN32">
        <v>24.655514685314699</v>
      </c>
      <c r="AO32">
        <v>6.7328473223578694E-5</v>
      </c>
      <c r="AP32">
        <v>118.923516889192</v>
      </c>
      <c r="AQ32">
        <v>121</v>
      </c>
      <c r="AR32">
        <v>24</v>
      </c>
      <c r="AS32">
        <f t="shared" si="27"/>
        <v>1</v>
      </c>
      <c r="AT32">
        <f t="shared" si="28"/>
        <v>0</v>
      </c>
      <c r="AU32">
        <f t="shared" si="29"/>
        <v>52664.012801659817</v>
      </c>
      <c r="AV32">
        <f t="shared" si="30"/>
        <v>2000</v>
      </c>
      <c r="AW32">
        <f t="shared" si="31"/>
        <v>1686.0000600000001</v>
      </c>
      <c r="AX32">
        <f t="shared" si="32"/>
        <v>0.84300003000000001</v>
      </c>
      <c r="AY32">
        <f t="shared" si="33"/>
        <v>0.158700075</v>
      </c>
      <c r="AZ32">
        <v>6</v>
      </c>
      <c r="BA32">
        <v>0.5</v>
      </c>
      <c r="BB32" t="s">
        <v>346</v>
      </c>
      <c r="BC32">
        <v>2</v>
      </c>
      <c r="BD32" t="b">
        <v>1</v>
      </c>
      <c r="BE32">
        <v>1736456893</v>
      </c>
      <c r="BF32">
        <v>235.285</v>
      </c>
      <c r="BG32">
        <v>280.59500000000003</v>
      </c>
      <c r="BH32">
        <v>24.6571</v>
      </c>
      <c r="BI32">
        <v>18.402799999999999</v>
      </c>
      <c r="BJ32">
        <v>233.37100000000001</v>
      </c>
      <c r="BK32">
        <v>24.552299999999999</v>
      </c>
      <c r="BL32">
        <v>500.28699999999998</v>
      </c>
      <c r="BM32">
        <v>102.04600000000001</v>
      </c>
      <c r="BN32">
        <v>3.0762600000000001E-2</v>
      </c>
      <c r="BO32">
        <v>33.418500000000002</v>
      </c>
      <c r="BP32">
        <v>32.22</v>
      </c>
      <c r="BQ32">
        <v>999.9</v>
      </c>
      <c r="BR32">
        <v>0</v>
      </c>
      <c r="BS32">
        <v>0</v>
      </c>
      <c r="BT32">
        <v>9967.5</v>
      </c>
      <c r="BU32">
        <v>721.00599999999997</v>
      </c>
      <c r="BV32">
        <v>1352.23</v>
      </c>
      <c r="BW32">
        <v>-45.3093</v>
      </c>
      <c r="BX32">
        <v>241.233</v>
      </c>
      <c r="BY32">
        <v>285.85500000000002</v>
      </c>
      <c r="BZ32">
        <v>6.25434</v>
      </c>
      <c r="CA32">
        <v>280.59500000000003</v>
      </c>
      <c r="CB32">
        <v>18.402799999999999</v>
      </c>
      <c r="CC32">
        <v>2.5161500000000001</v>
      </c>
      <c r="CD32">
        <v>1.87792</v>
      </c>
      <c r="CE32">
        <v>21.1313</v>
      </c>
      <c r="CF32">
        <v>16.450900000000001</v>
      </c>
      <c r="CG32">
        <v>2000</v>
      </c>
      <c r="CH32">
        <v>0.89999899999999999</v>
      </c>
      <c r="CI32">
        <v>0.10000100000000001</v>
      </c>
      <c r="CJ32">
        <v>24</v>
      </c>
      <c r="CK32">
        <v>42020.6</v>
      </c>
      <c r="CL32">
        <v>1736448967.0999999</v>
      </c>
      <c r="CM32" t="s">
        <v>347</v>
      </c>
      <c r="CN32">
        <v>1736448967.0999999</v>
      </c>
      <c r="CO32">
        <v>1736448953.0999999</v>
      </c>
      <c r="CP32">
        <v>2</v>
      </c>
      <c r="CQ32">
        <v>-0.42199999999999999</v>
      </c>
      <c r="CR32">
        <v>-1.2999999999999999E-2</v>
      </c>
      <c r="CS32">
        <v>1.4690000000000001</v>
      </c>
      <c r="CT32">
        <v>4.4999999999999998E-2</v>
      </c>
      <c r="CU32">
        <v>197</v>
      </c>
      <c r="CV32">
        <v>13</v>
      </c>
      <c r="CW32">
        <v>0.01</v>
      </c>
      <c r="CX32">
        <v>0.02</v>
      </c>
      <c r="CY32">
        <v>-39.622406666666699</v>
      </c>
      <c r="CZ32">
        <v>-52.5973928571429</v>
      </c>
      <c r="DA32">
        <v>3.8374542371154798</v>
      </c>
      <c r="DB32">
        <v>0</v>
      </c>
      <c r="DC32">
        <v>6.2559779999999998</v>
      </c>
      <c r="DD32">
        <v>2.7364285714265701E-3</v>
      </c>
      <c r="DE32">
        <v>3.1154522411147301E-3</v>
      </c>
      <c r="DF32">
        <v>1</v>
      </c>
      <c r="DG32">
        <v>1</v>
      </c>
      <c r="DH32">
        <v>2</v>
      </c>
      <c r="DI32" t="s">
        <v>348</v>
      </c>
      <c r="DJ32">
        <v>2.9353699999999998</v>
      </c>
      <c r="DK32">
        <v>2.6317400000000002</v>
      </c>
      <c r="DL32">
        <v>6.5190600000000001E-2</v>
      </c>
      <c r="DM32">
        <v>7.5054499999999996E-2</v>
      </c>
      <c r="DN32">
        <v>0.121546</v>
      </c>
      <c r="DO32">
        <v>9.8845600000000006E-2</v>
      </c>
      <c r="DP32">
        <v>31439.200000000001</v>
      </c>
      <c r="DQ32">
        <v>34764.9</v>
      </c>
      <c r="DR32">
        <v>29380.799999999999</v>
      </c>
      <c r="DS32">
        <v>34608.5</v>
      </c>
      <c r="DT32">
        <v>32566.400000000001</v>
      </c>
      <c r="DU32">
        <v>39448.800000000003</v>
      </c>
      <c r="DV32">
        <v>40119.300000000003</v>
      </c>
      <c r="DW32">
        <v>47457.8</v>
      </c>
      <c r="DX32">
        <v>1.7296499999999999</v>
      </c>
      <c r="DY32">
        <v>2.0300500000000001</v>
      </c>
      <c r="DZ32">
        <v>0.29091499999999998</v>
      </c>
      <c r="EA32">
        <v>0</v>
      </c>
      <c r="EB32">
        <v>27.488499999999998</v>
      </c>
      <c r="EC32">
        <v>999.9</v>
      </c>
      <c r="ED32">
        <v>60.853000000000002</v>
      </c>
      <c r="EE32">
        <v>24.602</v>
      </c>
      <c r="EF32">
        <v>18.514099999999999</v>
      </c>
      <c r="EG32">
        <v>60.637599999999999</v>
      </c>
      <c r="EH32">
        <v>43.076900000000002</v>
      </c>
      <c r="EI32">
        <v>1</v>
      </c>
      <c r="EJ32">
        <v>-0.166324</v>
      </c>
      <c r="EK32">
        <v>-6.6666699999999999</v>
      </c>
      <c r="EL32">
        <v>20.145600000000002</v>
      </c>
      <c r="EM32">
        <v>5.24709</v>
      </c>
      <c r="EN32">
        <v>11.9147</v>
      </c>
      <c r="EO32">
        <v>4.9896000000000003</v>
      </c>
      <c r="EP32">
        <v>3.2845499999999999</v>
      </c>
      <c r="EQ32">
        <v>9999</v>
      </c>
      <c r="ER32">
        <v>9999</v>
      </c>
      <c r="ES32">
        <v>999.9</v>
      </c>
      <c r="ET32">
        <v>9999</v>
      </c>
      <c r="EU32">
        <v>1.8839999999999999</v>
      </c>
      <c r="EV32">
        <v>1.8841600000000001</v>
      </c>
      <c r="EW32">
        <v>1.88496</v>
      </c>
      <c r="EX32">
        <v>1.8870100000000001</v>
      </c>
      <c r="EY32">
        <v>1.88354</v>
      </c>
      <c r="EZ32">
        <v>1.8766799999999999</v>
      </c>
      <c r="FA32">
        <v>1.8824799999999999</v>
      </c>
      <c r="FB32">
        <v>1.8879699999999999</v>
      </c>
      <c r="FC32">
        <v>5</v>
      </c>
      <c r="FD32">
        <v>0</v>
      </c>
      <c r="FE32">
        <v>0</v>
      </c>
      <c r="FF32">
        <v>0</v>
      </c>
      <c r="FG32" t="s">
        <v>349</v>
      </c>
      <c r="FH32" t="s">
        <v>350</v>
      </c>
      <c r="FI32" t="s">
        <v>351</v>
      </c>
      <c r="FJ32" t="s">
        <v>351</v>
      </c>
      <c r="FK32" t="s">
        <v>351</v>
      </c>
      <c r="FL32" t="s">
        <v>351</v>
      </c>
      <c r="FM32">
        <v>0</v>
      </c>
      <c r="FN32">
        <v>100</v>
      </c>
      <c r="FO32">
        <v>100</v>
      </c>
      <c r="FP32">
        <v>1.95</v>
      </c>
      <c r="FQ32">
        <v>0.1047</v>
      </c>
      <c r="FR32">
        <v>-0.66434949939203702</v>
      </c>
      <c r="FS32">
        <v>9.8787948123959593E-3</v>
      </c>
      <c r="FT32">
        <v>5.3251326344088904E-6</v>
      </c>
      <c r="FU32">
        <v>-1.29812346716052E-9</v>
      </c>
      <c r="FV32">
        <v>0.104756257791585</v>
      </c>
      <c r="FW32">
        <v>0</v>
      </c>
      <c r="FX32">
        <v>0</v>
      </c>
      <c r="FY32">
        <v>0</v>
      </c>
      <c r="FZ32">
        <v>5</v>
      </c>
      <c r="GA32">
        <v>1737</v>
      </c>
      <c r="GB32">
        <v>1</v>
      </c>
      <c r="GC32">
        <v>17</v>
      </c>
      <c r="GD32">
        <v>132.1</v>
      </c>
      <c r="GE32">
        <v>132.30000000000001</v>
      </c>
      <c r="GF32">
        <v>0.75195299999999998</v>
      </c>
      <c r="GG32">
        <v>2.49146</v>
      </c>
      <c r="GH32">
        <v>1.3513200000000001</v>
      </c>
      <c r="GI32">
        <v>2.2436500000000001</v>
      </c>
      <c r="GJ32">
        <v>1.3000499999999999</v>
      </c>
      <c r="GK32">
        <v>2.4108900000000002</v>
      </c>
      <c r="GL32">
        <v>28.605799999999999</v>
      </c>
      <c r="GM32">
        <v>15.5505</v>
      </c>
      <c r="GN32">
        <v>19</v>
      </c>
      <c r="GO32">
        <v>333.416</v>
      </c>
      <c r="GP32">
        <v>503.92700000000002</v>
      </c>
      <c r="GQ32">
        <v>45.0077</v>
      </c>
      <c r="GR32">
        <v>25.450900000000001</v>
      </c>
      <c r="GS32">
        <v>30.0001</v>
      </c>
      <c r="GT32">
        <v>25.400300000000001</v>
      </c>
      <c r="GU32">
        <v>25.364000000000001</v>
      </c>
      <c r="GV32">
        <v>15.023199999999999</v>
      </c>
      <c r="GW32">
        <v>0</v>
      </c>
      <c r="GX32">
        <v>100</v>
      </c>
      <c r="GY32">
        <v>55</v>
      </c>
      <c r="GZ32">
        <v>307.81099999999998</v>
      </c>
      <c r="HA32">
        <v>24.095700000000001</v>
      </c>
      <c r="HB32">
        <v>101.539</v>
      </c>
      <c r="HC32">
        <v>102.072</v>
      </c>
    </row>
    <row r="33" spans="1:211" x14ac:dyDescent="0.2">
      <c r="A33">
        <v>17</v>
      </c>
      <c r="B33">
        <v>1736456896</v>
      </c>
      <c r="C33">
        <v>32</v>
      </c>
      <c r="D33" t="s">
        <v>382</v>
      </c>
      <c r="E33" t="s">
        <v>383</v>
      </c>
      <c r="F33">
        <v>2</v>
      </c>
      <c r="G33">
        <v>1736456894</v>
      </c>
      <c r="H33">
        <f t="shared" si="0"/>
        <v>5.3547495727939909E-3</v>
      </c>
      <c r="I33">
        <f t="shared" si="1"/>
        <v>5.3547495727939909</v>
      </c>
      <c r="J33">
        <f t="shared" si="2"/>
        <v>12.356864328248815</v>
      </c>
      <c r="K33">
        <f t="shared" si="3"/>
        <v>238.22800000000001</v>
      </c>
      <c r="L33">
        <f t="shared" si="4"/>
        <v>144.50529444265808</v>
      </c>
      <c r="M33">
        <f t="shared" si="5"/>
        <v>14.751026296589432</v>
      </c>
      <c r="N33">
        <f t="shared" si="6"/>
        <v>24.318191981390402</v>
      </c>
      <c r="O33">
        <f t="shared" si="7"/>
        <v>0.23568824791404924</v>
      </c>
      <c r="P33">
        <f t="shared" si="8"/>
        <v>3.5275287625796743</v>
      </c>
      <c r="Q33">
        <f t="shared" si="9"/>
        <v>0.22727633408468095</v>
      </c>
      <c r="R33">
        <f t="shared" si="10"/>
        <v>0.14277847316856473</v>
      </c>
      <c r="S33">
        <f t="shared" si="11"/>
        <v>317.40015</v>
      </c>
      <c r="T33">
        <f t="shared" si="12"/>
        <v>33.823515476064166</v>
      </c>
      <c r="U33">
        <f t="shared" si="13"/>
        <v>32.222799999999999</v>
      </c>
      <c r="V33">
        <f t="shared" si="14"/>
        <v>4.8356314812087344</v>
      </c>
      <c r="W33">
        <f t="shared" si="15"/>
        <v>48.657991877493075</v>
      </c>
      <c r="X33">
        <f t="shared" si="16"/>
        <v>2.5172035848729002</v>
      </c>
      <c r="Y33">
        <f t="shared" si="17"/>
        <v>5.1732582618914895</v>
      </c>
      <c r="Z33">
        <f t="shared" si="18"/>
        <v>2.3184278963358342</v>
      </c>
      <c r="AA33">
        <f t="shared" si="19"/>
        <v>-236.14445616021499</v>
      </c>
      <c r="AB33">
        <f t="shared" si="20"/>
        <v>228.13528632557592</v>
      </c>
      <c r="AC33">
        <f t="shared" si="21"/>
        <v>14.785755060581053</v>
      </c>
      <c r="AD33">
        <f t="shared" si="22"/>
        <v>324.17673522594197</v>
      </c>
      <c r="AE33">
        <f t="shared" si="23"/>
        <v>36.836013270403043</v>
      </c>
      <c r="AF33">
        <f t="shared" si="24"/>
        <v>5.3469689734074999</v>
      </c>
      <c r="AG33">
        <f t="shared" si="25"/>
        <v>12.356864328248815</v>
      </c>
      <c r="AH33">
        <v>282.72656008098801</v>
      </c>
      <c r="AI33">
        <v>247.28727272727301</v>
      </c>
      <c r="AJ33">
        <v>2.99436859735202</v>
      </c>
      <c r="AK33">
        <v>84.881134538593102</v>
      </c>
      <c r="AL33">
        <f t="shared" si="26"/>
        <v>5.3547495727939909</v>
      </c>
      <c r="AM33">
        <v>18.398856850533399</v>
      </c>
      <c r="AN33">
        <v>24.6618083916084</v>
      </c>
      <c r="AO33">
        <v>9.2836091921282099E-5</v>
      </c>
      <c r="AP33">
        <v>118.923516889192</v>
      </c>
      <c r="AQ33">
        <v>120</v>
      </c>
      <c r="AR33">
        <v>24</v>
      </c>
      <c r="AS33">
        <f t="shared" si="27"/>
        <v>1</v>
      </c>
      <c r="AT33">
        <f t="shared" si="28"/>
        <v>0</v>
      </c>
      <c r="AU33">
        <f t="shared" si="29"/>
        <v>52740.951775525878</v>
      </c>
      <c r="AV33">
        <f t="shared" si="30"/>
        <v>2000</v>
      </c>
      <c r="AW33">
        <f t="shared" si="31"/>
        <v>1686.0000600000001</v>
      </c>
      <c r="AX33">
        <f t="shared" si="32"/>
        <v>0.84300003000000001</v>
      </c>
      <c r="AY33">
        <f t="shared" si="33"/>
        <v>0.158700075</v>
      </c>
      <c r="AZ33">
        <v>6</v>
      </c>
      <c r="BA33">
        <v>0.5</v>
      </c>
      <c r="BB33" t="s">
        <v>346</v>
      </c>
      <c r="BC33">
        <v>2</v>
      </c>
      <c r="BD33" t="b">
        <v>1</v>
      </c>
      <c r="BE33">
        <v>1736456894</v>
      </c>
      <c r="BF33">
        <v>238.22800000000001</v>
      </c>
      <c r="BG33">
        <v>283.935</v>
      </c>
      <c r="BH33">
        <v>24.65925</v>
      </c>
      <c r="BI33">
        <v>18.404499999999999</v>
      </c>
      <c r="BJ33">
        <v>236.27850000000001</v>
      </c>
      <c r="BK33">
        <v>24.554500000000001</v>
      </c>
      <c r="BL33">
        <v>500.27100000000002</v>
      </c>
      <c r="BM33">
        <v>102.04900000000001</v>
      </c>
      <c r="BN33">
        <v>3.0486800000000001E-2</v>
      </c>
      <c r="BO33">
        <v>33.422400000000003</v>
      </c>
      <c r="BP33">
        <v>32.222799999999999</v>
      </c>
      <c r="BQ33">
        <v>999.9</v>
      </c>
      <c r="BR33">
        <v>0</v>
      </c>
      <c r="BS33">
        <v>0</v>
      </c>
      <c r="BT33">
        <v>9982.5</v>
      </c>
      <c r="BU33">
        <v>720.97900000000004</v>
      </c>
      <c r="BV33">
        <v>1352.33</v>
      </c>
      <c r="BW33">
        <v>-45.70655</v>
      </c>
      <c r="BX33">
        <v>244.251</v>
      </c>
      <c r="BY33">
        <v>289.25850000000003</v>
      </c>
      <c r="BZ33">
        <v>6.2547649999999999</v>
      </c>
      <c r="CA33">
        <v>283.935</v>
      </c>
      <c r="CB33">
        <v>18.404499999999999</v>
      </c>
      <c r="CC33">
        <v>2.516445</v>
      </c>
      <c r="CD33">
        <v>1.878155</v>
      </c>
      <c r="CE33">
        <v>21.13325</v>
      </c>
      <c r="CF33">
        <v>16.4529</v>
      </c>
      <c r="CG33">
        <v>2000</v>
      </c>
      <c r="CH33">
        <v>0.89999899999999999</v>
      </c>
      <c r="CI33">
        <v>0.10000100000000001</v>
      </c>
      <c r="CJ33">
        <v>24</v>
      </c>
      <c r="CK33">
        <v>42020.55</v>
      </c>
      <c r="CL33">
        <v>1736448967.0999999</v>
      </c>
      <c r="CM33" t="s">
        <v>347</v>
      </c>
      <c r="CN33">
        <v>1736448967.0999999</v>
      </c>
      <c r="CO33">
        <v>1736448953.0999999</v>
      </c>
      <c r="CP33">
        <v>2</v>
      </c>
      <c r="CQ33">
        <v>-0.42199999999999999</v>
      </c>
      <c r="CR33">
        <v>-1.2999999999999999E-2</v>
      </c>
      <c r="CS33">
        <v>1.4690000000000001</v>
      </c>
      <c r="CT33">
        <v>4.4999999999999998E-2</v>
      </c>
      <c r="CU33">
        <v>197</v>
      </c>
      <c r="CV33">
        <v>13</v>
      </c>
      <c r="CW33">
        <v>0.01</v>
      </c>
      <c r="CX33">
        <v>0.02</v>
      </c>
      <c r="CY33">
        <v>-41.295073333333299</v>
      </c>
      <c r="CZ33">
        <v>-44.6504785714286</v>
      </c>
      <c r="DA33">
        <v>3.2530060794013602</v>
      </c>
      <c r="DB33">
        <v>0</v>
      </c>
      <c r="DC33">
        <v>6.2561806666666699</v>
      </c>
      <c r="DD33">
        <v>-1.23278571428568E-2</v>
      </c>
      <c r="DE33">
        <v>2.94815075749001E-3</v>
      </c>
      <c r="DF33">
        <v>1</v>
      </c>
      <c r="DG33">
        <v>1</v>
      </c>
      <c r="DH33">
        <v>2</v>
      </c>
      <c r="DI33" t="s">
        <v>348</v>
      </c>
      <c r="DJ33">
        <v>2.9357099999999998</v>
      </c>
      <c r="DK33">
        <v>2.6313800000000001</v>
      </c>
      <c r="DL33">
        <v>6.6573400000000005E-2</v>
      </c>
      <c r="DM33">
        <v>7.6510999999999996E-2</v>
      </c>
      <c r="DN33">
        <v>0.121569</v>
      </c>
      <c r="DO33">
        <v>9.8861599999999994E-2</v>
      </c>
      <c r="DP33">
        <v>31392.5</v>
      </c>
      <c r="DQ33">
        <v>34709.800000000003</v>
      </c>
      <c r="DR33">
        <v>29380.7</v>
      </c>
      <c r="DS33">
        <v>34608.1</v>
      </c>
      <c r="DT33">
        <v>32565.4</v>
      </c>
      <c r="DU33">
        <v>39447.599999999999</v>
      </c>
      <c r="DV33">
        <v>40119.199999999997</v>
      </c>
      <c r="DW33">
        <v>47457.3</v>
      </c>
      <c r="DX33">
        <v>1.7306999999999999</v>
      </c>
      <c r="DY33">
        <v>2.0296799999999999</v>
      </c>
      <c r="DZ33">
        <v>0.29108299999999998</v>
      </c>
      <c r="EA33">
        <v>0</v>
      </c>
      <c r="EB33">
        <v>27.4876</v>
      </c>
      <c r="EC33">
        <v>999.9</v>
      </c>
      <c r="ED33">
        <v>60.829000000000001</v>
      </c>
      <c r="EE33">
        <v>24.602</v>
      </c>
      <c r="EF33">
        <v>18.5063</v>
      </c>
      <c r="EG33">
        <v>60.977600000000002</v>
      </c>
      <c r="EH33">
        <v>44.387</v>
      </c>
      <c r="EI33">
        <v>1</v>
      </c>
      <c r="EJ33">
        <v>-0.16633600000000001</v>
      </c>
      <c r="EK33">
        <v>-6.6666699999999999</v>
      </c>
      <c r="EL33">
        <v>20.145600000000002</v>
      </c>
      <c r="EM33">
        <v>5.2466400000000002</v>
      </c>
      <c r="EN33">
        <v>11.914999999999999</v>
      </c>
      <c r="EO33">
        <v>4.9894999999999996</v>
      </c>
      <c r="EP33">
        <v>3.2844500000000001</v>
      </c>
      <c r="EQ33">
        <v>9999</v>
      </c>
      <c r="ER33">
        <v>9999</v>
      </c>
      <c r="ES33">
        <v>999.9</v>
      </c>
      <c r="ET33">
        <v>9999</v>
      </c>
      <c r="EU33">
        <v>1.8839999999999999</v>
      </c>
      <c r="EV33">
        <v>1.8841600000000001</v>
      </c>
      <c r="EW33">
        <v>1.88496</v>
      </c>
      <c r="EX33">
        <v>1.8870199999999999</v>
      </c>
      <c r="EY33">
        <v>1.88354</v>
      </c>
      <c r="EZ33">
        <v>1.8766799999999999</v>
      </c>
      <c r="FA33">
        <v>1.8824799999999999</v>
      </c>
      <c r="FB33">
        <v>1.8879699999999999</v>
      </c>
      <c r="FC33">
        <v>5</v>
      </c>
      <c r="FD33">
        <v>0</v>
      </c>
      <c r="FE33">
        <v>0</v>
      </c>
      <c r="FF33">
        <v>0</v>
      </c>
      <c r="FG33" t="s">
        <v>349</v>
      </c>
      <c r="FH33" t="s">
        <v>350</v>
      </c>
      <c r="FI33" t="s">
        <v>351</v>
      </c>
      <c r="FJ33" t="s">
        <v>351</v>
      </c>
      <c r="FK33" t="s">
        <v>351</v>
      </c>
      <c r="FL33" t="s">
        <v>351</v>
      </c>
      <c r="FM33">
        <v>0</v>
      </c>
      <c r="FN33">
        <v>100</v>
      </c>
      <c r="FO33">
        <v>100</v>
      </c>
      <c r="FP33">
        <v>2.0209999999999999</v>
      </c>
      <c r="FQ33">
        <v>0.1048</v>
      </c>
      <c r="FR33">
        <v>-0.66434949939203702</v>
      </c>
      <c r="FS33">
        <v>9.8787948123959593E-3</v>
      </c>
      <c r="FT33">
        <v>5.3251326344088904E-6</v>
      </c>
      <c r="FU33">
        <v>-1.29812346716052E-9</v>
      </c>
      <c r="FV33">
        <v>0.104756257791585</v>
      </c>
      <c r="FW33">
        <v>0</v>
      </c>
      <c r="FX33">
        <v>0</v>
      </c>
      <c r="FY33">
        <v>0</v>
      </c>
      <c r="FZ33">
        <v>5</v>
      </c>
      <c r="GA33">
        <v>1737</v>
      </c>
      <c r="GB33">
        <v>1</v>
      </c>
      <c r="GC33">
        <v>17</v>
      </c>
      <c r="GD33">
        <v>132.1</v>
      </c>
      <c r="GE33">
        <v>132.4</v>
      </c>
      <c r="GF33">
        <v>0.76538099999999998</v>
      </c>
      <c r="GG33">
        <v>2.50122</v>
      </c>
      <c r="GH33">
        <v>1.3513200000000001</v>
      </c>
      <c r="GI33">
        <v>2.2436500000000001</v>
      </c>
      <c r="GJ33">
        <v>1.3000499999999999</v>
      </c>
      <c r="GK33">
        <v>2.4389599999999998</v>
      </c>
      <c r="GL33">
        <v>28.626899999999999</v>
      </c>
      <c r="GM33">
        <v>15.541700000000001</v>
      </c>
      <c r="GN33">
        <v>19</v>
      </c>
      <c r="GO33">
        <v>333.887</v>
      </c>
      <c r="GP33">
        <v>503.69099999999997</v>
      </c>
      <c r="GQ33">
        <v>45.008000000000003</v>
      </c>
      <c r="GR33">
        <v>25.451599999999999</v>
      </c>
      <c r="GS33">
        <v>30.0001</v>
      </c>
      <c r="GT33">
        <v>25.401599999999998</v>
      </c>
      <c r="GU33">
        <v>25.365100000000002</v>
      </c>
      <c r="GV33">
        <v>15.282999999999999</v>
      </c>
      <c r="GW33">
        <v>0</v>
      </c>
      <c r="GX33">
        <v>100</v>
      </c>
      <c r="GY33">
        <v>55</v>
      </c>
      <c r="GZ33">
        <v>314.51100000000002</v>
      </c>
      <c r="HA33">
        <v>24.161000000000001</v>
      </c>
      <c r="HB33">
        <v>101.539</v>
      </c>
      <c r="HC33">
        <v>102.071</v>
      </c>
    </row>
    <row r="34" spans="1:211" x14ac:dyDescent="0.2">
      <c r="A34">
        <v>18</v>
      </c>
      <c r="B34">
        <v>1736456898</v>
      </c>
      <c r="C34">
        <v>34</v>
      </c>
      <c r="D34" t="s">
        <v>384</v>
      </c>
      <c r="E34" t="s">
        <v>385</v>
      </c>
      <c r="F34">
        <v>2</v>
      </c>
      <c r="G34">
        <v>1736456897</v>
      </c>
      <c r="H34">
        <f t="shared" si="0"/>
        <v>5.3596915610864358E-3</v>
      </c>
      <c r="I34">
        <f t="shared" si="1"/>
        <v>5.3596915610864357</v>
      </c>
      <c r="J34">
        <f t="shared" si="2"/>
        <v>12.786990801928621</v>
      </c>
      <c r="K34">
        <f t="shared" si="3"/>
        <v>247.13</v>
      </c>
      <c r="L34">
        <f t="shared" si="4"/>
        <v>150.18955035158169</v>
      </c>
      <c r="M34">
        <f t="shared" si="5"/>
        <v>15.33184734345738</v>
      </c>
      <c r="N34">
        <f t="shared" si="6"/>
        <v>25.227849907792997</v>
      </c>
      <c r="O34">
        <f t="shared" si="7"/>
        <v>0.23587290319971804</v>
      </c>
      <c r="P34">
        <f t="shared" si="8"/>
        <v>3.5293988276452368</v>
      </c>
      <c r="Q34">
        <f t="shared" si="9"/>
        <v>0.22745234914123361</v>
      </c>
      <c r="R34">
        <f t="shared" si="10"/>
        <v>0.14288922707397039</v>
      </c>
      <c r="S34">
        <f t="shared" si="11"/>
        <v>317.39856299924998</v>
      </c>
      <c r="T34">
        <f t="shared" si="12"/>
        <v>33.82943106509201</v>
      </c>
      <c r="U34">
        <f t="shared" si="13"/>
        <v>32.227899999999998</v>
      </c>
      <c r="V34">
        <f t="shared" si="14"/>
        <v>4.8370252476516553</v>
      </c>
      <c r="W34">
        <f t="shared" si="15"/>
        <v>48.657455974816578</v>
      </c>
      <c r="X34">
        <f t="shared" si="16"/>
        <v>2.5181912415547996</v>
      </c>
      <c r="Y34">
        <f t="shared" si="17"/>
        <v>5.1753450547396653</v>
      </c>
      <c r="Z34">
        <f t="shared" si="18"/>
        <v>2.3188340060968557</v>
      </c>
      <c r="AA34">
        <f t="shared" si="19"/>
        <v>-236.36239784391182</v>
      </c>
      <c r="AB34">
        <f t="shared" si="20"/>
        <v>228.65581032952571</v>
      </c>
      <c r="AC34">
        <f t="shared" si="21"/>
        <v>14.812532547897245</v>
      </c>
      <c r="AD34">
        <f t="shared" si="22"/>
        <v>324.50450803276112</v>
      </c>
      <c r="AE34">
        <f t="shared" si="23"/>
        <v>37.751296760470481</v>
      </c>
      <c r="AF34">
        <f t="shared" si="24"/>
        <v>5.3524150832742068</v>
      </c>
      <c r="AG34">
        <f t="shared" si="25"/>
        <v>12.786990801928621</v>
      </c>
      <c r="AH34">
        <v>289.63097752277002</v>
      </c>
      <c r="AI34">
        <v>253.38863636363601</v>
      </c>
      <c r="AJ34">
        <v>3.0372616050759702</v>
      </c>
      <c r="AK34">
        <v>84.881134538593102</v>
      </c>
      <c r="AL34">
        <f t="shared" si="26"/>
        <v>5.3596915610864357</v>
      </c>
      <c r="AM34">
        <v>18.4025195088992</v>
      </c>
      <c r="AN34">
        <v>24.668271328671299</v>
      </c>
      <c r="AO34">
        <v>1.4240576380417501E-4</v>
      </c>
      <c r="AP34">
        <v>118.923516889192</v>
      </c>
      <c r="AQ34">
        <v>119</v>
      </c>
      <c r="AR34">
        <v>24</v>
      </c>
      <c r="AS34">
        <f t="shared" si="27"/>
        <v>1</v>
      </c>
      <c r="AT34">
        <f t="shared" si="28"/>
        <v>0</v>
      </c>
      <c r="AU34">
        <f t="shared" si="29"/>
        <v>52779.798404940149</v>
      </c>
      <c r="AV34">
        <f t="shared" si="30"/>
        <v>1999.99</v>
      </c>
      <c r="AW34">
        <f t="shared" si="31"/>
        <v>1685.9916299997001</v>
      </c>
      <c r="AX34">
        <f t="shared" si="32"/>
        <v>0.84300003000000001</v>
      </c>
      <c r="AY34">
        <f t="shared" si="33"/>
        <v>0.158700075</v>
      </c>
      <c r="AZ34">
        <v>6</v>
      </c>
      <c r="BA34">
        <v>0.5</v>
      </c>
      <c r="BB34" t="s">
        <v>346</v>
      </c>
      <c r="BC34">
        <v>2</v>
      </c>
      <c r="BD34" t="b">
        <v>1</v>
      </c>
      <c r="BE34">
        <v>1736456897</v>
      </c>
      <c r="BF34">
        <v>247.13</v>
      </c>
      <c r="BG34">
        <v>293.97500000000002</v>
      </c>
      <c r="BH34">
        <v>24.667999999999999</v>
      </c>
      <c r="BI34">
        <v>18.409400000000002</v>
      </c>
      <c r="BJ34">
        <v>245.07300000000001</v>
      </c>
      <c r="BK34">
        <v>24.563300000000002</v>
      </c>
      <c r="BL34">
        <v>500.46800000000002</v>
      </c>
      <c r="BM34">
        <v>102.053</v>
      </c>
      <c r="BN34">
        <v>3.0316099999999999E-2</v>
      </c>
      <c r="BO34">
        <v>33.429600000000001</v>
      </c>
      <c r="BP34">
        <v>32.227899999999998</v>
      </c>
      <c r="BQ34">
        <v>999.9</v>
      </c>
      <c r="BR34">
        <v>0</v>
      </c>
      <c r="BS34">
        <v>0</v>
      </c>
      <c r="BT34">
        <v>9990</v>
      </c>
      <c r="BU34">
        <v>720.96</v>
      </c>
      <c r="BV34">
        <v>1352.58</v>
      </c>
      <c r="BW34">
        <v>-46.845300000000002</v>
      </c>
      <c r="BX34">
        <v>253.381</v>
      </c>
      <c r="BY34">
        <v>299.48899999999998</v>
      </c>
      <c r="BZ34">
        <v>6.2586399999999998</v>
      </c>
      <c r="CA34">
        <v>293.97500000000002</v>
      </c>
      <c r="CB34">
        <v>18.409400000000002</v>
      </c>
      <c r="CC34">
        <v>2.5174599999999998</v>
      </c>
      <c r="CD34">
        <v>1.8787400000000001</v>
      </c>
      <c r="CE34">
        <v>21.139800000000001</v>
      </c>
      <c r="CF34">
        <v>16.457799999999999</v>
      </c>
      <c r="CG34">
        <v>1999.99</v>
      </c>
      <c r="CH34">
        <v>0.89999899999999999</v>
      </c>
      <c r="CI34">
        <v>0.10000100000000001</v>
      </c>
      <c r="CJ34">
        <v>24</v>
      </c>
      <c r="CK34">
        <v>42020.4</v>
      </c>
      <c r="CL34">
        <v>1736448967.0999999</v>
      </c>
      <c r="CM34" t="s">
        <v>347</v>
      </c>
      <c r="CN34">
        <v>1736448967.0999999</v>
      </c>
      <c r="CO34">
        <v>1736448953.0999999</v>
      </c>
      <c r="CP34">
        <v>2</v>
      </c>
      <c r="CQ34">
        <v>-0.42199999999999999</v>
      </c>
      <c r="CR34">
        <v>-1.2999999999999999E-2</v>
      </c>
      <c r="CS34">
        <v>1.4690000000000001</v>
      </c>
      <c r="CT34">
        <v>4.4999999999999998E-2</v>
      </c>
      <c r="CU34">
        <v>197</v>
      </c>
      <c r="CV34">
        <v>13</v>
      </c>
      <c r="CW34">
        <v>0.01</v>
      </c>
      <c r="CX34">
        <v>0.02</v>
      </c>
      <c r="CY34">
        <v>-42.711513333333301</v>
      </c>
      <c r="CZ34">
        <v>-37.992235714285698</v>
      </c>
      <c r="DA34">
        <v>2.7644443335244699</v>
      </c>
      <c r="DB34">
        <v>0</v>
      </c>
      <c r="DC34">
        <v>6.2565739999999996</v>
      </c>
      <c r="DD34">
        <v>-2.3835000000000599E-2</v>
      </c>
      <c r="DE34">
        <v>2.7093093830962501E-3</v>
      </c>
      <c r="DF34">
        <v>1</v>
      </c>
      <c r="DG34">
        <v>1</v>
      </c>
      <c r="DH34">
        <v>2</v>
      </c>
      <c r="DI34" t="s">
        <v>348</v>
      </c>
      <c r="DJ34">
        <v>2.9359199999999999</v>
      </c>
      <c r="DK34">
        <v>2.6305299999999998</v>
      </c>
      <c r="DL34">
        <v>6.7959800000000001E-2</v>
      </c>
      <c r="DM34">
        <v>7.7955200000000002E-2</v>
      </c>
      <c r="DN34">
        <v>0.121588</v>
      </c>
      <c r="DO34">
        <v>9.8871600000000004E-2</v>
      </c>
      <c r="DP34">
        <v>31345.7</v>
      </c>
      <c r="DQ34">
        <v>34655.4</v>
      </c>
      <c r="DR34">
        <v>29380.6</v>
      </c>
      <c r="DS34">
        <v>34608</v>
      </c>
      <c r="DT34">
        <v>32564.6</v>
      </c>
      <c r="DU34">
        <v>39446.9</v>
      </c>
      <c r="DV34">
        <v>40119.199999999997</v>
      </c>
      <c r="DW34">
        <v>47457.1</v>
      </c>
      <c r="DX34">
        <v>1.73377</v>
      </c>
      <c r="DY34">
        <v>2.0297499999999999</v>
      </c>
      <c r="DZ34">
        <v>0.29127999999999998</v>
      </c>
      <c r="EA34">
        <v>0</v>
      </c>
      <c r="EB34">
        <v>27.4876</v>
      </c>
      <c r="EC34">
        <v>999.9</v>
      </c>
      <c r="ED34">
        <v>60.853000000000002</v>
      </c>
      <c r="EE34">
        <v>24.582000000000001</v>
      </c>
      <c r="EF34">
        <v>18.495799999999999</v>
      </c>
      <c r="EG34">
        <v>61.107599999999998</v>
      </c>
      <c r="EH34">
        <v>42.956699999999998</v>
      </c>
      <c r="EI34">
        <v>1</v>
      </c>
      <c r="EJ34">
        <v>-0.166321</v>
      </c>
      <c r="EK34">
        <v>-6.6666699999999999</v>
      </c>
      <c r="EL34">
        <v>20.145700000000001</v>
      </c>
      <c r="EM34">
        <v>5.2466400000000002</v>
      </c>
      <c r="EN34">
        <v>11.9153</v>
      </c>
      <c r="EO34">
        <v>4.9896000000000003</v>
      </c>
      <c r="EP34">
        <v>3.2844500000000001</v>
      </c>
      <c r="EQ34">
        <v>9999</v>
      </c>
      <c r="ER34">
        <v>9999</v>
      </c>
      <c r="ES34">
        <v>999.9</v>
      </c>
      <c r="ET34">
        <v>9999</v>
      </c>
      <c r="EU34">
        <v>1.8839999999999999</v>
      </c>
      <c r="EV34">
        <v>1.8841600000000001</v>
      </c>
      <c r="EW34">
        <v>1.88497</v>
      </c>
      <c r="EX34">
        <v>1.88703</v>
      </c>
      <c r="EY34">
        <v>1.88354</v>
      </c>
      <c r="EZ34">
        <v>1.8766799999999999</v>
      </c>
      <c r="FA34">
        <v>1.8824799999999999</v>
      </c>
      <c r="FB34">
        <v>1.8879699999999999</v>
      </c>
      <c r="FC34">
        <v>5</v>
      </c>
      <c r="FD34">
        <v>0</v>
      </c>
      <c r="FE34">
        <v>0</v>
      </c>
      <c r="FF34">
        <v>0</v>
      </c>
      <c r="FG34" t="s">
        <v>349</v>
      </c>
      <c r="FH34" t="s">
        <v>350</v>
      </c>
      <c r="FI34" t="s">
        <v>351</v>
      </c>
      <c r="FJ34" t="s">
        <v>351</v>
      </c>
      <c r="FK34" t="s">
        <v>351</v>
      </c>
      <c r="FL34" t="s">
        <v>351</v>
      </c>
      <c r="FM34">
        <v>0</v>
      </c>
      <c r="FN34">
        <v>100</v>
      </c>
      <c r="FO34">
        <v>100</v>
      </c>
      <c r="FP34">
        <v>2.0939999999999999</v>
      </c>
      <c r="FQ34">
        <v>0.1048</v>
      </c>
      <c r="FR34">
        <v>-0.66434949939203702</v>
      </c>
      <c r="FS34">
        <v>9.8787948123959593E-3</v>
      </c>
      <c r="FT34">
        <v>5.3251326344088904E-6</v>
      </c>
      <c r="FU34">
        <v>-1.29812346716052E-9</v>
      </c>
      <c r="FV34">
        <v>0.104756257791585</v>
      </c>
      <c r="FW34">
        <v>0</v>
      </c>
      <c r="FX34">
        <v>0</v>
      </c>
      <c r="FY34">
        <v>0</v>
      </c>
      <c r="FZ34">
        <v>5</v>
      </c>
      <c r="GA34">
        <v>1737</v>
      </c>
      <c r="GB34">
        <v>1</v>
      </c>
      <c r="GC34">
        <v>17</v>
      </c>
      <c r="GD34">
        <v>132.19999999999999</v>
      </c>
      <c r="GE34">
        <v>132.4</v>
      </c>
      <c r="GF34">
        <v>0.77758799999999995</v>
      </c>
      <c r="GG34">
        <v>2.49756</v>
      </c>
      <c r="GH34">
        <v>1.3513200000000001</v>
      </c>
      <c r="GI34">
        <v>2.2436500000000001</v>
      </c>
      <c r="GJ34">
        <v>1.3000499999999999</v>
      </c>
      <c r="GK34">
        <v>2.4658199999999999</v>
      </c>
      <c r="GL34">
        <v>28.626899999999999</v>
      </c>
      <c r="GM34">
        <v>15.5505</v>
      </c>
      <c r="GN34">
        <v>19</v>
      </c>
      <c r="GO34">
        <v>335.25799999999998</v>
      </c>
      <c r="GP34">
        <v>503.74900000000002</v>
      </c>
      <c r="GQ34">
        <v>45.008200000000002</v>
      </c>
      <c r="GR34">
        <v>25.452500000000001</v>
      </c>
      <c r="GS34">
        <v>30.0001</v>
      </c>
      <c r="GT34">
        <v>25.4023</v>
      </c>
      <c r="GU34">
        <v>25.366099999999999</v>
      </c>
      <c r="GV34">
        <v>15.5428</v>
      </c>
      <c r="GW34">
        <v>0</v>
      </c>
      <c r="GX34">
        <v>100</v>
      </c>
      <c r="GY34">
        <v>55</v>
      </c>
      <c r="GZ34">
        <v>321.21300000000002</v>
      </c>
      <c r="HA34">
        <v>24.224399999999999</v>
      </c>
      <c r="HB34">
        <v>101.538</v>
      </c>
      <c r="HC34">
        <v>102.071</v>
      </c>
    </row>
    <row r="35" spans="1:211" x14ac:dyDescent="0.2">
      <c r="A35">
        <v>19</v>
      </c>
      <c r="B35">
        <v>1736456900</v>
      </c>
      <c r="C35">
        <v>36</v>
      </c>
      <c r="D35" t="s">
        <v>386</v>
      </c>
      <c r="E35" t="s">
        <v>387</v>
      </c>
      <c r="F35">
        <v>2</v>
      </c>
      <c r="G35">
        <v>1736456898</v>
      </c>
      <c r="H35">
        <f t="shared" si="0"/>
        <v>5.3594852928002664E-3</v>
      </c>
      <c r="I35">
        <f t="shared" si="1"/>
        <v>5.3594852928002661</v>
      </c>
      <c r="J35">
        <f t="shared" si="2"/>
        <v>13.099709162446674</v>
      </c>
      <c r="K35">
        <f t="shared" si="3"/>
        <v>250.1455</v>
      </c>
      <c r="L35">
        <f t="shared" si="4"/>
        <v>150.96894309570752</v>
      </c>
      <c r="M35">
        <f t="shared" si="5"/>
        <v>15.41127812072166</v>
      </c>
      <c r="N35">
        <f t="shared" si="6"/>
        <v>25.535463070063653</v>
      </c>
      <c r="O35">
        <f t="shared" si="7"/>
        <v>0.23592786120072906</v>
      </c>
      <c r="P35">
        <f t="shared" si="8"/>
        <v>3.5304583660385198</v>
      </c>
      <c r="Q35">
        <f t="shared" si="9"/>
        <v>0.22750588930172333</v>
      </c>
      <c r="R35">
        <f t="shared" si="10"/>
        <v>0.1429228144648747</v>
      </c>
      <c r="S35">
        <f t="shared" si="11"/>
        <v>317.40015</v>
      </c>
      <c r="T35">
        <f t="shared" si="12"/>
        <v>33.830020950622838</v>
      </c>
      <c r="U35">
        <f t="shared" si="13"/>
        <v>32.226199999999999</v>
      </c>
      <c r="V35">
        <f t="shared" si="14"/>
        <v>4.836560619989374</v>
      </c>
      <c r="W35">
        <f t="shared" si="15"/>
        <v>48.659310488145977</v>
      </c>
      <c r="X35">
        <f t="shared" si="16"/>
        <v>2.5183789063230151</v>
      </c>
      <c r="Y35">
        <f t="shared" si="17"/>
        <v>5.1755334817917813</v>
      </c>
      <c r="Z35">
        <f t="shared" si="18"/>
        <v>2.3181817136663589</v>
      </c>
      <c r="AA35">
        <f t="shared" si="19"/>
        <v>-236.35330141249176</v>
      </c>
      <c r="AB35">
        <f t="shared" si="20"/>
        <v>229.17173870513383</v>
      </c>
      <c r="AC35">
        <f t="shared" si="21"/>
        <v>14.841423179535825</v>
      </c>
      <c r="AD35">
        <f t="shared" si="22"/>
        <v>325.06001047217785</v>
      </c>
      <c r="AE35">
        <f t="shared" si="23"/>
        <v>38.02675139625326</v>
      </c>
      <c r="AF35">
        <f t="shared" si="24"/>
        <v>5.351532578026541</v>
      </c>
      <c r="AG35">
        <f t="shared" si="25"/>
        <v>13.099709162446674</v>
      </c>
      <c r="AH35">
        <v>296.44526121417101</v>
      </c>
      <c r="AI35">
        <v>259.56345454545499</v>
      </c>
      <c r="AJ35">
        <v>3.07329805848839</v>
      </c>
      <c r="AK35">
        <v>84.881134538593102</v>
      </c>
      <c r="AL35">
        <f t="shared" si="26"/>
        <v>5.3594852928002661</v>
      </c>
      <c r="AM35">
        <v>18.405928647378602</v>
      </c>
      <c r="AN35">
        <v>24.6732951048951</v>
      </c>
      <c r="AO35">
        <v>1.6968934353782901E-4</v>
      </c>
      <c r="AP35">
        <v>118.923516889192</v>
      </c>
      <c r="AQ35">
        <v>115</v>
      </c>
      <c r="AR35">
        <v>23</v>
      </c>
      <c r="AS35">
        <f t="shared" si="27"/>
        <v>1</v>
      </c>
      <c r="AT35">
        <f t="shared" si="28"/>
        <v>0</v>
      </c>
      <c r="AU35">
        <f t="shared" si="29"/>
        <v>52802.377483292337</v>
      </c>
      <c r="AV35">
        <f t="shared" si="30"/>
        <v>2000</v>
      </c>
      <c r="AW35">
        <f t="shared" si="31"/>
        <v>1686.0000600000001</v>
      </c>
      <c r="AX35">
        <f t="shared" si="32"/>
        <v>0.84300003000000001</v>
      </c>
      <c r="AY35">
        <f t="shared" si="33"/>
        <v>0.158700075</v>
      </c>
      <c r="AZ35">
        <v>6</v>
      </c>
      <c r="BA35">
        <v>0.5</v>
      </c>
      <c r="BB35" t="s">
        <v>346</v>
      </c>
      <c r="BC35">
        <v>2</v>
      </c>
      <c r="BD35" t="b">
        <v>1</v>
      </c>
      <c r="BE35">
        <v>1736456898</v>
      </c>
      <c r="BF35">
        <v>250.1455</v>
      </c>
      <c r="BG35">
        <v>297.35599999999999</v>
      </c>
      <c r="BH35">
        <v>24.67005</v>
      </c>
      <c r="BI35">
        <v>18.410350000000001</v>
      </c>
      <c r="BJ35">
        <v>248.05199999999999</v>
      </c>
      <c r="BK35">
        <v>24.565300000000001</v>
      </c>
      <c r="BL35">
        <v>500.29649999999998</v>
      </c>
      <c r="BM35">
        <v>102.054</v>
      </c>
      <c r="BN35">
        <v>2.8440300000000002E-2</v>
      </c>
      <c r="BO35">
        <v>33.430250000000001</v>
      </c>
      <c r="BP35">
        <v>32.226199999999999</v>
      </c>
      <c r="BQ35">
        <v>999.9</v>
      </c>
      <c r="BR35">
        <v>0</v>
      </c>
      <c r="BS35">
        <v>0</v>
      </c>
      <c r="BT35">
        <v>9994.375</v>
      </c>
      <c r="BU35">
        <v>721.00450000000001</v>
      </c>
      <c r="BV35">
        <v>1352.59</v>
      </c>
      <c r="BW35">
        <v>-47.210299999999997</v>
      </c>
      <c r="BX35">
        <v>256.47300000000001</v>
      </c>
      <c r="BY35">
        <v>302.93349999999998</v>
      </c>
      <c r="BZ35">
        <v>6.2597149999999999</v>
      </c>
      <c r="CA35">
        <v>297.35599999999999</v>
      </c>
      <c r="CB35">
        <v>18.410350000000001</v>
      </c>
      <c r="CC35">
        <v>2.5176850000000002</v>
      </c>
      <c r="CD35">
        <v>1.8788549999999999</v>
      </c>
      <c r="CE35">
        <v>21.141249999999999</v>
      </c>
      <c r="CF35">
        <v>16.458749999999998</v>
      </c>
      <c r="CG35">
        <v>2000</v>
      </c>
      <c r="CH35">
        <v>0.89999899999999999</v>
      </c>
      <c r="CI35">
        <v>0.10000100000000001</v>
      </c>
      <c r="CJ35">
        <v>24</v>
      </c>
      <c r="CK35">
        <v>42020.55</v>
      </c>
      <c r="CL35">
        <v>1736448967.0999999</v>
      </c>
      <c r="CM35" t="s">
        <v>347</v>
      </c>
      <c r="CN35">
        <v>1736448967.0999999</v>
      </c>
      <c r="CO35">
        <v>1736448953.0999999</v>
      </c>
      <c r="CP35">
        <v>2</v>
      </c>
      <c r="CQ35">
        <v>-0.42199999999999999</v>
      </c>
      <c r="CR35">
        <v>-1.2999999999999999E-2</v>
      </c>
      <c r="CS35">
        <v>1.4690000000000001</v>
      </c>
      <c r="CT35">
        <v>4.4999999999999998E-2</v>
      </c>
      <c r="CU35">
        <v>197</v>
      </c>
      <c r="CV35">
        <v>13</v>
      </c>
      <c r="CW35">
        <v>0.01</v>
      </c>
      <c r="CX35">
        <v>0.02</v>
      </c>
      <c r="CY35">
        <v>-43.920900000000003</v>
      </c>
      <c r="CZ35">
        <v>-32.5719214285715</v>
      </c>
      <c r="DA35">
        <v>2.36621872671709</v>
      </c>
      <c r="DB35">
        <v>0</v>
      </c>
      <c r="DC35">
        <v>6.2567746666666704</v>
      </c>
      <c r="DD35">
        <v>-1.20921428571327E-2</v>
      </c>
      <c r="DE35">
        <v>2.7936520104614999E-3</v>
      </c>
      <c r="DF35">
        <v>1</v>
      </c>
      <c r="DG35">
        <v>1</v>
      </c>
      <c r="DH35">
        <v>2</v>
      </c>
      <c r="DI35" t="s">
        <v>348</v>
      </c>
      <c r="DJ35">
        <v>2.9356900000000001</v>
      </c>
      <c r="DK35">
        <v>2.6280999999999999</v>
      </c>
      <c r="DL35">
        <v>6.9362900000000005E-2</v>
      </c>
      <c r="DM35">
        <v>7.9419100000000006E-2</v>
      </c>
      <c r="DN35">
        <v>0.121601</v>
      </c>
      <c r="DO35">
        <v>9.8877599999999996E-2</v>
      </c>
      <c r="DP35">
        <v>31298.7</v>
      </c>
      <c r="DQ35">
        <v>34600.199999999997</v>
      </c>
      <c r="DR35">
        <v>29380.7</v>
      </c>
      <c r="DS35">
        <v>34607.9</v>
      </c>
      <c r="DT35">
        <v>32564.1</v>
      </c>
      <c r="DU35">
        <v>39446.5</v>
      </c>
      <c r="DV35">
        <v>40119.199999999997</v>
      </c>
      <c r="DW35">
        <v>47457</v>
      </c>
      <c r="DX35">
        <v>1.7414700000000001</v>
      </c>
      <c r="DY35">
        <v>2.0299499999999999</v>
      </c>
      <c r="DZ35">
        <v>0.29078100000000001</v>
      </c>
      <c r="EA35">
        <v>0</v>
      </c>
      <c r="EB35">
        <v>27.4876</v>
      </c>
      <c r="EC35">
        <v>999.9</v>
      </c>
      <c r="ED35">
        <v>60.853000000000002</v>
      </c>
      <c r="EE35">
        <v>24.602</v>
      </c>
      <c r="EF35">
        <v>18.515499999999999</v>
      </c>
      <c r="EG35">
        <v>60.907600000000002</v>
      </c>
      <c r="EH35">
        <v>44.390999999999998</v>
      </c>
      <c r="EI35">
        <v>1</v>
      </c>
      <c r="EJ35">
        <v>-0.16622700000000001</v>
      </c>
      <c r="EK35">
        <v>-6.6666699999999999</v>
      </c>
      <c r="EL35">
        <v>20.145700000000001</v>
      </c>
      <c r="EM35">
        <v>5.2464899999999997</v>
      </c>
      <c r="EN35">
        <v>11.914899999999999</v>
      </c>
      <c r="EO35">
        <v>4.9896000000000003</v>
      </c>
      <c r="EP35">
        <v>3.2845800000000001</v>
      </c>
      <c r="EQ35">
        <v>9999</v>
      </c>
      <c r="ER35">
        <v>9999</v>
      </c>
      <c r="ES35">
        <v>999.9</v>
      </c>
      <c r="ET35">
        <v>9999</v>
      </c>
      <c r="EU35">
        <v>1.8839999999999999</v>
      </c>
      <c r="EV35">
        <v>1.8841600000000001</v>
      </c>
      <c r="EW35">
        <v>1.88497</v>
      </c>
      <c r="EX35">
        <v>1.8870400000000001</v>
      </c>
      <c r="EY35">
        <v>1.88354</v>
      </c>
      <c r="EZ35">
        <v>1.8766799999999999</v>
      </c>
      <c r="FA35">
        <v>1.8824799999999999</v>
      </c>
      <c r="FB35">
        <v>1.8879699999999999</v>
      </c>
      <c r="FC35">
        <v>5</v>
      </c>
      <c r="FD35">
        <v>0</v>
      </c>
      <c r="FE35">
        <v>0</v>
      </c>
      <c r="FF35">
        <v>0</v>
      </c>
      <c r="FG35" t="s">
        <v>349</v>
      </c>
      <c r="FH35" t="s">
        <v>350</v>
      </c>
      <c r="FI35" t="s">
        <v>351</v>
      </c>
      <c r="FJ35" t="s">
        <v>351</v>
      </c>
      <c r="FK35" t="s">
        <v>351</v>
      </c>
      <c r="FL35" t="s">
        <v>351</v>
      </c>
      <c r="FM35">
        <v>0</v>
      </c>
      <c r="FN35">
        <v>100</v>
      </c>
      <c r="FO35">
        <v>100</v>
      </c>
      <c r="FP35">
        <v>2.1680000000000001</v>
      </c>
      <c r="FQ35">
        <v>0.1048</v>
      </c>
      <c r="FR35">
        <v>-0.66434949939203702</v>
      </c>
      <c r="FS35">
        <v>9.8787948123959593E-3</v>
      </c>
      <c r="FT35">
        <v>5.3251326344088904E-6</v>
      </c>
      <c r="FU35">
        <v>-1.29812346716052E-9</v>
      </c>
      <c r="FV35">
        <v>0.104756257791585</v>
      </c>
      <c r="FW35">
        <v>0</v>
      </c>
      <c r="FX35">
        <v>0</v>
      </c>
      <c r="FY35">
        <v>0</v>
      </c>
      <c r="FZ35">
        <v>5</v>
      </c>
      <c r="GA35">
        <v>1737</v>
      </c>
      <c r="GB35">
        <v>1</v>
      </c>
      <c r="GC35">
        <v>17</v>
      </c>
      <c r="GD35">
        <v>132.19999999999999</v>
      </c>
      <c r="GE35">
        <v>132.4</v>
      </c>
      <c r="GF35">
        <v>0.79345699999999997</v>
      </c>
      <c r="GG35">
        <v>2.4658199999999999</v>
      </c>
      <c r="GH35">
        <v>1.3513200000000001</v>
      </c>
      <c r="GI35">
        <v>2.2448700000000001</v>
      </c>
      <c r="GJ35">
        <v>1.3000499999999999</v>
      </c>
      <c r="GK35">
        <v>2.3071299999999999</v>
      </c>
      <c r="GL35">
        <v>28.626899999999999</v>
      </c>
      <c r="GM35">
        <v>15.532999999999999</v>
      </c>
      <c r="GN35">
        <v>19</v>
      </c>
      <c r="GO35">
        <v>338.74799999999999</v>
      </c>
      <c r="GP35">
        <v>503.892</v>
      </c>
      <c r="GQ35">
        <v>45.008600000000001</v>
      </c>
      <c r="GR35">
        <v>25.453600000000002</v>
      </c>
      <c r="GS35">
        <v>30.0002</v>
      </c>
      <c r="GT35">
        <v>25.403099999999998</v>
      </c>
      <c r="GU35">
        <v>25.367100000000001</v>
      </c>
      <c r="GV35">
        <v>15.795400000000001</v>
      </c>
      <c r="GW35">
        <v>0</v>
      </c>
      <c r="GX35">
        <v>100</v>
      </c>
      <c r="GY35">
        <v>55</v>
      </c>
      <c r="GZ35">
        <v>327.91300000000001</v>
      </c>
      <c r="HA35">
        <v>24.2897</v>
      </c>
      <c r="HB35">
        <v>101.539</v>
      </c>
      <c r="HC35">
        <v>102.07</v>
      </c>
    </row>
    <row r="36" spans="1:211" x14ac:dyDescent="0.2">
      <c r="A36">
        <v>20</v>
      </c>
      <c r="B36">
        <v>1736456902</v>
      </c>
      <c r="C36">
        <v>38</v>
      </c>
      <c r="D36" t="s">
        <v>388</v>
      </c>
      <c r="E36" t="s">
        <v>389</v>
      </c>
      <c r="F36">
        <v>2</v>
      </c>
      <c r="G36">
        <v>1736456901</v>
      </c>
      <c r="H36">
        <f t="shared" si="0"/>
        <v>5.3548185354670014E-3</v>
      </c>
      <c r="I36">
        <f t="shared" si="1"/>
        <v>5.3548185354670013</v>
      </c>
      <c r="J36">
        <f t="shared" si="2"/>
        <v>13.286916916999994</v>
      </c>
      <c r="K36">
        <f t="shared" si="3"/>
        <v>259.28699999999998</v>
      </c>
      <c r="L36">
        <f t="shared" si="4"/>
        <v>158.50983139963239</v>
      </c>
      <c r="M36">
        <f t="shared" si="5"/>
        <v>16.180624116385733</v>
      </c>
      <c r="N36">
        <f t="shared" si="6"/>
        <v>26.467919675517596</v>
      </c>
      <c r="O36">
        <f t="shared" si="7"/>
        <v>0.23595917580382772</v>
      </c>
      <c r="P36">
        <f t="shared" si="8"/>
        <v>3.533020306730585</v>
      </c>
      <c r="Q36">
        <f t="shared" si="9"/>
        <v>0.22754088524513288</v>
      </c>
      <c r="R36">
        <f t="shared" si="10"/>
        <v>0.14294438140591409</v>
      </c>
      <c r="S36">
        <f t="shared" si="11"/>
        <v>317.40158700000001</v>
      </c>
      <c r="T36">
        <f t="shared" si="12"/>
        <v>33.829820544384354</v>
      </c>
      <c r="U36">
        <f t="shared" si="13"/>
        <v>32.218600000000002</v>
      </c>
      <c r="V36">
        <f t="shared" si="14"/>
        <v>4.8344839360486453</v>
      </c>
      <c r="W36">
        <f t="shared" si="15"/>
        <v>48.668546114440595</v>
      </c>
      <c r="X36">
        <f t="shared" si="16"/>
        <v>2.5187228702776796</v>
      </c>
      <c r="Y36">
        <f t="shared" si="17"/>
        <v>5.1752580904206251</v>
      </c>
      <c r="Z36">
        <f t="shared" si="18"/>
        <v>2.3157610657709657</v>
      </c>
      <c r="AA36">
        <f t="shared" si="19"/>
        <v>-236.14749741409477</v>
      </c>
      <c r="AB36">
        <f t="shared" si="20"/>
        <v>230.60468137305847</v>
      </c>
      <c r="AC36">
        <f t="shared" si="21"/>
        <v>14.922767586209533</v>
      </c>
      <c r="AD36">
        <f t="shared" si="22"/>
        <v>326.78153854517325</v>
      </c>
      <c r="AE36">
        <f t="shared" si="23"/>
        <v>38.793146223748188</v>
      </c>
      <c r="AF36">
        <f t="shared" si="24"/>
        <v>5.3503364466858363</v>
      </c>
      <c r="AG36">
        <f t="shared" si="25"/>
        <v>13.286916916999994</v>
      </c>
      <c r="AH36">
        <v>303.27946041409001</v>
      </c>
      <c r="AI36">
        <v>265.84586060606102</v>
      </c>
      <c r="AJ36">
        <v>3.1168899402989698</v>
      </c>
      <c r="AK36">
        <v>84.881134538593102</v>
      </c>
      <c r="AL36">
        <f t="shared" si="26"/>
        <v>5.3548185354670013</v>
      </c>
      <c r="AM36">
        <v>18.4089815508374</v>
      </c>
      <c r="AN36">
        <v>24.6754601398601</v>
      </c>
      <c r="AO36">
        <v>1.5319396082119101E-4</v>
      </c>
      <c r="AP36">
        <v>118.923516889192</v>
      </c>
      <c r="AQ36">
        <v>102</v>
      </c>
      <c r="AR36">
        <v>20</v>
      </c>
      <c r="AS36">
        <f t="shared" si="27"/>
        <v>1</v>
      </c>
      <c r="AT36">
        <f t="shared" si="28"/>
        <v>0</v>
      </c>
      <c r="AU36">
        <f t="shared" si="29"/>
        <v>52857.41620424133</v>
      </c>
      <c r="AV36">
        <f t="shared" si="30"/>
        <v>2000.01</v>
      </c>
      <c r="AW36">
        <f t="shared" si="31"/>
        <v>1686.0084299999999</v>
      </c>
      <c r="AX36">
        <f t="shared" si="32"/>
        <v>0.84299999999999997</v>
      </c>
      <c r="AY36">
        <f t="shared" si="33"/>
        <v>0.15870000000000001</v>
      </c>
      <c r="AZ36">
        <v>6</v>
      </c>
      <c r="BA36">
        <v>0.5</v>
      </c>
      <c r="BB36" t="s">
        <v>346</v>
      </c>
      <c r="BC36">
        <v>2</v>
      </c>
      <c r="BD36" t="b">
        <v>1</v>
      </c>
      <c r="BE36">
        <v>1736456901</v>
      </c>
      <c r="BF36">
        <v>259.28699999999998</v>
      </c>
      <c r="BG36">
        <v>307.50900000000001</v>
      </c>
      <c r="BH36">
        <v>24.674099999999999</v>
      </c>
      <c r="BI36">
        <v>18.4114</v>
      </c>
      <c r="BJ36">
        <v>257.08199999999999</v>
      </c>
      <c r="BK36">
        <v>24.569400000000002</v>
      </c>
      <c r="BL36">
        <v>499.94299999999998</v>
      </c>
      <c r="BM36">
        <v>102.056</v>
      </c>
      <c r="BN36">
        <v>2.3624800000000001E-2</v>
      </c>
      <c r="BO36">
        <v>33.429299999999998</v>
      </c>
      <c r="BP36">
        <v>32.218600000000002</v>
      </c>
      <c r="BQ36">
        <v>999.9</v>
      </c>
      <c r="BR36">
        <v>0</v>
      </c>
      <c r="BS36">
        <v>0</v>
      </c>
      <c r="BT36">
        <v>10005</v>
      </c>
      <c r="BU36">
        <v>721.096</v>
      </c>
      <c r="BV36">
        <v>1352.23</v>
      </c>
      <c r="BW36">
        <v>-48.222099999999998</v>
      </c>
      <c r="BX36">
        <v>265.846</v>
      </c>
      <c r="BY36">
        <v>313.27699999999999</v>
      </c>
      <c r="BZ36">
        <v>6.2626799999999996</v>
      </c>
      <c r="CA36">
        <v>307.50900000000001</v>
      </c>
      <c r="CB36">
        <v>18.4114</v>
      </c>
      <c r="CC36">
        <v>2.5181499999999999</v>
      </c>
      <c r="CD36">
        <v>1.879</v>
      </c>
      <c r="CE36">
        <v>21.144300000000001</v>
      </c>
      <c r="CF36">
        <v>16.46</v>
      </c>
      <c r="CG36">
        <v>2000.01</v>
      </c>
      <c r="CH36">
        <v>0.9</v>
      </c>
      <c r="CI36">
        <v>0.1</v>
      </c>
      <c r="CJ36">
        <v>24</v>
      </c>
      <c r="CK36">
        <v>42020.7</v>
      </c>
      <c r="CL36">
        <v>1736448967.0999999</v>
      </c>
      <c r="CM36" t="s">
        <v>347</v>
      </c>
      <c r="CN36">
        <v>1736448967.0999999</v>
      </c>
      <c r="CO36">
        <v>1736448953.0999999</v>
      </c>
      <c r="CP36">
        <v>2</v>
      </c>
      <c r="CQ36">
        <v>-0.42199999999999999</v>
      </c>
      <c r="CR36">
        <v>-1.2999999999999999E-2</v>
      </c>
      <c r="CS36">
        <v>1.4690000000000001</v>
      </c>
      <c r="CT36">
        <v>4.4999999999999998E-2</v>
      </c>
      <c r="CU36">
        <v>197</v>
      </c>
      <c r="CV36">
        <v>13</v>
      </c>
      <c r="CW36">
        <v>0.01</v>
      </c>
      <c r="CX36">
        <v>0.02</v>
      </c>
      <c r="CY36">
        <v>-44.962893333333298</v>
      </c>
      <c r="CZ36">
        <v>-28.677300000000098</v>
      </c>
      <c r="DA36">
        <v>2.0813808719106501</v>
      </c>
      <c r="DB36">
        <v>0</v>
      </c>
      <c r="DC36">
        <v>6.25682266666667</v>
      </c>
      <c r="DD36">
        <v>1.5600000000009599E-2</v>
      </c>
      <c r="DE36">
        <v>2.86393078749397E-3</v>
      </c>
      <c r="DF36">
        <v>1</v>
      </c>
      <c r="DG36">
        <v>1</v>
      </c>
      <c r="DH36">
        <v>2</v>
      </c>
      <c r="DI36" t="s">
        <v>348</v>
      </c>
      <c r="DJ36">
        <v>2.93432</v>
      </c>
      <c r="DK36">
        <v>2.6221800000000002</v>
      </c>
      <c r="DL36">
        <v>7.0774299999999998E-2</v>
      </c>
      <c r="DM36">
        <v>8.0869700000000003E-2</v>
      </c>
      <c r="DN36">
        <v>0.12160600000000001</v>
      </c>
      <c r="DO36">
        <v>9.8877099999999996E-2</v>
      </c>
      <c r="DP36">
        <v>31251.200000000001</v>
      </c>
      <c r="DQ36">
        <v>34545.699999999997</v>
      </c>
      <c r="DR36">
        <v>29380.7</v>
      </c>
      <c r="DS36">
        <v>34607.9</v>
      </c>
      <c r="DT36">
        <v>32563.8</v>
      </c>
      <c r="DU36">
        <v>39446.5</v>
      </c>
      <c r="DV36">
        <v>40119.199999999997</v>
      </c>
      <c r="DW36">
        <v>47457.1</v>
      </c>
      <c r="DX36">
        <v>1.76677</v>
      </c>
      <c r="DY36">
        <v>2.0306999999999999</v>
      </c>
      <c r="DZ36">
        <v>0.29041600000000001</v>
      </c>
      <c r="EA36">
        <v>0</v>
      </c>
      <c r="EB36">
        <v>27.4876</v>
      </c>
      <c r="EC36">
        <v>999.9</v>
      </c>
      <c r="ED36">
        <v>60.853000000000002</v>
      </c>
      <c r="EE36">
        <v>24.602</v>
      </c>
      <c r="EF36">
        <v>18.511299999999999</v>
      </c>
      <c r="EG36">
        <v>60.857599999999998</v>
      </c>
      <c r="EH36">
        <v>43.962299999999999</v>
      </c>
      <c r="EI36">
        <v>1</v>
      </c>
      <c r="EJ36">
        <v>-0.16614300000000001</v>
      </c>
      <c r="EK36">
        <v>-6.6666699999999999</v>
      </c>
      <c r="EL36">
        <v>20.145499999999998</v>
      </c>
      <c r="EM36">
        <v>5.24634</v>
      </c>
      <c r="EN36">
        <v>11.914300000000001</v>
      </c>
      <c r="EO36">
        <v>4.9893999999999998</v>
      </c>
      <c r="EP36">
        <v>3.2845800000000001</v>
      </c>
      <c r="EQ36">
        <v>9999</v>
      </c>
      <c r="ER36">
        <v>9999</v>
      </c>
      <c r="ES36">
        <v>999.9</v>
      </c>
      <c r="ET36">
        <v>9999</v>
      </c>
      <c r="EU36">
        <v>1.8839999999999999</v>
      </c>
      <c r="EV36">
        <v>1.8841600000000001</v>
      </c>
      <c r="EW36">
        <v>1.8849800000000001</v>
      </c>
      <c r="EX36">
        <v>1.88703</v>
      </c>
      <c r="EY36">
        <v>1.88354</v>
      </c>
      <c r="EZ36">
        <v>1.8766799999999999</v>
      </c>
      <c r="FA36">
        <v>1.8824799999999999</v>
      </c>
      <c r="FB36">
        <v>1.8879699999999999</v>
      </c>
      <c r="FC36">
        <v>5</v>
      </c>
      <c r="FD36">
        <v>0</v>
      </c>
      <c r="FE36">
        <v>0</v>
      </c>
      <c r="FF36">
        <v>0</v>
      </c>
      <c r="FG36" t="s">
        <v>349</v>
      </c>
      <c r="FH36" t="s">
        <v>350</v>
      </c>
      <c r="FI36" t="s">
        <v>351</v>
      </c>
      <c r="FJ36" t="s">
        <v>351</v>
      </c>
      <c r="FK36" t="s">
        <v>351</v>
      </c>
      <c r="FL36" t="s">
        <v>351</v>
      </c>
      <c r="FM36">
        <v>0</v>
      </c>
      <c r="FN36">
        <v>100</v>
      </c>
      <c r="FO36">
        <v>100</v>
      </c>
      <c r="FP36">
        <v>2.2429999999999999</v>
      </c>
      <c r="FQ36">
        <v>0.1048</v>
      </c>
      <c r="FR36">
        <v>-0.66434949939203702</v>
      </c>
      <c r="FS36">
        <v>9.8787948123959593E-3</v>
      </c>
      <c r="FT36">
        <v>5.3251326344088904E-6</v>
      </c>
      <c r="FU36">
        <v>-1.29812346716052E-9</v>
      </c>
      <c r="FV36">
        <v>0.104756257791585</v>
      </c>
      <c r="FW36">
        <v>0</v>
      </c>
      <c r="FX36">
        <v>0</v>
      </c>
      <c r="FY36">
        <v>0</v>
      </c>
      <c r="FZ36">
        <v>5</v>
      </c>
      <c r="GA36">
        <v>1737</v>
      </c>
      <c r="GB36">
        <v>1</v>
      </c>
      <c r="GC36">
        <v>17</v>
      </c>
      <c r="GD36">
        <v>132.19999999999999</v>
      </c>
      <c r="GE36">
        <v>132.5</v>
      </c>
      <c r="GF36">
        <v>0.80200199999999999</v>
      </c>
      <c r="GG36">
        <v>2.4706999999999999</v>
      </c>
      <c r="GH36">
        <v>1.3513200000000001</v>
      </c>
      <c r="GI36">
        <v>2.2448700000000001</v>
      </c>
      <c r="GJ36">
        <v>1.3000499999999999</v>
      </c>
      <c r="GK36">
        <v>2.5</v>
      </c>
      <c r="GL36">
        <v>28.626899999999999</v>
      </c>
      <c r="GM36">
        <v>15.5505</v>
      </c>
      <c r="GN36">
        <v>19</v>
      </c>
      <c r="GO36">
        <v>350.48399999999998</v>
      </c>
      <c r="GP36">
        <v>504.399</v>
      </c>
      <c r="GQ36">
        <v>45.008699999999997</v>
      </c>
      <c r="GR36">
        <v>25.453800000000001</v>
      </c>
      <c r="GS36">
        <v>30.000299999999999</v>
      </c>
      <c r="GT36">
        <v>25.4039</v>
      </c>
      <c r="GU36">
        <v>25.368200000000002</v>
      </c>
      <c r="GV36">
        <v>16.0502</v>
      </c>
      <c r="GW36">
        <v>0</v>
      </c>
      <c r="GX36">
        <v>100</v>
      </c>
      <c r="GY36">
        <v>55</v>
      </c>
      <c r="GZ36">
        <v>334.61599999999999</v>
      </c>
      <c r="HA36">
        <v>24.359000000000002</v>
      </c>
      <c r="HB36">
        <v>101.539</v>
      </c>
      <c r="HC36">
        <v>102.071</v>
      </c>
    </row>
    <row r="37" spans="1:211" x14ac:dyDescent="0.2">
      <c r="A37">
        <v>21</v>
      </c>
      <c r="B37">
        <v>1736456904</v>
      </c>
      <c r="C37">
        <v>40</v>
      </c>
      <c r="D37" t="s">
        <v>390</v>
      </c>
      <c r="E37" t="s">
        <v>391</v>
      </c>
      <c r="F37">
        <v>2</v>
      </c>
      <c r="G37">
        <v>1736456902</v>
      </c>
      <c r="H37">
        <f t="shared" si="0"/>
        <v>5.3526964036282659E-3</v>
      </c>
      <c r="I37">
        <f t="shared" si="1"/>
        <v>5.3526964036282658</v>
      </c>
      <c r="J37">
        <f t="shared" si="2"/>
        <v>13.451303604246601</v>
      </c>
      <c r="K37">
        <f t="shared" si="3"/>
        <v>262.40100000000001</v>
      </c>
      <c r="L37">
        <f t="shared" si="4"/>
        <v>160.38554031066533</v>
      </c>
      <c r="M37">
        <f t="shared" si="5"/>
        <v>16.371905119946948</v>
      </c>
      <c r="N37">
        <f t="shared" si="6"/>
        <v>26.78548369795605</v>
      </c>
      <c r="O37">
        <f t="shared" si="7"/>
        <v>0.23597151292968876</v>
      </c>
      <c r="P37">
        <f t="shared" si="8"/>
        <v>3.5294799973710851</v>
      </c>
      <c r="Q37">
        <f t="shared" si="9"/>
        <v>0.22754423844229413</v>
      </c>
      <c r="R37">
        <f t="shared" si="10"/>
        <v>0.14294723217017322</v>
      </c>
      <c r="S37">
        <f t="shared" si="11"/>
        <v>317.40000000000003</v>
      </c>
      <c r="T37">
        <f t="shared" si="12"/>
        <v>33.826352662164041</v>
      </c>
      <c r="U37">
        <f t="shared" si="13"/>
        <v>32.214950000000002</v>
      </c>
      <c r="V37">
        <f t="shared" si="14"/>
        <v>4.8334868571814154</v>
      </c>
      <c r="W37">
        <f t="shared" si="15"/>
        <v>48.679702806360339</v>
      </c>
      <c r="X37">
        <f t="shared" si="16"/>
        <v>2.5186935389413048</v>
      </c>
      <c r="Y37">
        <f t="shared" si="17"/>
        <v>5.1740117415265328</v>
      </c>
      <c r="Z37">
        <f t="shared" si="18"/>
        <v>2.3147933182401106</v>
      </c>
      <c r="AA37">
        <f t="shared" si="19"/>
        <v>-236.05391140000651</v>
      </c>
      <c r="AB37">
        <f t="shared" si="20"/>
        <v>230.24991806438666</v>
      </c>
      <c r="AC37">
        <f t="shared" si="21"/>
        <v>14.914174233286383</v>
      </c>
      <c r="AD37">
        <f t="shared" si="22"/>
        <v>326.51018089766654</v>
      </c>
      <c r="AE37">
        <f t="shared" si="23"/>
        <v>39.041163063047946</v>
      </c>
      <c r="AF37">
        <f t="shared" si="24"/>
        <v>5.3519197568559731</v>
      </c>
      <c r="AG37">
        <f t="shared" si="25"/>
        <v>13.451303604246601</v>
      </c>
      <c r="AH37">
        <v>310.18479844664699</v>
      </c>
      <c r="AI37">
        <v>272.22992727272702</v>
      </c>
      <c r="AJ37">
        <v>3.1652860673145899</v>
      </c>
      <c r="AK37">
        <v>84.881134538593102</v>
      </c>
      <c r="AL37">
        <f t="shared" si="26"/>
        <v>5.3526964036282658</v>
      </c>
      <c r="AM37">
        <v>18.411131582350698</v>
      </c>
      <c r="AN37">
        <v>24.6741020979021</v>
      </c>
      <c r="AO37">
        <v>1.03793003766263E-4</v>
      </c>
      <c r="AP37">
        <v>118.923516889192</v>
      </c>
      <c r="AQ37">
        <v>94</v>
      </c>
      <c r="AR37">
        <v>19</v>
      </c>
      <c r="AS37">
        <f t="shared" si="27"/>
        <v>1</v>
      </c>
      <c r="AT37">
        <f t="shared" si="28"/>
        <v>0</v>
      </c>
      <c r="AU37">
        <f t="shared" si="29"/>
        <v>52782.400884428942</v>
      </c>
      <c r="AV37">
        <f t="shared" si="30"/>
        <v>2000</v>
      </c>
      <c r="AW37">
        <f t="shared" si="31"/>
        <v>1686</v>
      </c>
      <c r="AX37">
        <f t="shared" si="32"/>
        <v>0.84299999999999997</v>
      </c>
      <c r="AY37">
        <f t="shared" si="33"/>
        <v>0.15870000000000001</v>
      </c>
      <c r="AZ37">
        <v>6</v>
      </c>
      <c r="BA37">
        <v>0.5</v>
      </c>
      <c r="BB37" t="s">
        <v>346</v>
      </c>
      <c r="BC37">
        <v>2</v>
      </c>
      <c r="BD37" t="b">
        <v>1</v>
      </c>
      <c r="BE37">
        <v>1736456902</v>
      </c>
      <c r="BF37">
        <v>262.40100000000001</v>
      </c>
      <c r="BG37">
        <v>310.92950000000002</v>
      </c>
      <c r="BH37">
        <v>24.674099999999999</v>
      </c>
      <c r="BI37">
        <v>18.411049999999999</v>
      </c>
      <c r="BJ37">
        <v>260.15750000000003</v>
      </c>
      <c r="BK37">
        <v>24.56935</v>
      </c>
      <c r="BL37">
        <v>500.06299999999999</v>
      </c>
      <c r="BM37">
        <v>102.0565</v>
      </c>
      <c r="BN37">
        <v>2.1936049999999999E-2</v>
      </c>
      <c r="BO37">
        <v>33.424999999999997</v>
      </c>
      <c r="BP37">
        <v>32.214950000000002</v>
      </c>
      <c r="BQ37">
        <v>999.9</v>
      </c>
      <c r="BR37">
        <v>0</v>
      </c>
      <c r="BS37">
        <v>0</v>
      </c>
      <c r="BT37">
        <v>9990</v>
      </c>
      <c r="BU37">
        <v>721.13350000000003</v>
      </c>
      <c r="BV37">
        <v>1352.1</v>
      </c>
      <c r="BW37">
        <v>-48.528550000000003</v>
      </c>
      <c r="BX37">
        <v>269.03899999999999</v>
      </c>
      <c r="BY37">
        <v>316.76150000000001</v>
      </c>
      <c r="BZ37">
        <v>6.2630299999999997</v>
      </c>
      <c r="CA37">
        <v>310.92950000000002</v>
      </c>
      <c r="CB37">
        <v>18.411049999999999</v>
      </c>
      <c r="CC37">
        <v>2.5181550000000001</v>
      </c>
      <c r="CD37">
        <v>1.87897</v>
      </c>
      <c r="CE37">
        <v>21.144349999999999</v>
      </c>
      <c r="CF37">
        <v>16.45975</v>
      </c>
      <c r="CG37">
        <v>2000</v>
      </c>
      <c r="CH37">
        <v>0.9</v>
      </c>
      <c r="CI37">
        <v>0.1</v>
      </c>
      <c r="CJ37">
        <v>24</v>
      </c>
      <c r="CK37">
        <v>42020.55</v>
      </c>
      <c r="CL37">
        <v>1736448967.0999999</v>
      </c>
      <c r="CM37" t="s">
        <v>347</v>
      </c>
      <c r="CN37">
        <v>1736448967.0999999</v>
      </c>
      <c r="CO37">
        <v>1736448953.0999999</v>
      </c>
      <c r="CP37">
        <v>2</v>
      </c>
      <c r="CQ37">
        <v>-0.42199999999999999</v>
      </c>
      <c r="CR37">
        <v>-1.2999999999999999E-2</v>
      </c>
      <c r="CS37">
        <v>1.4690000000000001</v>
      </c>
      <c r="CT37">
        <v>4.4999999999999998E-2</v>
      </c>
      <c r="CU37">
        <v>197</v>
      </c>
      <c r="CV37">
        <v>13</v>
      </c>
      <c r="CW37">
        <v>0.01</v>
      </c>
      <c r="CX37">
        <v>0.02</v>
      </c>
      <c r="CY37">
        <v>-45.883666666666699</v>
      </c>
      <c r="CZ37">
        <v>-25.575942857143001</v>
      </c>
      <c r="DA37">
        <v>1.8554840481364701</v>
      </c>
      <c r="DB37">
        <v>0</v>
      </c>
      <c r="DC37">
        <v>6.2572646666666696</v>
      </c>
      <c r="DD37">
        <v>4.1807142857149898E-2</v>
      </c>
      <c r="DE37">
        <v>3.42590497370975E-3</v>
      </c>
      <c r="DF37">
        <v>1</v>
      </c>
      <c r="DG37">
        <v>1</v>
      </c>
      <c r="DH37">
        <v>2</v>
      </c>
      <c r="DI37" t="s">
        <v>348</v>
      </c>
      <c r="DJ37">
        <v>2.9352399999999998</v>
      </c>
      <c r="DK37">
        <v>2.61835</v>
      </c>
      <c r="DL37">
        <v>7.2185700000000005E-2</v>
      </c>
      <c r="DM37">
        <v>8.2279400000000003E-2</v>
      </c>
      <c r="DN37">
        <v>0.1216</v>
      </c>
      <c r="DO37">
        <v>9.88763E-2</v>
      </c>
      <c r="DP37">
        <v>31203.599999999999</v>
      </c>
      <c r="DQ37">
        <v>34492.699999999997</v>
      </c>
      <c r="DR37">
        <v>29380.6</v>
      </c>
      <c r="DS37">
        <v>34607.9</v>
      </c>
      <c r="DT37">
        <v>32563.9</v>
      </c>
      <c r="DU37">
        <v>39446.5</v>
      </c>
      <c r="DV37">
        <v>40119.1</v>
      </c>
      <c r="DW37">
        <v>47457.1</v>
      </c>
      <c r="DX37">
        <v>1.7845</v>
      </c>
      <c r="DY37">
        <v>2.0304799999999998</v>
      </c>
      <c r="DZ37">
        <v>0.28978999999999999</v>
      </c>
      <c r="EA37">
        <v>0</v>
      </c>
      <c r="EB37">
        <v>27.487300000000001</v>
      </c>
      <c r="EC37">
        <v>999.9</v>
      </c>
      <c r="ED37">
        <v>60.853000000000002</v>
      </c>
      <c r="EE37">
        <v>24.602</v>
      </c>
      <c r="EF37">
        <v>18.5121</v>
      </c>
      <c r="EG37">
        <v>60.657600000000002</v>
      </c>
      <c r="EH37">
        <v>44.126600000000003</v>
      </c>
      <c r="EI37">
        <v>1</v>
      </c>
      <c r="EJ37">
        <v>-0.166098</v>
      </c>
      <c r="EK37">
        <v>-6.6666699999999999</v>
      </c>
      <c r="EL37">
        <v>20.145600000000002</v>
      </c>
      <c r="EM37">
        <v>5.2464899999999997</v>
      </c>
      <c r="EN37">
        <v>11.9146</v>
      </c>
      <c r="EO37">
        <v>4.9893999999999998</v>
      </c>
      <c r="EP37">
        <v>3.2844000000000002</v>
      </c>
      <c r="EQ37">
        <v>9999</v>
      </c>
      <c r="ER37">
        <v>9999</v>
      </c>
      <c r="ES37">
        <v>999.9</v>
      </c>
      <c r="ET37">
        <v>9999</v>
      </c>
      <c r="EU37">
        <v>1.8839999999999999</v>
      </c>
      <c r="EV37">
        <v>1.8841600000000001</v>
      </c>
      <c r="EW37">
        <v>1.8849899999999999</v>
      </c>
      <c r="EX37">
        <v>1.88703</v>
      </c>
      <c r="EY37">
        <v>1.88354</v>
      </c>
      <c r="EZ37">
        <v>1.8766799999999999</v>
      </c>
      <c r="FA37">
        <v>1.8824799999999999</v>
      </c>
      <c r="FB37">
        <v>1.8879699999999999</v>
      </c>
      <c r="FC37">
        <v>5</v>
      </c>
      <c r="FD37">
        <v>0</v>
      </c>
      <c r="FE37">
        <v>0</v>
      </c>
      <c r="FF37">
        <v>0</v>
      </c>
      <c r="FG37" t="s">
        <v>349</v>
      </c>
      <c r="FH37" t="s">
        <v>350</v>
      </c>
      <c r="FI37" t="s">
        <v>351</v>
      </c>
      <c r="FJ37" t="s">
        <v>351</v>
      </c>
      <c r="FK37" t="s">
        <v>351</v>
      </c>
      <c r="FL37" t="s">
        <v>351</v>
      </c>
      <c r="FM37">
        <v>0</v>
      </c>
      <c r="FN37">
        <v>100</v>
      </c>
      <c r="FO37">
        <v>100</v>
      </c>
      <c r="FP37">
        <v>2.3199999999999998</v>
      </c>
      <c r="FQ37">
        <v>0.1048</v>
      </c>
      <c r="FR37">
        <v>-0.66434949939203702</v>
      </c>
      <c r="FS37">
        <v>9.8787948123959593E-3</v>
      </c>
      <c r="FT37">
        <v>5.3251326344088904E-6</v>
      </c>
      <c r="FU37">
        <v>-1.29812346716052E-9</v>
      </c>
      <c r="FV37">
        <v>0.104756257791585</v>
      </c>
      <c r="FW37">
        <v>0</v>
      </c>
      <c r="FX37">
        <v>0</v>
      </c>
      <c r="FY37">
        <v>0</v>
      </c>
      <c r="FZ37">
        <v>5</v>
      </c>
      <c r="GA37">
        <v>1737</v>
      </c>
      <c r="GB37">
        <v>1</v>
      </c>
      <c r="GC37">
        <v>17</v>
      </c>
      <c r="GD37">
        <v>132.30000000000001</v>
      </c>
      <c r="GE37">
        <v>132.5</v>
      </c>
      <c r="GF37">
        <v>0.81542999999999999</v>
      </c>
      <c r="GG37">
        <v>2.49634</v>
      </c>
      <c r="GH37">
        <v>1.3513200000000001</v>
      </c>
      <c r="GI37">
        <v>2.2448700000000001</v>
      </c>
      <c r="GJ37">
        <v>1.3000499999999999</v>
      </c>
      <c r="GK37">
        <v>2.3290999999999999</v>
      </c>
      <c r="GL37">
        <v>28.626899999999999</v>
      </c>
      <c r="GM37">
        <v>15.532999999999999</v>
      </c>
      <c r="GN37">
        <v>19</v>
      </c>
      <c r="GO37">
        <v>358.73500000000001</v>
      </c>
      <c r="GP37">
        <v>504.26499999999999</v>
      </c>
      <c r="GQ37">
        <v>45.008299999999998</v>
      </c>
      <c r="GR37">
        <v>25.454699999999999</v>
      </c>
      <c r="GS37">
        <v>30.000299999999999</v>
      </c>
      <c r="GT37">
        <v>25.402999999999999</v>
      </c>
      <c r="GU37">
        <v>25.369199999999999</v>
      </c>
      <c r="GV37">
        <v>16.306699999999999</v>
      </c>
      <c r="GW37">
        <v>0</v>
      </c>
      <c r="GX37">
        <v>100</v>
      </c>
      <c r="GY37">
        <v>55</v>
      </c>
      <c r="GZ37">
        <v>341.31599999999997</v>
      </c>
      <c r="HA37">
        <v>24.436699999999998</v>
      </c>
      <c r="HB37">
        <v>101.538</v>
      </c>
      <c r="HC37">
        <v>102.071</v>
      </c>
    </row>
    <row r="38" spans="1:211" x14ac:dyDescent="0.2">
      <c r="A38">
        <v>22</v>
      </c>
      <c r="B38">
        <v>1736456906</v>
      </c>
      <c r="C38">
        <v>42</v>
      </c>
      <c r="D38" t="s">
        <v>392</v>
      </c>
      <c r="E38" t="s">
        <v>393</v>
      </c>
      <c r="F38">
        <v>2</v>
      </c>
      <c r="G38">
        <v>1736456905</v>
      </c>
      <c r="H38">
        <f t="shared" si="0"/>
        <v>5.3521078069383556E-3</v>
      </c>
      <c r="I38">
        <f t="shared" si="1"/>
        <v>5.3521078069383554</v>
      </c>
      <c r="J38">
        <f t="shared" si="2"/>
        <v>13.758250913510706</v>
      </c>
      <c r="K38">
        <f t="shared" si="3"/>
        <v>271.73500000000001</v>
      </c>
      <c r="L38">
        <f t="shared" si="4"/>
        <v>167.48530350227259</v>
      </c>
      <c r="M38">
        <f t="shared" si="5"/>
        <v>17.096334099899408</v>
      </c>
      <c r="N38">
        <f t="shared" si="6"/>
        <v>27.737791015037505</v>
      </c>
      <c r="O38">
        <f t="shared" si="7"/>
        <v>0.23647032924389835</v>
      </c>
      <c r="P38">
        <f t="shared" si="8"/>
        <v>3.5363312260392377</v>
      </c>
      <c r="Q38">
        <f t="shared" si="9"/>
        <v>0.22802384045594482</v>
      </c>
      <c r="R38">
        <f t="shared" si="10"/>
        <v>0.14324864841699006</v>
      </c>
      <c r="S38">
        <f t="shared" si="11"/>
        <v>317.40000000000003</v>
      </c>
      <c r="T38">
        <f t="shared" si="12"/>
        <v>33.806654980349336</v>
      </c>
      <c r="U38">
        <f t="shared" si="13"/>
        <v>32.194299999999998</v>
      </c>
      <c r="V38">
        <f t="shared" si="14"/>
        <v>4.8278492196813945</v>
      </c>
      <c r="W38">
        <f t="shared" si="15"/>
        <v>48.721272132504282</v>
      </c>
      <c r="X38">
        <f t="shared" si="16"/>
        <v>2.5181486157770006</v>
      </c>
      <c r="Y38">
        <f t="shared" si="17"/>
        <v>5.1684787887486703</v>
      </c>
      <c r="Z38">
        <f t="shared" si="18"/>
        <v>2.3097006039043939</v>
      </c>
      <c r="AA38">
        <f t="shared" si="19"/>
        <v>-236.02795428598148</v>
      </c>
      <c r="AB38">
        <f t="shared" si="20"/>
        <v>230.99237486294911</v>
      </c>
      <c r="AC38">
        <f t="shared" si="21"/>
        <v>14.930367218322552</v>
      </c>
      <c r="AD38">
        <f t="shared" si="22"/>
        <v>327.29478779529018</v>
      </c>
      <c r="AE38">
        <f t="shared" si="23"/>
        <v>39.697126440060394</v>
      </c>
      <c r="AF38">
        <f t="shared" si="24"/>
        <v>5.3529028708345257</v>
      </c>
      <c r="AG38">
        <f t="shared" si="25"/>
        <v>13.758250913510706</v>
      </c>
      <c r="AH38">
        <v>317.11682096329099</v>
      </c>
      <c r="AI38">
        <v>278.63100606060601</v>
      </c>
      <c r="AJ38">
        <v>3.1928722269462799</v>
      </c>
      <c r="AK38">
        <v>84.881134538593102</v>
      </c>
      <c r="AL38">
        <f t="shared" si="26"/>
        <v>5.3521078069383554</v>
      </c>
      <c r="AM38">
        <v>18.411625599574599</v>
      </c>
      <c r="AN38">
        <v>24.669227272727301</v>
      </c>
      <c r="AO38">
        <v>2.8223322647318399E-5</v>
      </c>
      <c r="AP38">
        <v>118.923516889192</v>
      </c>
      <c r="AQ38">
        <v>101</v>
      </c>
      <c r="AR38">
        <v>20</v>
      </c>
      <c r="AS38">
        <f t="shared" si="27"/>
        <v>1</v>
      </c>
      <c r="AT38">
        <f t="shared" si="28"/>
        <v>0</v>
      </c>
      <c r="AU38">
        <f t="shared" si="29"/>
        <v>52932.399555373879</v>
      </c>
      <c r="AV38">
        <f t="shared" si="30"/>
        <v>2000</v>
      </c>
      <c r="AW38">
        <f t="shared" si="31"/>
        <v>1686</v>
      </c>
      <c r="AX38">
        <f t="shared" si="32"/>
        <v>0.84299999999999997</v>
      </c>
      <c r="AY38">
        <f t="shared" si="33"/>
        <v>0.15870000000000001</v>
      </c>
      <c r="AZ38">
        <v>6</v>
      </c>
      <c r="BA38">
        <v>0.5</v>
      </c>
      <c r="BB38" t="s">
        <v>346</v>
      </c>
      <c r="BC38">
        <v>2</v>
      </c>
      <c r="BD38" t="b">
        <v>1</v>
      </c>
      <c r="BE38">
        <v>1736456905</v>
      </c>
      <c r="BF38">
        <v>271.73500000000001</v>
      </c>
      <c r="BG38">
        <v>321.06799999999998</v>
      </c>
      <c r="BH38">
        <v>24.6692</v>
      </c>
      <c r="BI38">
        <v>18.410399999999999</v>
      </c>
      <c r="BJ38">
        <v>269.37700000000001</v>
      </c>
      <c r="BK38">
        <v>24.564399999999999</v>
      </c>
      <c r="BL38">
        <v>500.49700000000001</v>
      </c>
      <c r="BM38">
        <v>102.05800000000001</v>
      </c>
      <c r="BN38">
        <v>1.86225E-2</v>
      </c>
      <c r="BO38">
        <v>33.405900000000003</v>
      </c>
      <c r="BP38">
        <v>32.194299999999998</v>
      </c>
      <c r="BQ38">
        <v>999.9</v>
      </c>
      <c r="BR38">
        <v>0</v>
      </c>
      <c r="BS38">
        <v>0</v>
      </c>
      <c r="BT38">
        <v>10018.799999999999</v>
      </c>
      <c r="BU38">
        <v>721.23900000000003</v>
      </c>
      <c r="BV38">
        <v>1351.6</v>
      </c>
      <c r="BW38">
        <v>-49.333399999999997</v>
      </c>
      <c r="BX38">
        <v>278.608</v>
      </c>
      <c r="BY38">
        <v>327.08999999999997</v>
      </c>
      <c r="BZ38">
        <v>6.2588299999999997</v>
      </c>
      <c r="CA38">
        <v>321.06799999999998</v>
      </c>
      <c r="CB38">
        <v>18.410399999999999</v>
      </c>
      <c r="CC38">
        <v>2.5176799999999999</v>
      </c>
      <c r="CD38">
        <v>1.8789199999999999</v>
      </c>
      <c r="CE38">
        <v>21.141300000000001</v>
      </c>
      <c r="CF38">
        <v>16.459299999999999</v>
      </c>
      <c r="CG38">
        <v>2000</v>
      </c>
      <c r="CH38">
        <v>0.9</v>
      </c>
      <c r="CI38">
        <v>0.1</v>
      </c>
      <c r="CJ38">
        <v>24</v>
      </c>
      <c r="CK38">
        <v>42020.5</v>
      </c>
      <c r="CL38">
        <v>1736448967.0999999</v>
      </c>
      <c r="CM38" t="s">
        <v>347</v>
      </c>
      <c r="CN38">
        <v>1736448967.0999999</v>
      </c>
      <c r="CO38">
        <v>1736448953.0999999</v>
      </c>
      <c r="CP38">
        <v>2</v>
      </c>
      <c r="CQ38">
        <v>-0.42199999999999999</v>
      </c>
      <c r="CR38">
        <v>-1.2999999999999999E-2</v>
      </c>
      <c r="CS38">
        <v>1.4690000000000001</v>
      </c>
      <c r="CT38">
        <v>4.4999999999999998E-2</v>
      </c>
      <c r="CU38">
        <v>197</v>
      </c>
      <c r="CV38">
        <v>13</v>
      </c>
      <c r="CW38">
        <v>0.01</v>
      </c>
      <c r="CX38">
        <v>0.02</v>
      </c>
      <c r="CY38">
        <v>-46.710573333333301</v>
      </c>
      <c r="CZ38">
        <v>-22.564135714285801</v>
      </c>
      <c r="DA38">
        <v>1.63324902386487</v>
      </c>
      <c r="DB38">
        <v>0</v>
      </c>
      <c r="DC38">
        <v>6.2581939999999996</v>
      </c>
      <c r="DD38">
        <v>4.8672857142859301E-2</v>
      </c>
      <c r="DE38">
        <v>3.6839087936593102E-3</v>
      </c>
      <c r="DF38">
        <v>1</v>
      </c>
      <c r="DG38">
        <v>1</v>
      </c>
      <c r="DH38">
        <v>2</v>
      </c>
      <c r="DI38" t="s">
        <v>348</v>
      </c>
      <c r="DJ38">
        <v>2.9368300000000001</v>
      </c>
      <c r="DK38">
        <v>2.62229</v>
      </c>
      <c r="DL38">
        <v>7.3566199999999998E-2</v>
      </c>
      <c r="DM38">
        <v>8.3671099999999998E-2</v>
      </c>
      <c r="DN38">
        <v>0.121576</v>
      </c>
      <c r="DO38">
        <v>9.8875299999999999E-2</v>
      </c>
      <c r="DP38">
        <v>31157.200000000001</v>
      </c>
      <c r="DQ38">
        <v>34439.9</v>
      </c>
      <c r="DR38">
        <v>29380.7</v>
      </c>
      <c r="DS38">
        <v>34607.4</v>
      </c>
      <c r="DT38">
        <v>32565</v>
      </c>
      <c r="DU38">
        <v>39445.800000000003</v>
      </c>
      <c r="DV38">
        <v>40119.4</v>
      </c>
      <c r="DW38">
        <v>47456.3</v>
      </c>
      <c r="DX38">
        <v>1.7715700000000001</v>
      </c>
      <c r="DY38">
        <v>2.0293999999999999</v>
      </c>
      <c r="DZ38">
        <v>0.288688</v>
      </c>
      <c r="EA38">
        <v>0</v>
      </c>
      <c r="EB38">
        <v>27.4862</v>
      </c>
      <c r="EC38">
        <v>999.9</v>
      </c>
      <c r="ED38">
        <v>60.853000000000002</v>
      </c>
      <c r="EE38">
        <v>24.602</v>
      </c>
      <c r="EF38">
        <v>18.514299999999999</v>
      </c>
      <c r="EG38">
        <v>60.757599999999996</v>
      </c>
      <c r="EH38">
        <v>43.421500000000002</v>
      </c>
      <c r="EI38">
        <v>1</v>
      </c>
      <c r="EJ38">
        <v>-0.165963</v>
      </c>
      <c r="EK38">
        <v>-6.6666699999999999</v>
      </c>
      <c r="EL38">
        <v>20.145600000000002</v>
      </c>
      <c r="EM38">
        <v>5.2466400000000002</v>
      </c>
      <c r="EN38">
        <v>11.9147</v>
      </c>
      <c r="EO38">
        <v>4.9894999999999996</v>
      </c>
      <c r="EP38">
        <v>3.2844000000000002</v>
      </c>
      <c r="EQ38">
        <v>9999</v>
      </c>
      <c r="ER38">
        <v>9999</v>
      </c>
      <c r="ES38">
        <v>999.9</v>
      </c>
      <c r="ET38">
        <v>9999</v>
      </c>
      <c r="EU38">
        <v>1.8839999999999999</v>
      </c>
      <c r="EV38">
        <v>1.8841600000000001</v>
      </c>
      <c r="EW38">
        <v>1.88496</v>
      </c>
      <c r="EX38">
        <v>1.8870199999999999</v>
      </c>
      <c r="EY38">
        <v>1.8835299999999999</v>
      </c>
      <c r="EZ38">
        <v>1.8766799999999999</v>
      </c>
      <c r="FA38">
        <v>1.8824799999999999</v>
      </c>
      <c r="FB38">
        <v>1.8879699999999999</v>
      </c>
      <c r="FC38">
        <v>5</v>
      </c>
      <c r="FD38">
        <v>0</v>
      </c>
      <c r="FE38">
        <v>0</v>
      </c>
      <c r="FF38">
        <v>0</v>
      </c>
      <c r="FG38" t="s">
        <v>349</v>
      </c>
      <c r="FH38" t="s">
        <v>350</v>
      </c>
      <c r="FI38" t="s">
        <v>351</v>
      </c>
      <c r="FJ38" t="s">
        <v>351</v>
      </c>
      <c r="FK38" t="s">
        <v>351</v>
      </c>
      <c r="FL38" t="s">
        <v>351</v>
      </c>
      <c r="FM38">
        <v>0</v>
      </c>
      <c r="FN38">
        <v>100</v>
      </c>
      <c r="FO38">
        <v>100</v>
      </c>
      <c r="FP38">
        <v>2.395</v>
      </c>
      <c r="FQ38">
        <v>0.1048</v>
      </c>
      <c r="FR38">
        <v>-0.66434949939203702</v>
      </c>
      <c r="FS38">
        <v>9.8787948123959593E-3</v>
      </c>
      <c r="FT38">
        <v>5.3251326344088904E-6</v>
      </c>
      <c r="FU38">
        <v>-1.29812346716052E-9</v>
      </c>
      <c r="FV38">
        <v>0.104756257791585</v>
      </c>
      <c r="FW38">
        <v>0</v>
      </c>
      <c r="FX38">
        <v>0</v>
      </c>
      <c r="FY38">
        <v>0</v>
      </c>
      <c r="FZ38">
        <v>5</v>
      </c>
      <c r="GA38">
        <v>1737</v>
      </c>
      <c r="GB38">
        <v>1</v>
      </c>
      <c r="GC38">
        <v>17</v>
      </c>
      <c r="GD38">
        <v>132.30000000000001</v>
      </c>
      <c r="GE38">
        <v>132.5</v>
      </c>
      <c r="GF38">
        <v>0.82885699999999995</v>
      </c>
      <c r="GG38">
        <v>2.4511699999999998</v>
      </c>
      <c r="GH38">
        <v>1.3513200000000001</v>
      </c>
      <c r="GI38">
        <v>2.2448700000000001</v>
      </c>
      <c r="GJ38">
        <v>1.3000499999999999</v>
      </c>
      <c r="GK38">
        <v>2.52197</v>
      </c>
      <c r="GL38">
        <v>28.626899999999999</v>
      </c>
      <c r="GM38">
        <v>15.5505</v>
      </c>
      <c r="GN38">
        <v>19</v>
      </c>
      <c r="GO38">
        <v>352.63799999999998</v>
      </c>
      <c r="GP38">
        <v>503.56700000000001</v>
      </c>
      <c r="GQ38">
        <v>45.007800000000003</v>
      </c>
      <c r="GR38">
        <v>25.4557</v>
      </c>
      <c r="GS38">
        <v>30.000299999999999</v>
      </c>
      <c r="GT38">
        <v>25.4023</v>
      </c>
      <c r="GU38">
        <v>25.3703</v>
      </c>
      <c r="GV38">
        <v>16.561699999999998</v>
      </c>
      <c r="GW38">
        <v>0</v>
      </c>
      <c r="GX38">
        <v>100</v>
      </c>
      <c r="GY38">
        <v>55</v>
      </c>
      <c r="GZ38">
        <v>348.01299999999998</v>
      </c>
      <c r="HA38">
        <v>24.508700000000001</v>
      </c>
      <c r="HB38">
        <v>101.539</v>
      </c>
      <c r="HC38">
        <v>102.069</v>
      </c>
    </row>
    <row r="39" spans="1:211" x14ac:dyDescent="0.2">
      <c r="A39">
        <v>23</v>
      </c>
      <c r="B39">
        <v>1736456908</v>
      </c>
      <c r="C39">
        <v>44</v>
      </c>
      <c r="D39" t="s">
        <v>394</v>
      </c>
      <c r="E39" t="s">
        <v>395</v>
      </c>
      <c r="F39">
        <v>2</v>
      </c>
      <c r="G39">
        <v>1736456906</v>
      </c>
      <c r="H39">
        <f t="shared" si="0"/>
        <v>5.3452810883753924E-3</v>
      </c>
      <c r="I39">
        <f t="shared" si="1"/>
        <v>5.3452810883753923</v>
      </c>
      <c r="J39">
        <f t="shared" si="2"/>
        <v>14.378113800772763</v>
      </c>
      <c r="K39">
        <f t="shared" si="3"/>
        <v>274.79500000000002</v>
      </c>
      <c r="L39">
        <f t="shared" si="4"/>
        <v>166.1519211022015</v>
      </c>
      <c r="M39">
        <f t="shared" si="5"/>
        <v>16.960225997548449</v>
      </c>
      <c r="N39">
        <f t="shared" si="6"/>
        <v>28.0501439410355</v>
      </c>
      <c r="O39">
        <f t="shared" si="7"/>
        <v>0.23636434481445479</v>
      </c>
      <c r="P39">
        <f t="shared" si="8"/>
        <v>3.5392506909924046</v>
      </c>
      <c r="Q39">
        <f t="shared" si="9"/>
        <v>0.22793197433972109</v>
      </c>
      <c r="R39">
        <f t="shared" si="10"/>
        <v>0.14319003638123581</v>
      </c>
      <c r="S39">
        <f t="shared" si="11"/>
        <v>317.40007500000002</v>
      </c>
      <c r="T39">
        <f t="shared" si="12"/>
        <v>33.79642923166351</v>
      </c>
      <c r="U39">
        <f t="shared" si="13"/>
        <v>32.185549999999999</v>
      </c>
      <c r="V39">
        <f t="shared" si="14"/>
        <v>4.8254621172816385</v>
      </c>
      <c r="W39">
        <f t="shared" si="15"/>
        <v>48.744590408217512</v>
      </c>
      <c r="X39">
        <f t="shared" si="16"/>
        <v>2.5177452749927252</v>
      </c>
      <c r="Y39">
        <f t="shared" si="17"/>
        <v>5.1651788514531773</v>
      </c>
      <c r="Z39">
        <f t="shared" si="18"/>
        <v>2.3077168422889134</v>
      </c>
      <c r="AA39">
        <f t="shared" si="19"/>
        <v>-235.7268959973548</v>
      </c>
      <c r="AB39">
        <f t="shared" si="20"/>
        <v>230.67743224845177</v>
      </c>
      <c r="AC39">
        <f t="shared" si="21"/>
        <v>14.896238981915431</v>
      </c>
      <c r="AD39">
        <f t="shared" si="22"/>
        <v>327.24685023301242</v>
      </c>
      <c r="AE39">
        <f t="shared" si="23"/>
        <v>39.927322246883449</v>
      </c>
      <c r="AF39">
        <f t="shared" si="24"/>
        <v>5.3491341173718396</v>
      </c>
      <c r="AG39">
        <f t="shared" si="25"/>
        <v>14.378113800772763</v>
      </c>
      <c r="AH39">
        <v>324.00527742934003</v>
      </c>
      <c r="AI39">
        <v>284.91243030303002</v>
      </c>
      <c r="AJ39">
        <v>3.1706370655785299</v>
      </c>
      <c r="AK39">
        <v>84.881134538593102</v>
      </c>
      <c r="AL39">
        <f t="shared" si="26"/>
        <v>5.3452810883753923</v>
      </c>
      <c r="AM39">
        <v>18.410966135649101</v>
      </c>
      <c r="AN39">
        <v>24.6615776223776</v>
      </c>
      <c r="AO39">
        <v>-6.2335863240384494E-5</v>
      </c>
      <c r="AP39">
        <v>118.923516889192</v>
      </c>
      <c r="AQ39">
        <v>104</v>
      </c>
      <c r="AR39">
        <v>21</v>
      </c>
      <c r="AS39">
        <f t="shared" si="27"/>
        <v>1</v>
      </c>
      <c r="AT39">
        <f t="shared" si="28"/>
        <v>0</v>
      </c>
      <c r="AU39">
        <f t="shared" si="29"/>
        <v>52996.893074706393</v>
      </c>
      <c r="AV39">
        <f t="shared" si="30"/>
        <v>2000</v>
      </c>
      <c r="AW39">
        <f t="shared" si="31"/>
        <v>1686.0000299999997</v>
      </c>
      <c r="AX39">
        <f t="shared" si="32"/>
        <v>0.84300001499999988</v>
      </c>
      <c r="AY39">
        <f t="shared" si="33"/>
        <v>0.1587000375</v>
      </c>
      <c r="AZ39">
        <v>6</v>
      </c>
      <c r="BA39">
        <v>0.5</v>
      </c>
      <c r="BB39" t="s">
        <v>346</v>
      </c>
      <c r="BC39">
        <v>2</v>
      </c>
      <c r="BD39" t="b">
        <v>1</v>
      </c>
      <c r="BE39">
        <v>1736456906</v>
      </c>
      <c r="BF39">
        <v>274.79500000000002</v>
      </c>
      <c r="BG39">
        <v>324.423</v>
      </c>
      <c r="BH39">
        <v>24.66525</v>
      </c>
      <c r="BI39">
        <v>18.41075</v>
      </c>
      <c r="BJ39">
        <v>272.399</v>
      </c>
      <c r="BK39">
        <v>24.560500000000001</v>
      </c>
      <c r="BL39">
        <v>500.4905</v>
      </c>
      <c r="BM39">
        <v>102.0565</v>
      </c>
      <c r="BN39">
        <v>2.01169E-2</v>
      </c>
      <c r="BO39">
        <v>33.394500000000001</v>
      </c>
      <c r="BP39">
        <v>32.185549999999999</v>
      </c>
      <c r="BQ39">
        <v>999.9</v>
      </c>
      <c r="BR39">
        <v>0</v>
      </c>
      <c r="BS39">
        <v>0</v>
      </c>
      <c r="BT39">
        <v>10031.299999999999</v>
      </c>
      <c r="BU39">
        <v>721.21349999999995</v>
      </c>
      <c r="BV39">
        <v>1351.2449999999999</v>
      </c>
      <c r="BW39">
        <v>-49.628599999999999</v>
      </c>
      <c r="BX39">
        <v>281.74400000000003</v>
      </c>
      <c r="BY39">
        <v>330.50799999999998</v>
      </c>
      <c r="BZ39">
        <v>6.2545149999999996</v>
      </c>
      <c r="CA39">
        <v>324.423</v>
      </c>
      <c r="CB39">
        <v>18.41075</v>
      </c>
      <c r="CC39">
        <v>2.5172500000000002</v>
      </c>
      <c r="CD39">
        <v>1.878935</v>
      </c>
      <c r="CE39">
        <v>21.138500000000001</v>
      </c>
      <c r="CF39">
        <v>16.45945</v>
      </c>
      <c r="CG39">
        <v>2000</v>
      </c>
      <c r="CH39">
        <v>0.89999949999999995</v>
      </c>
      <c r="CI39">
        <v>0.10000050000000001</v>
      </c>
      <c r="CJ39">
        <v>24</v>
      </c>
      <c r="CK39">
        <v>42020.55</v>
      </c>
      <c r="CL39">
        <v>1736448967.0999999</v>
      </c>
      <c r="CM39" t="s">
        <v>347</v>
      </c>
      <c r="CN39">
        <v>1736448967.0999999</v>
      </c>
      <c r="CO39">
        <v>1736448953.0999999</v>
      </c>
      <c r="CP39">
        <v>2</v>
      </c>
      <c r="CQ39">
        <v>-0.42199999999999999</v>
      </c>
      <c r="CR39">
        <v>-1.2999999999999999E-2</v>
      </c>
      <c r="CS39">
        <v>1.4690000000000001</v>
      </c>
      <c r="CT39">
        <v>4.4999999999999998E-2</v>
      </c>
      <c r="CU39">
        <v>197</v>
      </c>
      <c r="CV39">
        <v>13</v>
      </c>
      <c r="CW39">
        <v>0.01</v>
      </c>
      <c r="CX39">
        <v>0.02</v>
      </c>
      <c r="CY39">
        <v>-47.439146666666701</v>
      </c>
      <c r="CZ39">
        <v>-20.225957142857101</v>
      </c>
      <c r="DA39">
        <v>1.4616956846378399</v>
      </c>
      <c r="DB39">
        <v>0</v>
      </c>
      <c r="DC39">
        <v>6.2586199999999996</v>
      </c>
      <c r="DD39">
        <v>2.7602142857146302E-2</v>
      </c>
      <c r="DE39">
        <v>3.36996142411154E-3</v>
      </c>
      <c r="DF39">
        <v>1</v>
      </c>
      <c r="DG39">
        <v>1</v>
      </c>
      <c r="DH39">
        <v>2</v>
      </c>
      <c r="DI39" t="s">
        <v>348</v>
      </c>
      <c r="DJ39">
        <v>2.9363800000000002</v>
      </c>
      <c r="DK39">
        <v>2.62507</v>
      </c>
      <c r="DL39">
        <v>7.4915999999999996E-2</v>
      </c>
      <c r="DM39">
        <v>8.5072200000000001E-2</v>
      </c>
      <c r="DN39">
        <v>0.121544</v>
      </c>
      <c r="DO39">
        <v>9.8873600000000006E-2</v>
      </c>
      <c r="DP39">
        <v>31111.9</v>
      </c>
      <c r="DQ39">
        <v>34387.300000000003</v>
      </c>
      <c r="DR39">
        <v>29380.799999999999</v>
      </c>
      <c r="DS39">
        <v>34607.4</v>
      </c>
      <c r="DT39">
        <v>32566.400000000001</v>
      </c>
      <c r="DU39">
        <v>39445.699999999997</v>
      </c>
      <c r="DV39">
        <v>40119.699999999997</v>
      </c>
      <c r="DW39">
        <v>47456.3</v>
      </c>
      <c r="DX39">
        <v>1.7642500000000001</v>
      </c>
      <c r="DY39">
        <v>2.0291000000000001</v>
      </c>
      <c r="DZ39">
        <v>0.287831</v>
      </c>
      <c r="EA39">
        <v>0</v>
      </c>
      <c r="EB39">
        <v>27.484400000000001</v>
      </c>
      <c r="EC39">
        <v>999.9</v>
      </c>
      <c r="ED39">
        <v>60.853000000000002</v>
      </c>
      <c r="EE39">
        <v>24.602</v>
      </c>
      <c r="EF39">
        <v>18.5138</v>
      </c>
      <c r="EG39">
        <v>60.437600000000003</v>
      </c>
      <c r="EH39">
        <v>43.545699999999997</v>
      </c>
      <c r="EI39">
        <v>1</v>
      </c>
      <c r="EJ39">
        <v>-0.166016</v>
      </c>
      <c r="EK39">
        <v>-6.6666699999999999</v>
      </c>
      <c r="EL39">
        <v>20.145499999999998</v>
      </c>
      <c r="EM39">
        <v>5.2466400000000002</v>
      </c>
      <c r="EN39">
        <v>11.9147</v>
      </c>
      <c r="EO39">
        <v>4.9894999999999996</v>
      </c>
      <c r="EP39">
        <v>3.2845</v>
      </c>
      <c r="EQ39">
        <v>9999</v>
      </c>
      <c r="ER39">
        <v>9999</v>
      </c>
      <c r="ES39">
        <v>999.9</v>
      </c>
      <c r="ET39">
        <v>9999</v>
      </c>
      <c r="EU39">
        <v>1.8839999999999999</v>
      </c>
      <c r="EV39">
        <v>1.8841600000000001</v>
      </c>
      <c r="EW39">
        <v>1.8849499999999999</v>
      </c>
      <c r="EX39">
        <v>1.88703</v>
      </c>
      <c r="EY39">
        <v>1.8835299999999999</v>
      </c>
      <c r="EZ39">
        <v>1.8766799999999999</v>
      </c>
      <c r="FA39">
        <v>1.8824799999999999</v>
      </c>
      <c r="FB39">
        <v>1.8879699999999999</v>
      </c>
      <c r="FC39">
        <v>5</v>
      </c>
      <c r="FD39">
        <v>0</v>
      </c>
      <c r="FE39">
        <v>0</v>
      </c>
      <c r="FF39">
        <v>0</v>
      </c>
      <c r="FG39" t="s">
        <v>349</v>
      </c>
      <c r="FH39" t="s">
        <v>350</v>
      </c>
      <c r="FI39" t="s">
        <v>351</v>
      </c>
      <c r="FJ39" t="s">
        <v>351</v>
      </c>
      <c r="FK39" t="s">
        <v>351</v>
      </c>
      <c r="FL39" t="s">
        <v>351</v>
      </c>
      <c r="FM39">
        <v>0</v>
      </c>
      <c r="FN39">
        <v>100</v>
      </c>
      <c r="FO39">
        <v>100</v>
      </c>
      <c r="FP39">
        <v>2.4700000000000002</v>
      </c>
      <c r="FQ39">
        <v>0.1047</v>
      </c>
      <c r="FR39">
        <v>-0.66434949939203702</v>
      </c>
      <c r="FS39">
        <v>9.8787948123959593E-3</v>
      </c>
      <c r="FT39">
        <v>5.3251326344088904E-6</v>
      </c>
      <c r="FU39">
        <v>-1.29812346716052E-9</v>
      </c>
      <c r="FV39">
        <v>0.104756257791585</v>
      </c>
      <c r="FW39">
        <v>0</v>
      </c>
      <c r="FX39">
        <v>0</v>
      </c>
      <c r="FY39">
        <v>0</v>
      </c>
      <c r="FZ39">
        <v>5</v>
      </c>
      <c r="GA39">
        <v>1737</v>
      </c>
      <c r="GB39">
        <v>1</v>
      </c>
      <c r="GC39">
        <v>17</v>
      </c>
      <c r="GD39">
        <v>132.30000000000001</v>
      </c>
      <c r="GE39">
        <v>132.6</v>
      </c>
      <c r="GF39">
        <v>0.84106400000000003</v>
      </c>
      <c r="GG39">
        <v>2.5537100000000001</v>
      </c>
      <c r="GH39">
        <v>1.3513200000000001</v>
      </c>
      <c r="GI39">
        <v>2.2436500000000001</v>
      </c>
      <c r="GJ39">
        <v>1.3000499999999999</v>
      </c>
      <c r="GK39">
        <v>2.2631800000000002</v>
      </c>
      <c r="GL39">
        <v>28.626899999999999</v>
      </c>
      <c r="GM39">
        <v>15.532999999999999</v>
      </c>
      <c r="GN39">
        <v>19</v>
      </c>
      <c r="GO39">
        <v>349.13799999999998</v>
      </c>
      <c r="GP39">
        <v>503.37700000000001</v>
      </c>
      <c r="GQ39">
        <v>45.006799999999998</v>
      </c>
      <c r="GR39">
        <v>25.4559</v>
      </c>
      <c r="GS39">
        <v>30.0002</v>
      </c>
      <c r="GT39">
        <v>25.4023</v>
      </c>
      <c r="GU39">
        <v>25.371500000000001</v>
      </c>
      <c r="GV39">
        <v>16.812999999999999</v>
      </c>
      <c r="GW39">
        <v>0</v>
      </c>
      <c r="GX39">
        <v>100</v>
      </c>
      <c r="GY39">
        <v>55</v>
      </c>
      <c r="GZ39">
        <v>354.69799999999998</v>
      </c>
      <c r="HA39">
        <v>24.5853</v>
      </c>
      <c r="HB39">
        <v>101.539</v>
      </c>
      <c r="HC39">
        <v>102.069</v>
      </c>
    </row>
    <row r="40" spans="1:211" x14ac:dyDescent="0.2">
      <c r="A40">
        <v>24</v>
      </c>
      <c r="B40">
        <v>1736456910</v>
      </c>
      <c r="C40">
        <v>46</v>
      </c>
      <c r="D40" t="s">
        <v>396</v>
      </c>
      <c r="E40" t="s">
        <v>397</v>
      </c>
      <c r="F40">
        <v>2</v>
      </c>
      <c r="G40">
        <v>1736456909</v>
      </c>
      <c r="H40">
        <f t="shared" si="0"/>
        <v>5.3317957634273338E-3</v>
      </c>
      <c r="I40">
        <f t="shared" si="1"/>
        <v>5.3317957634273334</v>
      </c>
      <c r="J40">
        <f t="shared" si="2"/>
        <v>15.11446645761492</v>
      </c>
      <c r="K40">
        <f t="shared" si="3"/>
        <v>283.94400000000002</v>
      </c>
      <c r="L40">
        <f t="shared" si="4"/>
        <v>169.88077646613618</v>
      </c>
      <c r="M40">
        <f t="shared" si="5"/>
        <v>17.341145722933394</v>
      </c>
      <c r="N40">
        <f t="shared" si="6"/>
        <v>28.984528935998398</v>
      </c>
      <c r="O40">
        <f t="shared" si="7"/>
        <v>0.23624584778724556</v>
      </c>
      <c r="P40">
        <f t="shared" si="8"/>
        <v>3.5359774111172282</v>
      </c>
      <c r="Q40">
        <f t="shared" si="9"/>
        <v>0.22781426913613892</v>
      </c>
      <c r="R40">
        <f t="shared" si="10"/>
        <v>0.14311639161257533</v>
      </c>
      <c r="S40">
        <f t="shared" si="11"/>
        <v>317.40158700000001</v>
      </c>
      <c r="T40">
        <f t="shared" si="12"/>
        <v>33.766023384475325</v>
      </c>
      <c r="U40">
        <f t="shared" si="13"/>
        <v>32.163800000000002</v>
      </c>
      <c r="V40">
        <f t="shared" si="14"/>
        <v>4.8195329131796072</v>
      </c>
      <c r="W40">
        <f t="shared" si="15"/>
        <v>48.809129009715718</v>
      </c>
      <c r="X40">
        <f t="shared" si="16"/>
        <v>2.5163226704857395</v>
      </c>
      <c r="Y40">
        <f t="shared" si="17"/>
        <v>5.1554344884639347</v>
      </c>
      <c r="Z40">
        <f t="shared" si="18"/>
        <v>2.3032102426938676</v>
      </c>
      <c r="AA40">
        <f t="shared" si="19"/>
        <v>-235.13219316714543</v>
      </c>
      <c r="AB40">
        <f t="shared" si="20"/>
        <v>228.18604218321715</v>
      </c>
      <c r="AC40">
        <f t="shared" si="21"/>
        <v>14.744982968308122</v>
      </c>
      <c r="AD40">
        <f t="shared" si="22"/>
        <v>325.20041898437989</v>
      </c>
      <c r="AE40">
        <f t="shared" si="23"/>
        <v>40.655697321748264</v>
      </c>
      <c r="AF40">
        <f t="shared" si="24"/>
        <v>5.3322982991423267</v>
      </c>
      <c r="AG40">
        <f t="shared" si="25"/>
        <v>15.11446645761492</v>
      </c>
      <c r="AH40">
        <v>330.86081190947698</v>
      </c>
      <c r="AI40">
        <v>291.11152727272702</v>
      </c>
      <c r="AJ40">
        <v>3.1300475263369201</v>
      </c>
      <c r="AK40">
        <v>84.881134538593102</v>
      </c>
      <c r="AL40">
        <f t="shared" si="26"/>
        <v>5.3317957634273334</v>
      </c>
      <c r="AM40">
        <v>18.410473504811701</v>
      </c>
      <c r="AN40">
        <v>24.650998601398602</v>
      </c>
      <c r="AO40">
        <v>-1.4845451217219101E-4</v>
      </c>
      <c r="AP40">
        <v>118.923516889192</v>
      </c>
      <c r="AQ40">
        <v>100</v>
      </c>
      <c r="AR40">
        <v>20</v>
      </c>
      <c r="AS40">
        <f t="shared" si="27"/>
        <v>1</v>
      </c>
      <c r="AT40">
        <f t="shared" si="28"/>
        <v>0</v>
      </c>
      <c r="AU40">
        <f t="shared" si="29"/>
        <v>52932.568955965806</v>
      </c>
      <c r="AV40">
        <f t="shared" si="30"/>
        <v>2000.01</v>
      </c>
      <c r="AW40">
        <f t="shared" si="31"/>
        <v>1686.0084299999999</v>
      </c>
      <c r="AX40">
        <f t="shared" si="32"/>
        <v>0.84299999999999997</v>
      </c>
      <c r="AY40">
        <f t="shared" si="33"/>
        <v>0.15870000000000001</v>
      </c>
      <c r="AZ40">
        <v>6</v>
      </c>
      <c r="BA40">
        <v>0.5</v>
      </c>
      <c r="BB40" t="s">
        <v>346</v>
      </c>
      <c r="BC40">
        <v>2</v>
      </c>
      <c r="BD40" t="b">
        <v>1</v>
      </c>
      <c r="BE40">
        <v>1736456909</v>
      </c>
      <c r="BF40">
        <v>283.94400000000002</v>
      </c>
      <c r="BG40">
        <v>334.53699999999998</v>
      </c>
      <c r="BH40">
        <v>24.6509</v>
      </c>
      <c r="BI40">
        <v>18.411200000000001</v>
      </c>
      <c r="BJ40">
        <v>281.435</v>
      </c>
      <c r="BK40">
        <v>24.546199999999999</v>
      </c>
      <c r="BL40">
        <v>500.10599999999999</v>
      </c>
      <c r="BM40">
        <v>102.056</v>
      </c>
      <c r="BN40">
        <v>2.2328600000000001E-2</v>
      </c>
      <c r="BO40">
        <v>33.360799999999998</v>
      </c>
      <c r="BP40">
        <v>32.163800000000002</v>
      </c>
      <c r="BQ40">
        <v>999.9</v>
      </c>
      <c r="BR40">
        <v>0</v>
      </c>
      <c r="BS40">
        <v>0</v>
      </c>
      <c r="BT40">
        <v>10017.5</v>
      </c>
      <c r="BU40">
        <v>721.07799999999997</v>
      </c>
      <c r="BV40">
        <v>1350.96</v>
      </c>
      <c r="BW40">
        <v>-50.593200000000003</v>
      </c>
      <c r="BX40">
        <v>291.12</v>
      </c>
      <c r="BY40">
        <v>340.81200000000001</v>
      </c>
      <c r="BZ40">
        <v>6.2397200000000002</v>
      </c>
      <c r="CA40">
        <v>334.53699999999998</v>
      </c>
      <c r="CB40">
        <v>18.411200000000001</v>
      </c>
      <c r="CC40">
        <v>2.5157699999999998</v>
      </c>
      <c r="CD40">
        <v>1.87897</v>
      </c>
      <c r="CE40">
        <v>21.128900000000002</v>
      </c>
      <c r="CF40">
        <v>16.459700000000002</v>
      </c>
      <c r="CG40">
        <v>2000.01</v>
      </c>
      <c r="CH40">
        <v>0.9</v>
      </c>
      <c r="CI40">
        <v>0.1</v>
      </c>
      <c r="CJ40">
        <v>24</v>
      </c>
      <c r="CK40">
        <v>42020.7</v>
      </c>
      <c r="CL40">
        <v>1736448967.0999999</v>
      </c>
      <c r="CM40" t="s">
        <v>347</v>
      </c>
      <c r="CN40">
        <v>1736448967.0999999</v>
      </c>
      <c r="CO40">
        <v>1736448953.0999999</v>
      </c>
      <c r="CP40">
        <v>2</v>
      </c>
      <c r="CQ40">
        <v>-0.42199999999999999</v>
      </c>
      <c r="CR40">
        <v>-1.2999999999999999E-2</v>
      </c>
      <c r="CS40">
        <v>1.4690000000000001</v>
      </c>
      <c r="CT40">
        <v>4.4999999999999998E-2</v>
      </c>
      <c r="CU40">
        <v>197</v>
      </c>
      <c r="CV40">
        <v>13</v>
      </c>
      <c r="CW40">
        <v>0.01</v>
      </c>
      <c r="CX40">
        <v>0.02</v>
      </c>
      <c r="CY40">
        <v>-48.1081066666667</v>
      </c>
      <c r="CZ40">
        <v>-19.052292857142898</v>
      </c>
      <c r="DA40">
        <v>1.3754473567857399</v>
      </c>
      <c r="DB40">
        <v>0</v>
      </c>
      <c r="DC40">
        <v>6.2578366666666696</v>
      </c>
      <c r="DD40">
        <v>-1.9529999999988699E-2</v>
      </c>
      <c r="DE40">
        <v>4.8274350217157704E-3</v>
      </c>
      <c r="DF40">
        <v>1</v>
      </c>
      <c r="DG40">
        <v>1</v>
      </c>
      <c r="DH40">
        <v>2</v>
      </c>
      <c r="DI40" t="s">
        <v>348</v>
      </c>
      <c r="DJ40">
        <v>2.93574</v>
      </c>
      <c r="DK40">
        <v>2.6229300000000002</v>
      </c>
      <c r="DL40">
        <v>7.6275999999999997E-2</v>
      </c>
      <c r="DM40">
        <v>8.6462200000000003E-2</v>
      </c>
      <c r="DN40">
        <v>0.121513</v>
      </c>
      <c r="DO40">
        <v>9.8878400000000005E-2</v>
      </c>
      <c r="DP40">
        <v>31066.1</v>
      </c>
      <c r="DQ40">
        <v>34335.4</v>
      </c>
      <c r="DR40">
        <v>29380.7</v>
      </c>
      <c r="DS40">
        <v>34607.699999999997</v>
      </c>
      <c r="DT40">
        <v>32567.4</v>
      </c>
      <c r="DU40">
        <v>39445.9</v>
      </c>
      <c r="DV40">
        <v>40119.5</v>
      </c>
      <c r="DW40">
        <v>47456.9</v>
      </c>
      <c r="DX40">
        <v>1.7722</v>
      </c>
      <c r="DY40">
        <v>2.0301300000000002</v>
      </c>
      <c r="DZ40">
        <v>0.28701900000000002</v>
      </c>
      <c r="EA40">
        <v>0</v>
      </c>
      <c r="EB40">
        <v>27.482199999999999</v>
      </c>
      <c r="EC40">
        <v>999.9</v>
      </c>
      <c r="ED40">
        <v>60.853000000000002</v>
      </c>
      <c r="EE40">
        <v>24.602</v>
      </c>
      <c r="EF40">
        <v>18.514800000000001</v>
      </c>
      <c r="EG40">
        <v>60.747599999999998</v>
      </c>
      <c r="EH40">
        <v>43.373399999999997</v>
      </c>
      <c r="EI40">
        <v>1</v>
      </c>
      <c r="EJ40">
        <v>-0.166019</v>
      </c>
      <c r="EK40">
        <v>-6.6666699999999999</v>
      </c>
      <c r="EL40">
        <v>20.145399999999999</v>
      </c>
      <c r="EM40">
        <v>5.2460399999999998</v>
      </c>
      <c r="EN40">
        <v>11.9146</v>
      </c>
      <c r="EO40">
        <v>4.98935</v>
      </c>
      <c r="EP40">
        <v>3.2844500000000001</v>
      </c>
      <c r="EQ40">
        <v>9999</v>
      </c>
      <c r="ER40">
        <v>9999</v>
      </c>
      <c r="ES40">
        <v>999.9</v>
      </c>
      <c r="ET40">
        <v>9999</v>
      </c>
      <c r="EU40">
        <v>1.8839900000000001</v>
      </c>
      <c r="EV40">
        <v>1.8841600000000001</v>
      </c>
      <c r="EW40">
        <v>1.88496</v>
      </c>
      <c r="EX40">
        <v>1.88703</v>
      </c>
      <c r="EY40">
        <v>1.88354</v>
      </c>
      <c r="EZ40">
        <v>1.8766799999999999</v>
      </c>
      <c r="FA40">
        <v>1.8824799999999999</v>
      </c>
      <c r="FB40">
        <v>1.8879699999999999</v>
      </c>
      <c r="FC40">
        <v>5</v>
      </c>
      <c r="FD40">
        <v>0</v>
      </c>
      <c r="FE40">
        <v>0</v>
      </c>
      <c r="FF40">
        <v>0</v>
      </c>
      <c r="FG40" t="s">
        <v>349</v>
      </c>
      <c r="FH40" t="s">
        <v>350</v>
      </c>
      <c r="FI40" t="s">
        <v>351</v>
      </c>
      <c r="FJ40" t="s">
        <v>351</v>
      </c>
      <c r="FK40" t="s">
        <v>351</v>
      </c>
      <c r="FL40" t="s">
        <v>351</v>
      </c>
      <c r="FM40">
        <v>0</v>
      </c>
      <c r="FN40">
        <v>100</v>
      </c>
      <c r="FO40">
        <v>100</v>
      </c>
      <c r="FP40">
        <v>2.5470000000000002</v>
      </c>
      <c r="FQ40">
        <v>0.1048</v>
      </c>
      <c r="FR40">
        <v>-0.66434949939203702</v>
      </c>
      <c r="FS40">
        <v>9.8787948123959593E-3</v>
      </c>
      <c r="FT40">
        <v>5.3251326344088904E-6</v>
      </c>
      <c r="FU40">
        <v>-1.29812346716052E-9</v>
      </c>
      <c r="FV40">
        <v>0.104756257791585</v>
      </c>
      <c r="FW40">
        <v>0</v>
      </c>
      <c r="FX40">
        <v>0</v>
      </c>
      <c r="FY40">
        <v>0</v>
      </c>
      <c r="FZ40">
        <v>5</v>
      </c>
      <c r="GA40">
        <v>1737</v>
      </c>
      <c r="GB40">
        <v>1</v>
      </c>
      <c r="GC40">
        <v>17</v>
      </c>
      <c r="GD40">
        <v>132.4</v>
      </c>
      <c r="GE40">
        <v>132.6</v>
      </c>
      <c r="GF40">
        <v>0.853271</v>
      </c>
      <c r="GG40">
        <v>2.5354000000000001</v>
      </c>
      <c r="GH40">
        <v>1.3513200000000001</v>
      </c>
      <c r="GI40">
        <v>2.2448700000000001</v>
      </c>
      <c r="GJ40">
        <v>1.3000499999999999</v>
      </c>
      <c r="GK40">
        <v>2.5122100000000001</v>
      </c>
      <c r="GL40">
        <v>28.6479</v>
      </c>
      <c r="GM40">
        <v>15.541700000000001</v>
      </c>
      <c r="GN40">
        <v>19</v>
      </c>
      <c r="GO40">
        <v>352.88299999999998</v>
      </c>
      <c r="GP40">
        <v>504.06900000000002</v>
      </c>
      <c r="GQ40">
        <v>45.005299999999998</v>
      </c>
      <c r="GR40">
        <v>25.456299999999999</v>
      </c>
      <c r="GS40">
        <v>30.0002</v>
      </c>
      <c r="GT40">
        <v>25.403099999999998</v>
      </c>
      <c r="GU40">
        <v>25.372900000000001</v>
      </c>
      <c r="GV40">
        <v>17.0624</v>
      </c>
      <c r="GW40">
        <v>0</v>
      </c>
      <c r="GX40">
        <v>100</v>
      </c>
      <c r="GY40">
        <v>55</v>
      </c>
      <c r="GZ40">
        <v>361.387</v>
      </c>
      <c r="HA40">
        <v>24.655899999999999</v>
      </c>
      <c r="HB40">
        <v>101.539</v>
      </c>
      <c r="HC40">
        <v>102.07</v>
      </c>
    </row>
    <row r="41" spans="1:211" x14ac:dyDescent="0.2">
      <c r="A41">
        <v>25</v>
      </c>
      <c r="B41">
        <v>1736456912</v>
      </c>
      <c r="C41">
        <v>48</v>
      </c>
      <c r="D41" t="s">
        <v>398</v>
      </c>
      <c r="E41" t="s">
        <v>399</v>
      </c>
      <c r="F41">
        <v>2</v>
      </c>
      <c r="G41">
        <v>1736456910</v>
      </c>
      <c r="H41">
        <f t="shared" si="0"/>
        <v>5.3257625614589865E-3</v>
      </c>
      <c r="I41">
        <f t="shared" si="1"/>
        <v>5.3257625614589861</v>
      </c>
      <c r="J41">
        <f t="shared" si="2"/>
        <v>15.461391945844392</v>
      </c>
      <c r="K41">
        <f t="shared" si="3"/>
        <v>287.04899999999998</v>
      </c>
      <c r="L41">
        <f t="shared" si="4"/>
        <v>170.46576951911416</v>
      </c>
      <c r="M41">
        <f t="shared" si="5"/>
        <v>17.400963857011806</v>
      </c>
      <c r="N41">
        <f t="shared" si="6"/>
        <v>29.301655624364546</v>
      </c>
      <c r="O41">
        <f t="shared" si="7"/>
        <v>0.23617412973635435</v>
      </c>
      <c r="P41">
        <f t="shared" si="8"/>
        <v>3.5334756371982396</v>
      </c>
      <c r="Q41">
        <f t="shared" si="9"/>
        <v>0.22774183429731917</v>
      </c>
      <c r="R41">
        <f t="shared" si="10"/>
        <v>0.1430711723500302</v>
      </c>
      <c r="S41">
        <f t="shared" si="11"/>
        <v>317.40142151917257</v>
      </c>
      <c r="T41">
        <f t="shared" si="12"/>
        <v>33.758505555508378</v>
      </c>
      <c r="U41">
        <f t="shared" si="13"/>
        <v>32.155949999999997</v>
      </c>
      <c r="V41">
        <f t="shared" si="14"/>
        <v>4.8173945055888812</v>
      </c>
      <c r="W41">
        <f t="shared" si="15"/>
        <v>48.828076133436831</v>
      </c>
      <c r="X41">
        <f t="shared" si="16"/>
        <v>2.5160160196183625</v>
      </c>
      <c r="Y41">
        <f t="shared" si="17"/>
        <v>5.1528059650407307</v>
      </c>
      <c r="Z41">
        <f t="shared" si="18"/>
        <v>2.3013784859705186</v>
      </c>
      <c r="AA41">
        <f t="shared" si="19"/>
        <v>-234.86612896034131</v>
      </c>
      <c r="AB41">
        <f t="shared" si="20"/>
        <v>227.78647512430987</v>
      </c>
      <c r="AC41">
        <f t="shared" si="21"/>
        <v>14.728360229032576</v>
      </c>
      <c r="AD41">
        <f t="shared" si="22"/>
        <v>325.05012791217371</v>
      </c>
      <c r="AE41">
        <f t="shared" si="23"/>
        <v>40.878097323659695</v>
      </c>
      <c r="AF41">
        <f t="shared" si="24"/>
        <v>5.3305036062612254</v>
      </c>
      <c r="AG41">
        <f t="shared" si="25"/>
        <v>15.461391945844392</v>
      </c>
      <c r="AH41">
        <v>337.71925359821802</v>
      </c>
      <c r="AI41">
        <v>297.45395757575699</v>
      </c>
      <c r="AJ41">
        <v>3.1453400033855599</v>
      </c>
      <c r="AK41">
        <v>84.881134538593102</v>
      </c>
      <c r="AL41">
        <f t="shared" si="26"/>
        <v>5.3257625614589861</v>
      </c>
      <c r="AM41">
        <v>18.410663140305001</v>
      </c>
      <c r="AN41">
        <v>24.6426951048951</v>
      </c>
      <c r="AO41">
        <v>-1.99122523814697E-4</v>
      </c>
      <c r="AP41">
        <v>118.923516889192</v>
      </c>
      <c r="AQ41">
        <v>98</v>
      </c>
      <c r="AR41">
        <v>20</v>
      </c>
      <c r="AS41">
        <f t="shared" si="27"/>
        <v>1</v>
      </c>
      <c r="AT41">
        <f t="shared" si="28"/>
        <v>0</v>
      </c>
      <c r="AU41">
        <f t="shared" si="29"/>
        <v>52880.566144245277</v>
      </c>
      <c r="AV41">
        <f t="shared" si="30"/>
        <v>2000.01</v>
      </c>
      <c r="AW41">
        <f t="shared" si="31"/>
        <v>1686.00805199811</v>
      </c>
      <c r="AX41">
        <f t="shared" si="32"/>
        <v>0.84299981099999999</v>
      </c>
      <c r="AY41">
        <f t="shared" si="33"/>
        <v>0.15869991725999999</v>
      </c>
      <c r="AZ41">
        <v>6</v>
      </c>
      <c r="BA41">
        <v>0.5</v>
      </c>
      <c r="BB41" t="s">
        <v>346</v>
      </c>
      <c r="BC41">
        <v>2</v>
      </c>
      <c r="BD41" t="b">
        <v>1</v>
      </c>
      <c r="BE41">
        <v>1736456910</v>
      </c>
      <c r="BF41">
        <v>287.04899999999998</v>
      </c>
      <c r="BG41">
        <v>337.91199999999998</v>
      </c>
      <c r="BH41">
        <v>24.647749999999998</v>
      </c>
      <c r="BI41">
        <v>18.412099999999999</v>
      </c>
      <c r="BJ41">
        <v>284.50150000000002</v>
      </c>
      <c r="BK41">
        <v>24.542999999999999</v>
      </c>
      <c r="BL41">
        <v>500.26400000000001</v>
      </c>
      <c r="BM41">
        <v>102.0565</v>
      </c>
      <c r="BN41">
        <v>2.243295E-2</v>
      </c>
      <c r="BO41">
        <v>33.351700000000001</v>
      </c>
      <c r="BP41">
        <v>32.155949999999997</v>
      </c>
      <c r="BQ41">
        <v>999.9</v>
      </c>
      <c r="BR41">
        <v>0</v>
      </c>
      <c r="BS41">
        <v>0</v>
      </c>
      <c r="BT41">
        <v>10006.875</v>
      </c>
      <c r="BU41">
        <v>721.02</v>
      </c>
      <c r="BV41">
        <v>1350.9549999999999</v>
      </c>
      <c r="BW41">
        <v>-50.863349999999997</v>
      </c>
      <c r="BX41">
        <v>294.30250000000001</v>
      </c>
      <c r="BY41">
        <v>344.25049999999999</v>
      </c>
      <c r="BZ41">
        <v>6.2356249999999998</v>
      </c>
      <c r="CA41">
        <v>337.91199999999998</v>
      </c>
      <c r="CB41">
        <v>18.412099999999999</v>
      </c>
      <c r="CC41">
        <v>2.51546</v>
      </c>
      <c r="CD41">
        <v>1.8790750000000001</v>
      </c>
      <c r="CE41">
        <v>21.126899999999999</v>
      </c>
      <c r="CF41">
        <v>16.460599999999999</v>
      </c>
      <c r="CG41">
        <v>2000.01</v>
      </c>
      <c r="CH41">
        <v>0.90000049999999998</v>
      </c>
      <c r="CI41">
        <v>9.9999299999999999E-2</v>
      </c>
      <c r="CJ41">
        <v>24</v>
      </c>
      <c r="CK41">
        <v>42020.75</v>
      </c>
      <c r="CL41">
        <v>1736448967.0999999</v>
      </c>
      <c r="CM41" t="s">
        <v>347</v>
      </c>
      <c r="CN41">
        <v>1736448967.0999999</v>
      </c>
      <c r="CO41">
        <v>1736448953.0999999</v>
      </c>
      <c r="CP41">
        <v>2</v>
      </c>
      <c r="CQ41">
        <v>-0.42199999999999999</v>
      </c>
      <c r="CR41">
        <v>-1.2999999999999999E-2</v>
      </c>
      <c r="CS41">
        <v>1.4690000000000001</v>
      </c>
      <c r="CT41">
        <v>4.4999999999999998E-2</v>
      </c>
      <c r="CU41">
        <v>197</v>
      </c>
      <c r="CV41">
        <v>13</v>
      </c>
      <c r="CW41">
        <v>0.01</v>
      </c>
      <c r="CX41">
        <v>0.02</v>
      </c>
      <c r="CY41">
        <v>-48.7528066666667</v>
      </c>
      <c r="CZ41">
        <v>-18.3857142857143</v>
      </c>
      <c r="DA41">
        <v>1.32590718451766</v>
      </c>
      <c r="DB41">
        <v>0</v>
      </c>
      <c r="DC41">
        <v>6.2555319999999996</v>
      </c>
      <c r="DD41">
        <v>-8.7107142857151196E-2</v>
      </c>
      <c r="DE41">
        <v>8.4835096510818397E-3</v>
      </c>
      <c r="DF41">
        <v>1</v>
      </c>
      <c r="DG41">
        <v>1</v>
      </c>
      <c r="DH41">
        <v>2</v>
      </c>
      <c r="DI41" t="s">
        <v>348</v>
      </c>
      <c r="DJ41">
        <v>2.93506</v>
      </c>
      <c r="DK41">
        <v>2.6225800000000001</v>
      </c>
      <c r="DL41">
        <v>7.76308E-2</v>
      </c>
      <c r="DM41">
        <v>8.7832099999999996E-2</v>
      </c>
      <c r="DN41">
        <v>0.12149500000000001</v>
      </c>
      <c r="DO41">
        <v>9.8885299999999995E-2</v>
      </c>
      <c r="DP41">
        <v>31020.400000000001</v>
      </c>
      <c r="DQ41">
        <v>34284</v>
      </c>
      <c r="DR41">
        <v>29380.6</v>
      </c>
      <c r="DS41">
        <v>34607.800000000003</v>
      </c>
      <c r="DT41">
        <v>32567.9</v>
      </c>
      <c r="DU41">
        <v>39445.599999999999</v>
      </c>
      <c r="DV41">
        <v>40119.4</v>
      </c>
      <c r="DW41">
        <v>47457</v>
      </c>
      <c r="DX41">
        <v>1.77597</v>
      </c>
      <c r="DY41">
        <v>2.0309300000000001</v>
      </c>
      <c r="DZ41">
        <v>0.28641499999999998</v>
      </c>
      <c r="EA41">
        <v>0</v>
      </c>
      <c r="EB41">
        <v>27.4785</v>
      </c>
      <c r="EC41">
        <v>999.9</v>
      </c>
      <c r="ED41">
        <v>60.878</v>
      </c>
      <c r="EE41">
        <v>24.602</v>
      </c>
      <c r="EF41">
        <v>18.520700000000001</v>
      </c>
      <c r="EG41">
        <v>61.057600000000001</v>
      </c>
      <c r="EH41">
        <v>43.537700000000001</v>
      </c>
      <c r="EI41">
        <v>1</v>
      </c>
      <c r="EJ41">
        <v>-0.16572700000000001</v>
      </c>
      <c r="EK41">
        <v>-6.6666699999999999</v>
      </c>
      <c r="EL41">
        <v>20.145299999999999</v>
      </c>
      <c r="EM41">
        <v>5.2457399999999996</v>
      </c>
      <c r="EN41">
        <v>11.9146</v>
      </c>
      <c r="EO41">
        <v>4.9894499999999997</v>
      </c>
      <c r="EP41">
        <v>3.2844500000000001</v>
      </c>
      <c r="EQ41">
        <v>9999</v>
      </c>
      <c r="ER41">
        <v>9999</v>
      </c>
      <c r="ES41">
        <v>999.9</v>
      </c>
      <c r="ET41">
        <v>9999</v>
      </c>
      <c r="EU41">
        <v>1.8839900000000001</v>
      </c>
      <c r="EV41">
        <v>1.8841600000000001</v>
      </c>
      <c r="EW41">
        <v>1.88496</v>
      </c>
      <c r="EX41">
        <v>1.8870100000000001</v>
      </c>
      <c r="EY41">
        <v>1.88354</v>
      </c>
      <c r="EZ41">
        <v>1.8766799999999999</v>
      </c>
      <c r="FA41">
        <v>1.8824700000000001</v>
      </c>
      <c r="FB41">
        <v>1.8879699999999999</v>
      </c>
      <c r="FC41">
        <v>5</v>
      </c>
      <c r="FD41">
        <v>0</v>
      </c>
      <c r="FE41">
        <v>0</v>
      </c>
      <c r="FF41">
        <v>0</v>
      </c>
      <c r="FG41" t="s">
        <v>349</v>
      </c>
      <c r="FH41" t="s">
        <v>350</v>
      </c>
      <c r="FI41" t="s">
        <v>351</v>
      </c>
      <c r="FJ41" t="s">
        <v>351</v>
      </c>
      <c r="FK41" t="s">
        <v>351</v>
      </c>
      <c r="FL41" t="s">
        <v>351</v>
      </c>
      <c r="FM41">
        <v>0</v>
      </c>
      <c r="FN41">
        <v>100</v>
      </c>
      <c r="FO41">
        <v>100</v>
      </c>
      <c r="FP41">
        <v>2.625</v>
      </c>
      <c r="FQ41">
        <v>0.1047</v>
      </c>
      <c r="FR41">
        <v>-0.66434949939203702</v>
      </c>
      <c r="FS41">
        <v>9.8787948123959593E-3</v>
      </c>
      <c r="FT41">
        <v>5.3251326344088904E-6</v>
      </c>
      <c r="FU41">
        <v>-1.29812346716052E-9</v>
      </c>
      <c r="FV41">
        <v>0.104756257791585</v>
      </c>
      <c r="FW41">
        <v>0</v>
      </c>
      <c r="FX41">
        <v>0</v>
      </c>
      <c r="FY41">
        <v>0</v>
      </c>
      <c r="FZ41">
        <v>5</v>
      </c>
      <c r="GA41">
        <v>1737</v>
      </c>
      <c r="GB41">
        <v>1</v>
      </c>
      <c r="GC41">
        <v>17</v>
      </c>
      <c r="GD41">
        <v>132.4</v>
      </c>
      <c r="GE41">
        <v>132.6</v>
      </c>
      <c r="GF41">
        <v>0.865479</v>
      </c>
      <c r="GG41">
        <v>2.5500500000000001</v>
      </c>
      <c r="GH41">
        <v>1.3513200000000001</v>
      </c>
      <c r="GI41">
        <v>2.2436500000000001</v>
      </c>
      <c r="GJ41">
        <v>1.3000499999999999</v>
      </c>
      <c r="GK41">
        <v>2.3559600000000001</v>
      </c>
      <c r="GL41">
        <v>28.6479</v>
      </c>
      <c r="GM41">
        <v>15.541700000000001</v>
      </c>
      <c r="GN41">
        <v>19</v>
      </c>
      <c r="GO41">
        <v>354.70499999999998</v>
      </c>
      <c r="GP41">
        <v>504.60700000000003</v>
      </c>
      <c r="GQ41">
        <v>45.003700000000002</v>
      </c>
      <c r="GR41">
        <v>25.4573</v>
      </c>
      <c r="GS41">
        <v>30.000299999999999</v>
      </c>
      <c r="GT41">
        <v>25.404199999999999</v>
      </c>
      <c r="GU41">
        <v>25.373899999999999</v>
      </c>
      <c r="GV41">
        <v>17.312100000000001</v>
      </c>
      <c r="GW41">
        <v>0</v>
      </c>
      <c r="GX41">
        <v>100</v>
      </c>
      <c r="GY41">
        <v>55</v>
      </c>
      <c r="GZ41">
        <v>368.07299999999998</v>
      </c>
      <c r="HA41">
        <v>24.7362</v>
      </c>
      <c r="HB41">
        <v>101.539</v>
      </c>
      <c r="HC41">
        <v>102.07</v>
      </c>
    </row>
    <row r="42" spans="1:211" x14ac:dyDescent="0.2">
      <c r="A42">
        <v>26</v>
      </c>
      <c r="B42">
        <v>1736456914</v>
      </c>
      <c r="C42">
        <v>50</v>
      </c>
      <c r="D42" t="s">
        <v>400</v>
      </c>
      <c r="E42" t="s">
        <v>401</v>
      </c>
      <c r="F42">
        <v>2</v>
      </c>
      <c r="G42">
        <v>1736456913</v>
      </c>
      <c r="H42">
        <f t="shared" si="0"/>
        <v>5.3260906155945358E-3</v>
      </c>
      <c r="I42">
        <f t="shared" si="1"/>
        <v>5.326090615594536</v>
      </c>
      <c r="J42">
        <f t="shared" si="2"/>
        <v>15.707646955889819</v>
      </c>
      <c r="K42">
        <f t="shared" si="3"/>
        <v>296.36900000000003</v>
      </c>
      <c r="L42">
        <f t="shared" si="4"/>
        <v>178.05407307159459</v>
      </c>
      <c r="M42">
        <f t="shared" si="5"/>
        <v>18.176101091001048</v>
      </c>
      <c r="N42">
        <f t="shared" si="6"/>
        <v>30.253915629736102</v>
      </c>
      <c r="O42">
        <f t="shared" si="7"/>
        <v>0.23681904446554322</v>
      </c>
      <c r="P42">
        <f t="shared" si="8"/>
        <v>3.5253662097061009</v>
      </c>
      <c r="Q42">
        <f t="shared" si="9"/>
        <v>0.22832277547633004</v>
      </c>
      <c r="R42">
        <f t="shared" si="10"/>
        <v>0.14343969552390792</v>
      </c>
      <c r="S42">
        <f t="shared" si="11"/>
        <v>317.39989524000003</v>
      </c>
      <c r="T42">
        <f t="shared" si="12"/>
        <v>33.732611587002367</v>
      </c>
      <c r="U42">
        <f t="shared" si="13"/>
        <v>32.133499999999998</v>
      </c>
      <c r="V42">
        <f t="shared" si="14"/>
        <v>4.8112834901508643</v>
      </c>
      <c r="W42">
        <f t="shared" si="15"/>
        <v>48.890629158141579</v>
      </c>
      <c r="X42">
        <f t="shared" si="16"/>
        <v>2.5154719716747302</v>
      </c>
      <c r="Y42">
        <f t="shared" si="17"/>
        <v>5.1451004312875321</v>
      </c>
      <c r="Z42">
        <f t="shared" si="18"/>
        <v>2.2958115184761341</v>
      </c>
      <c r="AA42">
        <f t="shared" si="19"/>
        <v>-234.88059614771902</v>
      </c>
      <c r="AB42">
        <f t="shared" si="20"/>
        <v>226.45594560088108</v>
      </c>
      <c r="AC42">
        <f t="shared" si="21"/>
        <v>14.672473022860888</v>
      </c>
      <c r="AD42">
        <f t="shared" si="22"/>
        <v>323.64771771602301</v>
      </c>
      <c r="AE42">
        <f t="shared" si="23"/>
        <v>41.610575096830495</v>
      </c>
      <c r="AF42">
        <f t="shared" si="24"/>
        <v>5.3265760920884162</v>
      </c>
      <c r="AG42">
        <f t="shared" si="25"/>
        <v>15.707646955889819</v>
      </c>
      <c r="AH42">
        <v>344.61652657643498</v>
      </c>
      <c r="AI42">
        <v>303.85680000000002</v>
      </c>
      <c r="AJ42">
        <v>3.1776264352441901</v>
      </c>
      <c r="AK42">
        <v>84.881134538593102</v>
      </c>
      <c r="AL42">
        <f t="shared" si="26"/>
        <v>5.326090615594536</v>
      </c>
      <c r="AM42">
        <v>18.411480856090598</v>
      </c>
      <c r="AN42">
        <v>24.639604895104899</v>
      </c>
      <c r="AO42">
        <v>-1.9739148496632201E-4</v>
      </c>
      <c r="AP42">
        <v>118.923516889192</v>
      </c>
      <c r="AQ42">
        <v>105</v>
      </c>
      <c r="AR42">
        <v>21</v>
      </c>
      <c r="AS42">
        <f t="shared" si="27"/>
        <v>1</v>
      </c>
      <c r="AT42">
        <f t="shared" si="28"/>
        <v>0</v>
      </c>
      <c r="AU42">
        <f t="shared" si="29"/>
        <v>52711.650053565681</v>
      </c>
      <c r="AV42">
        <f t="shared" si="30"/>
        <v>2000</v>
      </c>
      <c r="AW42">
        <f t="shared" si="31"/>
        <v>1686.0001139999999</v>
      </c>
      <c r="AX42">
        <f t="shared" si="32"/>
        <v>0.84300005700000002</v>
      </c>
      <c r="AY42">
        <f t="shared" si="33"/>
        <v>0.15869994762</v>
      </c>
      <c r="AZ42">
        <v>6</v>
      </c>
      <c r="BA42">
        <v>0.5</v>
      </c>
      <c r="BB42" t="s">
        <v>346</v>
      </c>
      <c r="BC42">
        <v>2</v>
      </c>
      <c r="BD42" t="b">
        <v>1</v>
      </c>
      <c r="BE42">
        <v>1736456913</v>
      </c>
      <c r="BF42">
        <v>296.36900000000003</v>
      </c>
      <c r="BG42">
        <v>348.13299999999998</v>
      </c>
      <c r="BH42">
        <v>24.6417</v>
      </c>
      <c r="BI42">
        <v>18.414899999999999</v>
      </c>
      <c r="BJ42">
        <v>293.70499999999998</v>
      </c>
      <c r="BK42">
        <v>24.536899999999999</v>
      </c>
      <c r="BL42">
        <v>500.60899999999998</v>
      </c>
      <c r="BM42">
        <v>102.05800000000001</v>
      </c>
      <c r="BN42">
        <v>2.3916900000000001E-2</v>
      </c>
      <c r="BO42">
        <v>33.325000000000003</v>
      </c>
      <c r="BP42">
        <v>32.133499999999998</v>
      </c>
      <c r="BQ42">
        <v>999.9</v>
      </c>
      <c r="BR42">
        <v>0</v>
      </c>
      <c r="BS42">
        <v>0</v>
      </c>
      <c r="BT42">
        <v>9972.5</v>
      </c>
      <c r="BU42">
        <v>720.875</v>
      </c>
      <c r="BV42">
        <v>1350.74</v>
      </c>
      <c r="BW42">
        <v>-51.764499999999998</v>
      </c>
      <c r="BX42">
        <v>303.85599999999999</v>
      </c>
      <c r="BY42">
        <v>354.66399999999999</v>
      </c>
      <c r="BZ42">
        <v>6.2267999999999999</v>
      </c>
      <c r="CA42">
        <v>348.13299999999998</v>
      </c>
      <c r="CB42">
        <v>18.414899999999999</v>
      </c>
      <c r="CC42">
        <v>2.5148700000000002</v>
      </c>
      <c r="CD42">
        <v>1.8793800000000001</v>
      </c>
      <c r="CE42">
        <v>21.123100000000001</v>
      </c>
      <c r="CF42">
        <v>16.463100000000001</v>
      </c>
      <c r="CG42">
        <v>2000</v>
      </c>
      <c r="CH42">
        <v>0.90000100000000005</v>
      </c>
      <c r="CI42">
        <v>9.9999099999999994E-2</v>
      </c>
      <c r="CJ42">
        <v>24</v>
      </c>
      <c r="CK42">
        <v>42020.6</v>
      </c>
      <c r="CL42">
        <v>1736448967.0999999</v>
      </c>
      <c r="CM42" t="s">
        <v>347</v>
      </c>
      <c r="CN42">
        <v>1736448967.0999999</v>
      </c>
      <c r="CO42">
        <v>1736448953.0999999</v>
      </c>
      <c r="CP42">
        <v>2</v>
      </c>
      <c r="CQ42">
        <v>-0.42199999999999999</v>
      </c>
      <c r="CR42">
        <v>-1.2999999999999999E-2</v>
      </c>
      <c r="CS42">
        <v>1.4690000000000001</v>
      </c>
      <c r="CT42">
        <v>4.4999999999999998E-2</v>
      </c>
      <c r="CU42">
        <v>197</v>
      </c>
      <c r="CV42">
        <v>13</v>
      </c>
      <c r="CW42">
        <v>0.01</v>
      </c>
      <c r="CX42">
        <v>0.02</v>
      </c>
      <c r="CY42">
        <v>-49.369726666666701</v>
      </c>
      <c r="CZ42">
        <v>-17.843828571428599</v>
      </c>
      <c r="DA42">
        <v>1.28605265442576</v>
      </c>
      <c r="DB42">
        <v>0</v>
      </c>
      <c r="DC42">
        <v>6.2518306666666703</v>
      </c>
      <c r="DD42">
        <v>-0.15052928571429</v>
      </c>
      <c r="DE42">
        <v>1.20258540745437E-2</v>
      </c>
      <c r="DF42">
        <v>1</v>
      </c>
      <c r="DG42">
        <v>1</v>
      </c>
      <c r="DH42">
        <v>2</v>
      </c>
      <c r="DI42" t="s">
        <v>348</v>
      </c>
      <c r="DJ42">
        <v>2.9361799999999998</v>
      </c>
      <c r="DK42">
        <v>2.6276199999999998</v>
      </c>
      <c r="DL42">
        <v>7.8968499999999997E-2</v>
      </c>
      <c r="DM42">
        <v>8.9199399999999998E-2</v>
      </c>
      <c r="DN42">
        <v>0.12148200000000001</v>
      </c>
      <c r="DO42">
        <v>9.8890800000000001E-2</v>
      </c>
      <c r="DP42">
        <v>30975.3</v>
      </c>
      <c r="DQ42">
        <v>34232.6</v>
      </c>
      <c r="DR42">
        <v>29380.5</v>
      </c>
      <c r="DS42">
        <v>34607.800000000003</v>
      </c>
      <c r="DT42">
        <v>32568.2</v>
      </c>
      <c r="DU42">
        <v>39445.199999999997</v>
      </c>
      <c r="DV42">
        <v>40119.199999999997</v>
      </c>
      <c r="DW42">
        <v>47456.9</v>
      </c>
      <c r="DX42">
        <v>1.7621500000000001</v>
      </c>
      <c r="DY42">
        <v>2.0297999999999998</v>
      </c>
      <c r="DZ42">
        <v>0.28597600000000001</v>
      </c>
      <c r="EA42">
        <v>0</v>
      </c>
      <c r="EB42">
        <v>27.474599999999999</v>
      </c>
      <c r="EC42">
        <v>999.9</v>
      </c>
      <c r="ED42">
        <v>60.878</v>
      </c>
      <c r="EE42">
        <v>24.602</v>
      </c>
      <c r="EF42">
        <v>18.523599999999998</v>
      </c>
      <c r="EG42">
        <v>60.677599999999998</v>
      </c>
      <c r="EH42">
        <v>43.293300000000002</v>
      </c>
      <c r="EI42">
        <v>1</v>
      </c>
      <c r="EJ42">
        <v>-0.16567299999999999</v>
      </c>
      <c r="EK42">
        <v>-6.6666699999999999</v>
      </c>
      <c r="EL42">
        <v>20.145199999999999</v>
      </c>
      <c r="EM42">
        <v>5.2457399999999996</v>
      </c>
      <c r="EN42">
        <v>11.9152</v>
      </c>
      <c r="EO42">
        <v>4.9893999999999998</v>
      </c>
      <c r="EP42">
        <v>3.2845300000000002</v>
      </c>
      <c r="EQ42">
        <v>9999</v>
      </c>
      <c r="ER42">
        <v>9999</v>
      </c>
      <c r="ES42">
        <v>999.9</v>
      </c>
      <c r="ET42">
        <v>9999</v>
      </c>
      <c r="EU42">
        <v>1.8839900000000001</v>
      </c>
      <c r="EV42">
        <v>1.8841600000000001</v>
      </c>
      <c r="EW42">
        <v>1.8849400000000001</v>
      </c>
      <c r="EX42">
        <v>1.8870199999999999</v>
      </c>
      <c r="EY42">
        <v>1.8835299999999999</v>
      </c>
      <c r="EZ42">
        <v>1.8766799999999999</v>
      </c>
      <c r="FA42">
        <v>1.88246</v>
      </c>
      <c r="FB42">
        <v>1.8879699999999999</v>
      </c>
      <c r="FC42">
        <v>5</v>
      </c>
      <c r="FD42">
        <v>0</v>
      </c>
      <c r="FE42">
        <v>0</v>
      </c>
      <c r="FF42">
        <v>0</v>
      </c>
      <c r="FG42" t="s">
        <v>349</v>
      </c>
      <c r="FH42" t="s">
        <v>350</v>
      </c>
      <c r="FI42" t="s">
        <v>351</v>
      </c>
      <c r="FJ42" t="s">
        <v>351</v>
      </c>
      <c r="FK42" t="s">
        <v>351</v>
      </c>
      <c r="FL42" t="s">
        <v>351</v>
      </c>
      <c r="FM42">
        <v>0</v>
      </c>
      <c r="FN42">
        <v>100</v>
      </c>
      <c r="FO42">
        <v>100</v>
      </c>
      <c r="FP42">
        <v>2.7010000000000001</v>
      </c>
      <c r="FQ42">
        <v>0.1047</v>
      </c>
      <c r="FR42">
        <v>-0.66434949939203702</v>
      </c>
      <c r="FS42">
        <v>9.8787948123959593E-3</v>
      </c>
      <c r="FT42">
        <v>5.3251326344088904E-6</v>
      </c>
      <c r="FU42">
        <v>-1.29812346716052E-9</v>
      </c>
      <c r="FV42">
        <v>0.104756257791585</v>
      </c>
      <c r="FW42">
        <v>0</v>
      </c>
      <c r="FX42">
        <v>0</v>
      </c>
      <c r="FY42">
        <v>0</v>
      </c>
      <c r="FZ42">
        <v>5</v>
      </c>
      <c r="GA42">
        <v>1737</v>
      </c>
      <c r="GB42">
        <v>1</v>
      </c>
      <c r="GC42">
        <v>17</v>
      </c>
      <c r="GD42">
        <v>132.4</v>
      </c>
      <c r="GE42">
        <v>132.69999999999999</v>
      </c>
      <c r="GF42">
        <v>0.872803</v>
      </c>
      <c r="GG42">
        <v>2.4731399999999999</v>
      </c>
      <c r="GH42">
        <v>1.3513200000000001</v>
      </c>
      <c r="GI42">
        <v>2.2436500000000001</v>
      </c>
      <c r="GJ42">
        <v>1.3000499999999999</v>
      </c>
      <c r="GK42">
        <v>2.4584999999999999</v>
      </c>
      <c r="GL42">
        <v>28.6479</v>
      </c>
      <c r="GM42">
        <v>15.541700000000001</v>
      </c>
      <c r="GN42">
        <v>19</v>
      </c>
      <c r="GO42">
        <v>348.27100000000002</v>
      </c>
      <c r="GP42">
        <v>503.87200000000001</v>
      </c>
      <c r="GQ42">
        <v>45.001899999999999</v>
      </c>
      <c r="GR42">
        <v>25.458100000000002</v>
      </c>
      <c r="GS42">
        <v>30.0002</v>
      </c>
      <c r="GT42">
        <v>25.404699999999998</v>
      </c>
      <c r="GU42">
        <v>25.375</v>
      </c>
      <c r="GV42">
        <v>17.561199999999999</v>
      </c>
      <c r="GW42">
        <v>0</v>
      </c>
      <c r="GX42">
        <v>100</v>
      </c>
      <c r="GY42">
        <v>55</v>
      </c>
      <c r="GZ42">
        <v>374.77600000000001</v>
      </c>
      <c r="HA42">
        <v>24.81</v>
      </c>
      <c r="HB42">
        <v>101.538</v>
      </c>
      <c r="HC42">
        <v>102.07</v>
      </c>
    </row>
    <row r="43" spans="1:211" x14ac:dyDescent="0.2">
      <c r="A43">
        <v>27</v>
      </c>
      <c r="B43">
        <v>1736456916</v>
      </c>
      <c r="C43">
        <v>52</v>
      </c>
      <c r="D43" t="s">
        <v>402</v>
      </c>
      <c r="E43" t="s">
        <v>403</v>
      </c>
      <c r="F43">
        <v>2</v>
      </c>
      <c r="G43">
        <v>1736456914</v>
      </c>
      <c r="H43">
        <f t="shared" si="0"/>
        <v>5.3225615108189591E-3</v>
      </c>
      <c r="I43">
        <f t="shared" si="1"/>
        <v>5.322561510818959</v>
      </c>
      <c r="J43">
        <f t="shared" si="2"/>
        <v>16.289080455815313</v>
      </c>
      <c r="K43">
        <f t="shared" si="3"/>
        <v>299.42149999999998</v>
      </c>
      <c r="L43">
        <f t="shared" si="4"/>
        <v>176.97360649029409</v>
      </c>
      <c r="M43">
        <f t="shared" si="5"/>
        <v>18.065860702526823</v>
      </c>
      <c r="N43">
        <f t="shared" si="6"/>
        <v>30.565614938961545</v>
      </c>
      <c r="O43">
        <f t="shared" si="7"/>
        <v>0.23671370464005606</v>
      </c>
      <c r="P43">
        <f t="shared" si="8"/>
        <v>3.5291838384238616</v>
      </c>
      <c r="Q43">
        <f t="shared" si="9"/>
        <v>0.22823367544472298</v>
      </c>
      <c r="R43">
        <f t="shared" si="10"/>
        <v>0.14338263469838722</v>
      </c>
      <c r="S43">
        <f t="shared" si="11"/>
        <v>317.40074111986905</v>
      </c>
      <c r="T43">
        <f t="shared" si="12"/>
        <v>33.723072187654054</v>
      </c>
      <c r="U43">
        <f t="shared" si="13"/>
        <v>32.130200000000002</v>
      </c>
      <c r="V43">
        <f t="shared" si="14"/>
        <v>4.8103857808172101</v>
      </c>
      <c r="W43">
        <f t="shared" si="15"/>
        <v>48.912063891972572</v>
      </c>
      <c r="X43">
        <f t="shared" si="16"/>
        <v>2.5151785862983753</v>
      </c>
      <c r="Y43">
        <f t="shared" si="17"/>
        <v>5.1422458718025297</v>
      </c>
      <c r="Z43">
        <f t="shared" si="18"/>
        <v>2.2952071945188348</v>
      </c>
      <c r="AA43">
        <f t="shared" si="19"/>
        <v>-234.7249626271161</v>
      </c>
      <c r="AB43">
        <f t="shared" si="20"/>
        <v>225.44542399416218</v>
      </c>
      <c r="AC43">
        <f t="shared" si="21"/>
        <v>14.590253166522727</v>
      </c>
      <c r="AD43">
        <f t="shared" si="22"/>
        <v>322.71145565343784</v>
      </c>
      <c r="AE43">
        <f t="shared" si="23"/>
        <v>41.856332269384204</v>
      </c>
      <c r="AF43">
        <f t="shared" si="24"/>
        <v>5.3232506453805373</v>
      </c>
      <c r="AG43">
        <f t="shared" si="25"/>
        <v>16.289080455815313</v>
      </c>
      <c r="AH43">
        <v>351.53204943845702</v>
      </c>
      <c r="AI43">
        <v>310.14577575757602</v>
      </c>
      <c r="AJ43">
        <v>3.1652697036800799</v>
      </c>
      <c r="AK43">
        <v>84.881134538593102</v>
      </c>
      <c r="AL43">
        <f t="shared" si="26"/>
        <v>5.322561510818959</v>
      </c>
      <c r="AM43">
        <v>18.412733418598901</v>
      </c>
      <c r="AN43">
        <v>24.6365153846154</v>
      </c>
      <c r="AO43">
        <v>-1.7060179616963699E-4</v>
      </c>
      <c r="AP43">
        <v>118.923516889192</v>
      </c>
      <c r="AQ43">
        <v>115</v>
      </c>
      <c r="AR43">
        <v>23</v>
      </c>
      <c r="AS43">
        <f t="shared" si="27"/>
        <v>1</v>
      </c>
      <c r="AT43">
        <f t="shared" si="28"/>
        <v>0</v>
      </c>
      <c r="AU43">
        <f t="shared" si="29"/>
        <v>52794.999755839497</v>
      </c>
      <c r="AV43">
        <f t="shared" si="30"/>
        <v>2000.0050000000001</v>
      </c>
      <c r="AW43">
        <f t="shared" si="31"/>
        <v>1686.0042720001427</v>
      </c>
      <c r="AX43">
        <f t="shared" si="32"/>
        <v>0.8430000285</v>
      </c>
      <c r="AY43">
        <f t="shared" si="33"/>
        <v>0.15869997381000001</v>
      </c>
      <c r="AZ43">
        <v>6</v>
      </c>
      <c r="BA43">
        <v>0.5</v>
      </c>
      <c r="BB43" t="s">
        <v>346</v>
      </c>
      <c r="BC43">
        <v>2</v>
      </c>
      <c r="BD43" t="b">
        <v>1</v>
      </c>
      <c r="BE43">
        <v>1736456914</v>
      </c>
      <c r="BF43">
        <v>299.42149999999998</v>
      </c>
      <c r="BG43">
        <v>351.49849999999998</v>
      </c>
      <c r="BH43">
        <v>24.638750000000002</v>
      </c>
      <c r="BI43">
        <v>18.415800000000001</v>
      </c>
      <c r="BJ43">
        <v>296.71949999999998</v>
      </c>
      <c r="BK43">
        <v>24.533950000000001</v>
      </c>
      <c r="BL43">
        <v>500.60750000000002</v>
      </c>
      <c r="BM43">
        <v>102.0565</v>
      </c>
      <c r="BN43">
        <v>2.57317E-2</v>
      </c>
      <c r="BO43">
        <v>33.315100000000001</v>
      </c>
      <c r="BP43">
        <v>32.130200000000002</v>
      </c>
      <c r="BQ43">
        <v>999.9</v>
      </c>
      <c r="BR43">
        <v>0</v>
      </c>
      <c r="BS43">
        <v>0</v>
      </c>
      <c r="BT43">
        <v>9988.75</v>
      </c>
      <c r="BU43">
        <v>720.78599999999994</v>
      </c>
      <c r="BV43">
        <v>1350.72</v>
      </c>
      <c r="BW43">
        <v>-52.077500000000001</v>
      </c>
      <c r="BX43">
        <v>306.98500000000001</v>
      </c>
      <c r="BY43">
        <v>358.09300000000002</v>
      </c>
      <c r="BZ43">
        <v>6.2229400000000004</v>
      </c>
      <c r="CA43">
        <v>351.49849999999998</v>
      </c>
      <c r="CB43">
        <v>18.415800000000001</v>
      </c>
      <c r="CC43">
        <v>2.514535</v>
      </c>
      <c r="CD43">
        <v>1.879445</v>
      </c>
      <c r="CE43">
        <v>21.120899999999999</v>
      </c>
      <c r="CF43">
        <v>16.463650000000001</v>
      </c>
      <c r="CG43">
        <v>2000.0050000000001</v>
      </c>
      <c r="CH43">
        <v>0.90000049999999998</v>
      </c>
      <c r="CI43">
        <v>9.9999550000000006E-2</v>
      </c>
      <c r="CJ43">
        <v>24</v>
      </c>
      <c r="CK43">
        <v>42020.7</v>
      </c>
      <c r="CL43">
        <v>1736448967.0999999</v>
      </c>
      <c r="CM43" t="s">
        <v>347</v>
      </c>
      <c r="CN43">
        <v>1736448967.0999999</v>
      </c>
      <c r="CO43">
        <v>1736448953.0999999</v>
      </c>
      <c r="CP43">
        <v>2</v>
      </c>
      <c r="CQ43">
        <v>-0.42199999999999999</v>
      </c>
      <c r="CR43">
        <v>-1.2999999999999999E-2</v>
      </c>
      <c r="CS43">
        <v>1.4690000000000001</v>
      </c>
      <c r="CT43">
        <v>4.4999999999999998E-2</v>
      </c>
      <c r="CU43">
        <v>197</v>
      </c>
      <c r="CV43">
        <v>13</v>
      </c>
      <c r="CW43">
        <v>0.01</v>
      </c>
      <c r="CX43">
        <v>0.02</v>
      </c>
      <c r="CY43">
        <v>-49.974339999999998</v>
      </c>
      <c r="CZ43">
        <v>-17.7063428571429</v>
      </c>
      <c r="DA43">
        <v>1.2758772196937</v>
      </c>
      <c r="DB43">
        <v>0</v>
      </c>
      <c r="DC43">
        <v>6.2471199999999998</v>
      </c>
      <c r="DD43">
        <v>-0.194588571428572</v>
      </c>
      <c r="DE43">
        <v>1.44531662044457E-2</v>
      </c>
      <c r="DF43">
        <v>1</v>
      </c>
      <c r="DG43">
        <v>1</v>
      </c>
      <c r="DH43">
        <v>2</v>
      </c>
      <c r="DI43" t="s">
        <v>348</v>
      </c>
      <c r="DJ43">
        <v>2.9368799999999999</v>
      </c>
      <c r="DK43">
        <v>2.6309399999999998</v>
      </c>
      <c r="DL43">
        <v>8.0281099999999994E-2</v>
      </c>
      <c r="DM43">
        <v>9.0535900000000002E-2</v>
      </c>
      <c r="DN43">
        <v>0.121462</v>
      </c>
      <c r="DO43">
        <v>9.8905099999999996E-2</v>
      </c>
      <c r="DP43">
        <v>30931.200000000001</v>
      </c>
      <c r="DQ43">
        <v>34182.199999999997</v>
      </c>
      <c r="DR43">
        <v>29380.6</v>
      </c>
      <c r="DS43">
        <v>34607.599999999999</v>
      </c>
      <c r="DT43">
        <v>32568.9</v>
      </c>
      <c r="DU43">
        <v>39444.300000000003</v>
      </c>
      <c r="DV43">
        <v>40119.1</v>
      </c>
      <c r="DW43">
        <v>47456.7</v>
      </c>
      <c r="DX43">
        <v>1.7418199999999999</v>
      </c>
      <c r="DY43">
        <v>2.0291800000000002</v>
      </c>
      <c r="DZ43">
        <v>0.28573700000000002</v>
      </c>
      <c r="EA43">
        <v>0</v>
      </c>
      <c r="EB43">
        <v>27.4709</v>
      </c>
      <c r="EC43">
        <v>999.9</v>
      </c>
      <c r="ED43">
        <v>60.878</v>
      </c>
      <c r="EE43">
        <v>24.582000000000001</v>
      </c>
      <c r="EF43">
        <v>18.499700000000001</v>
      </c>
      <c r="EG43">
        <v>60.5976</v>
      </c>
      <c r="EH43">
        <v>43.1691</v>
      </c>
      <c r="EI43">
        <v>1</v>
      </c>
      <c r="EJ43">
        <v>-0.16577500000000001</v>
      </c>
      <c r="EK43">
        <v>-6.6666699999999999</v>
      </c>
      <c r="EL43">
        <v>20.145199999999999</v>
      </c>
      <c r="EM43">
        <v>5.2461900000000004</v>
      </c>
      <c r="EN43">
        <v>11.9155</v>
      </c>
      <c r="EO43">
        <v>4.9893999999999998</v>
      </c>
      <c r="EP43">
        <v>3.2844699999999998</v>
      </c>
      <c r="EQ43">
        <v>9999</v>
      </c>
      <c r="ER43">
        <v>9999</v>
      </c>
      <c r="ES43">
        <v>999.9</v>
      </c>
      <c r="ET43">
        <v>9999</v>
      </c>
      <c r="EU43">
        <v>1.8839900000000001</v>
      </c>
      <c r="EV43">
        <v>1.8841600000000001</v>
      </c>
      <c r="EW43">
        <v>1.88493</v>
      </c>
      <c r="EX43">
        <v>1.8870199999999999</v>
      </c>
      <c r="EY43">
        <v>1.8835299999999999</v>
      </c>
      <c r="EZ43">
        <v>1.8766799999999999</v>
      </c>
      <c r="FA43">
        <v>1.8824799999999999</v>
      </c>
      <c r="FB43">
        <v>1.8879699999999999</v>
      </c>
      <c r="FC43">
        <v>5</v>
      </c>
      <c r="FD43">
        <v>0</v>
      </c>
      <c r="FE43">
        <v>0</v>
      </c>
      <c r="FF43">
        <v>0</v>
      </c>
      <c r="FG43" t="s">
        <v>349</v>
      </c>
      <c r="FH43" t="s">
        <v>350</v>
      </c>
      <c r="FI43" t="s">
        <v>351</v>
      </c>
      <c r="FJ43" t="s">
        <v>351</v>
      </c>
      <c r="FK43" t="s">
        <v>351</v>
      </c>
      <c r="FL43" t="s">
        <v>351</v>
      </c>
      <c r="FM43">
        <v>0</v>
      </c>
      <c r="FN43">
        <v>100</v>
      </c>
      <c r="FO43">
        <v>100</v>
      </c>
      <c r="FP43">
        <v>2.7789999999999999</v>
      </c>
      <c r="FQ43">
        <v>0.1048</v>
      </c>
      <c r="FR43">
        <v>-0.66434949939203702</v>
      </c>
      <c r="FS43">
        <v>9.8787948123959593E-3</v>
      </c>
      <c r="FT43">
        <v>5.3251326344088904E-6</v>
      </c>
      <c r="FU43">
        <v>-1.29812346716052E-9</v>
      </c>
      <c r="FV43">
        <v>0.104756257791585</v>
      </c>
      <c r="FW43">
        <v>0</v>
      </c>
      <c r="FX43">
        <v>0</v>
      </c>
      <c r="FY43">
        <v>0</v>
      </c>
      <c r="FZ43">
        <v>5</v>
      </c>
      <c r="GA43">
        <v>1737</v>
      </c>
      <c r="GB43">
        <v>1</v>
      </c>
      <c r="GC43">
        <v>17</v>
      </c>
      <c r="GD43">
        <v>132.5</v>
      </c>
      <c r="GE43">
        <v>132.69999999999999</v>
      </c>
      <c r="GF43">
        <v>0.88989300000000005</v>
      </c>
      <c r="GG43">
        <v>2.49268</v>
      </c>
      <c r="GH43">
        <v>1.3513200000000001</v>
      </c>
      <c r="GI43">
        <v>2.2448700000000001</v>
      </c>
      <c r="GJ43">
        <v>1.3000499999999999</v>
      </c>
      <c r="GK43">
        <v>2.5293000000000001</v>
      </c>
      <c r="GL43">
        <v>28.6479</v>
      </c>
      <c r="GM43">
        <v>15.541700000000001</v>
      </c>
      <c r="GN43">
        <v>19</v>
      </c>
      <c r="GO43">
        <v>338.923</v>
      </c>
      <c r="GP43">
        <v>503.471</v>
      </c>
      <c r="GQ43">
        <v>44.999699999999997</v>
      </c>
      <c r="GR43">
        <v>25.458100000000002</v>
      </c>
      <c r="GS43">
        <v>30</v>
      </c>
      <c r="GT43">
        <v>25.406700000000001</v>
      </c>
      <c r="GU43">
        <v>25.376100000000001</v>
      </c>
      <c r="GV43">
        <v>17.811599999999999</v>
      </c>
      <c r="GW43">
        <v>0</v>
      </c>
      <c r="GX43">
        <v>100</v>
      </c>
      <c r="GY43">
        <v>55</v>
      </c>
      <c r="GZ43">
        <v>381.49400000000003</v>
      </c>
      <c r="HA43">
        <v>24.886500000000002</v>
      </c>
      <c r="HB43">
        <v>101.538</v>
      </c>
      <c r="HC43">
        <v>102.07</v>
      </c>
    </row>
    <row r="44" spans="1:211" x14ac:dyDescent="0.2">
      <c r="A44">
        <v>28</v>
      </c>
      <c r="B44">
        <v>1736456918</v>
      </c>
      <c r="C44">
        <v>54</v>
      </c>
      <c r="D44" t="s">
        <v>404</v>
      </c>
      <c r="E44" t="s">
        <v>405</v>
      </c>
      <c r="F44">
        <v>2</v>
      </c>
      <c r="G44">
        <v>1736456917</v>
      </c>
      <c r="H44">
        <f t="shared" si="0"/>
        <v>5.3159456924616053E-3</v>
      </c>
      <c r="I44">
        <f t="shared" si="1"/>
        <v>5.3159456924616055</v>
      </c>
      <c r="J44">
        <f t="shared" si="2"/>
        <v>16.963339705772892</v>
      </c>
      <c r="K44">
        <f t="shared" si="3"/>
        <v>308.60300000000001</v>
      </c>
      <c r="L44">
        <f t="shared" si="4"/>
        <v>181.16902941254207</v>
      </c>
      <c r="M44">
        <f t="shared" si="5"/>
        <v>18.494126083055566</v>
      </c>
      <c r="N44">
        <f t="shared" si="6"/>
        <v>31.502861223663906</v>
      </c>
      <c r="O44">
        <f t="shared" si="7"/>
        <v>0.23662151788869462</v>
      </c>
      <c r="P44">
        <f t="shared" si="8"/>
        <v>3.5305599995683501</v>
      </c>
      <c r="Q44">
        <f t="shared" si="9"/>
        <v>0.22815114087722069</v>
      </c>
      <c r="R44">
        <f t="shared" si="10"/>
        <v>0.14333023115103694</v>
      </c>
      <c r="S44">
        <f t="shared" si="11"/>
        <v>317.40029999999996</v>
      </c>
      <c r="T44">
        <f t="shared" si="12"/>
        <v>33.702065346800794</v>
      </c>
      <c r="U44">
        <f t="shared" si="13"/>
        <v>32.120100000000001</v>
      </c>
      <c r="V44">
        <f t="shared" si="14"/>
        <v>4.8076391521576145</v>
      </c>
      <c r="W44">
        <f t="shared" si="15"/>
        <v>48.958411199540265</v>
      </c>
      <c r="X44">
        <f t="shared" si="16"/>
        <v>2.5144163396286903</v>
      </c>
      <c r="Y44">
        <f t="shared" si="17"/>
        <v>5.1358209509304942</v>
      </c>
      <c r="Z44">
        <f t="shared" si="18"/>
        <v>2.2932228125289242</v>
      </c>
      <c r="AA44">
        <f t="shared" si="19"/>
        <v>-234.4332050375568</v>
      </c>
      <c r="AB44">
        <f t="shared" si="20"/>
        <v>223.21119110205379</v>
      </c>
      <c r="AC44">
        <f t="shared" si="21"/>
        <v>14.437732119844648</v>
      </c>
      <c r="AD44">
        <f t="shared" si="22"/>
        <v>320.61601818434161</v>
      </c>
      <c r="AE44">
        <f t="shared" si="23"/>
        <v>42.504677140501435</v>
      </c>
      <c r="AF44">
        <f t="shared" si="24"/>
        <v>5.3089217954195149</v>
      </c>
      <c r="AG44">
        <f t="shared" si="25"/>
        <v>16.963339705772892</v>
      </c>
      <c r="AH44">
        <v>358.42963552528897</v>
      </c>
      <c r="AI44">
        <v>316.38507272727298</v>
      </c>
      <c r="AJ44">
        <v>3.1389138369236802</v>
      </c>
      <c r="AK44">
        <v>84.881134538593102</v>
      </c>
      <c r="AL44">
        <f t="shared" si="26"/>
        <v>5.3159456924616055</v>
      </c>
      <c r="AM44">
        <v>18.414311955393899</v>
      </c>
      <c r="AN44">
        <v>24.6320636363637</v>
      </c>
      <c r="AO44">
        <v>-1.4108012228716301E-4</v>
      </c>
      <c r="AP44">
        <v>118.923516889192</v>
      </c>
      <c r="AQ44">
        <v>115</v>
      </c>
      <c r="AR44">
        <v>23</v>
      </c>
      <c r="AS44">
        <f t="shared" si="27"/>
        <v>1</v>
      </c>
      <c r="AT44">
        <f t="shared" si="28"/>
        <v>0</v>
      </c>
      <c r="AU44">
        <f t="shared" si="29"/>
        <v>52828.206305375003</v>
      </c>
      <c r="AV44">
        <f t="shared" si="30"/>
        <v>2000</v>
      </c>
      <c r="AW44">
        <f t="shared" si="31"/>
        <v>1686.0001199999997</v>
      </c>
      <c r="AX44">
        <f t="shared" si="32"/>
        <v>0.84300005999999983</v>
      </c>
      <c r="AY44">
        <f t="shared" si="33"/>
        <v>0.15870014999999998</v>
      </c>
      <c r="AZ44">
        <v>6</v>
      </c>
      <c r="BA44">
        <v>0.5</v>
      </c>
      <c r="BB44" t="s">
        <v>346</v>
      </c>
      <c r="BC44">
        <v>2</v>
      </c>
      <c r="BD44" t="b">
        <v>1</v>
      </c>
      <c r="BE44">
        <v>1736456917</v>
      </c>
      <c r="BF44">
        <v>308.60300000000001</v>
      </c>
      <c r="BG44">
        <v>361.52699999999999</v>
      </c>
      <c r="BH44">
        <v>24.6313</v>
      </c>
      <c r="BI44">
        <v>18.423100000000002</v>
      </c>
      <c r="BJ44">
        <v>305.78500000000003</v>
      </c>
      <c r="BK44">
        <v>24.526499999999999</v>
      </c>
      <c r="BL44">
        <v>500.45</v>
      </c>
      <c r="BM44">
        <v>102.05200000000001</v>
      </c>
      <c r="BN44">
        <v>3.0161299999999999E-2</v>
      </c>
      <c r="BO44">
        <v>33.2928</v>
      </c>
      <c r="BP44">
        <v>32.120100000000001</v>
      </c>
      <c r="BQ44">
        <v>999.9</v>
      </c>
      <c r="BR44">
        <v>0</v>
      </c>
      <c r="BS44">
        <v>0</v>
      </c>
      <c r="BT44">
        <v>9995</v>
      </c>
      <c r="BU44">
        <v>720.51900000000001</v>
      </c>
      <c r="BV44">
        <v>1350.89</v>
      </c>
      <c r="BW44">
        <v>-52.924700000000001</v>
      </c>
      <c r="BX44">
        <v>316.39600000000002</v>
      </c>
      <c r="BY44">
        <v>368.31299999999999</v>
      </c>
      <c r="BZ44">
        <v>6.2081999999999997</v>
      </c>
      <c r="CA44">
        <v>361.52699999999999</v>
      </c>
      <c r="CB44">
        <v>18.423100000000002</v>
      </c>
      <c r="CC44">
        <v>2.5136699999999998</v>
      </c>
      <c r="CD44">
        <v>1.8801099999999999</v>
      </c>
      <c r="CE44">
        <v>21.115300000000001</v>
      </c>
      <c r="CF44">
        <v>16.4693</v>
      </c>
      <c r="CG44">
        <v>2000</v>
      </c>
      <c r="CH44">
        <v>0.89999799999999996</v>
      </c>
      <c r="CI44">
        <v>0.10000199999999999</v>
      </c>
      <c r="CJ44">
        <v>24</v>
      </c>
      <c r="CK44">
        <v>42020.6</v>
      </c>
      <c r="CL44">
        <v>1736448967.0999999</v>
      </c>
      <c r="CM44" t="s">
        <v>347</v>
      </c>
      <c r="CN44">
        <v>1736448967.0999999</v>
      </c>
      <c r="CO44">
        <v>1736448953.0999999</v>
      </c>
      <c r="CP44">
        <v>2</v>
      </c>
      <c r="CQ44">
        <v>-0.42199999999999999</v>
      </c>
      <c r="CR44">
        <v>-1.2999999999999999E-2</v>
      </c>
      <c r="CS44">
        <v>1.4690000000000001</v>
      </c>
      <c r="CT44">
        <v>4.4999999999999998E-2</v>
      </c>
      <c r="CU44">
        <v>197</v>
      </c>
      <c r="CV44">
        <v>13</v>
      </c>
      <c r="CW44">
        <v>0.01</v>
      </c>
      <c r="CX44">
        <v>0.02</v>
      </c>
      <c r="CY44">
        <v>-50.5679466666667</v>
      </c>
      <c r="CZ44">
        <v>-17.9050928571429</v>
      </c>
      <c r="DA44">
        <v>1.2901865373485999</v>
      </c>
      <c r="DB44">
        <v>0</v>
      </c>
      <c r="DC44">
        <v>6.2410119999999996</v>
      </c>
      <c r="DD44">
        <v>-0.225698571428572</v>
      </c>
      <c r="DE44">
        <v>1.6360392904817399E-2</v>
      </c>
      <c r="DF44">
        <v>1</v>
      </c>
      <c r="DG44">
        <v>1</v>
      </c>
      <c r="DH44">
        <v>2</v>
      </c>
      <c r="DI44" t="s">
        <v>348</v>
      </c>
      <c r="DJ44">
        <v>2.9365600000000001</v>
      </c>
      <c r="DK44">
        <v>2.6308400000000001</v>
      </c>
      <c r="DL44">
        <v>8.1592399999999995E-2</v>
      </c>
      <c r="DM44">
        <v>9.1847999999999999E-2</v>
      </c>
      <c r="DN44">
        <v>0.121448</v>
      </c>
      <c r="DO44">
        <v>9.8929900000000001E-2</v>
      </c>
      <c r="DP44">
        <v>30887.200000000001</v>
      </c>
      <c r="DQ44">
        <v>34132.800000000003</v>
      </c>
      <c r="DR44">
        <v>29380.6</v>
      </c>
      <c r="DS44">
        <v>34607.5</v>
      </c>
      <c r="DT44">
        <v>32569.4</v>
      </c>
      <c r="DU44">
        <v>39443</v>
      </c>
      <c r="DV44">
        <v>40119.1</v>
      </c>
      <c r="DW44">
        <v>47456.6</v>
      </c>
      <c r="DX44">
        <v>1.7414000000000001</v>
      </c>
      <c r="DY44">
        <v>2.0295000000000001</v>
      </c>
      <c r="DZ44">
        <v>0.28581200000000001</v>
      </c>
      <c r="EA44">
        <v>0</v>
      </c>
      <c r="EB44">
        <v>27.4666</v>
      </c>
      <c r="EC44">
        <v>999.9</v>
      </c>
      <c r="ED44">
        <v>60.853000000000002</v>
      </c>
      <c r="EE44">
        <v>24.582000000000001</v>
      </c>
      <c r="EF44">
        <v>18.494299999999999</v>
      </c>
      <c r="EG44">
        <v>60.967599999999997</v>
      </c>
      <c r="EH44">
        <v>44.270800000000001</v>
      </c>
      <c r="EI44">
        <v>1</v>
      </c>
      <c r="EJ44">
        <v>-0.16570599999999999</v>
      </c>
      <c r="EK44">
        <v>-6.6666699999999999</v>
      </c>
      <c r="EL44">
        <v>20.145199999999999</v>
      </c>
      <c r="EM44">
        <v>5.2457399999999996</v>
      </c>
      <c r="EN44">
        <v>11.914999999999999</v>
      </c>
      <c r="EO44">
        <v>4.9893999999999998</v>
      </c>
      <c r="EP44">
        <v>3.2844000000000002</v>
      </c>
      <c r="EQ44">
        <v>9999</v>
      </c>
      <c r="ER44">
        <v>9999</v>
      </c>
      <c r="ES44">
        <v>999.9</v>
      </c>
      <c r="ET44">
        <v>9999</v>
      </c>
      <c r="EU44">
        <v>1.8839999999999999</v>
      </c>
      <c r="EV44">
        <v>1.8841600000000001</v>
      </c>
      <c r="EW44">
        <v>1.8849400000000001</v>
      </c>
      <c r="EX44">
        <v>1.8870400000000001</v>
      </c>
      <c r="EY44">
        <v>1.88354</v>
      </c>
      <c r="EZ44">
        <v>1.8766799999999999</v>
      </c>
      <c r="FA44">
        <v>1.8824799999999999</v>
      </c>
      <c r="FB44">
        <v>1.8879699999999999</v>
      </c>
      <c r="FC44">
        <v>5</v>
      </c>
      <c r="FD44">
        <v>0</v>
      </c>
      <c r="FE44">
        <v>0</v>
      </c>
      <c r="FF44">
        <v>0</v>
      </c>
      <c r="FG44" t="s">
        <v>349</v>
      </c>
      <c r="FH44" t="s">
        <v>350</v>
      </c>
      <c r="FI44" t="s">
        <v>351</v>
      </c>
      <c r="FJ44" t="s">
        <v>351</v>
      </c>
      <c r="FK44" t="s">
        <v>351</v>
      </c>
      <c r="FL44" t="s">
        <v>351</v>
      </c>
      <c r="FM44">
        <v>0</v>
      </c>
      <c r="FN44">
        <v>100</v>
      </c>
      <c r="FO44">
        <v>100</v>
      </c>
      <c r="FP44">
        <v>2.8559999999999999</v>
      </c>
      <c r="FQ44">
        <v>0.1048</v>
      </c>
      <c r="FR44">
        <v>-0.66434949939203702</v>
      </c>
      <c r="FS44">
        <v>9.8787948123959593E-3</v>
      </c>
      <c r="FT44">
        <v>5.3251326344088904E-6</v>
      </c>
      <c r="FU44">
        <v>-1.29812346716052E-9</v>
      </c>
      <c r="FV44">
        <v>0.104756257791585</v>
      </c>
      <c r="FW44">
        <v>0</v>
      </c>
      <c r="FX44">
        <v>0</v>
      </c>
      <c r="FY44">
        <v>0</v>
      </c>
      <c r="FZ44">
        <v>5</v>
      </c>
      <c r="GA44">
        <v>1737</v>
      </c>
      <c r="GB44">
        <v>1</v>
      </c>
      <c r="GC44">
        <v>17</v>
      </c>
      <c r="GD44">
        <v>132.5</v>
      </c>
      <c r="GE44">
        <v>132.69999999999999</v>
      </c>
      <c r="GF44">
        <v>0.89843799999999996</v>
      </c>
      <c r="GG44">
        <v>2.47681</v>
      </c>
      <c r="GH44">
        <v>1.3513200000000001</v>
      </c>
      <c r="GI44">
        <v>2.2448700000000001</v>
      </c>
      <c r="GJ44">
        <v>1.3000499999999999</v>
      </c>
      <c r="GK44">
        <v>2.4108900000000002</v>
      </c>
      <c r="GL44">
        <v>28.6479</v>
      </c>
      <c r="GM44">
        <v>15.532999999999999</v>
      </c>
      <c r="GN44">
        <v>19</v>
      </c>
      <c r="GO44">
        <v>338.745</v>
      </c>
      <c r="GP44">
        <v>503.69499999999999</v>
      </c>
      <c r="GQ44">
        <v>44.997500000000002</v>
      </c>
      <c r="GR44">
        <v>25.4589</v>
      </c>
      <c r="GS44">
        <v>30.0001</v>
      </c>
      <c r="GT44">
        <v>25.409300000000002</v>
      </c>
      <c r="GU44">
        <v>25.377099999999999</v>
      </c>
      <c r="GV44">
        <v>18.063199999999998</v>
      </c>
      <c r="GW44">
        <v>0</v>
      </c>
      <c r="GX44">
        <v>100</v>
      </c>
      <c r="GY44">
        <v>55</v>
      </c>
      <c r="GZ44">
        <v>388.21199999999999</v>
      </c>
      <c r="HA44">
        <v>24.823899999999998</v>
      </c>
      <c r="HB44">
        <v>101.538</v>
      </c>
      <c r="HC44">
        <v>102.07</v>
      </c>
    </row>
    <row r="45" spans="1:211" x14ac:dyDescent="0.2">
      <c r="A45">
        <v>29</v>
      </c>
      <c r="B45">
        <v>1736456920</v>
      </c>
      <c r="C45">
        <v>56</v>
      </c>
      <c r="D45" t="s">
        <v>406</v>
      </c>
      <c r="E45" t="s">
        <v>407</v>
      </c>
      <c r="F45">
        <v>2</v>
      </c>
      <c r="G45">
        <v>1736456918</v>
      </c>
      <c r="H45">
        <f t="shared" si="0"/>
        <v>5.3099759524362303E-3</v>
      </c>
      <c r="I45">
        <f t="shared" si="1"/>
        <v>5.30997595243623</v>
      </c>
      <c r="J45">
        <f t="shared" si="2"/>
        <v>17.30051895980603</v>
      </c>
      <c r="K45">
        <f t="shared" si="3"/>
        <v>311.70299999999997</v>
      </c>
      <c r="L45">
        <f t="shared" si="4"/>
        <v>181.73707295419013</v>
      </c>
      <c r="M45">
        <f t="shared" si="5"/>
        <v>18.551929641055821</v>
      </c>
      <c r="N45">
        <f t="shared" si="6"/>
        <v>31.819001103663897</v>
      </c>
      <c r="O45">
        <f t="shared" si="7"/>
        <v>0.23639004836275274</v>
      </c>
      <c r="P45">
        <f t="shared" si="8"/>
        <v>3.5318744008212803</v>
      </c>
      <c r="Q45">
        <f t="shared" si="9"/>
        <v>0.2279389418619796</v>
      </c>
      <c r="R45">
        <f t="shared" si="10"/>
        <v>0.14319596561584796</v>
      </c>
      <c r="S45">
        <f t="shared" si="11"/>
        <v>317.39935649962496</v>
      </c>
      <c r="T45">
        <f t="shared" si="12"/>
        <v>33.700766484989231</v>
      </c>
      <c r="U45">
        <f t="shared" si="13"/>
        <v>32.11815</v>
      </c>
      <c r="V45">
        <f t="shared" si="14"/>
        <v>4.8071090197251891</v>
      </c>
      <c r="W45">
        <f t="shared" si="15"/>
        <v>48.963757982339743</v>
      </c>
      <c r="X45">
        <f t="shared" si="16"/>
        <v>2.5143455254976046</v>
      </c>
      <c r="Y45">
        <f t="shared" si="17"/>
        <v>5.1351154999264539</v>
      </c>
      <c r="Z45">
        <f t="shared" si="18"/>
        <v>2.2927634942275845</v>
      </c>
      <c r="AA45">
        <f t="shared" si="19"/>
        <v>-234.16993950243776</v>
      </c>
      <c r="AB45">
        <f t="shared" si="20"/>
        <v>223.19908576351287</v>
      </c>
      <c r="AC45">
        <f t="shared" si="21"/>
        <v>14.431264744023904</v>
      </c>
      <c r="AD45">
        <f t="shared" si="22"/>
        <v>320.859767504724</v>
      </c>
      <c r="AE45">
        <f t="shared" si="23"/>
        <v>42.706963007999306</v>
      </c>
      <c r="AF45">
        <f t="shared" si="24"/>
        <v>5.3036835368947228</v>
      </c>
      <c r="AG45">
        <f t="shared" si="25"/>
        <v>17.30051895980603</v>
      </c>
      <c r="AH45">
        <v>365.28264097008702</v>
      </c>
      <c r="AI45">
        <v>322.72632121212098</v>
      </c>
      <c r="AJ45">
        <v>3.1518091195042501</v>
      </c>
      <c r="AK45">
        <v>84.881134538593102</v>
      </c>
      <c r="AL45">
        <f t="shared" si="26"/>
        <v>5.30997595243623</v>
      </c>
      <c r="AM45">
        <v>18.4172378004019</v>
      </c>
      <c r="AN45">
        <v>24.629458041958099</v>
      </c>
      <c r="AO45">
        <v>-1.05131336792824E-4</v>
      </c>
      <c r="AP45">
        <v>118.923516889192</v>
      </c>
      <c r="AQ45">
        <v>115</v>
      </c>
      <c r="AR45">
        <v>23</v>
      </c>
      <c r="AS45">
        <f t="shared" si="27"/>
        <v>1</v>
      </c>
      <c r="AT45">
        <f t="shared" si="28"/>
        <v>0</v>
      </c>
      <c r="AU45">
        <f t="shared" si="29"/>
        <v>52856.760195020302</v>
      </c>
      <c r="AV45">
        <f t="shared" si="30"/>
        <v>1999.9949999999999</v>
      </c>
      <c r="AW45">
        <f t="shared" si="31"/>
        <v>1685.9958449998499</v>
      </c>
      <c r="AX45">
        <f t="shared" si="32"/>
        <v>0.84300003000000001</v>
      </c>
      <c r="AY45">
        <f t="shared" si="33"/>
        <v>0.158700075</v>
      </c>
      <c r="AZ45">
        <v>6</v>
      </c>
      <c r="BA45">
        <v>0.5</v>
      </c>
      <c r="BB45" t="s">
        <v>346</v>
      </c>
      <c r="BC45">
        <v>2</v>
      </c>
      <c r="BD45" t="b">
        <v>1</v>
      </c>
      <c r="BE45">
        <v>1736456918</v>
      </c>
      <c r="BF45">
        <v>311.70299999999997</v>
      </c>
      <c r="BG45">
        <v>364.90249999999997</v>
      </c>
      <c r="BH45">
        <v>24.630849999999999</v>
      </c>
      <c r="BI45">
        <v>18.427</v>
      </c>
      <c r="BJ45">
        <v>308.846</v>
      </c>
      <c r="BK45">
        <v>24.5261</v>
      </c>
      <c r="BL45">
        <v>500.30700000000002</v>
      </c>
      <c r="BM45">
        <v>102.0515</v>
      </c>
      <c r="BN45">
        <v>2.9651299999999998E-2</v>
      </c>
      <c r="BO45">
        <v>33.290349999999997</v>
      </c>
      <c r="BP45">
        <v>32.11815</v>
      </c>
      <c r="BQ45">
        <v>999.9</v>
      </c>
      <c r="BR45">
        <v>0</v>
      </c>
      <c r="BS45">
        <v>0</v>
      </c>
      <c r="BT45">
        <v>10000.6</v>
      </c>
      <c r="BU45">
        <v>720.44650000000001</v>
      </c>
      <c r="BV45">
        <v>1350.925</v>
      </c>
      <c r="BW45">
        <v>-53.2</v>
      </c>
      <c r="BX45">
        <v>319.57400000000001</v>
      </c>
      <c r="BY45">
        <v>371.75299999999999</v>
      </c>
      <c r="BZ45">
        <v>6.2038599999999997</v>
      </c>
      <c r="CA45">
        <v>364.90249999999997</v>
      </c>
      <c r="CB45">
        <v>18.427</v>
      </c>
      <c r="CC45">
        <v>2.5136099999999999</v>
      </c>
      <c r="CD45">
        <v>1.8805000000000001</v>
      </c>
      <c r="CE45">
        <v>21.114899999999999</v>
      </c>
      <c r="CF45">
        <v>16.4725</v>
      </c>
      <c r="CG45">
        <v>1999.9949999999999</v>
      </c>
      <c r="CH45">
        <v>0.89999899999999999</v>
      </c>
      <c r="CI45">
        <v>0.10000100000000001</v>
      </c>
      <c r="CJ45">
        <v>24</v>
      </c>
      <c r="CK45">
        <v>42020.4</v>
      </c>
      <c r="CL45">
        <v>1736448967.0999999</v>
      </c>
      <c r="CM45" t="s">
        <v>347</v>
      </c>
      <c r="CN45">
        <v>1736448967.0999999</v>
      </c>
      <c r="CO45">
        <v>1736448953.0999999</v>
      </c>
      <c r="CP45">
        <v>2</v>
      </c>
      <c r="CQ45">
        <v>-0.42199999999999999</v>
      </c>
      <c r="CR45">
        <v>-1.2999999999999999E-2</v>
      </c>
      <c r="CS45">
        <v>1.4690000000000001</v>
      </c>
      <c r="CT45">
        <v>4.4999999999999998E-2</v>
      </c>
      <c r="CU45">
        <v>197</v>
      </c>
      <c r="CV45">
        <v>13</v>
      </c>
      <c r="CW45">
        <v>0.01</v>
      </c>
      <c r="CX45">
        <v>0.02</v>
      </c>
      <c r="CY45">
        <v>-51.145466666666699</v>
      </c>
      <c r="CZ45">
        <v>-17.9928428571429</v>
      </c>
      <c r="DA45">
        <v>1.2963253010808</v>
      </c>
      <c r="DB45">
        <v>0</v>
      </c>
      <c r="DC45">
        <v>6.23339133333333</v>
      </c>
      <c r="DD45">
        <v>-0.243430714285714</v>
      </c>
      <c r="DE45">
        <v>1.7580820180589499E-2</v>
      </c>
      <c r="DF45">
        <v>1</v>
      </c>
      <c r="DG45">
        <v>1</v>
      </c>
      <c r="DH45">
        <v>2</v>
      </c>
      <c r="DI45" t="s">
        <v>348</v>
      </c>
      <c r="DJ45">
        <v>2.93607</v>
      </c>
      <c r="DK45">
        <v>2.6316099999999998</v>
      </c>
      <c r="DL45">
        <v>8.2899500000000001E-2</v>
      </c>
      <c r="DM45">
        <v>9.3186400000000003E-2</v>
      </c>
      <c r="DN45">
        <v>0.121446</v>
      </c>
      <c r="DO45">
        <v>9.8952899999999996E-2</v>
      </c>
      <c r="DP45">
        <v>30843</v>
      </c>
      <c r="DQ45">
        <v>34082.6</v>
      </c>
      <c r="DR45">
        <v>29380.5</v>
      </c>
      <c r="DS45">
        <v>34607.599999999999</v>
      </c>
      <c r="DT45">
        <v>32569.3</v>
      </c>
      <c r="DU45">
        <v>39442</v>
      </c>
      <c r="DV45">
        <v>40119</v>
      </c>
      <c r="DW45">
        <v>47456.7</v>
      </c>
      <c r="DX45">
        <v>1.7415499999999999</v>
      </c>
      <c r="DY45">
        <v>2.0295700000000001</v>
      </c>
      <c r="DZ45">
        <v>0.28587099999999999</v>
      </c>
      <c r="EA45">
        <v>0</v>
      </c>
      <c r="EB45">
        <v>27.460699999999999</v>
      </c>
      <c r="EC45">
        <v>999.9</v>
      </c>
      <c r="ED45">
        <v>60.878</v>
      </c>
      <c r="EE45">
        <v>24.582000000000001</v>
      </c>
      <c r="EF45">
        <v>18.4998</v>
      </c>
      <c r="EG45">
        <v>60.587600000000002</v>
      </c>
      <c r="EH45">
        <v>43.149000000000001</v>
      </c>
      <c r="EI45">
        <v>1</v>
      </c>
      <c r="EJ45">
        <v>-0.16564499999999999</v>
      </c>
      <c r="EK45">
        <v>-6.6666699999999999</v>
      </c>
      <c r="EL45">
        <v>20.145299999999999</v>
      </c>
      <c r="EM45">
        <v>5.2451400000000001</v>
      </c>
      <c r="EN45">
        <v>11.9147</v>
      </c>
      <c r="EO45">
        <v>4.9892000000000003</v>
      </c>
      <c r="EP45">
        <v>3.2845300000000002</v>
      </c>
      <c r="EQ45">
        <v>9999</v>
      </c>
      <c r="ER45">
        <v>9999</v>
      </c>
      <c r="ES45">
        <v>999.9</v>
      </c>
      <c r="ET45">
        <v>9999</v>
      </c>
      <c r="EU45">
        <v>1.8839999999999999</v>
      </c>
      <c r="EV45">
        <v>1.8841600000000001</v>
      </c>
      <c r="EW45">
        <v>1.8849499999999999</v>
      </c>
      <c r="EX45">
        <v>1.8870499999999999</v>
      </c>
      <c r="EY45">
        <v>1.88354</v>
      </c>
      <c r="EZ45">
        <v>1.8766799999999999</v>
      </c>
      <c r="FA45">
        <v>1.8824799999999999</v>
      </c>
      <c r="FB45">
        <v>1.8879699999999999</v>
      </c>
      <c r="FC45">
        <v>5</v>
      </c>
      <c r="FD45">
        <v>0</v>
      </c>
      <c r="FE45">
        <v>0</v>
      </c>
      <c r="FF45">
        <v>0</v>
      </c>
      <c r="FG45" t="s">
        <v>349</v>
      </c>
      <c r="FH45" t="s">
        <v>350</v>
      </c>
      <c r="FI45" t="s">
        <v>351</v>
      </c>
      <c r="FJ45" t="s">
        <v>351</v>
      </c>
      <c r="FK45" t="s">
        <v>351</v>
      </c>
      <c r="FL45" t="s">
        <v>351</v>
      </c>
      <c r="FM45">
        <v>0</v>
      </c>
      <c r="FN45">
        <v>100</v>
      </c>
      <c r="FO45">
        <v>100</v>
      </c>
      <c r="FP45">
        <v>2.9350000000000001</v>
      </c>
      <c r="FQ45">
        <v>0.1048</v>
      </c>
      <c r="FR45">
        <v>-0.66434949939203702</v>
      </c>
      <c r="FS45">
        <v>9.8787948123959593E-3</v>
      </c>
      <c r="FT45">
        <v>5.3251326344088904E-6</v>
      </c>
      <c r="FU45">
        <v>-1.29812346716052E-9</v>
      </c>
      <c r="FV45">
        <v>0.104756257791585</v>
      </c>
      <c r="FW45">
        <v>0</v>
      </c>
      <c r="FX45">
        <v>0</v>
      </c>
      <c r="FY45">
        <v>0</v>
      </c>
      <c r="FZ45">
        <v>5</v>
      </c>
      <c r="GA45">
        <v>1737</v>
      </c>
      <c r="GB45">
        <v>1</v>
      </c>
      <c r="GC45">
        <v>17</v>
      </c>
      <c r="GD45">
        <v>132.5</v>
      </c>
      <c r="GE45">
        <v>132.80000000000001</v>
      </c>
      <c r="GF45">
        <v>0.91064500000000004</v>
      </c>
      <c r="GG45">
        <v>2.4633799999999999</v>
      </c>
      <c r="GH45">
        <v>1.3513200000000001</v>
      </c>
      <c r="GI45">
        <v>2.2448700000000001</v>
      </c>
      <c r="GJ45">
        <v>1.3000499999999999</v>
      </c>
      <c r="GK45">
        <v>2.50488</v>
      </c>
      <c r="GL45">
        <v>28.6479</v>
      </c>
      <c r="GM45">
        <v>15.541700000000001</v>
      </c>
      <c r="GN45">
        <v>19</v>
      </c>
      <c r="GO45">
        <v>338.82799999999997</v>
      </c>
      <c r="GP45">
        <v>503.76</v>
      </c>
      <c r="GQ45">
        <v>44.995600000000003</v>
      </c>
      <c r="GR45">
        <v>25.46</v>
      </c>
      <c r="GS45">
        <v>30.0002</v>
      </c>
      <c r="GT45">
        <v>25.410799999999998</v>
      </c>
      <c r="GU45">
        <v>25.378699999999998</v>
      </c>
      <c r="GV45">
        <v>18.3079</v>
      </c>
      <c r="GW45">
        <v>0</v>
      </c>
      <c r="GX45">
        <v>100</v>
      </c>
      <c r="GY45">
        <v>55</v>
      </c>
      <c r="GZ45">
        <v>394.935</v>
      </c>
      <c r="HA45">
        <v>24.875800000000002</v>
      </c>
      <c r="HB45">
        <v>101.538</v>
      </c>
      <c r="HC45">
        <v>102.07</v>
      </c>
    </row>
    <row r="46" spans="1:211" x14ac:dyDescent="0.2">
      <c r="A46">
        <v>30</v>
      </c>
      <c r="B46">
        <v>1736456922</v>
      </c>
      <c r="C46">
        <v>58</v>
      </c>
      <c r="D46" t="s">
        <v>408</v>
      </c>
      <c r="E46" t="s">
        <v>409</v>
      </c>
      <c r="F46">
        <v>2</v>
      </c>
      <c r="G46">
        <v>1736456921</v>
      </c>
      <c r="H46">
        <f t="shared" si="0"/>
        <v>5.3109308200882319E-3</v>
      </c>
      <c r="I46">
        <f t="shared" si="1"/>
        <v>5.3109308200882319</v>
      </c>
      <c r="J46">
        <f t="shared" si="2"/>
        <v>17.628607410009806</v>
      </c>
      <c r="K46">
        <f t="shared" si="3"/>
        <v>320.95</v>
      </c>
      <c r="L46">
        <f t="shared" si="4"/>
        <v>188.49118827768532</v>
      </c>
      <c r="M46">
        <f t="shared" si="5"/>
        <v>19.241112114783014</v>
      </c>
      <c r="N46">
        <f t="shared" si="6"/>
        <v>32.762459559340002</v>
      </c>
      <c r="O46">
        <f t="shared" si="7"/>
        <v>0.23656249549247246</v>
      </c>
      <c r="P46">
        <f t="shared" si="8"/>
        <v>3.5344904935481885</v>
      </c>
      <c r="Q46">
        <f t="shared" si="9"/>
        <v>0.22810531495566772</v>
      </c>
      <c r="R46">
        <f t="shared" si="10"/>
        <v>0.14330047670762297</v>
      </c>
      <c r="S46">
        <f t="shared" si="11"/>
        <v>317.39975951999998</v>
      </c>
      <c r="T46">
        <f t="shared" si="12"/>
        <v>33.697526400726034</v>
      </c>
      <c r="U46">
        <f t="shared" si="13"/>
        <v>32.113799999999998</v>
      </c>
      <c r="V46">
        <f t="shared" si="14"/>
        <v>4.8059265999758338</v>
      </c>
      <c r="W46">
        <f t="shared" si="15"/>
        <v>48.973266066988089</v>
      </c>
      <c r="X46">
        <f t="shared" si="16"/>
        <v>2.5144460394378401</v>
      </c>
      <c r="Y46">
        <f t="shared" si="17"/>
        <v>5.1343237675805709</v>
      </c>
      <c r="Z46">
        <f t="shared" si="18"/>
        <v>2.2914805605379938</v>
      </c>
      <c r="AA46">
        <f t="shared" si="19"/>
        <v>-234.21204916589102</v>
      </c>
      <c r="AB46">
        <f t="shared" si="20"/>
        <v>223.66929375681389</v>
      </c>
      <c r="AC46">
        <f t="shared" si="21"/>
        <v>14.450459483337328</v>
      </c>
      <c r="AD46">
        <f t="shared" si="22"/>
        <v>321.30746359426018</v>
      </c>
      <c r="AE46">
        <f t="shared" si="23"/>
        <v>43.529330825585141</v>
      </c>
      <c r="AF46">
        <f t="shared" si="24"/>
        <v>5.3001243633427322</v>
      </c>
      <c r="AG46">
        <f t="shared" si="25"/>
        <v>17.628607410009806</v>
      </c>
      <c r="AH46">
        <v>372.10780066178501</v>
      </c>
      <c r="AI46">
        <v>329.07679393939401</v>
      </c>
      <c r="AJ46">
        <v>3.1664524905910798</v>
      </c>
      <c r="AK46">
        <v>84.881134538593102</v>
      </c>
      <c r="AL46">
        <f t="shared" si="26"/>
        <v>5.3109308200882319</v>
      </c>
      <c r="AM46">
        <v>18.4222017362206</v>
      </c>
      <c r="AN46">
        <v>24.631430069930101</v>
      </c>
      <c r="AO46">
        <v>-6.2043153861703599E-5</v>
      </c>
      <c r="AP46">
        <v>118.923516889192</v>
      </c>
      <c r="AQ46">
        <v>118</v>
      </c>
      <c r="AR46">
        <v>24</v>
      </c>
      <c r="AS46">
        <f t="shared" si="27"/>
        <v>1</v>
      </c>
      <c r="AT46">
        <f t="shared" si="28"/>
        <v>0</v>
      </c>
      <c r="AU46">
        <f t="shared" si="29"/>
        <v>52913.212155179681</v>
      </c>
      <c r="AV46">
        <f t="shared" si="30"/>
        <v>2000</v>
      </c>
      <c r="AW46">
        <f t="shared" si="31"/>
        <v>1685.9995919999999</v>
      </c>
      <c r="AX46">
        <f t="shared" si="32"/>
        <v>0.84299979599999997</v>
      </c>
      <c r="AY46">
        <f t="shared" si="33"/>
        <v>0.15869987976</v>
      </c>
      <c r="AZ46">
        <v>6</v>
      </c>
      <c r="BA46">
        <v>0.5</v>
      </c>
      <c r="BB46" t="s">
        <v>346</v>
      </c>
      <c r="BC46">
        <v>2</v>
      </c>
      <c r="BD46" t="b">
        <v>1</v>
      </c>
      <c r="BE46">
        <v>1736456921</v>
      </c>
      <c r="BF46">
        <v>320.95</v>
      </c>
      <c r="BG46">
        <v>375.161</v>
      </c>
      <c r="BH46">
        <v>24.632200000000001</v>
      </c>
      <c r="BI46">
        <v>18.436199999999999</v>
      </c>
      <c r="BJ46">
        <v>317.976</v>
      </c>
      <c r="BK46">
        <v>24.5275</v>
      </c>
      <c r="BL46">
        <v>500.60399999999998</v>
      </c>
      <c r="BM46">
        <v>102.04900000000001</v>
      </c>
      <c r="BN46">
        <v>3.06372E-2</v>
      </c>
      <c r="BO46">
        <v>33.287599999999998</v>
      </c>
      <c r="BP46">
        <v>32.113799999999998</v>
      </c>
      <c r="BQ46">
        <v>999.9</v>
      </c>
      <c r="BR46">
        <v>0</v>
      </c>
      <c r="BS46">
        <v>0</v>
      </c>
      <c r="BT46">
        <v>10011.9</v>
      </c>
      <c r="BU46">
        <v>720.30899999999997</v>
      </c>
      <c r="BV46">
        <v>1350.67</v>
      </c>
      <c r="BW46">
        <v>-54.211399999999998</v>
      </c>
      <c r="BX46">
        <v>329.05500000000001</v>
      </c>
      <c r="BY46">
        <v>382.20699999999999</v>
      </c>
      <c r="BZ46">
        <v>6.1960699999999997</v>
      </c>
      <c r="CA46">
        <v>375.161</v>
      </c>
      <c r="CB46">
        <v>18.436199999999999</v>
      </c>
      <c r="CC46">
        <v>2.5137</v>
      </c>
      <c r="CD46">
        <v>1.8813899999999999</v>
      </c>
      <c r="CE46">
        <v>21.115500000000001</v>
      </c>
      <c r="CF46">
        <v>16.48</v>
      </c>
      <c r="CG46">
        <v>2000</v>
      </c>
      <c r="CH46">
        <v>0.90000100000000005</v>
      </c>
      <c r="CI46">
        <v>9.9998799999999999E-2</v>
      </c>
      <c r="CJ46">
        <v>24</v>
      </c>
      <c r="CK46">
        <v>42020.5</v>
      </c>
      <c r="CL46">
        <v>1736448967.0999999</v>
      </c>
      <c r="CM46" t="s">
        <v>347</v>
      </c>
      <c r="CN46">
        <v>1736448967.0999999</v>
      </c>
      <c r="CO46">
        <v>1736448953.0999999</v>
      </c>
      <c r="CP46">
        <v>2</v>
      </c>
      <c r="CQ46">
        <v>-0.42199999999999999</v>
      </c>
      <c r="CR46">
        <v>-1.2999999999999999E-2</v>
      </c>
      <c r="CS46">
        <v>1.4690000000000001</v>
      </c>
      <c r="CT46">
        <v>4.4999999999999998E-2</v>
      </c>
      <c r="CU46">
        <v>197</v>
      </c>
      <c r="CV46">
        <v>13</v>
      </c>
      <c r="CW46">
        <v>0.01</v>
      </c>
      <c r="CX46">
        <v>0.02</v>
      </c>
      <c r="CY46">
        <v>-51.738566666666699</v>
      </c>
      <c r="CZ46">
        <v>-17.792014285714401</v>
      </c>
      <c r="DA46">
        <v>1.28195871367044</v>
      </c>
      <c r="DB46">
        <v>0</v>
      </c>
      <c r="DC46">
        <v>6.22520133333333</v>
      </c>
      <c r="DD46">
        <v>-0.24347357142857701</v>
      </c>
      <c r="DE46">
        <v>1.7585539463497502E-2</v>
      </c>
      <c r="DF46">
        <v>1</v>
      </c>
      <c r="DG46">
        <v>1</v>
      </c>
      <c r="DH46">
        <v>2</v>
      </c>
      <c r="DI46" t="s">
        <v>348</v>
      </c>
      <c r="DJ46">
        <v>2.93553</v>
      </c>
      <c r="DK46">
        <v>2.6323799999999999</v>
      </c>
      <c r="DL46">
        <v>8.4182599999999996E-2</v>
      </c>
      <c r="DM46">
        <v>9.4523399999999994E-2</v>
      </c>
      <c r="DN46">
        <v>0.12145499999999999</v>
      </c>
      <c r="DO46">
        <v>9.8968299999999995E-2</v>
      </c>
      <c r="DP46">
        <v>30799.8</v>
      </c>
      <c r="DQ46">
        <v>34032.199999999997</v>
      </c>
      <c r="DR46">
        <v>29380.400000000001</v>
      </c>
      <c r="DS46">
        <v>34607.5</v>
      </c>
      <c r="DT46">
        <v>32568.9</v>
      </c>
      <c r="DU46">
        <v>39441</v>
      </c>
      <c r="DV46">
        <v>40119</v>
      </c>
      <c r="DW46">
        <v>47456.4</v>
      </c>
      <c r="DX46">
        <v>1.7358199999999999</v>
      </c>
      <c r="DY46">
        <v>2.0300500000000001</v>
      </c>
      <c r="DZ46">
        <v>0.28578900000000002</v>
      </c>
      <c r="EA46">
        <v>0</v>
      </c>
      <c r="EB46">
        <v>27.455100000000002</v>
      </c>
      <c r="EC46">
        <v>999.9</v>
      </c>
      <c r="ED46">
        <v>60.878</v>
      </c>
      <c r="EE46">
        <v>24.582000000000001</v>
      </c>
      <c r="EF46">
        <v>18.500699999999998</v>
      </c>
      <c r="EG46">
        <v>60.897599999999997</v>
      </c>
      <c r="EH46">
        <v>43.970399999999998</v>
      </c>
      <c r="EI46">
        <v>1</v>
      </c>
      <c r="EJ46">
        <v>-0.16564000000000001</v>
      </c>
      <c r="EK46">
        <v>-6.6666699999999999</v>
      </c>
      <c r="EL46">
        <v>20.145299999999999</v>
      </c>
      <c r="EM46">
        <v>5.2458900000000002</v>
      </c>
      <c r="EN46">
        <v>11.914400000000001</v>
      </c>
      <c r="EO46">
        <v>4.9894999999999996</v>
      </c>
      <c r="EP46">
        <v>3.2846799999999998</v>
      </c>
      <c r="EQ46">
        <v>9999</v>
      </c>
      <c r="ER46">
        <v>9999</v>
      </c>
      <c r="ES46">
        <v>999.9</v>
      </c>
      <c r="ET46">
        <v>9999</v>
      </c>
      <c r="EU46">
        <v>1.8839999999999999</v>
      </c>
      <c r="EV46">
        <v>1.8841600000000001</v>
      </c>
      <c r="EW46">
        <v>1.88496</v>
      </c>
      <c r="EX46">
        <v>1.8870400000000001</v>
      </c>
      <c r="EY46">
        <v>1.8835299999999999</v>
      </c>
      <c r="EZ46">
        <v>1.8766799999999999</v>
      </c>
      <c r="FA46">
        <v>1.8824799999999999</v>
      </c>
      <c r="FB46">
        <v>1.8879699999999999</v>
      </c>
      <c r="FC46">
        <v>5</v>
      </c>
      <c r="FD46">
        <v>0</v>
      </c>
      <c r="FE46">
        <v>0</v>
      </c>
      <c r="FF46">
        <v>0</v>
      </c>
      <c r="FG46" t="s">
        <v>349</v>
      </c>
      <c r="FH46" t="s">
        <v>350</v>
      </c>
      <c r="FI46" t="s">
        <v>351</v>
      </c>
      <c r="FJ46" t="s">
        <v>351</v>
      </c>
      <c r="FK46" t="s">
        <v>351</v>
      </c>
      <c r="FL46" t="s">
        <v>351</v>
      </c>
      <c r="FM46">
        <v>0</v>
      </c>
      <c r="FN46">
        <v>100</v>
      </c>
      <c r="FO46">
        <v>100</v>
      </c>
      <c r="FP46">
        <v>3.012</v>
      </c>
      <c r="FQ46">
        <v>0.1048</v>
      </c>
      <c r="FR46">
        <v>-0.66434949939203702</v>
      </c>
      <c r="FS46">
        <v>9.8787948123959593E-3</v>
      </c>
      <c r="FT46">
        <v>5.3251326344088904E-6</v>
      </c>
      <c r="FU46">
        <v>-1.29812346716052E-9</v>
      </c>
      <c r="FV46">
        <v>0.104756257791585</v>
      </c>
      <c r="FW46">
        <v>0</v>
      </c>
      <c r="FX46">
        <v>0</v>
      </c>
      <c r="FY46">
        <v>0</v>
      </c>
      <c r="FZ46">
        <v>5</v>
      </c>
      <c r="GA46">
        <v>1737</v>
      </c>
      <c r="GB46">
        <v>1</v>
      </c>
      <c r="GC46">
        <v>17</v>
      </c>
      <c r="GD46">
        <v>132.6</v>
      </c>
      <c r="GE46">
        <v>132.80000000000001</v>
      </c>
      <c r="GF46">
        <v>0.92285200000000001</v>
      </c>
      <c r="GG46">
        <v>2.47803</v>
      </c>
      <c r="GH46">
        <v>1.3513200000000001</v>
      </c>
      <c r="GI46">
        <v>2.2448700000000001</v>
      </c>
      <c r="GJ46">
        <v>1.3000499999999999</v>
      </c>
      <c r="GK46">
        <v>2.3315399999999999</v>
      </c>
      <c r="GL46">
        <v>28.6479</v>
      </c>
      <c r="GM46">
        <v>15.532999999999999</v>
      </c>
      <c r="GN46">
        <v>19</v>
      </c>
      <c r="GO46">
        <v>336.245</v>
      </c>
      <c r="GP46">
        <v>504.084</v>
      </c>
      <c r="GQ46">
        <v>44.994</v>
      </c>
      <c r="GR46">
        <v>25.4602</v>
      </c>
      <c r="GS46">
        <v>30.0002</v>
      </c>
      <c r="GT46">
        <v>25.412400000000002</v>
      </c>
      <c r="GU46">
        <v>25.379899999999999</v>
      </c>
      <c r="GV46">
        <v>18.5534</v>
      </c>
      <c r="GW46">
        <v>0</v>
      </c>
      <c r="GX46">
        <v>100</v>
      </c>
      <c r="GY46">
        <v>55</v>
      </c>
      <c r="GZ46">
        <v>401.66399999999999</v>
      </c>
      <c r="HA46">
        <v>24.923100000000002</v>
      </c>
      <c r="HB46">
        <v>101.538</v>
      </c>
      <c r="HC46">
        <v>102.069</v>
      </c>
    </row>
    <row r="47" spans="1:211" x14ac:dyDescent="0.2">
      <c r="A47">
        <v>31</v>
      </c>
      <c r="B47">
        <v>1736456924</v>
      </c>
      <c r="C47">
        <v>60</v>
      </c>
      <c r="D47" t="s">
        <v>410</v>
      </c>
      <c r="E47" t="s">
        <v>411</v>
      </c>
      <c r="F47">
        <v>2</v>
      </c>
      <c r="G47">
        <v>1736456922</v>
      </c>
      <c r="H47">
        <f t="shared" si="0"/>
        <v>5.3079225537420805E-3</v>
      </c>
      <c r="I47">
        <f t="shared" si="1"/>
        <v>5.3079225537420802</v>
      </c>
      <c r="J47">
        <f t="shared" si="2"/>
        <v>18.151797851020071</v>
      </c>
      <c r="K47">
        <f t="shared" si="3"/>
        <v>324.03449999999998</v>
      </c>
      <c r="L47">
        <f t="shared" si="4"/>
        <v>187.867669436098</v>
      </c>
      <c r="M47">
        <f t="shared" si="5"/>
        <v>19.177478426159215</v>
      </c>
      <c r="N47">
        <f t="shared" si="6"/>
        <v>33.077349880017522</v>
      </c>
      <c r="O47">
        <f t="shared" si="7"/>
        <v>0.2365438583634584</v>
      </c>
      <c r="P47">
        <f t="shared" si="8"/>
        <v>3.5290985054850821</v>
      </c>
      <c r="Q47">
        <f t="shared" si="9"/>
        <v>0.2280755628916481</v>
      </c>
      <c r="R47">
        <f t="shared" si="10"/>
        <v>0.1432828120141468</v>
      </c>
      <c r="S47">
        <f t="shared" si="11"/>
        <v>317.39987262</v>
      </c>
      <c r="T47">
        <f t="shared" si="12"/>
        <v>33.698569724237323</v>
      </c>
      <c r="U47">
        <f t="shared" si="13"/>
        <v>32.110950000000003</v>
      </c>
      <c r="V47">
        <f t="shared" si="14"/>
        <v>4.805152048458238</v>
      </c>
      <c r="W47">
        <f t="shared" si="15"/>
        <v>48.978028510865016</v>
      </c>
      <c r="X47">
        <f t="shared" si="16"/>
        <v>2.5146623589442347</v>
      </c>
      <c r="Y47">
        <f t="shared" si="17"/>
        <v>5.1342661911889653</v>
      </c>
      <c r="Z47">
        <f t="shared" si="18"/>
        <v>2.2904896895140032</v>
      </c>
      <c r="AA47">
        <f t="shared" si="19"/>
        <v>-234.07938462002573</v>
      </c>
      <c r="AB47">
        <f t="shared" si="20"/>
        <v>223.83226948757067</v>
      </c>
      <c r="AC47">
        <f t="shared" si="21"/>
        <v>14.482866693780489</v>
      </c>
      <c r="AD47">
        <f t="shared" si="22"/>
        <v>321.6356241813254</v>
      </c>
      <c r="AE47">
        <f t="shared" si="23"/>
        <v>43.718074309423358</v>
      </c>
      <c r="AF47">
        <f t="shared" si="24"/>
        <v>5.2981534378592556</v>
      </c>
      <c r="AG47">
        <f t="shared" si="25"/>
        <v>18.151797851020071</v>
      </c>
      <c r="AH47">
        <v>379.020374138394</v>
      </c>
      <c r="AI47">
        <v>335.37570909090903</v>
      </c>
      <c r="AJ47">
        <v>3.15995367841</v>
      </c>
      <c r="AK47">
        <v>84.881134538593102</v>
      </c>
      <c r="AL47">
        <f t="shared" si="26"/>
        <v>5.3079225537420802</v>
      </c>
      <c r="AM47">
        <v>18.428855023672799</v>
      </c>
      <c r="AN47">
        <v>24.6366951048951</v>
      </c>
      <c r="AO47">
        <v>-8.4089291782662706E-6</v>
      </c>
      <c r="AP47">
        <v>118.923516889192</v>
      </c>
      <c r="AQ47">
        <v>115</v>
      </c>
      <c r="AR47">
        <v>23</v>
      </c>
      <c r="AS47">
        <f t="shared" si="27"/>
        <v>1</v>
      </c>
      <c r="AT47">
        <f t="shared" si="28"/>
        <v>0</v>
      </c>
      <c r="AU47">
        <f t="shared" si="29"/>
        <v>52797.800972554294</v>
      </c>
      <c r="AV47">
        <f t="shared" si="30"/>
        <v>2000</v>
      </c>
      <c r="AW47">
        <f t="shared" si="31"/>
        <v>1686.000027</v>
      </c>
      <c r="AX47">
        <f t="shared" si="32"/>
        <v>0.84300001349999998</v>
      </c>
      <c r="AY47">
        <f t="shared" si="33"/>
        <v>0.15869993631000001</v>
      </c>
      <c r="AZ47">
        <v>6</v>
      </c>
      <c r="BA47">
        <v>0.5</v>
      </c>
      <c r="BB47" t="s">
        <v>346</v>
      </c>
      <c r="BC47">
        <v>2</v>
      </c>
      <c r="BD47" t="b">
        <v>1</v>
      </c>
      <c r="BE47">
        <v>1736456922</v>
      </c>
      <c r="BF47">
        <v>324.03449999999998</v>
      </c>
      <c r="BG47">
        <v>378.51400000000001</v>
      </c>
      <c r="BH47">
        <v>24.6343</v>
      </c>
      <c r="BI47">
        <v>18.437950000000001</v>
      </c>
      <c r="BJ47">
        <v>321.0215</v>
      </c>
      <c r="BK47">
        <v>24.529599999999999</v>
      </c>
      <c r="BL47">
        <v>500.38850000000002</v>
      </c>
      <c r="BM47">
        <v>102.04949999999999</v>
      </c>
      <c r="BN47">
        <v>3.0216449999999999E-2</v>
      </c>
      <c r="BO47">
        <v>33.287399999999998</v>
      </c>
      <c r="BP47">
        <v>32.110950000000003</v>
      </c>
      <c r="BQ47">
        <v>999.9</v>
      </c>
      <c r="BR47">
        <v>0</v>
      </c>
      <c r="BS47">
        <v>0</v>
      </c>
      <c r="BT47">
        <v>9989.0750000000007</v>
      </c>
      <c r="BU47">
        <v>720.2835</v>
      </c>
      <c r="BV47">
        <v>1350.51</v>
      </c>
      <c r="BW47">
        <v>-54.47925</v>
      </c>
      <c r="BX47">
        <v>332.21850000000001</v>
      </c>
      <c r="BY47">
        <v>385.62349999999998</v>
      </c>
      <c r="BZ47">
        <v>6.1963850000000003</v>
      </c>
      <c r="CA47">
        <v>378.51400000000001</v>
      </c>
      <c r="CB47">
        <v>18.437950000000001</v>
      </c>
      <c r="CC47">
        <v>2.5139200000000002</v>
      </c>
      <c r="CD47">
        <v>1.88158</v>
      </c>
      <c r="CE47">
        <v>21.116900000000001</v>
      </c>
      <c r="CF47">
        <v>16.481549999999999</v>
      </c>
      <c r="CG47">
        <v>2000</v>
      </c>
      <c r="CH47">
        <v>0.90000100000000005</v>
      </c>
      <c r="CI47">
        <v>9.9999050000000006E-2</v>
      </c>
      <c r="CJ47">
        <v>24</v>
      </c>
      <c r="CK47">
        <v>42020.55</v>
      </c>
      <c r="CL47">
        <v>1736448967.0999999</v>
      </c>
      <c r="CM47" t="s">
        <v>347</v>
      </c>
      <c r="CN47">
        <v>1736448967.0999999</v>
      </c>
      <c r="CO47">
        <v>1736448953.0999999</v>
      </c>
      <c r="CP47">
        <v>2</v>
      </c>
      <c r="CQ47">
        <v>-0.42199999999999999</v>
      </c>
      <c r="CR47">
        <v>-1.2999999999999999E-2</v>
      </c>
      <c r="CS47">
        <v>1.4690000000000001</v>
      </c>
      <c r="CT47">
        <v>4.4999999999999998E-2</v>
      </c>
      <c r="CU47">
        <v>197</v>
      </c>
      <c r="CV47">
        <v>13</v>
      </c>
      <c r="CW47">
        <v>0.01</v>
      </c>
      <c r="CX47">
        <v>0.02</v>
      </c>
      <c r="CY47">
        <v>-52.356706666666703</v>
      </c>
      <c r="CZ47">
        <v>-17.884178571428599</v>
      </c>
      <c r="DA47">
        <v>1.2888315961710799</v>
      </c>
      <c r="DB47">
        <v>0</v>
      </c>
      <c r="DC47">
        <v>6.2176886666666702</v>
      </c>
      <c r="DD47">
        <v>-0.22467214285714601</v>
      </c>
      <c r="DE47">
        <v>1.6302848367352601E-2</v>
      </c>
      <c r="DF47">
        <v>1</v>
      </c>
      <c r="DG47">
        <v>1</v>
      </c>
      <c r="DH47">
        <v>2</v>
      </c>
      <c r="DI47" t="s">
        <v>348</v>
      </c>
      <c r="DJ47">
        <v>2.9358399999999998</v>
      </c>
      <c r="DK47">
        <v>2.6299299999999999</v>
      </c>
      <c r="DL47">
        <v>8.5478799999999994E-2</v>
      </c>
      <c r="DM47">
        <v>9.5814099999999999E-2</v>
      </c>
      <c r="DN47">
        <v>0.121471</v>
      </c>
      <c r="DO47">
        <v>9.8982700000000007E-2</v>
      </c>
      <c r="DP47">
        <v>30756.1</v>
      </c>
      <c r="DQ47">
        <v>33983.699999999997</v>
      </c>
      <c r="DR47">
        <v>29380.400000000001</v>
      </c>
      <c r="DS47">
        <v>34607.5</v>
      </c>
      <c r="DT47">
        <v>32568.2</v>
      </c>
      <c r="DU47">
        <v>39440.199999999997</v>
      </c>
      <c r="DV47">
        <v>40118.9</v>
      </c>
      <c r="DW47">
        <v>47456.3</v>
      </c>
      <c r="DX47">
        <v>1.7419800000000001</v>
      </c>
      <c r="DY47">
        <v>2.0301</v>
      </c>
      <c r="DZ47">
        <v>0.28598299999999999</v>
      </c>
      <c r="EA47">
        <v>0</v>
      </c>
      <c r="EB47">
        <v>27.450500000000002</v>
      </c>
      <c r="EC47">
        <v>999.9</v>
      </c>
      <c r="ED47">
        <v>60.878</v>
      </c>
      <c r="EE47">
        <v>24.582000000000001</v>
      </c>
      <c r="EF47">
        <v>18.5017</v>
      </c>
      <c r="EG47">
        <v>60.4876</v>
      </c>
      <c r="EH47">
        <v>43.501600000000003</v>
      </c>
      <c r="EI47">
        <v>1</v>
      </c>
      <c r="EJ47">
        <v>-0.165658</v>
      </c>
      <c r="EK47">
        <v>-6.6666699999999999</v>
      </c>
      <c r="EL47">
        <v>20.145399999999999</v>
      </c>
      <c r="EM47">
        <v>5.24559</v>
      </c>
      <c r="EN47">
        <v>11.914400000000001</v>
      </c>
      <c r="EO47">
        <v>4.9894999999999996</v>
      </c>
      <c r="EP47">
        <v>3.2846500000000001</v>
      </c>
      <c r="EQ47">
        <v>9999</v>
      </c>
      <c r="ER47">
        <v>9999</v>
      </c>
      <c r="ES47">
        <v>999.9</v>
      </c>
      <c r="ET47">
        <v>9999</v>
      </c>
      <c r="EU47">
        <v>1.8839999999999999</v>
      </c>
      <c r="EV47">
        <v>1.8841600000000001</v>
      </c>
      <c r="EW47">
        <v>1.88496</v>
      </c>
      <c r="EX47">
        <v>1.8870100000000001</v>
      </c>
      <c r="EY47">
        <v>1.8835299999999999</v>
      </c>
      <c r="EZ47">
        <v>1.8766799999999999</v>
      </c>
      <c r="FA47">
        <v>1.8824799999999999</v>
      </c>
      <c r="FB47">
        <v>1.8879699999999999</v>
      </c>
      <c r="FC47">
        <v>5</v>
      </c>
      <c r="FD47">
        <v>0</v>
      </c>
      <c r="FE47">
        <v>0</v>
      </c>
      <c r="FF47">
        <v>0</v>
      </c>
      <c r="FG47" t="s">
        <v>349</v>
      </c>
      <c r="FH47" t="s">
        <v>350</v>
      </c>
      <c r="FI47" t="s">
        <v>351</v>
      </c>
      <c r="FJ47" t="s">
        <v>351</v>
      </c>
      <c r="FK47" t="s">
        <v>351</v>
      </c>
      <c r="FL47" t="s">
        <v>351</v>
      </c>
      <c r="FM47">
        <v>0</v>
      </c>
      <c r="FN47">
        <v>100</v>
      </c>
      <c r="FO47">
        <v>100</v>
      </c>
      <c r="FP47">
        <v>3.0920000000000001</v>
      </c>
      <c r="FQ47">
        <v>0.1048</v>
      </c>
      <c r="FR47">
        <v>-0.66434949939203702</v>
      </c>
      <c r="FS47">
        <v>9.8787948123959593E-3</v>
      </c>
      <c r="FT47">
        <v>5.3251326344088904E-6</v>
      </c>
      <c r="FU47">
        <v>-1.29812346716052E-9</v>
      </c>
      <c r="FV47">
        <v>0.104756257791585</v>
      </c>
      <c r="FW47">
        <v>0</v>
      </c>
      <c r="FX47">
        <v>0</v>
      </c>
      <c r="FY47">
        <v>0</v>
      </c>
      <c r="FZ47">
        <v>5</v>
      </c>
      <c r="GA47">
        <v>1737</v>
      </c>
      <c r="GB47">
        <v>1</v>
      </c>
      <c r="GC47">
        <v>17</v>
      </c>
      <c r="GD47">
        <v>132.6</v>
      </c>
      <c r="GE47">
        <v>132.80000000000001</v>
      </c>
      <c r="GF47">
        <v>0.93505899999999997</v>
      </c>
      <c r="GG47">
        <v>2.4645999999999999</v>
      </c>
      <c r="GH47">
        <v>1.3513200000000001</v>
      </c>
      <c r="GI47">
        <v>2.2448700000000001</v>
      </c>
      <c r="GJ47">
        <v>1.3000499999999999</v>
      </c>
      <c r="GK47">
        <v>2.51953</v>
      </c>
      <c r="GL47">
        <v>28.6479</v>
      </c>
      <c r="GM47">
        <v>15.541700000000001</v>
      </c>
      <c r="GN47">
        <v>19</v>
      </c>
      <c r="GO47">
        <v>339.024</v>
      </c>
      <c r="GP47">
        <v>504.13099999999997</v>
      </c>
      <c r="GQ47">
        <v>44.992600000000003</v>
      </c>
      <c r="GR47">
        <v>25.461099999999998</v>
      </c>
      <c r="GS47">
        <v>30.0002</v>
      </c>
      <c r="GT47">
        <v>25.414200000000001</v>
      </c>
      <c r="GU47">
        <v>25.3813</v>
      </c>
      <c r="GV47">
        <v>18.801100000000002</v>
      </c>
      <c r="GW47">
        <v>0</v>
      </c>
      <c r="GX47">
        <v>100</v>
      </c>
      <c r="GY47">
        <v>55</v>
      </c>
      <c r="GZ47">
        <v>408.44299999999998</v>
      </c>
      <c r="HA47">
        <v>24.972000000000001</v>
      </c>
      <c r="HB47">
        <v>101.538</v>
      </c>
      <c r="HC47">
        <v>102.069</v>
      </c>
    </row>
    <row r="48" spans="1:211" x14ac:dyDescent="0.2">
      <c r="A48">
        <v>32</v>
      </c>
      <c r="B48">
        <v>1736456926</v>
      </c>
      <c r="C48">
        <v>62</v>
      </c>
      <c r="D48" t="s">
        <v>412</v>
      </c>
      <c r="E48" t="s">
        <v>413</v>
      </c>
      <c r="F48">
        <v>2</v>
      </c>
      <c r="G48">
        <v>1736456925</v>
      </c>
      <c r="H48">
        <f t="shared" si="0"/>
        <v>5.3036671522106327E-3</v>
      </c>
      <c r="I48">
        <f t="shared" si="1"/>
        <v>5.3036671522106325</v>
      </c>
      <c r="J48">
        <f t="shared" si="2"/>
        <v>18.4629663117144</v>
      </c>
      <c r="K48">
        <f t="shared" si="3"/>
        <v>333.38200000000001</v>
      </c>
      <c r="L48">
        <f t="shared" si="4"/>
        <v>194.76835051895759</v>
      </c>
      <c r="M48">
        <f t="shared" si="5"/>
        <v>19.881424678102388</v>
      </c>
      <c r="N48">
        <f t="shared" si="6"/>
        <v>34.0307298612666</v>
      </c>
      <c r="O48">
        <f t="shared" si="7"/>
        <v>0.23657816793659803</v>
      </c>
      <c r="P48">
        <f t="shared" si="8"/>
        <v>3.5278714180069759</v>
      </c>
      <c r="Q48">
        <f t="shared" si="9"/>
        <v>0.22810463023643995</v>
      </c>
      <c r="R48">
        <f t="shared" si="10"/>
        <v>0.14330142247044012</v>
      </c>
      <c r="S48">
        <f t="shared" si="11"/>
        <v>317.39986427999997</v>
      </c>
      <c r="T48">
        <f t="shared" si="12"/>
        <v>33.698230685301141</v>
      </c>
      <c r="U48">
        <f t="shared" si="13"/>
        <v>32.1051</v>
      </c>
      <c r="V48">
        <f t="shared" si="14"/>
        <v>4.8035625199921625</v>
      </c>
      <c r="W48">
        <f t="shared" si="15"/>
        <v>48.993233680949174</v>
      </c>
      <c r="X48">
        <f t="shared" si="16"/>
        <v>2.5152455808037799</v>
      </c>
      <c r="Y48">
        <f t="shared" si="17"/>
        <v>5.1338631721747801</v>
      </c>
      <c r="Z48">
        <f t="shared" si="18"/>
        <v>2.2883169391883826</v>
      </c>
      <c r="AA48">
        <f t="shared" si="19"/>
        <v>-233.89172141248889</v>
      </c>
      <c r="AB48">
        <f t="shared" si="20"/>
        <v>224.60080773085775</v>
      </c>
      <c r="AC48">
        <f t="shared" si="21"/>
        <v>14.537132346050402</v>
      </c>
      <c r="AD48">
        <f t="shared" si="22"/>
        <v>322.64608294441922</v>
      </c>
      <c r="AE48">
        <f t="shared" si="23"/>
        <v>44.210609062649851</v>
      </c>
      <c r="AF48">
        <f t="shared" si="24"/>
        <v>5.2958615562632581</v>
      </c>
      <c r="AG48">
        <f t="shared" si="25"/>
        <v>18.4629663117144</v>
      </c>
      <c r="AH48">
        <v>385.96709875723298</v>
      </c>
      <c r="AI48">
        <v>341.77535151515099</v>
      </c>
      <c r="AJ48">
        <v>3.18038586122523</v>
      </c>
      <c r="AK48">
        <v>84.881134538593102</v>
      </c>
      <c r="AL48">
        <f t="shared" si="26"/>
        <v>5.3036671522106325</v>
      </c>
      <c r="AM48">
        <v>18.435337971677399</v>
      </c>
      <c r="AN48">
        <v>24.641541958042001</v>
      </c>
      <c r="AO48">
        <v>4.4568117382721298E-5</v>
      </c>
      <c r="AP48">
        <v>118.923516889192</v>
      </c>
      <c r="AQ48">
        <v>110</v>
      </c>
      <c r="AR48">
        <v>22</v>
      </c>
      <c r="AS48">
        <f t="shared" si="27"/>
        <v>1</v>
      </c>
      <c r="AT48">
        <f t="shared" si="28"/>
        <v>0</v>
      </c>
      <c r="AU48">
        <f t="shared" si="29"/>
        <v>52771.813150766902</v>
      </c>
      <c r="AV48">
        <f t="shared" si="30"/>
        <v>2000</v>
      </c>
      <c r="AW48">
        <f t="shared" si="31"/>
        <v>1685.999478</v>
      </c>
      <c r="AX48">
        <f t="shared" si="32"/>
        <v>0.84299973900000003</v>
      </c>
      <c r="AY48">
        <f t="shared" si="33"/>
        <v>0.15869993214</v>
      </c>
      <c r="AZ48">
        <v>6</v>
      </c>
      <c r="BA48">
        <v>0.5</v>
      </c>
      <c r="BB48" t="s">
        <v>346</v>
      </c>
      <c r="BC48">
        <v>2</v>
      </c>
      <c r="BD48" t="b">
        <v>1</v>
      </c>
      <c r="BE48">
        <v>1736456925</v>
      </c>
      <c r="BF48">
        <v>333.38200000000001</v>
      </c>
      <c r="BG48">
        <v>388.54500000000002</v>
      </c>
      <c r="BH48">
        <v>24.640599999999999</v>
      </c>
      <c r="BI48">
        <v>18.443100000000001</v>
      </c>
      <c r="BJ48">
        <v>330.25</v>
      </c>
      <c r="BK48">
        <v>24.535900000000002</v>
      </c>
      <c r="BL48">
        <v>500.07600000000002</v>
      </c>
      <c r="BM48">
        <v>102.051</v>
      </c>
      <c r="BN48">
        <v>2.6286299999999999E-2</v>
      </c>
      <c r="BO48">
        <v>33.286000000000001</v>
      </c>
      <c r="BP48">
        <v>32.1051</v>
      </c>
      <c r="BQ48">
        <v>999.9</v>
      </c>
      <c r="BR48">
        <v>0</v>
      </c>
      <c r="BS48">
        <v>0</v>
      </c>
      <c r="BT48">
        <v>9983.75</v>
      </c>
      <c r="BU48">
        <v>720.178</v>
      </c>
      <c r="BV48">
        <v>1349.76</v>
      </c>
      <c r="BW48">
        <v>-55.162700000000001</v>
      </c>
      <c r="BX48">
        <v>341.80500000000001</v>
      </c>
      <c r="BY48">
        <v>395.846</v>
      </c>
      <c r="BZ48">
        <v>6.1975499999999997</v>
      </c>
      <c r="CA48">
        <v>388.54500000000002</v>
      </c>
      <c r="CB48">
        <v>18.443100000000001</v>
      </c>
      <c r="CC48">
        <v>2.5146000000000002</v>
      </c>
      <c r="CD48">
        <v>1.8821399999999999</v>
      </c>
      <c r="CE48">
        <v>21.121300000000002</v>
      </c>
      <c r="CF48">
        <v>16.4862</v>
      </c>
      <c r="CG48">
        <v>2000</v>
      </c>
      <c r="CH48">
        <v>0.9</v>
      </c>
      <c r="CI48">
        <v>9.9999699999999997E-2</v>
      </c>
      <c r="CJ48">
        <v>24</v>
      </c>
      <c r="CK48">
        <v>42020.5</v>
      </c>
      <c r="CL48">
        <v>1736448967.0999999</v>
      </c>
      <c r="CM48" t="s">
        <v>347</v>
      </c>
      <c r="CN48">
        <v>1736448967.0999999</v>
      </c>
      <c r="CO48">
        <v>1736448953.0999999</v>
      </c>
      <c r="CP48">
        <v>2</v>
      </c>
      <c r="CQ48">
        <v>-0.42199999999999999</v>
      </c>
      <c r="CR48">
        <v>-1.2999999999999999E-2</v>
      </c>
      <c r="CS48">
        <v>1.4690000000000001</v>
      </c>
      <c r="CT48">
        <v>4.4999999999999998E-2</v>
      </c>
      <c r="CU48">
        <v>197</v>
      </c>
      <c r="CV48">
        <v>13</v>
      </c>
      <c r="CW48">
        <v>0.01</v>
      </c>
      <c r="CX48">
        <v>0.02</v>
      </c>
      <c r="CY48">
        <v>-52.948833333333297</v>
      </c>
      <c r="CZ48">
        <v>-17.901792857142802</v>
      </c>
      <c r="DA48">
        <v>1.2901026029825</v>
      </c>
      <c r="DB48">
        <v>0</v>
      </c>
      <c r="DC48">
        <v>6.2115673333333303</v>
      </c>
      <c r="DD48">
        <v>-0.19039928571428399</v>
      </c>
      <c r="DE48">
        <v>1.4162901052475901E-2</v>
      </c>
      <c r="DF48">
        <v>1</v>
      </c>
      <c r="DG48">
        <v>1</v>
      </c>
      <c r="DH48">
        <v>2</v>
      </c>
      <c r="DI48" t="s">
        <v>348</v>
      </c>
      <c r="DJ48">
        <v>2.9363999999999999</v>
      </c>
      <c r="DK48">
        <v>2.6281599999999998</v>
      </c>
      <c r="DL48">
        <v>8.6781399999999995E-2</v>
      </c>
      <c r="DM48">
        <v>9.7099199999999997E-2</v>
      </c>
      <c r="DN48">
        <v>0.12148299999999999</v>
      </c>
      <c r="DO48">
        <v>9.8996100000000004E-2</v>
      </c>
      <c r="DP48">
        <v>30712.400000000001</v>
      </c>
      <c r="DQ48">
        <v>33935.4</v>
      </c>
      <c r="DR48">
        <v>29380.400000000001</v>
      </c>
      <c r="DS48">
        <v>34607.4</v>
      </c>
      <c r="DT48">
        <v>32567.5</v>
      </c>
      <c r="DU48">
        <v>39439.699999999997</v>
      </c>
      <c r="DV48">
        <v>40118.699999999997</v>
      </c>
      <c r="DW48">
        <v>47456.5</v>
      </c>
      <c r="DX48">
        <v>1.7520500000000001</v>
      </c>
      <c r="DY48">
        <v>2.02982</v>
      </c>
      <c r="DZ48">
        <v>0.28618399999999999</v>
      </c>
      <c r="EA48">
        <v>0</v>
      </c>
      <c r="EB48">
        <v>27.446999999999999</v>
      </c>
      <c r="EC48">
        <v>999.9</v>
      </c>
      <c r="ED48">
        <v>60.878</v>
      </c>
      <c r="EE48">
        <v>24.602</v>
      </c>
      <c r="EF48">
        <v>18.521599999999999</v>
      </c>
      <c r="EG48">
        <v>60.497599999999998</v>
      </c>
      <c r="EH48">
        <v>43.830100000000002</v>
      </c>
      <c r="EI48">
        <v>1</v>
      </c>
      <c r="EJ48">
        <v>-0.16564000000000001</v>
      </c>
      <c r="EK48">
        <v>-6.6666699999999999</v>
      </c>
      <c r="EL48">
        <v>20.145700000000001</v>
      </c>
      <c r="EM48">
        <v>5.24559</v>
      </c>
      <c r="EN48">
        <v>11.9146</v>
      </c>
      <c r="EO48">
        <v>4.9893999999999998</v>
      </c>
      <c r="EP48">
        <v>3.2846799999999998</v>
      </c>
      <c r="EQ48">
        <v>9999</v>
      </c>
      <c r="ER48">
        <v>9999</v>
      </c>
      <c r="ES48">
        <v>999.9</v>
      </c>
      <c r="ET48">
        <v>9999</v>
      </c>
      <c r="EU48">
        <v>1.8839999999999999</v>
      </c>
      <c r="EV48">
        <v>1.8841600000000001</v>
      </c>
      <c r="EW48">
        <v>1.88496</v>
      </c>
      <c r="EX48">
        <v>1.887</v>
      </c>
      <c r="EY48">
        <v>1.88354</v>
      </c>
      <c r="EZ48">
        <v>1.8766799999999999</v>
      </c>
      <c r="FA48">
        <v>1.8824799999999999</v>
      </c>
      <c r="FB48">
        <v>1.8879699999999999</v>
      </c>
      <c r="FC48">
        <v>5</v>
      </c>
      <c r="FD48">
        <v>0</v>
      </c>
      <c r="FE48">
        <v>0</v>
      </c>
      <c r="FF48">
        <v>0</v>
      </c>
      <c r="FG48" t="s">
        <v>349</v>
      </c>
      <c r="FH48" t="s">
        <v>350</v>
      </c>
      <c r="FI48" t="s">
        <v>351</v>
      </c>
      <c r="FJ48" t="s">
        <v>351</v>
      </c>
      <c r="FK48" t="s">
        <v>351</v>
      </c>
      <c r="FL48" t="s">
        <v>351</v>
      </c>
      <c r="FM48">
        <v>0</v>
      </c>
      <c r="FN48">
        <v>100</v>
      </c>
      <c r="FO48">
        <v>100</v>
      </c>
      <c r="FP48">
        <v>3.173</v>
      </c>
      <c r="FQ48">
        <v>0.1048</v>
      </c>
      <c r="FR48">
        <v>-0.66434949939203702</v>
      </c>
      <c r="FS48">
        <v>9.8787948123959593E-3</v>
      </c>
      <c r="FT48">
        <v>5.3251326344088904E-6</v>
      </c>
      <c r="FU48">
        <v>-1.29812346716052E-9</v>
      </c>
      <c r="FV48">
        <v>0.104756257791585</v>
      </c>
      <c r="FW48">
        <v>0</v>
      </c>
      <c r="FX48">
        <v>0</v>
      </c>
      <c r="FY48">
        <v>0</v>
      </c>
      <c r="FZ48">
        <v>5</v>
      </c>
      <c r="GA48">
        <v>1737</v>
      </c>
      <c r="GB48">
        <v>1</v>
      </c>
      <c r="GC48">
        <v>17</v>
      </c>
      <c r="GD48">
        <v>132.6</v>
      </c>
      <c r="GE48">
        <v>132.9</v>
      </c>
      <c r="GF48">
        <v>0.94726600000000005</v>
      </c>
      <c r="GG48">
        <v>2.47437</v>
      </c>
      <c r="GH48">
        <v>1.3513200000000001</v>
      </c>
      <c r="GI48">
        <v>2.2448700000000001</v>
      </c>
      <c r="GJ48">
        <v>1.3000499999999999</v>
      </c>
      <c r="GK48">
        <v>2.2644000000000002</v>
      </c>
      <c r="GL48">
        <v>28.6479</v>
      </c>
      <c r="GM48">
        <v>15.532999999999999</v>
      </c>
      <c r="GN48">
        <v>19</v>
      </c>
      <c r="GO48">
        <v>343.64</v>
      </c>
      <c r="GP48">
        <v>503.96</v>
      </c>
      <c r="GQ48">
        <v>44.991599999999998</v>
      </c>
      <c r="GR48">
        <v>25.462</v>
      </c>
      <c r="GS48">
        <v>30.0002</v>
      </c>
      <c r="GT48">
        <v>25.414899999999999</v>
      </c>
      <c r="GU48">
        <v>25.382200000000001</v>
      </c>
      <c r="GV48">
        <v>19.052800000000001</v>
      </c>
      <c r="GW48">
        <v>0</v>
      </c>
      <c r="GX48">
        <v>100</v>
      </c>
      <c r="GY48">
        <v>55</v>
      </c>
      <c r="GZ48">
        <v>415.46699999999998</v>
      </c>
      <c r="HA48">
        <v>25.022300000000001</v>
      </c>
      <c r="HB48">
        <v>101.53700000000001</v>
      </c>
      <c r="HC48">
        <v>102.069</v>
      </c>
    </row>
    <row r="49" spans="1:211" x14ac:dyDescent="0.2">
      <c r="A49">
        <v>33</v>
      </c>
      <c r="B49">
        <v>1736456928</v>
      </c>
      <c r="C49">
        <v>64</v>
      </c>
      <c r="D49" t="s">
        <v>414</v>
      </c>
      <c r="E49" t="s">
        <v>415</v>
      </c>
      <c r="F49">
        <v>2</v>
      </c>
      <c r="G49">
        <v>1736456926</v>
      </c>
      <c r="H49">
        <f t="shared" si="0"/>
        <v>5.3046101124166849E-3</v>
      </c>
      <c r="I49">
        <f t="shared" si="1"/>
        <v>5.3046101124166851</v>
      </c>
      <c r="J49">
        <f t="shared" si="2"/>
        <v>18.704056373760086</v>
      </c>
      <c r="K49">
        <f t="shared" si="3"/>
        <v>336.4905</v>
      </c>
      <c r="L49">
        <f t="shared" si="4"/>
        <v>196.15074212800482</v>
      </c>
      <c r="M49">
        <f t="shared" si="5"/>
        <v>20.022705309085428</v>
      </c>
      <c r="N49">
        <f t="shared" si="6"/>
        <v>34.348328472854107</v>
      </c>
      <c r="O49">
        <f t="shared" si="7"/>
        <v>0.23664784261892763</v>
      </c>
      <c r="P49">
        <f t="shared" si="8"/>
        <v>3.5287601104542694</v>
      </c>
      <c r="Q49">
        <f t="shared" si="9"/>
        <v>0.22817146226549051</v>
      </c>
      <c r="R49">
        <f t="shared" si="10"/>
        <v>0.14334343837011554</v>
      </c>
      <c r="S49">
        <f t="shared" si="11"/>
        <v>317.40074111986905</v>
      </c>
      <c r="T49">
        <f t="shared" si="12"/>
        <v>33.695232975070176</v>
      </c>
      <c r="U49">
        <f t="shared" si="13"/>
        <v>32.104750000000003</v>
      </c>
      <c r="V49">
        <f t="shared" si="14"/>
        <v>4.803467434511866</v>
      </c>
      <c r="W49">
        <f t="shared" si="15"/>
        <v>49.003552936977172</v>
      </c>
      <c r="X49">
        <f t="shared" si="16"/>
        <v>2.5153945147895702</v>
      </c>
      <c r="Y49">
        <f t="shared" si="17"/>
        <v>5.1330859989368243</v>
      </c>
      <c r="Z49">
        <f t="shared" si="18"/>
        <v>2.2880729197222958</v>
      </c>
      <c r="AA49">
        <f t="shared" si="19"/>
        <v>-233.93330595757581</v>
      </c>
      <c r="AB49">
        <f t="shared" si="20"/>
        <v>224.21031614141688</v>
      </c>
      <c r="AC49">
        <f t="shared" si="21"/>
        <v>14.507986000416819</v>
      </c>
      <c r="AD49">
        <f t="shared" si="22"/>
        <v>322.18573730412692</v>
      </c>
      <c r="AE49">
        <f t="shared" si="23"/>
        <v>44.457043463999341</v>
      </c>
      <c r="AF49">
        <f t="shared" si="24"/>
        <v>5.2981172058865438</v>
      </c>
      <c r="AG49">
        <f t="shared" si="25"/>
        <v>18.704056373760086</v>
      </c>
      <c r="AH49">
        <v>392.84050804433599</v>
      </c>
      <c r="AI49">
        <v>348.21252121212098</v>
      </c>
      <c r="AJ49">
        <v>3.2041698563279</v>
      </c>
      <c r="AK49">
        <v>84.881134538593102</v>
      </c>
      <c r="AL49">
        <f t="shared" si="26"/>
        <v>5.3046101124166851</v>
      </c>
      <c r="AM49">
        <v>18.439839401466301</v>
      </c>
      <c r="AN49">
        <v>24.644058741258799</v>
      </c>
      <c r="AO49">
        <v>6.9471825100872797E-5</v>
      </c>
      <c r="AP49">
        <v>118.923516889192</v>
      </c>
      <c r="AQ49">
        <v>115</v>
      </c>
      <c r="AR49">
        <v>23</v>
      </c>
      <c r="AS49">
        <f t="shared" si="27"/>
        <v>1</v>
      </c>
      <c r="AT49">
        <f t="shared" si="28"/>
        <v>0</v>
      </c>
      <c r="AU49">
        <f t="shared" si="29"/>
        <v>52791.296719178084</v>
      </c>
      <c r="AV49">
        <f t="shared" si="30"/>
        <v>2000.0050000000001</v>
      </c>
      <c r="AW49">
        <f t="shared" si="31"/>
        <v>1686.0042720001427</v>
      </c>
      <c r="AX49">
        <f t="shared" si="32"/>
        <v>0.8430000285</v>
      </c>
      <c r="AY49">
        <f t="shared" si="33"/>
        <v>0.15869997381000001</v>
      </c>
      <c r="AZ49">
        <v>6</v>
      </c>
      <c r="BA49">
        <v>0.5</v>
      </c>
      <c r="BB49" t="s">
        <v>346</v>
      </c>
      <c r="BC49">
        <v>2</v>
      </c>
      <c r="BD49" t="b">
        <v>1</v>
      </c>
      <c r="BE49">
        <v>1736456926</v>
      </c>
      <c r="BF49">
        <v>336.4905</v>
      </c>
      <c r="BG49">
        <v>391.94450000000001</v>
      </c>
      <c r="BH49">
        <v>24.641850000000002</v>
      </c>
      <c r="BI49">
        <v>18.44455</v>
      </c>
      <c r="BJ49">
        <v>333.31849999999997</v>
      </c>
      <c r="BK49">
        <v>24.537099999999999</v>
      </c>
      <c r="BL49">
        <v>500.30450000000002</v>
      </c>
      <c r="BM49">
        <v>102.051</v>
      </c>
      <c r="BN49">
        <v>2.7152200000000001E-2</v>
      </c>
      <c r="BO49">
        <v>33.283299999999997</v>
      </c>
      <c r="BP49">
        <v>32.104750000000003</v>
      </c>
      <c r="BQ49">
        <v>999.9</v>
      </c>
      <c r="BR49">
        <v>0</v>
      </c>
      <c r="BS49">
        <v>0</v>
      </c>
      <c r="BT49">
        <v>9987.5</v>
      </c>
      <c r="BU49">
        <v>720.17200000000003</v>
      </c>
      <c r="BV49">
        <v>1349.54</v>
      </c>
      <c r="BW49">
        <v>-55.453850000000003</v>
      </c>
      <c r="BX49">
        <v>344.99200000000002</v>
      </c>
      <c r="BY49">
        <v>399.30950000000001</v>
      </c>
      <c r="BZ49">
        <v>6.1973149999999997</v>
      </c>
      <c r="CA49">
        <v>391.94450000000001</v>
      </c>
      <c r="CB49">
        <v>18.44455</v>
      </c>
      <c r="CC49">
        <v>2.5147249999999999</v>
      </c>
      <c r="CD49">
        <v>1.882285</v>
      </c>
      <c r="CE49">
        <v>21.1221</v>
      </c>
      <c r="CF49">
        <v>16.487400000000001</v>
      </c>
      <c r="CG49">
        <v>2000.0050000000001</v>
      </c>
      <c r="CH49">
        <v>0.90000049999999998</v>
      </c>
      <c r="CI49">
        <v>9.9999550000000006E-2</v>
      </c>
      <c r="CJ49">
        <v>24</v>
      </c>
      <c r="CK49">
        <v>42020.6</v>
      </c>
      <c r="CL49">
        <v>1736448967.0999999</v>
      </c>
      <c r="CM49" t="s">
        <v>347</v>
      </c>
      <c r="CN49">
        <v>1736448967.0999999</v>
      </c>
      <c r="CO49">
        <v>1736448953.0999999</v>
      </c>
      <c r="CP49">
        <v>2</v>
      </c>
      <c r="CQ49">
        <v>-0.42199999999999999</v>
      </c>
      <c r="CR49">
        <v>-1.2999999999999999E-2</v>
      </c>
      <c r="CS49">
        <v>1.4690000000000001</v>
      </c>
      <c r="CT49">
        <v>4.4999999999999998E-2</v>
      </c>
      <c r="CU49">
        <v>197</v>
      </c>
      <c r="CV49">
        <v>13</v>
      </c>
      <c r="CW49">
        <v>0.01</v>
      </c>
      <c r="CX49">
        <v>0.02</v>
      </c>
      <c r="CY49">
        <v>-53.518166666666701</v>
      </c>
      <c r="CZ49">
        <v>-17.3719928571428</v>
      </c>
      <c r="DA49">
        <v>1.2531921867331</v>
      </c>
      <c r="DB49">
        <v>0</v>
      </c>
      <c r="DC49">
        <v>6.2067193333333304</v>
      </c>
      <c r="DD49">
        <v>-0.15025499999998501</v>
      </c>
      <c r="DE49">
        <v>1.1834221825799201E-2</v>
      </c>
      <c r="DF49">
        <v>1</v>
      </c>
      <c r="DG49">
        <v>1</v>
      </c>
      <c r="DH49">
        <v>2</v>
      </c>
      <c r="DI49" t="s">
        <v>348</v>
      </c>
      <c r="DJ49">
        <v>2.9359600000000001</v>
      </c>
      <c r="DK49">
        <v>2.6305999999999998</v>
      </c>
      <c r="DL49">
        <v>8.8045200000000004E-2</v>
      </c>
      <c r="DM49">
        <v>9.8382899999999995E-2</v>
      </c>
      <c r="DN49">
        <v>0.121489</v>
      </c>
      <c r="DO49">
        <v>9.9005700000000002E-2</v>
      </c>
      <c r="DP49">
        <v>30669.8</v>
      </c>
      <c r="DQ49">
        <v>33887.1</v>
      </c>
      <c r="DR49">
        <v>29380.3</v>
      </c>
      <c r="DS49">
        <v>34607.4</v>
      </c>
      <c r="DT49">
        <v>32567.200000000001</v>
      </c>
      <c r="DU49">
        <v>39439.300000000003</v>
      </c>
      <c r="DV49">
        <v>40118.6</v>
      </c>
      <c r="DW49">
        <v>47456.7</v>
      </c>
      <c r="DX49">
        <v>1.7415</v>
      </c>
      <c r="DY49">
        <v>2.03023</v>
      </c>
      <c r="DZ49">
        <v>0.28611700000000001</v>
      </c>
      <c r="EA49">
        <v>0</v>
      </c>
      <c r="EB49">
        <v>27.4435</v>
      </c>
      <c r="EC49">
        <v>999.9</v>
      </c>
      <c r="ED49">
        <v>60.878</v>
      </c>
      <c r="EE49">
        <v>24.602</v>
      </c>
      <c r="EF49">
        <v>18.525200000000002</v>
      </c>
      <c r="EG49">
        <v>60.5976</v>
      </c>
      <c r="EH49">
        <v>44.0946</v>
      </c>
      <c r="EI49">
        <v>1</v>
      </c>
      <c r="EJ49">
        <v>-0.16558899999999999</v>
      </c>
      <c r="EK49">
        <v>-6.6666699999999999</v>
      </c>
      <c r="EL49">
        <v>20.145700000000001</v>
      </c>
      <c r="EM49">
        <v>5.2454400000000003</v>
      </c>
      <c r="EN49">
        <v>11.9147</v>
      </c>
      <c r="EO49">
        <v>4.9895500000000004</v>
      </c>
      <c r="EP49">
        <v>3.2845800000000001</v>
      </c>
      <c r="EQ49">
        <v>9999</v>
      </c>
      <c r="ER49">
        <v>9999</v>
      </c>
      <c r="ES49">
        <v>999.9</v>
      </c>
      <c r="ET49">
        <v>9999</v>
      </c>
      <c r="EU49">
        <v>1.8839999999999999</v>
      </c>
      <c r="EV49">
        <v>1.8841600000000001</v>
      </c>
      <c r="EW49">
        <v>1.88496</v>
      </c>
      <c r="EX49">
        <v>1.8870100000000001</v>
      </c>
      <c r="EY49">
        <v>1.88354</v>
      </c>
      <c r="EZ49">
        <v>1.8766799999999999</v>
      </c>
      <c r="FA49">
        <v>1.8824700000000001</v>
      </c>
      <c r="FB49">
        <v>1.8879699999999999</v>
      </c>
      <c r="FC49">
        <v>5</v>
      </c>
      <c r="FD49">
        <v>0</v>
      </c>
      <c r="FE49">
        <v>0</v>
      </c>
      <c r="FF49">
        <v>0</v>
      </c>
      <c r="FG49" t="s">
        <v>349</v>
      </c>
      <c r="FH49" t="s">
        <v>350</v>
      </c>
      <c r="FI49" t="s">
        <v>351</v>
      </c>
      <c r="FJ49" t="s">
        <v>351</v>
      </c>
      <c r="FK49" t="s">
        <v>351</v>
      </c>
      <c r="FL49" t="s">
        <v>351</v>
      </c>
      <c r="FM49">
        <v>0</v>
      </c>
      <c r="FN49">
        <v>100</v>
      </c>
      <c r="FO49">
        <v>100</v>
      </c>
      <c r="FP49">
        <v>3.2519999999999998</v>
      </c>
      <c r="FQ49">
        <v>0.1048</v>
      </c>
      <c r="FR49">
        <v>-0.66434949939203702</v>
      </c>
      <c r="FS49">
        <v>9.8787948123959593E-3</v>
      </c>
      <c r="FT49">
        <v>5.3251326344088904E-6</v>
      </c>
      <c r="FU49">
        <v>-1.29812346716052E-9</v>
      </c>
      <c r="FV49">
        <v>0.104756257791585</v>
      </c>
      <c r="FW49">
        <v>0</v>
      </c>
      <c r="FX49">
        <v>0</v>
      </c>
      <c r="FY49">
        <v>0</v>
      </c>
      <c r="FZ49">
        <v>5</v>
      </c>
      <c r="GA49">
        <v>1737</v>
      </c>
      <c r="GB49">
        <v>1</v>
      </c>
      <c r="GC49">
        <v>17</v>
      </c>
      <c r="GD49">
        <v>132.69999999999999</v>
      </c>
      <c r="GE49">
        <v>132.9</v>
      </c>
      <c r="GF49">
        <v>0.95947300000000002</v>
      </c>
      <c r="GG49">
        <v>2.4621599999999999</v>
      </c>
      <c r="GH49">
        <v>1.3513200000000001</v>
      </c>
      <c r="GI49">
        <v>2.2436500000000001</v>
      </c>
      <c r="GJ49">
        <v>1.3000499999999999</v>
      </c>
      <c r="GK49">
        <v>2.52319</v>
      </c>
      <c r="GL49">
        <v>28.669</v>
      </c>
      <c r="GM49">
        <v>15.541700000000001</v>
      </c>
      <c r="GN49">
        <v>19</v>
      </c>
      <c r="GO49">
        <v>338.89</v>
      </c>
      <c r="GP49">
        <v>504.23399999999998</v>
      </c>
      <c r="GQ49">
        <v>44.990400000000001</v>
      </c>
      <c r="GR49">
        <v>25.462299999999999</v>
      </c>
      <c r="GS49">
        <v>30.000299999999999</v>
      </c>
      <c r="GT49">
        <v>25.415700000000001</v>
      </c>
      <c r="GU49">
        <v>25.383299999999998</v>
      </c>
      <c r="GV49">
        <v>19.305099999999999</v>
      </c>
      <c r="GW49">
        <v>0</v>
      </c>
      <c r="GX49">
        <v>100</v>
      </c>
      <c r="GY49">
        <v>55</v>
      </c>
      <c r="GZ49">
        <v>422.27699999999999</v>
      </c>
      <c r="HA49">
        <v>25.072700000000001</v>
      </c>
      <c r="HB49">
        <v>101.53700000000001</v>
      </c>
      <c r="HC49">
        <v>102.069</v>
      </c>
    </row>
    <row r="50" spans="1:211" x14ac:dyDescent="0.2">
      <c r="A50">
        <v>34</v>
      </c>
      <c r="B50">
        <v>1736456930</v>
      </c>
      <c r="C50">
        <v>66</v>
      </c>
      <c r="D50" t="s">
        <v>416</v>
      </c>
      <c r="E50" t="s">
        <v>417</v>
      </c>
      <c r="F50">
        <v>2</v>
      </c>
      <c r="G50">
        <v>1736456929</v>
      </c>
      <c r="H50">
        <f t="shared" si="0"/>
        <v>5.3058661578499764E-3</v>
      </c>
      <c r="I50">
        <f t="shared" si="1"/>
        <v>5.3058661578499766</v>
      </c>
      <c r="J50">
        <f t="shared" si="2"/>
        <v>19.244647988221292</v>
      </c>
      <c r="K50">
        <f t="shared" si="3"/>
        <v>345.76900000000001</v>
      </c>
      <c r="L50">
        <f t="shared" si="4"/>
        <v>201.53464120626026</v>
      </c>
      <c r="M50">
        <f t="shared" si="5"/>
        <v>20.572493616493453</v>
      </c>
      <c r="N50">
        <f t="shared" si="6"/>
        <v>35.295820622724605</v>
      </c>
      <c r="O50">
        <f t="shared" si="7"/>
        <v>0.23689944055233778</v>
      </c>
      <c r="P50">
        <f t="shared" si="8"/>
        <v>3.5301711679243257</v>
      </c>
      <c r="Q50">
        <f t="shared" si="9"/>
        <v>0.22840863915646109</v>
      </c>
      <c r="R50">
        <f t="shared" si="10"/>
        <v>0.14349291039446688</v>
      </c>
      <c r="S50">
        <f t="shared" si="11"/>
        <v>317.39986427999997</v>
      </c>
      <c r="T50">
        <f t="shared" si="12"/>
        <v>33.686202899730461</v>
      </c>
      <c r="U50">
        <f t="shared" si="13"/>
        <v>32.099299999999999</v>
      </c>
      <c r="V50">
        <f t="shared" si="14"/>
        <v>4.8019870291272513</v>
      </c>
      <c r="W50">
        <f t="shared" si="15"/>
        <v>49.033360348517725</v>
      </c>
      <c r="X50">
        <f t="shared" si="16"/>
        <v>2.5157110975849801</v>
      </c>
      <c r="Y50">
        <f t="shared" si="17"/>
        <v>5.1306112403961111</v>
      </c>
      <c r="Z50">
        <f t="shared" si="18"/>
        <v>2.2862759315422712</v>
      </c>
      <c r="AA50">
        <f t="shared" si="19"/>
        <v>-233.98869756118395</v>
      </c>
      <c r="AB50">
        <f t="shared" si="20"/>
        <v>223.70046834123781</v>
      </c>
      <c r="AC50">
        <f t="shared" si="21"/>
        <v>14.468211615129226</v>
      </c>
      <c r="AD50">
        <f t="shared" si="22"/>
        <v>321.57984667518303</v>
      </c>
      <c r="AE50">
        <f t="shared" si="23"/>
        <v>45.087750365640872</v>
      </c>
      <c r="AF50">
        <f t="shared" si="24"/>
        <v>5.2985175103199156</v>
      </c>
      <c r="AG50">
        <f t="shared" si="25"/>
        <v>19.244647988221292</v>
      </c>
      <c r="AH50">
        <v>399.66585111562102</v>
      </c>
      <c r="AI50">
        <v>354.53425454545402</v>
      </c>
      <c r="AJ50">
        <v>3.1845529585734602</v>
      </c>
      <c r="AK50">
        <v>84.881134538593102</v>
      </c>
      <c r="AL50">
        <f t="shared" si="26"/>
        <v>5.3058661578499766</v>
      </c>
      <c r="AM50">
        <v>18.4428975062139</v>
      </c>
      <c r="AN50">
        <v>24.645320979021001</v>
      </c>
      <c r="AO50">
        <v>6.9761746620879107E-5</v>
      </c>
      <c r="AP50">
        <v>118.923516889192</v>
      </c>
      <c r="AQ50">
        <v>120</v>
      </c>
      <c r="AR50">
        <v>24</v>
      </c>
      <c r="AS50">
        <f t="shared" si="27"/>
        <v>1</v>
      </c>
      <c r="AT50">
        <f t="shared" si="28"/>
        <v>0</v>
      </c>
      <c r="AU50">
        <f t="shared" si="29"/>
        <v>52822.919719748243</v>
      </c>
      <c r="AV50">
        <f t="shared" si="30"/>
        <v>2000</v>
      </c>
      <c r="AW50">
        <f t="shared" si="31"/>
        <v>1685.999478</v>
      </c>
      <c r="AX50">
        <f t="shared" si="32"/>
        <v>0.84299973900000003</v>
      </c>
      <c r="AY50">
        <f t="shared" si="33"/>
        <v>0.15869993214</v>
      </c>
      <c r="AZ50">
        <v>6</v>
      </c>
      <c r="BA50">
        <v>0.5</v>
      </c>
      <c r="BB50" t="s">
        <v>346</v>
      </c>
      <c r="BC50">
        <v>2</v>
      </c>
      <c r="BD50" t="b">
        <v>1</v>
      </c>
      <c r="BE50">
        <v>1736456929</v>
      </c>
      <c r="BF50">
        <v>345.76900000000001</v>
      </c>
      <c r="BG50">
        <v>402.00900000000001</v>
      </c>
      <c r="BH50">
        <v>24.6447</v>
      </c>
      <c r="BI50">
        <v>18.450199999999999</v>
      </c>
      <c r="BJ50">
        <v>342.47800000000001</v>
      </c>
      <c r="BK50">
        <v>24.54</v>
      </c>
      <c r="BL50">
        <v>500.56700000000001</v>
      </c>
      <c r="BM50">
        <v>102.048</v>
      </c>
      <c r="BN50">
        <v>3.11934E-2</v>
      </c>
      <c r="BO50">
        <v>33.274700000000003</v>
      </c>
      <c r="BP50">
        <v>32.099299999999999</v>
      </c>
      <c r="BQ50">
        <v>999.9</v>
      </c>
      <c r="BR50">
        <v>0</v>
      </c>
      <c r="BS50">
        <v>0</v>
      </c>
      <c r="BT50">
        <v>9993.75</v>
      </c>
      <c r="BU50">
        <v>720.12099999999998</v>
      </c>
      <c r="BV50">
        <v>1349.28</v>
      </c>
      <c r="BW50">
        <v>-56.239699999999999</v>
      </c>
      <c r="BX50">
        <v>354.50599999999997</v>
      </c>
      <c r="BY50">
        <v>409.56599999999997</v>
      </c>
      <c r="BZ50">
        <v>6.1945399999999999</v>
      </c>
      <c r="CA50">
        <v>402.00900000000001</v>
      </c>
      <c r="CB50">
        <v>18.450199999999999</v>
      </c>
      <c r="CC50">
        <v>2.5149499999999998</v>
      </c>
      <c r="CD50">
        <v>1.8828100000000001</v>
      </c>
      <c r="CE50">
        <v>21.1236</v>
      </c>
      <c r="CF50">
        <v>16.491800000000001</v>
      </c>
      <c r="CG50">
        <v>2000</v>
      </c>
      <c r="CH50">
        <v>0.9</v>
      </c>
      <c r="CI50">
        <v>9.9999699999999997E-2</v>
      </c>
      <c r="CJ50">
        <v>24</v>
      </c>
      <c r="CK50">
        <v>42020.5</v>
      </c>
      <c r="CL50">
        <v>1736448967.0999999</v>
      </c>
      <c r="CM50" t="s">
        <v>347</v>
      </c>
      <c r="CN50">
        <v>1736448967.0999999</v>
      </c>
      <c r="CO50">
        <v>1736448953.0999999</v>
      </c>
      <c r="CP50">
        <v>2</v>
      </c>
      <c r="CQ50">
        <v>-0.42199999999999999</v>
      </c>
      <c r="CR50">
        <v>-1.2999999999999999E-2</v>
      </c>
      <c r="CS50">
        <v>1.4690000000000001</v>
      </c>
      <c r="CT50">
        <v>4.4999999999999998E-2</v>
      </c>
      <c r="CU50">
        <v>197</v>
      </c>
      <c r="CV50">
        <v>13</v>
      </c>
      <c r="CW50">
        <v>0.01</v>
      </c>
      <c r="CX50">
        <v>0.02</v>
      </c>
      <c r="CY50">
        <v>-54.086919999999999</v>
      </c>
      <c r="CZ50">
        <v>-16.960350000000201</v>
      </c>
      <c r="DA50">
        <v>1.22378477421481</v>
      </c>
      <c r="DB50">
        <v>0</v>
      </c>
      <c r="DC50">
        <v>6.2025853333333298</v>
      </c>
      <c r="DD50">
        <v>-0.101982857142843</v>
      </c>
      <c r="DE50">
        <v>8.8321947945507306E-3</v>
      </c>
      <c r="DF50">
        <v>1</v>
      </c>
      <c r="DG50">
        <v>1</v>
      </c>
      <c r="DH50">
        <v>2</v>
      </c>
      <c r="DI50" t="s">
        <v>348</v>
      </c>
      <c r="DJ50">
        <v>2.9356599999999999</v>
      </c>
      <c r="DK50">
        <v>2.6323400000000001</v>
      </c>
      <c r="DL50">
        <v>8.9290900000000006E-2</v>
      </c>
      <c r="DM50">
        <v>9.9633700000000006E-2</v>
      </c>
      <c r="DN50">
        <v>0.121493</v>
      </c>
      <c r="DO50">
        <v>9.9019800000000005E-2</v>
      </c>
      <c r="DP50">
        <v>30627.7</v>
      </c>
      <c r="DQ50">
        <v>33840.199999999997</v>
      </c>
      <c r="DR50">
        <v>29380.2</v>
      </c>
      <c r="DS50">
        <v>34607.4</v>
      </c>
      <c r="DT50">
        <v>32566.9</v>
      </c>
      <c r="DU50">
        <v>39438.699999999997</v>
      </c>
      <c r="DV50">
        <v>40118.5</v>
      </c>
      <c r="DW50">
        <v>47456.800000000003</v>
      </c>
      <c r="DX50">
        <v>1.7309000000000001</v>
      </c>
      <c r="DY50">
        <v>2.0304799999999998</v>
      </c>
      <c r="DZ50">
        <v>0.28634399999999999</v>
      </c>
      <c r="EA50">
        <v>0</v>
      </c>
      <c r="EB50">
        <v>27.439</v>
      </c>
      <c r="EC50">
        <v>999.9</v>
      </c>
      <c r="ED50">
        <v>60.878</v>
      </c>
      <c r="EE50">
        <v>24.602</v>
      </c>
      <c r="EF50">
        <v>18.522400000000001</v>
      </c>
      <c r="EG50">
        <v>61.0276</v>
      </c>
      <c r="EH50">
        <v>43.798099999999998</v>
      </c>
      <c r="EI50">
        <v>1</v>
      </c>
      <c r="EJ50">
        <v>-0.165325</v>
      </c>
      <c r="EK50">
        <v>-6.6666699999999999</v>
      </c>
      <c r="EL50">
        <v>20.145600000000002</v>
      </c>
      <c r="EM50">
        <v>5.24559</v>
      </c>
      <c r="EN50">
        <v>11.9146</v>
      </c>
      <c r="EO50">
        <v>4.9896000000000003</v>
      </c>
      <c r="EP50">
        <v>3.2846000000000002</v>
      </c>
      <c r="EQ50">
        <v>9999</v>
      </c>
      <c r="ER50">
        <v>9999</v>
      </c>
      <c r="ES50">
        <v>999.9</v>
      </c>
      <c r="ET50">
        <v>9999</v>
      </c>
      <c r="EU50">
        <v>1.8839999999999999</v>
      </c>
      <c r="EV50">
        <v>1.8841600000000001</v>
      </c>
      <c r="EW50">
        <v>1.88497</v>
      </c>
      <c r="EX50">
        <v>1.8870199999999999</v>
      </c>
      <c r="EY50">
        <v>1.88354</v>
      </c>
      <c r="EZ50">
        <v>1.8766799999999999</v>
      </c>
      <c r="FA50">
        <v>1.8824700000000001</v>
      </c>
      <c r="FB50">
        <v>1.8879699999999999</v>
      </c>
      <c r="FC50">
        <v>5</v>
      </c>
      <c r="FD50">
        <v>0</v>
      </c>
      <c r="FE50">
        <v>0</v>
      </c>
      <c r="FF50">
        <v>0</v>
      </c>
      <c r="FG50" t="s">
        <v>349</v>
      </c>
      <c r="FH50" t="s">
        <v>350</v>
      </c>
      <c r="FI50" t="s">
        <v>351</v>
      </c>
      <c r="FJ50" t="s">
        <v>351</v>
      </c>
      <c r="FK50" t="s">
        <v>351</v>
      </c>
      <c r="FL50" t="s">
        <v>351</v>
      </c>
      <c r="FM50">
        <v>0</v>
      </c>
      <c r="FN50">
        <v>100</v>
      </c>
      <c r="FO50">
        <v>100</v>
      </c>
      <c r="FP50">
        <v>3.331</v>
      </c>
      <c r="FQ50">
        <v>0.1047</v>
      </c>
      <c r="FR50">
        <v>-0.66434949939203702</v>
      </c>
      <c r="FS50">
        <v>9.8787948123959593E-3</v>
      </c>
      <c r="FT50">
        <v>5.3251326344088904E-6</v>
      </c>
      <c r="FU50">
        <v>-1.29812346716052E-9</v>
      </c>
      <c r="FV50">
        <v>0.104756257791585</v>
      </c>
      <c r="FW50">
        <v>0</v>
      </c>
      <c r="FX50">
        <v>0</v>
      </c>
      <c r="FY50">
        <v>0</v>
      </c>
      <c r="FZ50">
        <v>5</v>
      </c>
      <c r="GA50">
        <v>1737</v>
      </c>
      <c r="GB50">
        <v>1</v>
      </c>
      <c r="GC50">
        <v>17</v>
      </c>
      <c r="GD50">
        <v>132.69999999999999</v>
      </c>
      <c r="GE50">
        <v>132.9</v>
      </c>
      <c r="GF50">
        <v>0.97412100000000001</v>
      </c>
      <c r="GG50">
        <v>2.47437</v>
      </c>
      <c r="GH50">
        <v>1.3513200000000001</v>
      </c>
      <c r="GI50">
        <v>2.2448700000000001</v>
      </c>
      <c r="GJ50">
        <v>1.3000499999999999</v>
      </c>
      <c r="GK50">
        <v>2.2619600000000002</v>
      </c>
      <c r="GL50">
        <v>28.669</v>
      </c>
      <c r="GM50">
        <v>15.532999999999999</v>
      </c>
      <c r="GN50">
        <v>19</v>
      </c>
      <c r="GO50">
        <v>334.05700000000002</v>
      </c>
      <c r="GP50">
        <v>504.41399999999999</v>
      </c>
      <c r="GQ50">
        <v>44.988999999999997</v>
      </c>
      <c r="GR50">
        <v>25.463200000000001</v>
      </c>
      <c r="GS50">
        <v>30.000399999999999</v>
      </c>
      <c r="GT50">
        <v>25.417000000000002</v>
      </c>
      <c r="GU50">
        <v>25.384899999999998</v>
      </c>
      <c r="GV50">
        <v>19.481300000000001</v>
      </c>
      <c r="GW50">
        <v>0</v>
      </c>
      <c r="GX50">
        <v>100</v>
      </c>
      <c r="GY50">
        <v>55</v>
      </c>
      <c r="GZ50">
        <v>429.05399999999997</v>
      </c>
      <c r="HA50">
        <v>25.121600000000001</v>
      </c>
      <c r="HB50">
        <v>101.53700000000001</v>
      </c>
      <c r="HC50">
        <v>102.07</v>
      </c>
    </row>
    <row r="51" spans="1:211" x14ac:dyDescent="0.2">
      <c r="A51">
        <v>35</v>
      </c>
      <c r="B51">
        <v>1736456932</v>
      </c>
      <c r="C51">
        <v>68</v>
      </c>
      <c r="D51" t="s">
        <v>418</v>
      </c>
      <c r="E51" t="s">
        <v>419</v>
      </c>
      <c r="F51">
        <v>2</v>
      </c>
      <c r="G51">
        <v>1736456930</v>
      </c>
      <c r="H51">
        <f t="shared" si="0"/>
        <v>5.3006045079467138E-3</v>
      </c>
      <c r="I51">
        <f t="shared" si="1"/>
        <v>5.3006045079467139</v>
      </c>
      <c r="J51">
        <f t="shared" si="2"/>
        <v>19.799357964235341</v>
      </c>
      <c r="K51">
        <f t="shared" si="3"/>
        <v>348.86500000000001</v>
      </c>
      <c r="L51">
        <f t="shared" si="4"/>
        <v>200.58484401529748</v>
      </c>
      <c r="M51">
        <f t="shared" si="5"/>
        <v>20.475424270581669</v>
      </c>
      <c r="N51">
        <f t="shared" si="6"/>
        <v>35.611658115165</v>
      </c>
      <c r="O51">
        <f t="shared" si="7"/>
        <v>0.2366544550420531</v>
      </c>
      <c r="P51">
        <f t="shared" si="8"/>
        <v>3.5287767737135347</v>
      </c>
      <c r="Q51">
        <f t="shared" si="9"/>
        <v>0.22817764860099501</v>
      </c>
      <c r="R51">
        <f t="shared" si="10"/>
        <v>0.14334734127516865</v>
      </c>
      <c r="S51">
        <f t="shared" si="11"/>
        <v>317.39990952000005</v>
      </c>
      <c r="T51">
        <f t="shared" si="12"/>
        <v>33.688100815760869</v>
      </c>
      <c r="U51">
        <f t="shared" si="13"/>
        <v>32.09975</v>
      </c>
      <c r="V51">
        <f t="shared" si="14"/>
        <v>4.8021092493893143</v>
      </c>
      <c r="W51">
        <f t="shared" si="15"/>
        <v>49.033524702243234</v>
      </c>
      <c r="X51">
        <f t="shared" si="16"/>
        <v>2.5158041735107499</v>
      </c>
      <c r="Y51">
        <f t="shared" si="17"/>
        <v>5.1307838642806241</v>
      </c>
      <c r="Z51">
        <f t="shared" si="18"/>
        <v>2.2863050758785644</v>
      </c>
      <c r="AA51">
        <f t="shared" si="19"/>
        <v>-233.75665880045008</v>
      </c>
      <c r="AB51">
        <f t="shared" si="20"/>
        <v>223.6406446511055</v>
      </c>
      <c r="AC51">
        <f t="shared" si="21"/>
        <v>14.470132560409866</v>
      </c>
      <c r="AD51">
        <f t="shared" si="22"/>
        <v>321.75402793106537</v>
      </c>
      <c r="AE51">
        <f t="shared" si="23"/>
        <v>45.273428622090591</v>
      </c>
      <c r="AF51">
        <f t="shared" si="24"/>
        <v>5.294138718872313</v>
      </c>
      <c r="AG51">
        <f t="shared" si="25"/>
        <v>19.799357964235341</v>
      </c>
      <c r="AH51">
        <v>406.51623725825601</v>
      </c>
      <c r="AI51">
        <v>360.83009696969702</v>
      </c>
      <c r="AJ51">
        <v>3.1619145279234799</v>
      </c>
      <c r="AK51">
        <v>84.881134538593102</v>
      </c>
      <c r="AL51">
        <f t="shared" si="26"/>
        <v>5.3006045079467139</v>
      </c>
      <c r="AM51">
        <v>18.446024212416599</v>
      </c>
      <c r="AN51">
        <v>24.646567832167801</v>
      </c>
      <c r="AO51">
        <v>5.9375704156250202E-5</v>
      </c>
      <c r="AP51">
        <v>118.923516889192</v>
      </c>
      <c r="AQ51">
        <v>113</v>
      </c>
      <c r="AR51">
        <v>23</v>
      </c>
      <c r="AS51">
        <f t="shared" si="27"/>
        <v>1</v>
      </c>
      <c r="AT51">
        <f t="shared" si="28"/>
        <v>0</v>
      </c>
      <c r="AU51">
        <f t="shared" si="29"/>
        <v>52792.979802223213</v>
      </c>
      <c r="AV51">
        <f t="shared" si="30"/>
        <v>2000</v>
      </c>
      <c r="AW51">
        <f t="shared" si="31"/>
        <v>1685.999652</v>
      </c>
      <c r="AX51">
        <f t="shared" si="32"/>
        <v>0.84299982600000001</v>
      </c>
      <c r="AY51">
        <f t="shared" si="33"/>
        <v>0.15869995476000001</v>
      </c>
      <c r="AZ51">
        <v>6</v>
      </c>
      <c r="BA51">
        <v>0.5</v>
      </c>
      <c r="BB51" t="s">
        <v>346</v>
      </c>
      <c r="BC51">
        <v>2</v>
      </c>
      <c r="BD51" t="b">
        <v>1</v>
      </c>
      <c r="BE51">
        <v>1736456930</v>
      </c>
      <c r="BF51">
        <v>348.86500000000001</v>
      </c>
      <c r="BG51">
        <v>405.38350000000003</v>
      </c>
      <c r="BH51">
        <v>24.64575</v>
      </c>
      <c r="BI51">
        <v>18.452200000000001</v>
      </c>
      <c r="BJ51">
        <v>345.5335</v>
      </c>
      <c r="BK51">
        <v>24.541049999999998</v>
      </c>
      <c r="BL51">
        <v>500.22949999999997</v>
      </c>
      <c r="BM51">
        <v>102.0485</v>
      </c>
      <c r="BN51">
        <v>3.0120999999999998E-2</v>
      </c>
      <c r="BO51">
        <v>33.275300000000001</v>
      </c>
      <c r="BP51">
        <v>32.09975</v>
      </c>
      <c r="BQ51">
        <v>999.9</v>
      </c>
      <c r="BR51">
        <v>0</v>
      </c>
      <c r="BS51">
        <v>0</v>
      </c>
      <c r="BT51">
        <v>9987.8150000000005</v>
      </c>
      <c r="BU51">
        <v>720.08749999999998</v>
      </c>
      <c r="BV51">
        <v>1349.4749999999999</v>
      </c>
      <c r="BW51">
        <v>-56.518300000000004</v>
      </c>
      <c r="BX51">
        <v>357.68049999999999</v>
      </c>
      <c r="BY51">
        <v>413.00450000000001</v>
      </c>
      <c r="BZ51">
        <v>6.1935650000000004</v>
      </c>
      <c r="CA51">
        <v>405.38350000000003</v>
      </c>
      <c r="CB51">
        <v>18.452200000000001</v>
      </c>
      <c r="CC51">
        <v>2.5150700000000001</v>
      </c>
      <c r="CD51">
        <v>1.8830249999999999</v>
      </c>
      <c r="CE51">
        <v>21.124400000000001</v>
      </c>
      <c r="CF51">
        <v>16.493600000000001</v>
      </c>
      <c r="CG51">
        <v>2000</v>
      </c>
      <c r="CH51">
        <v>0.9</v>
      </c>
      <c r="CI51">
        <v>9.99998E-2</v>
      </c>
      <c r="CJ51">
        <v>24</v>
      </c>
      <c r="CK51">
        <v>42020.5</v>
      </c>
      <c r="CL51">
        <v>1736448967.0999999</v>
      </c>
      <c r="CM51" t="s">
        <v>347</v>
      </c>
      <c r="CN51">
        <v>1736448967.0999999</v>
      </c>
      <c r="CO51">
        <v>1736448953.0999999</v>
      </c>
      <c r="CP51">
        <v>2</v>
      </c>
      <c r="CQ51">
        <v>-0.42199999999999999</v>
      </c>
      <c r="CR51">
        <v>-1.2999999999999999E-2</v>
      </c>
      <c r="CS51">
        <v>1.4690000000000001</v>
      </c>
      <c r="CT51">
        <v>4.4999999999999998E-2</v>
      </c>
      <c r="CU51">
        <v>197</v>
      </c>
      <c r="CV51">
        <v>13</v>
      </c>
      <c r="CW51">
        <v>0.01</v>
      </c>
      <c r="CX51">
        <v>0.02</v>
      </c>
      <c r="CY51">
        <v>-54.639233333333301</v>
      </c>
      <c r="CZ51">
        <v>-16.5711857142858</v>
      </c>
      <c r="DA51">
        <v>1.1961293400891999</v>
      </c>
      <c r="DB51">
        <v>0</v>
      </c>
      <c r="DC51">
        <v>6.1989873333333296</v>
      </c>
      <c r="DD51">
        <v>-5.7310714285723999E-2</v>
      </c>
      <c r="DE51">
        <v>5.2776149495350599E-3</v>
      </c>
      <c r="DF51">
        <v>1</v>
      </c>
      <c r="DG51">
        <v>1</v>
      </c>
      <c r="DH51">
        <v>2</v>
      </c>
      <c r="DI51" t="s">
        <v>348</v>
      </c>
      <c r="DJ51">
        <v>2.9349400000000001</v>
      </c>
      <c r="DK51">
        <v>2.6286700000000001</v>
      </c>
      <c r="DL51">
        <v>9.0552800000000003E-2</v>
      </c>
      <c r="DM51">
        <v>0.100909</v>
      </c>
      <c r="DN51">
        <v>0.121507</v>
      </c>
      <c r="DO51">
        <v>9.9035799999999993E-2</v>
      </c>
      <c r="DP51">
        <v>30585.200000000001</v>
      </c>
      <c r="DQ51">
        <v>33792</v>
      </c>
      <c r="DR51">
        <v>29380.1</v>
      </c>
      <c r="DS51">
        <v>34607.199999999997</v>
      </c>
      <c r="DT51">
        <v>32566.2</v>
      </c>
      <c r="DU51">
        <v>39437.9</v>
      </c>
      <c r="DV51">
        <v>40118.400000000001</v>
      </c>
      <c r="DW51">
        <v>47456.7</v>
      </c>
      <c r="DX51">
        <v>1.7458</v>
      </c>
      <c r="DY51">
        <v>2.03085</v>
      </c>
      <c r="DZ51">
        <v>0.28675400000000001</v>
      </c>
      <c r="EA51">
        <v>0</v>
      </c>
      <c r="EB51">
        <v>27.435099999999998</v>
      </c>
      <c r="EC51">
        <v>999.9</v>
      </c>
      <c r="ED51">
        <v>60.878</v>
      </c>
      <c r="EE51">
        <v>24.602</v>
      </c>
      <c r="EF51">
        <v>18.5243</v>
      </c>
      <c r="EG51">
        <v>61.067599999999999</v>
      </c>
      <c r="EH51">
        <v>44.294899999999998</v>
      </c>
      <c r="EI51">
        <v>1</v>
      </c>
      <c r="EJ51">
        <v>-0.165295</v>
      </c>
      <c r="EK51">
        <v>-6.6666699999999999</v>
      </c>
      <c r="EL51">
        <v>20.145499999999998</v>
      </c>
      <c r="EM51">
        <v>5.2457399999999996</v>
      </c>
      <c r="EN51">
        <v>11.914300000000001</v>
      </c>
      <c r="EO51">
        <v>4.9895500000000004</v>
      </c>
      <c r="EP51">
        <v>3.2845300000000002</v>
      </c>
      <c r="EQ51">
        <v>9999</v>
      </c>
      <c r="ER51">
        <v>9999</v>
      </c>
      <c r="ES51">
        <v>999.9</v>
      </c>
      <c r="ET51">
        <v>9999</v>
      </c>
      <c r="EU51">
        <v>1.8839999999999999</v>
      </c>
      <c r="EV51">
        <v>1.8841600000000001</v>
      </c>
      <c r="EW51">
        <v>1.88496</v>
      </c>
      <c r="EX51">
        <v>1.8870100000000001</v>
      </c>
      <c r="EY51">
        <v>1.88354</v>
      </c>
      <c r="EZ51">
        <v>1.8766799999999999</v>
      </c>
      <c r="FA51">
        <v>1.8824799999999999</v>
      </c>
      <c r="FB51">
        <v>1.8879699999999999</v>
      </c>
      <c r="FC51">
        <v>5</v>
      </c>
      <c r="FD51">
        <v>0</v>
      </c>
      <c r="FE51">
        <v>0</v>
      </c>
      <c r="FF51">
        <v>0</v>
      </c>
      <c r="FG51" t="s">
        <v>349</v>
      </c>
      <c r="FH51" t="s">
        <v>350</v>
      </c>
      <c r="FI51" t="s">
        <v>351</v>
      </c>
      <c r="FJ51" t="s">
        <v>351</v>
      </c>
      <c r="FK51" t="s">
        <v>351</v>
      </c>
      <c r="FL51" t="s">
        <v>351</v>
      </c>
      <c r="FM51">
        <v>0</v>
      </c>
      <c r="FN51">
        <v>100</v>
      </c>
      <c r="FO51">
        <v>100</v>
      </c>
      <c r="FP51">
        <v>3.4119999999999999</v>
      </c>
      <c r="FQ51">
        <v>0.1047</v>
      </c>
      <c r="FR51">
        <v>-0.66434949939203702</v>
      </c>
      <c r="FS51">
        <v>9.8787948123959593E-3</v>
      </c>
      <c r="FT51">
        <v>5.3251326344088904E-6</v>
      </c>
      <c r="FU51">
        <v>-1.29812346716052E-9</v>
      </c>
      <c r="FV51">
        <v>0.104756257791585</v>
      </c>
      <c r="FW51">
        <v>0</v>
      </c>
      <c r="FX51">
        <v>0</v>
      </c>
      <c r="FY51">
        <v>0</v>
      </c>
      <c r="FZ51">
        <v>5</v>
      </c>
      <c r="GA51">
        <v>1737</v>
      </c>
      <c r="GB51">
        <v>1</v>
      </c>
      <c r="GC51">
        <v>17</v>
      </c>
      <c r="GD51">
        <v>132.69999999999999</v>
      </c>
      <c r="GE51">
        <v>133</v>
      </c>
      <c r="GF51">
        <v>0.98632799999999998</v>
      </c>
      <c r="GG51">
        <v>2.4719199999999999</v>
      </c>
      <c r="GH51">
        <v>1.3513200000000001</v>
      </c>
      <c r="GI51">
        <v>2.2448700000000001</v>
      </c>
      <c r="GJ51">
        <v>1.3000499999999999</v>
      </c>
      <c r="GK51">
        <v>2.47803</v>
      </c>
      <c r="GL51">
        <v>28.669</v>
      </c>
      <c r="GM51">
        <v>15.541700000000001</v>
      </c>
      <c r="GN51">
        <v>19</v>
      </c>
      <c r="GO51">
        <v>340.79500000000002</v>
      </c>
      <c r="GP51">
        <v>504.673</v>
      </c>
      <c r="GQ51">
        <v>44.987900000000003</v>
      </c>
      <c r="GR51">
        <v>25.464300000000001</v>
      </c>
      <c r="GS51">
        <v>30.000399999999999</v>
      </c>
      <c r="GT51">
        <v>25.418299999999999</v>
      </c>
      <c r="GU51">
        <v>25.385899999999999</v>
      </c>
      <c r="GV51">
        <v>19.703800000000001</v>
      </c>
      <c r="GW51">
        <v>0</v>
      </c>
      <c r="GX51">
        <v>100</v>
      </c>
      <c r="GY51">
        <v>55</v>
      </c>
      <c r="GZ51">
        <v>435.81299999999999</v>
      </c>
      <c r="HA51">
        <v>25.17</v>
      </c>
      <c r="HB51">
        <v>101.53700000000001</v>
      </c>
      <c r="HC51">
        <v>102.069</v>
      </c>
    </row>
    <row r="52" spans="1:211" x14ac:dyDescent="0.2">
      <c r="A52">
        <v>36</v>
      </c>
      <c r="B52">
        <v>1736456934</v>
      </c>
      <c r="C52">
        <v>70</v>
      </c>
      <c r="D52" t="s">
        <v>420</v>
      </c>
      <c r="E52" t="s">
        <v>421</v>
      </c>
      <c r="F52">
        <v>2</v>
      </c>
      <c r="G52">
        <v>1736456933</v>
      </c>
      <c r="H52">
        <f t="shared" si="0"/>
        <v>5.3034112098373637E-3</v>
      </c>
      <c r="I52">
        <f t="shared" si="1"/>
        <v>5.303411209837364</v>
      </c>
      <c r="J52">
        <f t="shared" si="2"/>
        <v>20.054196268176234</v>
      </c>
      <c r="K52">
        <f t="shared" si="3"/>
        <v>358.21100000000001</v>
      </c>
      <c r="L52">
        <f t="shared" si="4"/>
        <v>207.7942453775857</v>
      </c>
      <c r="M52">
        <f t="shared" si="5"/>
        <v>21.211424805028486</v>
      </c>
      <c r="N52">
        <f t="shared" si="6"/>
        <v>36.565813827169904</v>
      </c>
      <c r="O52">
        <f t="shared" si="7"/>
        <v>0.2365816532504405</v>
      </c>
      <c r="P52">
        <f t="shared" si="8"/>
        <v>3.526982495151382</v>
      </c>
      <c r="Q52">
        <f t="shared" si="9"/>
        <v>0.22810581732135865</v>
      </c>
      <c r="R52">
        <f t="shared" si="10"/>
        <v>0.14330235753235246</v>
      </c>
      <c r="S52">
        <f t="shared" si="11"/>
        <v>317.40158700000001</v>
      </c>
      <c r="T52">
        <f t="shared" si="12"/>
        <v>33.690294467125561</v>
      </c>
      <c r="U52">
        <f t="shared" si="13"/>
        <v>32.109499999999997</v>
      </c>
      <c r="V52">
        <f t="shared" si="14"/>
        <v>4.8047580200965472</v>
      </c>
      <c r="W52">
        <f t="shared" si="15"/>
        <v>49.040971312043943</v>
      </c>
      <c r="X52">
        <f t="shared" si="16"/>
        <v>2.5165531161276999</v>
      </c>
      <c r="Y52">
        <f t="shared" si="17"/>
        <v>5.1315319595019142</v>
      </c>
      <c r="Z52">
        <f t="shared" si="18"/>
        <v>2.2882049039688472</v>
      </c>
      <c r="AA52">
        <f t="shared" si="19"/>
        <v>-233.88043435382775</v>
      </c>
      <c r="AB52">
        <f t="shared" si="20"/>
        <v>222.16738123751881</v>
      </c>
      <c r="AC52">
        <f t="shared" si="21"/>
        <v>14.382992404048286</v>
      </c>
      <c r="AD52">
        <f t="shared" si="22"/>
        <v>320.0715262877394</v>
      </c>
      <c r="AE52">
        <f t="shared" si="23"/>
        <v>45.939981951691912</v>
      </c>
      <c r="AF52">
        <f t="shared" si="24"/>
        <v>5.2979390591245972</v>
      </c>
      <c r="AG52">
        <f t="shared" si="25"/>
        <v>20.054196268176234</v>
      </c>
      <c r="AH52">
        <v>413.37622595494003</v>
      </c>
      <c r="AI52">
        <v>367.24661212121202</v>
      </c>
      <c r="AJ52">
        <v>3.1835205104205602</v>
      </c>
      <c r="AK52">
        <v>84.881134538593102</v>
      </c>
      <c r="AL52">
        <f t="shared" si="26"/>
        <v>5.303411209837364</v>
      </c>
      <c r="AM52">
        <v>18.449646302359099</v>
      </c>
      <c r="AN52">
        <v>24.6513678321678</v>
      </c>
      <c r="AO52">
        <v>6.1816476335001898E-5</v>
      </c>
      <c r="AP52">
        <v>118.923516889192</v>
      </c>
      <c r="AQ52">
        <v>112</v>
      </c>
      <c r="AR52">
        <v>22</v>
      </c>
      <c r="AS52">
        <f t="shared" si="27"/>
        <v>1</v>
      </c>
      <c r="AT52">
        <f t="shared" si="28"/>
        <v>0</v>
      </c>
      <c r="AU52">
        <f t="shared" si="29"/>
        <v>52754.188000929207</v>
      </c>
      <c r="AV52">
        <f t="shared" si="30"/>
        <v>2000.01</v>
      </c>
      <c r="AW52">
        <f t="shared" si="31"/>
        <v>1686.0084299999999</v>
      </c>
      <c r="AX52">
        <f t="shared" si="32"/>
        <v>0.84299999999999997</v>
      </c>
      <c r="AY52">
        <f t="shared" si="33"/>
        <v>0.15870000000000001</v>
      </c>
      <c r="AZ52">
        <v>6</v>
      </c>
      <c r="BA52">
        <v>0.5</v>
      </c>
      <c r="BB52" t="s">
        <v>346</v>
      </c>
      <c r="BC52">
        <v>2</v>
      </c>
      <c r="BD52" t="b">
        <v>1</v>
      </c>
      <c r="BE52">
        <v>1736456933</v>
      </c>
      <c r="BF52">
        <v>358.21100000000001</v>
      </c>
      <c r="BG52">
        <v>415.57100000000003</v>
      </c>
      <c r="BH52">
        <v>24.652999999999999</v>
      </c>
      <c r="BI52">
        <v>18.457100000000001</v>
      </c>
      <c r="BJ52">
        <v>354.75799999999998</v>
      </c>
      <c r="BK52">
        <v>24.548300000000001</v>
      </c>
      <c r="BL52">
        <v>500.39499999999998</v>
      </c>
      <c r="BM52">
        <v>102.051</v>
      </c>
      <c r="BN52">
        <v>2.79809E-2</v>
      </c>
      <c r="BO52">
        <v>33.277900000000002</v>
      </c>
      <c r="BP52">
        <v>32.109499999999997</v>
      </c>
      <c r="BQ52">
        <v>999.9</v>
      </c>
      <c r="BR52">
        <v>0</v>
      </c>
      <c r="BS52">
        <v>0</v>
      </c>
      <c r="BT52">
        <v>9980</v>
      </c>
      <c r="BU52">
        <v>720.03399999999999</v>
      </c>
      <c r="BV52">
        <v>1349.59</v>
      </c>
      <c r="BW52">
        <v>-57.360199999999999</v>
      </c>
      <c r="BX52">
        <v>367.26499999999999</v>
      </c>
      <c r="BY52">
        <v>423.38499999999999</v>
      </c>
      <c r="BZ52">
        <v>6.1959600000000004</v>
      </c>
      <c r="CA52">
        <v>415.57100000000003</v>
      </c>
      <c r="CB52">
        <v>18.457100000000001</v>
      </c>
      <c r="CC52">
        <v>2.5158700000000001</v>
      </c>
      <c r="CD52">
        <v>1.88357</v>
      </c>
      <c r="CE52">
        <v>21.1295</v>
      </c>
      <c r="CF52">
        <v>16.498100000000001</v>
      </c>
      <c r="CG52">
        <v>2000.01</v>
      </c>
      <c r="CH52">
        <v>0.9</v>
      </c>
      <c r="CI52">
        <v>0.1</v>
      </c>
      <c r="CJ52">
        <v>24</v>
      </c>
      <c r="CK52">
        <v>42020.7</v>
      </c>
      <c r="CL52">
        <v>1736448967.0999999</v>
      </c>
      <c r="CM52" t="s">
        <v>347</v>
      </c>
      <c r="CN52">
        <v>1736448967.0999999</v>
      </c>
      <c r="CO52">
        <v>1736448953.0999999</v>
      </c>
      <c r="CP52">
        <v>2</v>
      </c>
      <c r="CQ52">
        <v>-0.42199999999999999</v>
      </c>
      <c r="CR52">
        <v>-1.2999999999999999E-2</v>
      </c>
      <c r="CS52">
        <v>1.4690000000000001</v>
      </c>
      <c r="CT52">
        <v>4.4999999999999998E-2</v>
      </c>
      <c r="CU52">
        <v>197</v>
      </c>
      <c r="CV52">
        <v>13</v>
      </c>
      <c r="CW52">
        <v>0.01</v>
      </c>
      <c r="CX52">
        <v>0.02</v>
      </c>
      <c r="CY52">
        <v>-55.191093333333299</v>
      </c>
      <c r="CZ52">
        <v>-16.2499928571428</v>
      </c>
      <c r="DA52">
        <v>1.1728468655180699</v>
      </c>
      <c r="DB52">
        <v>0</v>
      </c>
      <c r="DC52">
        <v>6.1965906666666699</v>
      </c>
      <c r="DD52">
        <v>-2.9569285714305799E-2</v>
      </c>
      <c r="DE52">
        <v>2.5826019609860402E-3</v>
      </c>
      <c r="DF52">
        <v>1</v>
      </c>
      <c r="DG52">
        <v>1</v>
      </c>
      <c r="DH52">
        <v>2</v>
      </c>
      <c r="DI52" t="s">
        <v>348</v>
      </c>
      <c r="DJ52">
        <v>2.93607</v>
      </c>
      <c r="DK52">
        <v>2.6300500000000002</v>
      </c>
      <c r="DL52">
        <v>9.1796000000000003E-2</v>
      </c>
      <c r="DM52">
        <v>0.10216799999999999</v>
      </c>
      <c r="DN52">
        <v>0.121526</v>
      </c>
      <c r="DO52">
        <v>9.9043400000000004E-2</v>
      </c>
      <c r="DP52">
        <v>30543.4</v>
      </c>
      <c r="DQ52">
        <v>33744.800000000003</v>
      </c>
      <c r="DR52">
        <v>29380.1</v>
      </c>
      <c r="DS52">
        <v>34607.199999999997</v>
      </c>
      <c r="DT52">
        <v>32565.599999999999</v>
      </c>
      <c r="DU52">
        <v>39437.4</v>
      </c>
      <c r="DV52">
        <v>40118.6</v>
      </c>
      <c r="DW52">
        <v>47456.7</v>
      </c>
      <c r="DX52">
        <v>1.7475799999999999</v>
      </c>
      <c r="DY52">
        <v>2.0304000000000002</v>
      </c>
      <c r="DZ52">
        <v>0.28705199999999997</v>
      </c>
      <c r="EA52">
        <v>0</v>
      </c>
      <c r="EB52">
        <v>27.432400000000001</v>
      </c>
      <c r="EC52">
        <v>999.9</v>
      </c>
      <c r="ED52">
        <v>60.878</v>
      </c>
      <c r="EE52">
        <v>24.582000000000001</v>
      </c>
      <c r="EF52">
        <v>18.504999999999999</v>
      </c>
      <c r="EG52">
        <v>61.047600000000003</v>
      </c>
      <c r="EH52">
        <v>42.9527</v>
      </c>
      <c r="EI52">
        <v>1</v>
      </c>
      <c r="EJ52">
        <v>-0.16531199999999999</v>
      </c>
      <c r="EK52">
        <v>-6.6666699999999999</v>
      </c>
      <c r="EL52">
        <v>20.145499999999998</v>
      </c>
      <c r="EM52">
        <v>5.2454400000000003</v>
      </c>
      <c r="EN52">
        <v>11.9146</v>
      </c>
      <c r="EO52">
        <v>4.9894999999999996</v>
      </c>
      <c r="EP52">
        <v>3.2844000000000002</v>
      </c>
      <c r="EQ52">
        <v>9999</v>
      </c>
      <c r="ER52">
        <v>9999</v>
      </c>
      <c r="ES52">
        <v>999.9</v>
      </c>
      <c r="ET52">
        <v>9999</v>
      </c>
      <c r="EU52">
        <v>1.8839999999999999</v>
      </c>
      <c r="EV52">
        <v>1.8841600000000001</v>
      </c>
      <c r="EW52">
        <v>1.8849400000000001</v>
      </c>
      <c r="EX52">
        <v>1.8870100000000001</v>
      </c>
      <c r="EY52">
        <v>1.88354</v>
      </c>
      <c r="EZ52">
        <v>1.8766799999999999</v>
      </c>
      <c r="FA52">
        <v>1.8824700000000001</v>
      </c>
      <c r="FB52">
        <v>1.8879699999999999</v>
      </c>
      <c r="FC52">
        <v>5</v>
      </c>
      <c r="FD52">
        <v>0</v>
      </c>
      <c r="FE52">
        <v>0</v>
      </c>
      <c r="FF52">
        <v>0</v>
      </c>
      <c r="FG52" t="s">
        <v>349</v>
      </c>
      <c r="FH52" t="s">
        <v>350</v>
      </c>
      <c r="FI52" t="s">
        <v>351</v>
      </c>
      <c r="FJ52" t="s">
        <v>351</v>
      </c>
      <c r="FK52" t="s">
        <v>351</v>
      </c>
      <c r="FL52" t="s">
        <v>351</v>
      </c>
      <c r="FM52">
        <v>0</v>
      </c>
      <c r="FN52">
        <v>100</v>
      </c>
      <c r="FO52">
        <v>100</v>
      </c>
      <c r="FP52">
        <v>3.492</v>
      </c>
      <c r="FQ52">
        <v>0.1048</v>
      </c>
      <c r="FR52">
        <v>-0.66434949939203702</v>
      </c>
      <c r="FS52">
        <v>9.8787948123959593E-3</v>
      </c>
      <c r="FT52">
        <v>5.3251326344088904E-6</v>
      </c>
      <c r="FU52">
        <v>-1.29812346716052E-9</v>
      </c>
      <c r="FV52">
        <v>0.104756257791585</v>
      </c>
      <c r="FW52">
        <v>0</v>
      </c>
      <c r="FX52">
        <v>0</v>
      </c>
      <c r="FY52">
        <v>0</v>
      </c>
      <c r="FZ52">
        <v>5</v>
      </c>
      <c r="GA52">
        <v>1737</v>
      </c>
      <c r="GB52">
        <v>1</v>
      </c>
      <c r="GC52">
        <v>17</v>
      </c>
      <c r="GD52">
        <v>132.80000000000001</v>
      </c>
      <c r="GE52">
        <v>133</v>
      </c>
      <c r="GF52">
        <v>0.99731400000000003</v>
      </c>
      <c r="GG52">
        <v>2.4645999999999999</v>
      </c>
      <c r="GH52">
        <v>1.3513200000000001</v>
      </c>
      <c r="GI52">
        <v>2.2448700000000001</v>
      </c>
      <c r="GJ52">
        <v>1.3000499999999999</v>
      </c>
      <c r="GK52">
        <v>2.4267599999999998</v>
      </c>
      <c r="GL52">
        <v>28.669</v>
      </c>
      <c r="GM52">
        <v>15.541700000000001</v>
      </c>
      <c r="GN52">
        <v>19</v>
      </c>
      <c r="GO52">
        <v>341.601</v>
      </c>
      <c r="GP52">
        <v>504.387</v>
      </c>
      <c r="GQ52">
        <v>44.986800000000002</v>
      </c>
      <c r="GR52">
        <v>25.4648</v>
      </c>
      <c r="GS52">
        <v>30.000299999999999</v>
      </c>
      <c r="GT52">
        <v>25.4194</v>
      </c>
      <c r="GU52">
        <v>25.387</v>
      </c>
      <c r="GV52">
        <v>19.9345</v>
      </c>
      <c r="GW52">
        <v>0</v>
      </c>
      <c r="GX52">
        <v>100</v>
      </c>
      <c r="GY52">
        <v>55</v>
      </c>
      <c r="GZ52">
        <v>442.59399999999999</v>
      </c>
      <c r="HA52">
        <v>25.217199999999998</v>
      </c>
      <c r="HB52">
        <v>101.53700000000001</v>
      </c>
      <c r="HC52">
        <v>102.069</v>
      </c>
    </row>
    <row r="53" spans="1:211" x14ac:dyDescent="0.2">
      <c r="A53">
        <v>37</v>
      </c>
      <c r="B53">
        <v>1736456936</v>
      </c>
      <c r="C53">
        <v>72</v>
      </c>
      <c r="D53" t="s">
        <v>422</v>
      </c>
      <c r="E53" t="s">
        <v>423</v>
      </c>
      <c r="F53">
        <v>2</v>
      </c>
      <c r="G53">
        <v>1736456934</v>
      </c>
      <c r="H53">
        <f t="shared" si="0"/>
        <v>5.3078628591584544E-3</v>
      </c>
      <c r="I53">
        <f t="shared" si="1"/>
        <v>5.3078628591584547</v>
      </c>
      <c r="J53">
        <f t="shared" si="2"/>
        <v>20.461433055336148</v>
      </c>
      <c r="K53">
        <f t="shared" si="3"/>
        <v>361.29399999999998</v>
      </c>
      <c r="L53">
        <f t="shared" si="4"/>
        <v>208.16761646268614</v>
      </c>
      <c r="M53">
        <f t="shared" si="5"/>
        <v>21.249215037527172</v>
      </c>
      <c r="N53">
        <f t="shared" si="6"/>
        <v>36.879962542802495</v>
      </c>
      <c r="O53">
        <f t="shared" si="7"/>
        <v>0.23690507984497725</v>
      </c>
      <c r="P53">
        <f t="shared" si="8"/>
        <v>3.5285424412558668</v>
      </c>
      <c r="Q53">
        <f t="shared" si="9"/>
        <v>0.22841011378450371</v>
      </c>
      <c r="R53">
        <f t="shared" si="10"/>
        <v>0.14349418192751312</v>
      </c>
      <c r="S53">
        <f t="shared" si="11"/>
        <v>317.40000000000003</v>
      </c>
      <c r="T53">
        <f t="shared" si="12"/>
        <v>33.687746865495711</v>
      </c>
      <c r="U53">
        <f t="shared" si="13"/>
        <v>32.106000000000002</v>
      </c>
      <c r="V53">
        <f t="shared" si="14"/>
        <v>4.8038070330366498</v>
      </c>
      <c r="W53">
        <f t="shared" si="15"/>
        <v>49.048850153811038</v>
      </c>
      <c r="X53">
        <f t="shared" si="16"/>
        <v>2.5167598368027497</v>
      </c>
      <c r="Y53">
        <f t="shared" si="17"/>
        <v>5.1311291272078892</v>
      </c>
      <c r="Z53">
        <f t="shared" si="18"/>
        <v>2.2870471962339001</v>
      </c>
      <c r="AA53">
        <f t="shared" si="19"/>
        <v>-234.07675208888784</v>
      </c>
      <c r="AB53">
        <f t="shared" si="20"/>
        <v>222.66512809883989</v>
      </c>
      <c r="AC53">
        <f t="shared" si="21"/>
        <v>14.408497134609473</v>
      </c>
      <c r="AD53">
        <f t="shared" si="22"/>
        <v>320.3968731445616</v>
      </c>
      <c r="AE53">
        <f t="shared" si="23"/>
        <v>46.12806576844477</v>
      </c>
      <c r="AF53">
        <f t="shared" si="24"/>
        <v>5.3008525417580605</v>
      </c>
      <c r="AG53">
        <f t="shared" si="25"/>
        <v>20.461433055336148</v>
      </c>
      <c r="AH53">
        <v>420.244408371578</v>
      </c>
      <c r="AI53">
        <v>373.61352121212099</v>
      </c>
      <c r="AJ53">
        <v>3.1865808215820501</v>
      </c>
      <c r="AK53">
        <v>84.881134538593102</v>
      </c>
      <c r="AL53">
        <f t="shared" si="26"/>
        <v>5.3078628591584547</v>
      </c>
      <c r="AM53">
        <v>18.4533466020881</v>
      </c>
      <c r="AN53">
        <v>24.657893006993</v>
      </c>
      <c r="AO53">
        <v>7.7060058321073595E-5</v>
      </c>
      <c r="AP53">
        <v>118.923516889192</v>
      </c>
      <c r="AQ53">
        <v>120</v>
      </c>
      <c r="AR53">
        <v>24</v>
      </c>
      <c r="AS53">
        <f t="shared" si="27"/>
        <v>1</v>
      </c>
      <c r="AT53">
        <f t="shared" si="28"/>
        <v>0</v>
      </c>
      <c r="AU53">
        <f t="shared" si="29"/>
        <v>52787.747296153844</v>
      </c>
      <c r="AV53">
        <f t="shared" si="30"/>
        <v>2000</v>
      </c>
      <c r="AW53">
        <f t="shared" si="31"/>
        <v>1686</v>
      </c>
      <c r="AX53">
        <f t="shared" si="32"/>
        <v>0.84299999999999997</v>
      </c>
      <c r="AY53">
        <f t="shared" si="33"/>
        <v>0.15870000000000001</v>
      </c>
      <c r="AZ53">
        <v>6</v>
      </c>
      <c r="BA53">
        <v>0.5</v>
      </c>
      <c r="BB53" t="s">
        <v>346</v>
      </c>
      <c r="BC53">
        <v>2</v>
      </c>
      <c r="BD53" t="b">
        <v>1</v>
      </c>
      <c r="BE53">
        <v>1736456934</v>
      </c>
      <c r="BF53">
        <v>361.29399999999998</v>
      </c>
      <c r="BG53">
        <v>418.88</v>
      </c>
      <c r="BH53">
        <v>24.6554</v>
      </c>
      <c r="BI53">
        <v>18.458300000000001</v>
      </c>
      <c r="BJ53">
        <v>357.80099999999999</v>
      </c>
      <c r="BK53">
        <v>24.550650000000001</v>
      </c>
      <c r="BL53">
        <v>500.572</v>
      </c>
      <c r="BM53">
        <v>102.048</v>
      </c>
      <c r="BN53">
        <v>2.942875E-2</v>
      </c>
      <c r="BO53">
        <v>33.276499999999999</v>
      </c>
      <c r="BP53">
        <v>32.106000000000002</v>
      </c>
      <c r="BQ53">
        <v>999.9</v>
      </c>
      <c r="BR53">
        <v>0</v>
      </c>
      <c r="BS53">
        <v>0</v>
      </c>
      <c r="BT53">
        <v>9986.875</v>
      </c>
      <c r="BU53">
        <v>720.02449999999999</v>
      </c>
      <c r="BV53">
        <v>1349.4449999999999</v>
      </c>
      <c r="BW53">
        <v>-57.586350000000003</v>
      </c>
      <c r="BX53">
        <v>370.42700000000002</v>
      </c>
      <c r="BY53">
        <v>426.75700000000001</v>
      </c>
      <c r="BZ53">
        <v>6.19712</v>
      </c>
      <c r="CA53">
        <v>418.88</v>
      </c>
      <c r="CB53">
        <v>18.458300000000001</v>
      </c>
      <c r="CC53">
        <v>2.5160399999999998</v>
      </c>
      <c r="CD53">
        <v>1.88364</v>
      </c>
      <c r="CE53">
        <v>21.130600000000001</v>
      </c>
      <c r="CF53">
        <v>16.498699999999999</v>
      </c>
      <c r="CG53">
        <v>2000</v>
      </c>
      <c r="CH53">
        <v>0.9</v>
      </c>
      <c r="CI53">
        <v>0.1</v>
      </c>
      <c r="CJ53">
        <v>24</v>
      </c>
      <c r="CK53">
        <v>42020.55</v>
      </c>
      <c r="CL53">
        <v>1736448967.0999999</v>
      </c>
      <c r="CM53" t="s">
        <v>347</v>
      </c>
      <c r="CN53">
        <v>1736448967.0999999</v>
      </c>
      <c r="CO53">
        <v>1736448953.0999999</v>
      </c>
      <c r="CP53">
        <v>2</v>
      </c>
      <c r="CQ53">
        <v>-0.42199999999999999</v>
      </c>
      <c r="CR53">
        <v>-1.2999999999999999E-2</v>
      </c>
      <c r="CS53">
        <v>1.4690000000000001</v>
      </c>
      <c r="CT53">
        <v>4.4999999999999998E-2</v>
      </c>
      <c r="CU53">
        <v>197</v>
      </c>
      <c r="CV53">
        <v>13</v>
      </c>
      <c r="CW53">
        <v>0.01</v>
      </c>
      <c r="CX53">
        <v>0.02</v>
      </c>
      <c r="CY53">
        <v>-55.749833333333299</v>
      </c>
      <c r="CZ53">
        <v>-15.838950000000001</v>
      </c>
      <c r="DA53">
        <v>1.1419476080607001</v>
      </c>
      <c r="DB53">
        <v>0</v>
      </c>
      <c r="DC53">
        <v>6.1959286666666697</v>
      </c>
      <c r="DD53">
        <v>-1.05385714285495E-2</v>
      </c>
      <c r="DE53">
        <v>1.5339398800328799E-3</v>
      </c>
      <c r="DF53">
        <v>1</v>
      </c>
      <c r="DG53">
        <v>1</v>
      </c>
      <c r="DH53">
        <v>2</v>
      </c>
      <c r="DI53" t="s">
        <v>348</v>
      </c>
      <c r="DJ53">
        <v>2.9364400000000002</v>
      </c>
      <c r="DK53">
        <v>2.6341100000000002</v>
      </c>
      <c r="DL53">
        <v>9.3007999999999993E-2</v>
      </c>
      <c r="DM53">
        <v>0.103354</v>
      </c>
      <c r="DN53">
        <v>0.121528</v>
      </c>
      <c r="DO53">
        <v>9.9046800000000004E-2</v>
      </c>
      <c r="DP53">
        <v>30502.5</v>
      </c>
      <c r="DQ53">
        <v>33700.1</v>
      </c>
      <c r="DR53">
        <v>29380</v>
      </c>
      <c r="DS53">
        <v>34607.1</v>
      </c>
      <c r="DT53">
        <v>32565.5</v>
      </c>
      <c r="DU53">
        <v>39437</v>
      </c>
      <c r="DV53">
        <v>40118.6</v>
      </c>
      <c r="DW53">
        <v>47456.5</v>
      </c>
      <c r="DX53">
        <v>1.7317</v>
      </c>
      <c r="DY53">
        <v>2.0300799999999999</v>
      </c>
      <c r="DZ53">
        <v>0.28698899999999999</v>
      </c>
      <c r="EA53">
        <v>0</v>
      </c>
      <c r="EB53">
        <v>27.429400000000001</v>
      </c>
      <c r="EC53">
        <v>999.9</v>
      </c>
      <c r="ED53">
        <v>60.878</v>
      </c>
      <c r="EE53">
        <v>24.602</v>
      </c>
      <c r="EF53">
        <v>18.523700000000002</v>
      </c>
      <c r="EG53">
        <v>61.327599999999997</v>
      </c>
      <c r="EH53">
        <v>43.910299999999999</v>
      </c>
      <c r="EI53">
        <v>1</v>
      </c>
      <c r="EJ53">
        <v>-0.165079</v>
      </c>
      <c r="EK53">
        <v>-6.6666699999999999</v>
      </c>
      <c r="EL53">
        <v>20.145499999999998</v>
      </c>
      <c r="EM53">
        <v>5.2457399999999996</v>
      </c>
      <c r="EN53">
        <v>11.914899999999999</v>
      </c>
      <c r="EO53">
        <v>4.9896000000000003</v>
      </c>
      <c r="EP53">
        <v>3.2844699999999998</v>
      </c>
      <c r="EQ53">
        <v>9999</v>
      </c>
      <c r="ER53">
        <v>9999</v>
      </c>
      <c r="ES53">
        <v>999.9</v>
      </c>
      <c r="ET53">
        <v>9999</v>
      </c>
      <c r="EU53">
        <v>1.8839999999999999</v>
      </c>
      <c r="EV53">
        <v>1.8841600000000001</v>
      </c>
      <c r="EW53">
        <v>1.8849400000000001</v>
      </c>
      <c r="EX53">
        <v>1.88703</v>
      </c>
      <c r="EY53">
        <v>1.8835299999999999</v>
      </c>
      <c r="EZ53">
        <v>1.8766799999999999</v>
      </c>
      <c r="FA53">
        <v>1.8824700000000001</v>
      </c>
      <c r="FB53">
        <v>1.8879699999999999</v>
      </c>
      <c r="FC53">
        <v>5</v>
      </c>
      <c r="FD53">
        <v>0</v>
      </c>
      <c r="FE53">
        <v>0</v>
      </c>
      <c r="FF53">
        <v>0</v>
      </c>
      <c r="FG53" t="s">
        <v>349</v>
      </c>
      <c r="FH53" t="s">
        <v>350</v>
      </c>
      <c r="FI53" t="s">
        <v>351</v>
      </c>
      <c r="FJ53" t="s">
        <v>351</v>
      </c>
      <c r="FK53" t="s">
        <v>351</v>
      </c>
      <c r="FL53" t="s">
        <v>351</v>
      </c>
      <c r="FM53">
        <v>0</v>
      </c>
      <c r="FN53">
        <v>100</v>
      </c>
      <c r="FO53">
        <v>100</v>
      </c>
      <c r="FP53">
        <v>3.5720000000000001</v>
      </c>
      <c r="FQ53">
        <v>0.1048</v>
      </c>
      <c r="FR53">
        <v>-0.66434949939203702</v>
      </c>
      <c r="FS53">
        <v>9.8787948123959593E-3</v>
      </c>
      <c r="FT53">
        <v>5.3251326344088904E-6</v>
      </c>
      <c r="FU53">
        <v>-1.29812346716052E-9</v>
      </c>
      <c r="FV53">
        <v>0.104756257791585</v>
      </c>
      <c r="FW53">
        <v>0</v>
      </c>
      <c r="FX53">
        <v>0</v>
      </c>
      <c r="FY53">
        <v>0</v>
      </c>
      <c r="FZ53">
        <v>5</v>
      </c>
      <c r="GA53">
        <v>1737</v>
      </c>
      <c r="GB53">
        <v>1</v>
      </c>
      <c r="GC53">
        <v>17</v>
      </c>
      <c r="GD53">
        <v>132.80000000000001</v>
      </c>
      <c r="GE53">
        <v>133</v>
      </c>
      <c r="GF53">
        <v>1.00952</v>
      </c>
      <c r="GG53">
        <v>2.47925</v>
      </c>
      <c r="GH53">
        <v>1.3513200000000001</v>
      </c>
      <c r="GI53">
        <v>2.2448700000000001</v>
      </c>
      <c r="GJ53">
        <v>1.3000499999999999</v>
      </c>
      <c r="GK53">
        <v>2.3864700000000001</v>
      </c>
      <c r="GL53">
        <v>28.669</v>
      </c>
      <c r="GM53">
        <v>15.532999999999999</v>
      </c>
      <c r="GN53">
        <v>19</v>
      </c>
      <c r="GO53">
        <v>334.44200000000001</v>
      </c>
      <c r="GP53">
        <v>504.18099999999998</v>
      </c>
      <c r="GQ53">
        <v>44.985599999999998</v>
      </c>
      <c r="GR53">
        <v>25.465900000000001</v>
      </c>
      <c r="GS53">
        <v>30.000299999999999</v>
      </c>
      <c r="GT53">
        <v>25.420500000000001</v>
      </c>
      <c r="GU53">
        <v>25.388100000000001</v>
      </c>
      <c r="GV53">
        <v>20.171299999999999</v>
      </c>
      <c r="GW53">
        <v>0</v>
      </c>
      <c r="GX53">
        <v>100</v>
      </c>
      <c r="GY53">
        <v>55</v>
      </c>
      <c r="GZ53">
        <v>449.35399999999998</v>
      </c>
      <c r="HA53">
        <v>25.2684</v>
      </c>
      <c r="HB53">
        <v>101.53700000000001</v>
      </c>
      <c r="HC53">
        <v>102.069</v>
      </c>
    </row>
    <row r="54" spans="1:211" x14ac:dyDescent="0.2">
      <c r="A54">
        <v>38</v>
      </c>
      <c r="B54">
        <v>1736456938</v>
      </c>
      <c r="C54">
        <v>74</v>
      </c>
      <c r="D54" t="s">
        <v>424</v>
      </c>
      <c r="E54" t="s">
        <v>425</v>
      </c>
      <c r="F54">
        <v>2</v>
      </c>
      <c r="G54">
        <v>1736456937</v>
      </c>
      <c r="H54">
        <f t="shared" si="0"/>
        <v>5.3024079173731743E-3</v>
      </c>
      <c r="I54">
        <f t="shared" si="1"/>
        <v>5.3024079173731744</v>
      </c>
      <c r="J54">
        <f t="shared" si="2"/>
        <v>21.107644760744162</v>
      </c>
      <c r="K54">
        <f t="shared" si="3"/>
        <v>370.48899999999998</v>
      </c>
      <c r="L54">
        <f t="shared" si="4"/>
        <v>212.57358927394009</v>
      </c>
      <c r="M54">
        <f t="shared" si="5"/>
        <v>21.698440600936507</v>
      </c>
      <c r="N54">
        <f t="shared" si="6"/>
        <v>37.817649818391104</v>
      </c>
      <c r="O54">
        <f t="shared" si="7"/>
        <v>0.2368288038609562</v>
      </c>
      <c r="P54">
        <f t="shared" si="8"/>
        <v>3.531535156726374</v>
      </c>
      <c r="Q54">
        <f t="shared" si="9"/>
        <v>0.22834611876896674</v>
      </c>
      <c r="R54">
        <f t="shared" si="10"/>
        <v>0.14345314685522909</v>
      </c>
      <c r="S54">
        <f t="shared" si="11"/>
        <v>317.3982772806786</v>
      </c>
      <c r="T54">
        <f t="shared" si="12"/>
        <v>33.686498031946186</v>
      </c>
      <c r="U54">
        <f t="shared" si="13"/>
        <v>32.099899999999998</v>
      </c>
      <c r="V54">
        <f t="shared" si="14"/>
        <v>4.8021499900784228</v>
      </c>
      <c r="W54">
        <f t="shared" si="15"/>
        <v>49.056424302129045</v>
      </c>
      <c r="X54">
        <f t="shared" si="16"/>
        <v>2.5168520787583102</v>
      </c>
      <c r="Y54">
        <f t="shared" si="17"/>
        <v>5.1305249303485807</v>
      </c>
      <c r="Z54">
        <f t="shared" si="18"/>
        <v>2.2852979113201126</v>
      </c>
      <c r="AA54">
        <f t="shared" si="19"/>
        <v>-233.83618915615699</v>
      </c>
      <c r="AB54">
        <f t="shared" si="20"/>
        <v>223.61554889739858</v>
      </c>
      <c r="AC54">
        <f t="shared" si="21"/>
        <v>14.45715455244072</v>
      </c>
      <c r="AD54">
        <f t="shared" si="22"/>
        <v>321.63479157436092</v>
      </c>
      <c r="AE54">
        <f t="shared" si="23"/>
        <v>46.461955749845202</v>
      </c>
      <c r="AF54">
        <f t="shared" si="24"/>
        <v>5.2963207278888165</v>
      </c>
      <c r="AG54">
        <f t="shared" si="25"/>
        <v>21.107644760744162</v>
      </c>
      <c r="AH54">
        <v>427.096985218317</v>
      </c>
      <c r="AI54">
        <v>379.86377575757598</v>
      </c>
      <c r="AJ54">
        <v>3.1543659264574</v>
      </c>
      <c r="AK54">
        <v>84.881134538593102</v>
      </c>
      <c r="AL54">
        <f t="shared" si="26"/>
        <v>5.3024079173731744</v>
      </c>
      <c r="AM54">
        <v>18.4567486643428</v>
      </c>
      <c r="AN54">
        <v>24.659267832167799</v>
      </c>
      <c r="AO54">
        <v>7.2155097700875699E-5</v>
      </c>
      <c r="AP54">
        <v>118.923516889192</v>
      </c>
      <c r="AQ54">
        <v>119</v>
      </c>
      <c r="AR54">
        <v>24</v>
      </c>
      <c r="AS54">
        <f t="shared" si="27"/>
        <v>1</v>
      </c>
      <c r="AT54">
        <f t="shared" si="28"/>
        <v>0</v>
      </c>
      <c r="AU54">
        <f t="shared" si="29"/>
        <v>52852.068620603626</v>
      </c>
      <c r="AV54">
        <f t="shared" si="30"/>
        <v>1999.99</v>
      </c>
      <c r="AW54">
        <f t="shared" si="31"/>
        <v>1685.9910480026101</v>
      </c>
      <c r="AX54">
        <f t="shared" si="32"/>
        <v>0.84299973900000003</v>
      </c>
      <c r="AY54">
        <f t="shared" si="33"/>
        <v>0.15869993214</v>
      </c>
      <c r="AZ54">
        <v>6</v>
      </c>
      <c r="BA54">
        <v>0.5</v>
      </c>
      <c r="BB54" t="s">
        <v>346</v>
      </c>
      <c r="BC54">
        <v>2</v>
      </c>
      <c r="BD54" t="b">
        <v>1</v>
      </c>
      <c r="BE54">
        <v>1736456937</v>
      </c>
      <c r="BF54">
        <v>370.48899999999998</v>
      </c>
      <c r="BG54">
        <v>428.572</v>
      </c>
      <c r="BH54">
        <v>24.6569</v>
      </c>
      <c r="BI54">
        <v>18.460799999999999</v>
      </c>
      <c r="BJ54">
        <v>366.87599999999998</v>
      </c>
      <c r="BK54">
        <v>24.552099999999999</v>
      </c>
      <c r="BL54">
        <v>500.22399999999999</v>
      </c>
      <c r="BM54">
        <v>102.04300000000001</v>
      </c>
      <c r="BN54">
        <v>3.1959899999999999E-2</v>
      </c>
      <c r="BO54">
        <v>33.2744</v>
      </c>
      <c r="BP54">
        <v>32.099899999999998</v>
      </c>
      <c r="BQ54">
        <v>999.9</v>
      </c>
      <c r="BR54">
        <v>0</v>
      </c>
      <c r="BS54">
        <v>0</v>
      </c>
      <c r="BT54">
        <v>10000</v>
      </c>
      <c r="BU54">
        <v>719.95699999999999</v>
      </c>
      <c r="BV54">
        <v>1349.28</v>
      </c>
      <c r="BW54">
        <v>-58.0839</v>
      </c>
      <c r="BX54">
        <v>379.85500000000002</v>
      </c>
      <c r="BY54">
        <v>436.63299999999998</v>
      </c>
      <c r="BZ54">
        <v>6.1960899999999999</v>
      </c>
      <c r="CA54">
        <v>428.572</v>
      </c>
      <c r="CB54">
        <v>18.460799999999999</v>
      </c>
      <c r="CC54">
        <v>2.51607</v>
      </c>
      <c r="CD54">
        <v>1.8837999999999999</v>
      </c>
      <c r="CE54">
        <v>21.130800000000001</v>
      </c>
      <c r="CF54">
        <v>16.5</v>
      </c>
      <c r="CG54">
        <v>1999.99</v>
      </c>
      <c r="CH54">
        <v>0.9</v>
      </c>
      <c r="CI54">
        <v>9.9999699999999997E-2</v>
      </c>
      <c r="CJ54">
        <v>24</v>
      </c>
      <c r="CK54">
        <v>42020.4</v>
      </c>
      <c r="CL54">
        <v>1736448967.0999999</v>
      </c>
      <c r="CM54" t="s">
        <v>347</v>
      </c>
      <c r="CN54">
        <v>1736448967.0999999</v>
      </c>
      <c r="CO54">
        <v>1736448953.0999999</v>
      </c>
      <c r="CP54">
        <v>2</v>
      </c>
      <c r="CQ54">
        <v>-0.42199999999999999</v>
      </c>
      <c r="CR54">
        <v>-1.2999999999999999E-2</v>
      </c>
      <c r="CS54">
        <v>1.4690000000000001</v>
      </c>
      <c r="CT54">
        <v>4.4999999999999998E-2</v>
      </c>
      <c r="CU54">
        <v>197</v>
      </c>
      <c r="CV54">
        <v>13</v>
      </c>
      <c r="CW54">
        <v>0.01</v>
      </c>
      <c r="CX54">
        <v>0.02</v>
      </c>
      <c r="CY54">
        <v>-56.269480000000001</v>
      </c>
      <c r="CZ54">
        <v>-15.437292857142699</v>
      </c>
      <c r="DA54">
        <v>1.1128878752746501</v>
      </c>
      <c r="DB54">
        <v>0</v>
      </c>
      <c r="DC54">
        <v>6.1960639999999998</v>
      </c>
      <c r="DD54">
        <v>-1.7442857142809E-3</v>
      </c>
      <c r="DE54">
        <v>1.6320163397874001E-3</v>
      </c>
      <c r="DF54">
        <v>1</v>
      </c>
      <c r="DG54">
        <v>1</v>
      </c>
      <c r="DH54">
        <v>2</v>
      </c>
      <c r="DI54" t="s">
        <v>348</v>
      </c>
      <c r="DJ54">
        <v>2.9351099999999999</v>
      </c>
      <c r="DK54">
        <v>2.6327400000000001</v>
      </c>
      <c r="DL54">
        <v>9.4218499999999997E-2</v>
      </c>
      <c r="DM54">
        <v>0.104517</v>
      </c>
      <c r="DN54">
        <v>0.121529</v>
      </c>
      <c r="DO54">
        <v>9.9053299999999997E-2</v>
      </c>
      <c r="DP54">
        <v>30461.7</v>
      </c>
      <c r="DQ54">
        <v>33656.400000000001</v>
      </c>
      <c r="DR54">
        <v>29379.9</v>
      </c>
      <c r="DS54">
        <v>34607.1</v>
      </c>
      <c r="DT54">
        <v>32565.200000000001</v>
      </c>
      <c r="DU54">
        <v>39436.9</v>
      </c>
      <c r="DV54">
        <v>40118.199999999997</v>
      </c>
      <c r="DW54">
        <v>47456.7</v>
      </c>
      <c r="DX54">
        <v>1.7333499999999999</v>
      </c>
      <c r="DY54">
        <v>2.0308700000000002</v>
      </c>
      <c r="DZ54">
        <v>0.28727200000000003</v>
      </c>
      <c r="EA54">
        <v>0</v>
      </c>
      <c r="EB54">
        <v>27.426400000000001</v>
      </c>
      <c r="EC54">
        <v>999.9</v>
      </c>
      <c r="ED54">
        <v>60.878</v>
      </c>
      <c r="EE54">
        <v>24.602</v>
      </c>
      <c r="EF54">
        <v>18.526</v>
      </c>
      <c r="EG54">
        <v>61.157600000000002</v>
      </c>
      <c r="EH54">
        <v>43.894199999999998</v>
      </c>
      <c r="EI54">
        <v>1</v>
      </c>
      <c r="EJ54">
        <v>-0.16500000000000001</v>
      </c>
      <c r="EK54">
        <v>-6.6666699999999999</v>
      </c>
      <c r="EL54">
        <v>20.145600000000002</v>
      </c>
      <c r="EM54">
        <v>5.24559</v>
      </c>
      <c r="EN54">
        <v>11.9152</v>
      </c>
      <c r="EO54">
        <v>4.9895500000000004</v>
      </c>
      <c r="EP54">
        <v>3.2845</v>
      </c>
      <c r="EQ54">
        <v>9999</v>
      </c>
      <c r="ER54">
        <v>9999</v>
      </c>
      <c r="ES54">
        <v>999.9</v>
      </c>
      <c r="ET54">
        <v>9999</v>
      </c>
      <c r="EU54">
        <v>1.8839999999999999</v>
      </c>
      <c r="EV54">
        <v>1.8841600000000001</v>
      </c>
      <c r="EW54">
        <v>1.8849400000000001</v>
      </c>
      <c r="EX54">
        <v>1.8870400000000001</v>
      </c>
      <c r="EY54">
        <v>1.8835299999999999</v>
      </c>
      <c r="EZ54">
        <v>1.8766799999999999</v>
      </c>
      <c r="FA54">
        <v>1.8824700000000001</v>
      </c>
      <c r="FB54">
        <v>1.8879699999999999</v>
      </c>
      <c r="FC54">
        <v>5</v>
      </c>
      <c r="FD54">
        <v>0</v>
      </c>
      <c r="FE54">
        <v>0</v>
      </c>
      <c r="FF54">
        <v>0</v>
      </c>
      <c r="FG54" t="s">
        <v>349</v>
      </c>
      <c r="FH54" t="s">
        <v>350</v>
      </c>
      <c r="FI54" t="s">
        <v>351</v>
      </c>
      <c r="FJ54" t="s">
        <v>351</v>
      </c>
      <c r="FK54" t="s">
        <v>351</v>
      </c>
      <c r="FL54" t="s">
        <v>351</v>
      </c>
      <c r="FM54">
        <v>0</v>
      </c>
      <c r="FN54">
        <v>100</v>
      </c>
      <c r="FO54">
        <v>100</v>
      </c>
      <c r="FP54">
        <v>3.653</v>
      </c>
      <c r="FQ54">
        <v>0.1048</v>
      </c>
      <c r="FR54">
        <v>-0.66434949939203702</v>
      </c>
      <c r="FS54">
        <v>9.8787948123959593E-3</v>
      </c>
      <c r="FT54">
        <v>5.3251326344088904E-6</v>
      </c>
      <c r="FU54">
        <v>-1.29812346716052E-9</v>
      </c>
      <c r="FV54">
        <v>0.104756257791585</v>
      </c>
      <c r="FW54">
        <v>0</v>
      </c>
      <c r="FX54">
        <v>0</v>
      </c>
      <c r="FY54">
        <v>0</v>
      </c>
      <c r="FZ54">
        <v>5</v>
      </c>
      <c r="GA54">
        <v>1737</v>
      </c>
      <c r="GB54">
        <v>1</v>
      </c>
      <c r="GC54">
        <v>17</v>
      </c>
      <c r="GD54">
        <v>132.80000000000001</v>
      </c>
      <c r="GE54">
        <v>133.1</v>
      </c>
      <c r="GF54">
        <v>1.02051</v>
      </c>
      <c r="GG54">
        <v>2.4645999999999999</v>
      </c>
      <c r="GH54">
        <v>1.3513200000000001</v>
      </c>
      <c r="GI54">
        <v>2.2448700000000001</v>
      </c>
      <c r="GJ54">
        <v>1.3000499999999999</v>
      </c>
      <c r="GK54">
        <v>2.52197</v>
      </c>
      <c r="GL54">
        <v>28.669</v>
      </c>
      <c r="GM54">
        <v>15.541700000000001</v>
      </c>
      <c r="GN54">
        <v>19</v>
      </c>
      <c r="GO54">
        <v>335.20800000000003</v>
      </c>
      <c r="GP54">
        <v>504.721</v>
      </c>
      <c r="GQ54">
        <v>44.9846</v>
      </c>
      <c r="GR54">
        <v>25.4666</v>
      </c>
      <c r="GS54">
        <v>30.0002</v>
      </c>
      <c r="GT54">
        <v>25.422000000000001</v>
      </c>
      <c r="GU54">
        <v>25.389099999999999</v>
      </c>
      <c r="GV54">
        <v>20.415700000000001</v>
      </c>
      <c r="GW54">
        <v>0</v>
      </c>
      <c r="GX54">
        <v>100</v>
      </c>
      <c r="GY54">
        <v>55</v>
      </c>
      <c r="GZ54">
        <v>456.06200000000001</v>
      </c>
      <c r="HA54">
        <v>25.314599999999999</v>
      </c>
      <c r="HB54">
        <v>101.536</v>
      </c>
      <c r="HC54">
        <v>102.069</v>
      </c>
    </row>
    <row r="55" spans="1:211" x14ac:dyDescent="0.2">
      <c r="A55">
        <v>39</v>
      </c>
      <c r="B55">
        <v>1736456940</v>
      </c>
      <c r="C55">
        <v>76</v>
      </c>
      <c r="D55" t="s">
        <v>426</v>
      </c>
      <c r="E55" t="s">
        <v>427</v>
      </c>
      <c r="F55">
        <v>2</v>
      </c>
      <c r="G55">
        <v>1736456938</v>
      </c>
      <c r="H55">
        <f t="shared" si="0"/>
        <v>5.2998230614018415E-3</v>
      </c>
      <c r="I55">
        <f t="shared" si="1"/>
        <v>5.2998230614018418</v>
      </c>
      <c r="J55">
        <f t="shared" si="2"/>
        <v>21.518911958886033</v>
      </c>
      <c r="K55">
        <f t="shared" si="3"/>
        <v>373.56099999999998</v>
      </c>
      <c r="L55">
        <f t="shared" si="4"/>
        <v>212.58471313878124</v>
      </c>
      <c r="M55">
        <f t="shared" si="5"/>
        <v>21.699647040400581</v>
      </c>
      <c r="N55">
        <f t="shared" si="6"/>
        <v>38.131348808543748</v>
      </c>
      <c r="O55">
        <f t="shared" si="7"/>
        <v>0.23661027469193757</v>
      </c>
      <c r="P55">
        <f t="shared" si="8"/>
        <v>3.5327534747042986</v>
      </c>
      <c r="Q55">
        <f t="shared" si="9"/>
        <v>0.22814574344868116</v>
      </c>
      <c r="R55">
        <f t="shared" si="10"/>
        <v>0.14332636621625161</v>
      </c>
      <c r="S55">
        <f t="shared" si="11"/>
        <v>317.39913150018748</v>
      </c>
      <c r="T55">
        <f t="shared" si="12"/>
        <v>33.690030021338657</v>
      </c>
      <c r="U55">
        <f t="shared" si="13"/>
        <v>32.103700000000003</v>
      </c>
      <c r="V55">
        <f t="shared" si="14"/>
        <v>4.8031821879016325</v>
      </c>
      <c r="W55">
        <f t="shared" si="15"/>
        <v>49.050743292191676</v>
      </c>
      <c r="X55">
        <f t="shared" si="16"/>
        <v>2.516998112110937</v>
      </c>
      <c r="Y55">
        <f t="shared" si="17"/>
        <v>5.1314168617534781</v>
      </c>
      <c r="Z55">
        <f t="shared" si="18"/>
        <v>2.2861840757906955</v>
      </c>
      <c r="AA55">
        <f t="shared" si="19"/>
        <v>-233.72219700782122</v>
      </c>
      <c r="AB55">
        <f t="shared" si="20"/>
        <v>223.55937189430941</v>
      </c>
      <c r="AC55">
        <f t="shared" si="21"/>
        <v>14.449027254426827</v>
      </c>
      <c r="AD55">
        <f t="shared" si="22"/>
        <v>321.68533364110249</v>
      </c>
      <c r="AE55">
        <f t="shared" si="23"/>
        <v>46.566194545247036</v>
      </c>
      <c r="AF55">
        <f t="shared" si="24"/>
        <v>5.2966246179864642</v>
      </c>
      <c r="AG55">
        <f t="shared" si="25"/>
        <v>21.518911958886033</v>
      </c>
      <c r="AH55">
        <v>433.76492405309801</v>
      </c>
      <c r="AI55">
        <v>386.13373939393898</v>
      </c>
      <c r="AJ55">
        <v>3.1385594675138302</v>
      </c>
      <c r="AK55">
        <v>84.881134538593102</v>
      </c>
      <c r="AL55">
        <f t="shared" si="26"/>
        <v>5.2998230614018418</v>
      </c>
      <c r="AM55">
        <v>18.45919300469</v>
      </c>
      <c r="AN55">
        <v>24.659165034965099</v>
      </c>
      <c r="AO55">
        <v>5.9243105289286101E-5</v>
      </c>
      <c r="AP55">
        <v>118.923516889192</v>
      </c>
      <c r="AQ55">
        <v>115</v>
      </c>
      <c r="AR55">
        <v>23</v>
      </c>
      <c r="AS55">
        <f t="shared" si="27"/>
        <v>1</v>
      </c>
      <c r="AT55">
        <f t="shared" si="28"/>
        <v>0</v>
      </c>
      <c r="AU55">
        <f t="shared" si="29"/>
        <v>52877.654774100978</v>
      </c>
      <c r="AV55">
        <f t="shared" si="30"/>
        <v>1999.9949999999999</v>
      </c>
      <c r="AW55">
        <f t="shared" si="31"/>
        <v>1685.995755000075</v>
      </c>
      <c r="AX55">
        <f t="shared" si="32"/>
        <v>0.84299998500000006</v>
      </c>
      <c r="AY55">
        <f t="shared" si="33"/>
        <v>0.15869996249999999</v>
      </c>
      <c r="AZ55">
        <v>6</v>
      </c>
      <c r="BA55">
        <v>0.5</v>
      </c>
      <c r="BB55" t="s">
        <v>346</v>
      </c>
      <c r="BC55">
        <v>2</v>
      </c>
      <c r="BD55" t="b">
        <v>1</v>
      </c>
      <c r="BE55">
        <v>1736456938</v>
      </c>
      <c r="BF55">
        <v>373.56099999999998</v>
      </c>
      <c r="BG55">
        <v>431.79199999999997</v>
      </c>
      <c r="BH55">
        <v>24.658249999999999</v>
      </c>
      <c r="BI55">
        <v>18.461449999999999</v>
      </c>
      <c r="BJ55">
        <v>369.90750000000003</v>
      </c>
      <c r="BK55">
        <v>24.5535</v>
      </c>
      <c r="BL55">
        <v>500.19549999999998</v>
      </c>
      <c r="BM55">
        <v>102.0445</v>
      </c>
      <c r="BN55">
        <v>3.0793750000000002E-2</v>
      </c>
      <c r="BO55">
        <v>33.277500000000003</v>
      </c>
      <c r="BP55">
        <v>32.103700000000003</v>
      </c>
      <c r="BQ55">
        <v>999.9</v>
      </c>
      <c r="BR55">
        <v>0</v>
      </c>
      <c r="BS55">
        <v>0</v>
      </c>
      <c r="BT55">
        <v>10005</v>
      </c>
      <c r="BU55">
        <v>719.95349999999996</v>
      </c>
      <c r="BV55">
        <v>1349.29</v>
      </c>
      <c r="BW55">
        <v>-58.231850000000001</v>
      </c>
      <c r="BX55">
        <v>383.005</v>
      </c>
      <c r="BY55">
        <v>439.91399999999999</v>
      </c>
      <c r="BZ55">
        <v>6.196815</v>
      </c>
      <c r="CA55">
        <v>431.79199999999997</v>
      </c>
      <c r="CB55">
        <v>18.461449999999999</v>
      </c>
      <c r="CC55">
        <v>2.5162399999999998</v>
      </c>
      <c r="CD55">
        <v>1.8838900000000001</v>
      </c>
      <c r="CE55">
        <v>21.13195</v>
      </c>
      <c r="CF55">
        <v>16.500800000000002</v>
      </c>
      <c r="CG55">
        <v>1999.9949999999999</v>
      </c>
      <c r="CH55">
        <v>0.90000049999999998</v>
      </c>
      <c r="CI55">
        <v>9.9999500000000005E-2</v>
      </c>
      <c r="CJ55">
        <v>24</v>
      </c>
      <c r="CK55">
        <v>42020.45</v>
      </c>
      <c r="CL55">
        <v>1736448967.0999999</v>
      </c>
      <c r="CM55" t="s">
        <v>347</v>
      </c>
      <c r="CN55">
        <v>1736448967.0999999</v>
      </c>
      <c r="CO55">
        <v>1736448953.0999999</v>
      </c>
      <c r="CP55">
        <v>2</v>
      </c>
      <c r="CQ55">
        <v>-0.42199999999999999</v>
      </c>
      <c r="CR55">
        <v>-1.2999999999999999E-2</v>
      </c>
      <c r="CS55">
        <v>1.4690000000000001</v>
      </c>
      <c r="CT55">
        <v>4.4999999999999998E-2</v>
      </c>
      <c r="CU55">
        <v>197</v>
      </c>
      <c r="CV55">
        <v>13</v>
      </c>
      <c r="CW55">
        <v>0.01</v>
      </c>
      <c r="CX55">
        <v>0.02</v>
      </c>
      <c r="CY55">
        <v>-56.735693333333302</v>
      </c>
      <c r="CZ55">
        <v>-14.7471642857143</v>
      </c>
      <c r="DA55">
        <v>1.0671418521556599</v>
      </c>
      <c r="DB55">
        <v>0</v>
      </c>
      <c r="DC55">
        <v>6.1960026666666703</v>
      </c>
      <c r="DD55">
        <v>-7.2214285714772199E-4</v>
      </c>
      <c r="DE55">
        <v>1.62321272652579E-3</v>
      </c>
      <c r="DF55">
        <v>1</v>
      </c>
      <c r="DG55">
        <v>1</v>
      </c>
      <c r="DH55">
        <v>2</v>
      </c>
      <c r="DI55" t="s">
        <v>348</v>
      </c>
      <c r="DJ55">
        <v>2.9357099999999998</v>
      </c>
      <c r="DK55">
        <v>2.63029</v>
      </c>
      <c r="DL55">
        <v>9.5426399999999995E-2</v>
      </c>
      <c r="DM55">
        <v>0.10570400000000001</v>
      </c>
      <c r="DN55">
        <v>0.121547</v>
      </c>
      <c r="DO55">
        <v>9.9057300000000001E-2</v>
      </c>
      <c r="DP55">
        <v>30421</v>
      </c>
      <c r="DQ55">
        <v>33612.199999999997</v>
      </c>
      <c r="DR55">
        <v>29379.9</v>
      </c>
      <c r="DS55">
        <v>34607.5</v>
      </c>
      <c r="DT55">
        <v>32564.3</v>
      </c>
      <c r="DU55">
        <v>39437</v>
      </c>
      <c r="DV55">
        <v>40118.1</v>
      </c>
      <c r="DW55">
        <v>47457.2</v>
      </c>
      <c r="DX55">
        <v>1.7419500000000001</v>
      </c>
      <c r="DY55">
        <v>2.0305200000000001</v>
      </c>
      <c r="DZ55">
        <v>0.28766700000000001</v>
      </c>
      <c r="EA55">
        <v>0</v>
      </c>
      <c r="EB55">
        <v>27.424099999999999</v>
      </c>
      <c r="EC55">
        <v>999.9</v>
      </c>
      <c r="ED55">
        <v>60.878</v>
      </c>
      <c r="EE55">
        <v>24.602</v>
      </c>
      <c r="EF55">
        <v>18.525300000000001</v>
      </c>
      <c r="EG55">
        <v>61.077599999999997</v>
      </c>
      <c r="EH55">
        <v>43.409500000000001</v>
      </c>
      <c r="EI55">
        <v>1</v>
      </c>
      <c r="EJ55">
        <v>-0.16505800000000001</v>
      </c>
      <c r="EK55">
        <v>-6.6666699999999999</v>
      </c>
      <c r="EL55">
        <v>20.145499999999998</v>
      </c>
      <c r="EM55">
        <v>5.2454400000000003</v>
      </c>
      <c r="EN55">
        <v>11.914899999999999</v>
      </c>
      <c r="EO55">
        <v>4.98935</v>
      </c>
      <c r="EP55">
        <v>3.2844500000000001</v>
      </c>
      <c r="EQ55">
        <v>9999</v>
      </c>
      <c r="ER55">
        <v>9999</v>
      </c>
      <c r="ES55">
        <v>999.9</v>
      </c>
      <c r="ET55">
        <v>9999</v>
      </c>
      <c r="EU55">
        <v>1.8839999999999999</v>
      </c>
      <c r="EV55">
        <v>1.8841600000000001</v>
      </c>
      <c r="EW55">
        <v>1.88493</v>
      </c>
      <c r="EX55">
        <v>1.8870400000000001</v>
      </c>
      <c r="EY55">
        <v>1.8835299999999999</v>
      </c>
      <c r="EZ55">
        <v>1.8766799999999999</v>
      </c>
      <c r="FA55">
        <v>1.8824700000000001</v>
      </c>
      <c r="FB55">
        <v>1.8879699999999999</v>
      </c>
      <c r="FC55">
        <v>5</v>
      </c>
      <c r="FD55">
        <v>0</v>
      </c>
      <c r="FE55">
        <v>0</v>
      </c>
      <c r="FF55">
        <v>0</v>
      </c>
      <c r="FG55" t="s">
        <v>349</v>
      </c>
      <c r="FH55" t="s">
        <v>350</v>
      </c>
      <c r="FI55" t="s">
        <v>351</v>
      </c>
      <c r="FJ55" t="s">
        <v>351</v>
      </c>
      <c r="FK55" t="s">
        <v>351</v>
      </c>
      <c r="FL55" t="s">
        <v>351</v>
      </c>
      <c r="FM55">
        <v>0</v>
      </c>
      <c r="FN55">
        <v>100</v>
      </c>
      <c r="FO55">
        <v>100</v>
      </c>
      <c r="FP55">
        <v>3.734</v>
      </c>
      <c r="FQ55">
        <v>0.1048</v>
      </c>
      <c r="FR55">
        <v>-0.66434949939203702</v>
      </c>
      <c r="FS55">
        <v>9.8787948123959593E-3</v>
      </c>
      <c r="FT55">
        <v>5.3251326344088904E-6</v>
      </c>
      <c r="FU55">
        <v>-1.29812346716052E-9</v>
      </c>
      <c r="FV55">
        <v>0.104756257791585</v>
      </c>
      <c r="FW55">
        <v>0</v>
      </c>
      <c r="FX55">
        <v>0</v>
      </c>
      <c r="FY55">
        <v>0</v>
      </c>
      <c r="FZ55">
        <v>5</v>
      </c>
      <c r="GA55">
        <v>1737</v>
      </c>
      <c r="GB55">
        <v>1</v>
      </c>
      <c r="GC55">
        <v>17</v>
      </c>
      <c r="GD55">
        <v>132.9</v>
      </c>
      <c r="GE55">
        <v>133.1</v>
      </c>
      <c r="GF55">
        <v>1.03271</v>
      </c>
      <c r="GG55">
        <v>2.47681</v>
      </c>
      <c r="GH55">
        <v>1.3513200000000001</v>
      </c>
      <c r="GI55">
        <v>2.2436500000000001</v>
      </c>
      <c r="GJ55">
        <v>1.3000499999999999</v>
      </c>
      <c r="GK55">
        <v>2.33765</v>
      </c>
      <c r="GL55">
        <v>28.669</v>
      </c>
      <c r="GM55">
        <v>15.532999999999999</v>
      </c>
      <c r="GN55">
        <v>19</v>
      </c>
      <c r="GO55">
        <v>339.12200000000001</v>
      </c>
      <c r="GP55">
        <v>504.50099999999998</v>
      </c>
      <c r="GQ55">
        <v>44.983699999999999</v>
      </c>
      <c r="GR55">
        <v>25.467500000000001</v>
      </c>
      <c r="GS55">
        <v>30.0001</v>
      </c>
      <c r="GT55">
        <v>25.423100000000002</v>
      </c>
      <c r="GU55">
        <v>25.3902</v>
      </c>
      <c r="GV55">
        <v>20.656199999999998</v>
      </c>
      <c r="GW55">
        <v>0</v>
      </c>
      <c r="GX55">
        <v>100</v>
      </c>
      <c r="GY55">
        <v>55</v>
      </c>
      <c r="GZ55">
        <v>462.79599999999999</v>
      </c>
      <c r="HA55">
        <v>25.357700000000001</v>
      </c>
      <c r="HB55">
        <v>101.536</v>
      </c>
      <c r="HC55">
        <v>102.07</v>
      </c>
    </row>
    <row r="56" spans="1:211" x14ac:dyDescent="0.2">
      <c r="A56">
        <v>40</v>
      </c>
      <c r="B56">
        <v>1736456942</v>
      </c>
      <c r="C56">
        <v>78</v>
      </c>
      <c r="D56" t="s">
        <v>428</v>
      </c>
      <c r="E56" t="s">
        <v>429</v>
      </c>
      <c r="F56">
        <v>2</v>
      </c>
      <c r="G56">
        <v>1736456941</v>
      </c>
      <c r="H56">
        <f t="shared" si="0"/>
        <v>5.3029420829482192E-3</v>
      </c>
      <c r="I56">
        <f t="shared" si="1"/>
        <v>5.3029420829482188</v>
      </c>
      <c r="J56">
        <f t="shared" si="2"/>
        <v>21.626748426502552</v>
      </c>
      <c r="K56">
        <f t="shared" si="3"/>
        <v>382.78199999999998</v>
      </c>
      <c r="L56">
        <f t="shared" si="4"/>
        <v>220.79758482501373</v>
      </c>
      <c r="M56">
        <f t="shared" si="5"/>
        <v>22.53758050825536</v>
      </c>
      <c r="N56">
        <f t="shared" si="6"/>
        <v>39.071895414743999</v>
      </c>
      <c r="O56">
        <f t="shared" si="7"/>
        <v>0.23672109553205098</v>
      </c>
      <c r="P56">
        <f t="shared" si="8"/>
        <v>3.5324810692255548</v>
      </c>
      <c r="Q56">
        <f t="shared" si="9"/>
        <v>0.22824815794015027</v>
      </c>
      <c r="R56">
        <f t="shared" si="10"/>
        <v>0.14339109223439536</v>
      </c>
      <c r="S56">
        <f t="shared" si="11"/>
        <v>317.40000000000003</v>
      </c>
      <c r="T56">
        <f t="shared" si="12"/>
        <v>33.698183836949696</v>
      </c>
      <c r="U56">
        <f t="shared" si="13"/>
        <v>32.107100000000003</v>
      </c>
      <c r="V56">
        <f t="shared" si="14"/>
        <v>4.8041058970267612</v>
      </c>
      <c r="W56">
        <f t="shared" si="15"/>
        <v>49.039498336305634</v>
      </c>
      <c r="X56">
        <f t="shared" si="16"/>
        <v>2.5176630948784</v>
      </c>
      <c r="Y56">
        <f t="shared" si="17"/>
        <v>5.1339495310752135</v>
      </c>
      <c r="Z56">
        <f t="shared" si="18"/>
        <v>2.2864428021483612</v>
      </c>
      <c r="AA56">
        <f t="shared" si="19"/>
        <v>-233.85974585801645</v>
      </c>
      <c r="AB56">
        <f t="shared" si="20"/>
        <v>224.57052640129967</v>
      </c>
      <c r="AC56">
        <f t="shared" si="21"/>
        <v>14.516368651829145</v>
      </c>
      <c r="AD56">
        <f t="shared" si="22"/>
        <v>322.62714919511245</v>
      </c>
      <c r="AE56">
        <f t="shared" si="23"/>
        <v>47.015086707438542</v>
      </c>
      <c r="AF56">
        <f t="shared" si="24"/>
        <v>5.3021509263622413</v>
      </c>
      <c r="AG56">
        <f t="shared" si="25"/>
        <v>21.626748426502552</v>
      </c>
      <c r="AH56">
        <v>440.29032481435797</v>
      </c>
      <c r="AI56">
        <v>392.46204242424199</v>
      </c>
      <c r="AJ56">
        <v>3.1496219670217198</v>
      </c>
      <c r="AK56">
        <v>84.881134538593102</v>
      </c>
      <c r="AL56">
        <f t="shared" si="26"/>
        <v>5.3029420829482188</v>
      </c>
      <c r="AM56">
        <v>18.460900832190202</v>
      </c>
      <c r="AN56">
        <v>24.663277622377599</v>
      </c>
      <c r="AO56">
        <v>5.8907767489763701E-5</v>
      </c>
      <c r="AP56">
        <v>118.923516889192</v>
      </c>
      <c r="AQ56">
        <v>116</v>
      </c>
      <c r="AR56">
        <v>23</v>
      </c>
      <c r="AS56">
        <f t="shared" si="27"/>
        <v>1</v>
      </c>
      <c r="AT56">
        <f t="shared" si="28"/>
        <v>0</v>
      </c>
      <c r="AU56">
        <f t="shared" si="29"/>
        <v>52870.312489700758</v>
      </c>
      <c r="AV56">
        <f t="shared" si="30"/>
        <v>2000</v>
      </c>
      <c r="AW56">
        <f t="shared" si="31"/>
        <v>1686</v>
      </c>
      <c r="AX56">
        <f t="shared" si="32"/>
        <v>0.84299999999999997</v>
      </c>
      <c r="AY56">
        <f t="shared" si="33"/>
        <v>0.15870000000000001</v>
      </c>
      <c r="AZ56">
        <v>6</v>
      </c>
      <c r="BA56">
        <v>0.5</v>
      </c>
      <c r="BB56" t="s">
        <v>346</v>
      </c>
      <c r="BC56">
        <v>2</v>
      </c>
      <c r="BD56" t="b">
        <v>1</v>
      </c>
      <c r="BE56">
        <v>1736456941</v>
      </c>
      <c r="BF56">
        <v>382.78199999999998</v>
      </c>
      <c r="BG56">
        <v>441.601</v>
      </c>
      <c r="BH56">
        <v>24.665199999999999</v>
      </c>
      <c r="BI56">
        <v>18.463200000000001</v>
      </c>
      <c r="BJ56">
        <v>379.00799999999998</v>
      </c>
      <c r="BK56">
        <v>24.560500000000001</v>
      </c>
      <c r="BL56">
        <v>500.29399999999998</v>
      </c>
      <c r="BM56">
        <v>102.045</v>
      </c>
      <c r="BN56">
        <v>2.8492E-2</v>
      </c>
      <c r="BO56">
        <v>33.286299999999997</v>
      </c>
      <c r="BP56">
        <v>32.107100000000003</v>
      </c>
      <c r="BQ56">
        <v>999.9</v>
      </c>
      <c r="BR56">
        <v>0</v>
      </c>
      <c r="BS56">
        <v>0</v>
      </c>
      <c r="BT56">
        <v>10003.799999999999</v>
      </c>
      <c r="BU56">
        <v>719.99800000000005</v>
      </c>
      <c r="BV56">
        <v>1349.27</v>
      </c>
      <c r="BW56">
        <v>-58.8187</v>
      </c>
      <c r="BX56">
        <v>392.46199999999999</v>
      </c>
      <c r="BY56">
        <v>449.90800000000002</v>
      </c>
      <c r="BZ56">
        <v>6.2019799999999998</v>
      </c>
      <c r="CA56">
        <v>441.601</v>
      </c>
      <c r="CB56">
        <v>18.463200000000001</v>
      </c>
      <c r="CC56">
        <v>2.51695</v>
      </c>
      <c r="CD56">
        <v>1.8840699999999999</v>
      </c>
      <c r="CE56">
        <v>21.136500000000002</v>
      </c>
      <c r="CF56">
        <v>16.502300000000002</v>
      </c>
      <c r="CG56">
        <v>2000</v>
      </c>
      <c r="CH56">
        <v>0.9</v>
      </c>
      <c r="CI56">
        <v>0.1</v>
      </c>
      <c r="CJ56">
        <v>24</v>
      </c>
      <c r="CK56">
        <v>42020.6</v>
      </c>
      <c r="CL56">
        <v>1736448967.0999999</v>
      </c>
      <c r="CM56" t="s">
        <v>347</v>
      </c>
      <c r="CN56">
        <v>1736448967.0999999</v>
      </c>
      <c r="CO56">
        <v>1736448953.0999999</v>
      </c>
      <c r="CP56">
        <v>2</v>
      </c>
      <c r="CQ56">
        <v>-0.42199999999999999</v>
      </c>
      <c r="CR56">
        <v>-1.2999999999999999E-2</v>
      </c>
      <c r="CS56">
        <v>1.4690000000000001</v>
      </c>
      <c r="CT56">
        <v>4.4999999999999998E-2</v>
      </c>
      <c r="CU56">
        <v>197</v>
      </c>
      <c r="CV56">
        <v>13</v>
      </c>
      <c r="CW56">
        <v>0.01</v>
      </c>
      <c r="CX56">
        <v>0.02</v>
      </c>
      <c r="CY56">
        <v>-57.187526666666699</v>
      </c>
      <c r="CZ56">
        <v>-13.577078571428601</v>
      </c>
      <c r="DA56">
        <v>0.987015255178742</v>
      </c>
      <c r="DB56">
        <v>0</v>
      </c>
      <c r="DC56">
        <v>6.1961886666666697</v>
      </c>
      <c r="DD56">
        <v>1.1834999999997001E-2</v>
      </c>
      <c r="DE56">
        <v>1.87797006247578E-3</v>
      </c>
      <c r="DF56">
        <v>1</v>
      </c>
      <c r="DG56">
        <v>1</v>
      </c>
      <c r="DH56">
        <v>2</v>
      </c>
      <c r="DI56" t="s">
        <v>348</v>
      </c>
      <c r="DJ56">
        <v>2.9361700000000002</v>
      </c>
      <c r="DK56">
        <v>2.6304500000000002</v>
      </c>
      <c r="DL56">
        <v>9.6613199999999996E-2</v>
      </c>
      <c r="DM56">
        <v>0.106906</v>
      </c>
      <c r="DN56">
        <v>0.12156400000000001</v>
      </c>
      <c r="DO56">
        <v>9.9058499999999994E-2</v>
      </c>
      <c r="DP56">
        <v>30380.799999999999</v>
      </c>
      <c r="DQ56">
        <v>33567.199999999997</v>
      </c>
      <c r="DR56">
        <v>29379.599999999999</v>
      </c>
      <c r="DS56">
        <v>34607.699999999997</v>
      </c>
      <c r="DT56">
        <v>32563.5</v>
      </c>
      <c r="DU56">
        <v>39436.9</v>
      </c>
      <c r="DV56">
        <v>40117.9</v>
      </c>
      <c r="DW56">
        <v>47457.3</v>
      </c>
      <c r="DX56">
        <v>1.7390000000000001</v>
      </c>
      <c r="DY56">
        <v>2.0299999999999998</v>
      </c>
      <c r="DZ56">
        <v>0.28765200000000002</v>
      </c>
      <c r="EA56">
        <v>0</v>
      </c>
      <c r="EB56">
        <v>27.421800000000001</v>
      </c>
      <c r="EC56">
        <v>999.9</v>
      </c>
      <c r="ED56">
        <v>60.902000000000001</v>
      </c>
      <c r="EE56">
        <v>24.582000000000001</v>
      </c>
      <c r="EF56">
        <v>18.5106</v>
      </c>
      <c r="EG56">
        <v>61.117600000000003</v>
      </c>
      <c r="EH56">
        <v>44.359000000000002</v>
      </c>
      <c r="EI56">
        <v>1</v>
      </c>
      <c r="EJ56">
        <v>-0.16504099999999999</v>
      </c>
      <c r="EK56">
        <v>-6.6666699999999999</v>
      </c>
      <c r="EL56">
        <v>20.145399999999999</v>
      </c>
      <c r="EM56">
        <v>5.2457399999999996</v>
      </c>
      <c r="EN56">
        <v>11.914400000000001</v>
      </c>
      <c r="EO56">
        <v>4.9893000000000001</v>
      </c>
      <c r="EP56">
        <v>3.2843</v>
      </c>
      <c r="EQ56">
        <v>9999</v>
      </c>
      <c r="ER56">
        <v>9999</v>
      </c>
      <c r="ES56">
        <v>999.9</v>
      </c>
      <c r="ET56">
        <v>9999</v>
      </c>
      <c r="EU56">
        <v>1.8839999999999999</v>
      </c>
      <c r="EV56">
        <v>1.8841600000000001</v>
      </c>
      <c r="EW56">
        <v>1.8849400000000001</v>
      </c>
      <c r="EX56">
        <v>1.8870199999999999</v>
      </c>
      <c r="EY56">
        <v>1.8835299999999999</v>
      </c>
      <c r="EZ56">
        <v>1.8766799999999999</v>
      </c>
      <c r="FA56">
        <v>1.8824799999999999</v>
      </c>
      <c r="FB56">
        <v>1.8879699999999999</v>
      </c>
      <c r="FC56">
        <v>5</v>
      </c>
      <c r="FD56">
        <v>0</v>
      </c>
      <c r="FE56">
        <v>0</v>
      </c>
      <c r="FF56">
        <v>0</v>
      </c>
      <c r="FG56" t="s">
        <v>349</v>
      </c>
      <c r="FH56" t="s">
        <v>350</v>
      </c>
      <c r="FI56" t="s">
        <v>351</v>
      </c>
      <c r="FJ56" t="s">
        <v>351</v>
      </c>
      <c r="FK56" t="s">
        <v>351</v>
      </c>
      <c r="FL56" t="s">
        <v>351</v>
      </c>
      <c r="FM56">
        <v>0</v>
      </c>
      <c r="FN56">
        <v>100</v>
      </c>
      <c r="FO56">
        <v>100</v>
      </c>
      <c r="FP56">
        <v>3.8140000000000001</v>
      </c>
      <c r="FQ56">
        <v>0.1048</v>
      </c>
      <c r="FR56">
        <v>-0.66434949939203702</v>
      </c>
      <c r="FS56">
        <v>9.8787948123959593E-3</v>
      </c>
      <c r="FT56">
        <v>5.3251326344088904E-6</v>
      </c>
      <c r="FU56">
        <v>-1.29812346716052E-9</v>
      </c>
      <c r="FV56">
        <v>0.104756257791585</v>
      </c>
      <c r="FW56">
        <v>0</v>
      </c>
      <c r="FX56">
        <v>0</v>
      </c>
      <c r="FY56">
        <v>0</v>
      </c>
      <c r="FZ56">
        <v>5</v>
      </c>
      <c r="GA56">
        <v>1737</v>
      </c>
      <c r="GB56">
        <v>1</v>
      </c>
      <c r="GC56">
        <v>17</v>
      </c>
      <c r="GD56">
        <v>132.9</v>
      </c>
      <c r="GE56">
        <v>133.1</v>
      </c>
      <c r="GF56">
        <v>1.0449200000000001</v>
      </c>
      <c r="GG56">
        <v>2.4645999999999999</v>
      </c>
      <c r="GH56">
        <v>1.3513200000000001</v>
      </c>
      <c r="GI56">
        <v>2.2436500000000001</v>
      </c>
      <c r="GJ56">
        <v>1.3000499999999999</v>
      </c>
      <c r="GK56">
        <v>2.52075</v>
      </c>
      <c r="GL56">
        <v>28.669</v>
      </c>
      <c r="GM56">
        <v>15.541700000000001</v>
      </c>
      <c r="GN56">
        <v>19</v>
      </c>
      <c r="GO56">
        <v>337.79599999999999</v>
      </c>
      <c r="GP56">
        <v>504.16500000000002</v>
      </c>
      <c r="GQ56">
        <v>44.982799999999997</v>
      </c>
      <c r="GR56">
        <v>25.468599999999999</v>
      </c>
      <c r="GS56">
        <v>30.0002</v>
      </c>
      <c r="GT56">
        <v>25.424199999999999</v>
      </c>
      <c r="GU56">
        <v>25.391200000000001</v>
      </c>
      <c r="GV56">
        <v>20.900099999999998</v>
      </c>
      <c r="GW56">
        <v>0</v>
      </c>
      <c r="GX56">
        <v>100</v>
      </c>
      <c r="GY56">
        <v>55</v>
      </c>
      <c r="GZ56">
        <v>469.59699999999998</v>
      </c>
      <c r="HA56">
        <v>25.404900000000001</v>
      </c>
      <c r="HB56">
        <v>101.535</v>
      </c>
      <c r="HC56">
        <v>102.071</v>
      </c>
    </row>
    <row r="57" spans="1:211" x14ac:dyDescent="0.2">
      <c r="A57">
        <v>41</v>
      </c>
      <c r="B57">
        <v>1736456944</v>
      </c>
      <c r="C57">
        <v>80</v>
      </c>
      <c r="D57" t="s">
        <v>430</v>
      </c>
      <c r="E57" t="s">
        <v>431</v>
      </c>
      <c r="F57">
        <v>2</v>
      </c>
      <c r="G57">
        <v>1736456942</v>
      </c>
      <c r="H57">
        <f t="shared" si="0"/>
        <v>5.3051980889469519E-3</v>
      </c>
      <c r="I57">
        <f t="shared" si="1"/>
        <v>5.3051980889469519</v>
      </c>
      <c r="J57">
        <f t="shared" si="2"/>
        <v>21.950326207785729</v>
      </c>
      <c r="K57">
        <f t="shared" si="3"/>
        <v>385.82299999999998</v>
      </c>
      <c r="L57">
        <f t="shared" si="4"/>
        <v>221.63599818978145</v>
      </c>
      <c r="M57">
        <f t="shared" si="5"/>
        <v>22.623302511956709</v>
      </c>
      <c r="N57">
        <f t="shared" si="6"/>
        <v>39.3825484865351</v>
      </c>
      <c r="O57">
        <f t="shared" si="7"/>
        <v>0.23690941286334033</v>
      </c>
      <c r="P57">
        <f t="shared" si="8"/>
        <v>3.5352368712116213</v>
      </c>
      <c r="Q57">
        <f t="shared" si="9"/>
        <v>0.22842960945084054</v>
      </c>
      <c r="R57">
        <f t="shared" si="10"/>
        <v>0.14350509544705231</v>
      </c>
      <c r="S57">
        <f t="shared" si="11"/>
        <v>317.40077087994348</v>
      </c>
      <c r="T57">
        <f t="shared" si="12"/>
        <v>33.698295764261438</v>
      </c>
      <c r="U57">
        <f t="shared" si="13"/>
        <v>32.104799999999997</v>
      </c>
      <c r="V57">
        <f t="shared" si="14"/>
        <v>4.8034810180515919</v>
      </c>
      <c r="W57">
        <f t="shared" si="15"/>
        <v>49.040910578617364</v>
      </c>
      <c r="X57">
        <f t="shared" si="16"/>
        <v>2.5178626559779005</v>
      </c>
      <c r="Y57">
        <f t="shared" si="17"/>
        <v>5.13420861535905</v>
      </c>
      <c r="Z57">
        <f t="shared" si="18"/>
        <v>2.2856183620736914</v>
      </c>
      <c r="AA57">
        <f t="shared" si="19"/>
        <v>-233.95923572256058</v>
      </c>
      <c r="AB57">
        <f t="shared" si="20"/>
        <v>225.35561449337996</v>
      </c>
      <c r="AC57">
        <f t="shared" si="21"/>
        <v>14.55566208565458</v>
      </c>
      <c r="AD57">
        <f t="shared" si="22"/>
        <v>323.35281173641749</v>
      </c>
      <c r="AE57">
        <f t="shared" si="23"/>
        <v>47.234736071079674</v>
      </c>
      <c r="AF57">
        <f t="shared" si="24"/>
        <v>5.3019616134523639</v>
      </c>
      <c r="AG57">
        <f t="shared" si="25"/>
        <v>21.950326207785729</v>
      </c>
      <c r="AH57">
        <v>446.88804784043202</v>
      </c>
      <c r="AI57">
        <v>398.71769696969699</v>
      </c>
      <c r="AJ57">
        <v>3.1393210403084502</v>
      </c>
      <c r="AK57">
        <v>84.881134538593102</v>
      </c>
      <c r="AL57">
        <f t="shared" si="26"/>
        <v>5.3051980889469519</v>
      </c>
      <c r="AM57">
        <v>18.462170005223101</v>
      </c>
      <c r="AN57">
        <v>24.6692510489511</v>
      </c>
      <c r="AO57">
        <v>6.2122180391443197E-5</v>
      </c>
      <c r="AP57">
        <v>118.923516889192</v>
      </c>
      <c r="AQ57">
        <v>110</v>
      </c>
      <c r="AR57">
        <v>22</v>
      </c>
      <c r="AS57">
        <f t="shared" si="27"/>
        <v>1</v>
      </c>
      <c r="AT57">
        <f t="shared" si="28"/>
        <v>0</v>
      </c>
      <c r="AU57">
        <f t="shared" si="29"/>
        <v>52929.207253867906</v>
      </c>
      <c r="AV57">
        <f t="shared" si="30"/>
        <v>2000.0050000000001</v>
      </c>
      <c r="AW57">
        <f t="shared" si="31"/>
        <v>1686.0041279997827</v>
      </c>
      <c r="AX57">
        <f t="shared" si="32"/>
        <v>0.84299995650000004</v>
      </c>
      <c r="AY57">
        <f t="shared" si="33"/>
        <v>0.15869998869000002</v>
      </c>
      <c r="AZ57">
        <v>6</v>
      </c>
      <c r="BA57">
        <v>0.5</v>
      </c>
      <c r="BB57" t="s">
        <v>346</v>
      </c>
      <c r="BC57">
        <v>2</v>
      </c>
      <c r="BD57" t="b">
        <v>1</v>
      </c>
      <c r="BE57">
        <v>1736456942</v>
      </c>
      <c r="BF57">
        <v>385.82299999999998</v>
      </c>
      <c r="BG57">
        <v>444.94499999999999</v>
      </c>
      <c r="BH57">
        <v>24.667000000000002</v>
      </c>
      <c r="BI57">
        <v>18.463100000000001</v>
      </c>
      <c r="BJ57">
        <v>382.00900000000001</v>
      </c>
      <c r="BK57">
        <v>24.5623</v>
      </c>
      <c r="BL57">
        <v>500.12200000000001</v>
      </c>
      <c r="BM57">
        <v>102.04600000000001</v>
      </c>
      <c r="BN57">
        <v>2.8133700000000001E-2</v>
      </c>
      <c r="BO57">
        <v>33.287199999999999</v>
      </c>
      <c r="BP57">
        <v>32.104799999999997</v>
      </c>
      <c r="BQ57">
        <v>999.9</v>
      </c>
      <c r="BR57">
        <v>0</v>
      </c>
      <c r="BS57">
        <v>0</v>
      </c>
      <c r="BT57">
        <v>10015.35</v>
      </c>
      <c r="BU57">
        <v>719.98950000000002</v>
      </c>
      <c r="BV57">
        <v>1349.37</v>
      </c>
      <c r="BW57">
        <v>-59.121899999999997</v>
      </c>
      <c r="BX57">
        <v>395.58100000000002</v>
      </c>
      <c r="BY57">
        <v>453.315</v>
      </c>
      <c r="BZ57">
        <v>6.2039200000000001</v>
      </c>
      <c r="CA57">
        <v>444.94499999999999</v>
      </c>
      <c r="CB57">
        <v>18.463100000000001</v>
      </c>
      <c r="CC57">
        <v>2.5171700000000001</v>
      </c>
      <c r="CD57">
        <v>1.884085</v>
      </c>
      <c r="CE57">
        <v>21.137899999999998</v>
      </c>
      <c r="CF57">
        <v>16.502400000000002</v>
      </c>
      <c r="CG57">
        <v>2000.0050000000001</v>
      </c>
      <c r="CH57">
        <v>0.9</v>
      </c>
      <c r="CI57">
        <v>9.9999950000000004E-2</v>
      </c>
      <c r="CJ57">
        <v>24</v>
      </c>
      <c r="CK57">
        <v>42020.65</v>
      </c>
      <c r="CL57">
        <v>1736448967.0999999</v>
      </c>
      <c r="CM57" t="s">
        <v>347</v>
      </c>
      <c r="CN57">
        <v>1736448967.0999999</v>
      </c>
      <c r="CO57">
        <v>1736448953.0999999</v>
      </c>
      <c r="CP57">
        <v>2</v>
      </c>
      <c r="CQ57">
        <v>-0.42199999999999999</v>
      </c>
      <c r="CR57">
        <v>-1.2999999999999999E-2</v>
      </c>
      <c r="CS57">
        <v>1.4690000000000001</v>
      </c>
      <c r="CT57">
        <v>4.4999999999999998E-2</v>
      </c>
      <c r="CU57">
        <v>197</v>
      </c>
      <c r="CV57">
        <v>13</v>
      </c>
      <c r="CW57">
        <v>0.01</v>
      </c>
      <c r="CX57">
        <v>0.02</v>
      </c>
      <c r="CY57">
        <v>-57.640546666666701</v>
      </c>
      <c r="CZ57">
        <v>-12.686335714285701</v>
      </c>
      <c r="DA57">
        <v>0.92114220246146306</v>
      </c>
      <c r="DB57">
        <v>0</v>
      </c>
      <c r="DC57">
        <v>6.1970373333333297</v>
      </c>
      <c r="DD57">
        <v>3.4512857142868801E-2</v>
      </c>
      <c r="DE57">
        <v>3.11018856162904E-3</v>
      </c>
      <c r="DF57">
        <v>1</v>
      </c>
      <c r="DG57">
        <v>1</v>
      </c>
      <c r="DH57">
        <v>2</v>
      </c>
      <c r="DI57" t="s">
        <v>348</v>
      </c>
      <c r="DJ57">
        <v>2.93526</v>
      </c>
      <c r="DK57">
        <v>2.6271</v>
      </c>
      <c r="DL57">
        <v>9.7800799999999993E-2</v>
      </c>
      <c r="DM57">
        <v>0.10811</v>
      </c>
      <c r="DN57">
        <v>0.121575</v>
      </c>
      <c r="DO57">
        <v>9.9063700000000005E-2</v>
      </c>
      <c r="DP57">
        <v>30340.799999999999</v>
      </c>
      <c r="DQ57">
        <v>33521.800000000003</v>
      </c>
      <c r="DR57">
        <v>29379.599999999999</v>
      </c>
      <c r="DS57">
        <v>34607.5</v>
      </c>
      <c r="DT57">
        <v>32563</v>
      </c>
      <c r="DU57">
        <v>39436.300000000003</v>
      </c>
      <c r="DV57">
        <v>40117.9</v>
      </c>
      <c r="DW57">
        <v>47456.9</v>
      </c>
      <c r="DX57">
        <v>1.75102</v>
      </c>
      <c r="DY57">
        <v>2.0305499999999999</v>
      </c>
      <c r="DZ57">
        <v>0.28766700000000001</v>
      </c>
      <c r="EA57">
        <v>0</v>
      </c>
      <c r="EB57">
        <v>27.4194</v>
      </c>
      <c r="EC57">
        <v>999.9</v>
      </c>
      <c r="ED57">
        <v>60.902000000000001</v>
      </c>
      <c r="EE57">
        <v>24.602</v>
      </c>
      <c r="EF57">
        <v>18.527000000000001</v>
      </c>
      <c r="EG57">
        <v>60.977600000000002</v>
      </c>
      <c r="EH57">
        <v>43.75</v>
      </c>
      <c r="EI57">
        <v>1</v>
      </c>
      <c r="EJ57">
        <v>-0.16502</v>
      </c>
      <c r="EK57">
        <v>-6.6666699999999999</v>
      </c>
      <c r="EL57">
        <v>20.145499999999998</v>
      </c>
      <c r="EM57">
        <v>5.2457399999999996</v>
      </c>
      <c r="EN57">
        <v>11.9146</v>
      </c>
      <c r="EO57">
        <v>4.9893999999999998</v>
      </c>
      <c r="EP57">
        <v>3.2843499999999999</v>
      </c>
      <c r="EQ57">
        <v>9999</v>
      </c>
      <c r="ER57">
        <v>9999</v>
      </c>
      <c r="ES57">
        <v>999.9</v>
      </c>
      <c r="ET57">
        <v>9999</v>
      </c>
      <c r="EU57">
        <v>1.8839900000000001</v>
      </c>
      <c r="EV57">
        <v>1.88415</v>
      </c>
      <c r="EW57">
        <v>1.8849400000000001</v>
      </c>
      <c r="EX57">
        <v>1.8870199999999999</v>
      </c>
      <c r="EY57">
        <v>1.8835299999999999</v>
      </c>
      <c r="EZ57">
        <v>1.8766799999999999</v>
      </c>
      <c r="FA57">
        <v>1.8824799999999999</v>
      </c>
      <c r="FB57">
        <v>1.8879699999999999</v>
      </c>
      <c r="FC57">
        <v>5</v>
      </c>
      <c r="FD57">
        <v>0</v>
      </c>
      <c r="FE57">
        <v>0</v>
      </c>
      <c r="FF57">
        <v>0</v>
      </c>
      <c r="FG57" t="s">
        <v>349</v>
      </c>
      <c r="FH57" t="s">
        <v>350</v>
      </c>
      <c r="FI57" t="s">
        <v>351</v>
      </c>
      <c r="FJ57" t="s">
        <v>351</v>
      </c>
      <c r="FK57" t="s">
        <v>351</v>
      </c>
      <c r="FL57" t="s">
        <v>351</v>
      </c>
      <c r="FM57">
        <v>0</v>
      </c>
      <c r="FN57">
        <v>100</v>
      </c>
      <c r="FO57">
        <v>100</v>
      </c>
      <c r="FP57">
        <v>3.895</v>
      </c>
      <c r="FQ57">
        <v>0.1048</v>
      </c>
      <c r="FR57">
        <v>-0.66434949939203702</v>
      </c>
      <c r="FS57">
        <v>9.8787948123959593E-3</v>
      </c>
      <c r="FT57">
        <v>5.3251326344088904E-6</v>
      </c>
      <c r="FU57">
        <v>-1.29812346716052E-9</v>
      </c>
      <c r="FV57">
        <v>0.104756257791585</v>
      </c>
      <c r="FW57">
        <v>0</v>
      </c>
      <c r="FX57">
        <v>0</v>
      </c>
      <c r="FY57">
        <v>0</v>
      </c>
      <c r="FZ57">
        <v>5</v>
      </c>
      <c r="GA57">
        <v>1737</v>
      </c>
      <c r="GB57">
        <v>1</v>
      </c>
      <c r="GC57">
        <v>17</v>
      </c>
      <c r="GD57">
        <v>132.9</v>
      </c>
      <c r="GE57">
        <v>133.19999999999999</v>
      </c>
      <c r="GF57">
        <v>1.0571299999999999</v>
      </c>
      <c r="GG57">
        <v>2.4865699999999999</v>
      </c>
      <c r="GH57">
        <v>1.3513200000000001</v>
      </c>
      <c r="GI57">
        <v>2.2436500000000001</v>
      </c>
      <c r="GJ57">
        <v>1.3000499999999999</v>
      </c>
      <c r="GK57">
        <v>2.2912599999999999</v>
      </c>
      <c r="GL57">
        <v>28.690100000000001</v>
      </c>
      <c r="GM57">
        <v>15.5242</v>
      </c>
      <c r="GN57">
        <v>19</v>
      </c>
      <c r="GO57">
        <v>343.41199999999998</v>
      </c>
      <c r="GP57">
        <v>504.54199999999997</v>
      </c>
      <c r="GQ57">
        <v>44.981999999999999</v>
      </c>
      <c r="GR57">
        <v>25.469100000000001</v>
      </c>
      <c r="GS57">
        <v>30.0002</v>
      </c>
      <c r="GT57">
        <v>25.4252</v>
      </c>
      <c r="GU57">
        <v>25.392299999999999</v>
      </c>
      <c r="GV57">
        <v>21.143799999999999</v>
      </c>
      <c r="GW57">
        <v>0</v>
      </c>
      <c r="GX57">
        <v>100</v>
      </c>
      <c r="GY57">
        <v>55</v>
      </c>
      <c r="GZ57">
        <v>469.59699999999998</v>
      </c>
      <c r="HA57">
        <v>25.456900000000001</v>
      </c>
      <c r="HB57">
        <v>101.535</v>
      </c>
      <c r="HC57">
        <v>102.07</v>
      </c>
    </row>
    <row r="58" spans="1:211" x14ac:dyDescent="0.2">
      <c r="A58">
        <v>42</v>
      </c>
      <c r="B58">
        <v>1736456946</v>
      </c>
      <c r="C58">
        <v>82</v>
      </c>
      <c r="D58" t="s">
        <v>432</v>
      </c>
      <c r="E58" t="s">
        <v>433</v>
      </c>
      <c r="F58">
        <v>2</v>
      </c>
      <c r="G58">
        <v>1736456945</v>
      </c>
      <c r="H58">
        <f t="shared" si="0"/>
        <v>5.3062238923117719E-3</v>
      </c>
      <c r="I58">
        <f t="shared" si="1"/>
        <v>5.3062238923117722</v>
      </c>
      <c r="J58">
        <f t="shared" si="2"/>
        <v>22.281166520298957</v>
      </c>
      <c r="K58">
        <f t="shared" si="3"/>
        <v>395.05799999999999</v>
      </c>
      <c r="L58">
        <f t="shared" si="4"/>
        <v>228.37588173519643</v>
      </c>
      <c r="M58">
        <f t="shared" si="5"/>
        <v>23.311890121074445</v>
      </c>
      <c r="N58">
        <f t="shared" si="6"/>
        <v>40.326275338172394</v>
      </c>
      <c r="O58">
        <f t="shared" si="7"/>
        <v>0.2370576128595473</v>
      </c>
      <c r="P58">
        <f t="shared" si="8"/>
        <v>3.5399016766378959</v>
      </c>
      <c r="Q58">
        <f t="shared" si="9"/>
        <v>0.22857815913134449</v>
      </c>
      <c r="R58">
        <f t="shared" si="10"/>
        <v>0.14359792549278561</v>
      </c>
      <c r="S58">
        <f t="shared" si="11"/>
        <v>317.40140603909521</v>
      </c>
      <c r="T58">
        <f t="shared" si="12"/>
        <v>33.69756756224271</v>
      </c>
      <c r="U58">
        <f t="shared" si="13"/>
        <v>32.102499999999999</v>
      </c>
      <c r="V58">
        <f t="shared" si="14"/>
        <v>4.8028562098313463</v>
      </c>
      <c r="W58">
        <f t="shared" si="15"/>
        <v>49.047781430679827</v>
      </c>
      <c r="X58">
        <f t="shared" si="16"/>
        <v>2.5182154198564399</v>
      </c>
      <c r="Y58">
        <f t="shared" si="17"/>
        <v>5.13420861535905</v>
      </c>
      <c r="Z58">
        <f t="shared" si="18"/>
        <v>2.2846407899749064</v>
      </c>
      <c r="AA58">
        <f t="shared" si="19"/>
        <v>-234.00447365094914</v>
      </c>
      <c r="AB58">
        <f t="shared" si="20"/>
        <v>226.09191438746177</v>
      </c>
      <c r="AC58">
        <f t="shared" si="21"/>
        <v>14.583811327142103</v>
      </c>
      <c r="AD58">
        <f t="shared" si="22"/>
        <v>324.07265810274993</v>
      </c>
      <c r="AE58">
        <f t="shared" si="23"/>
        <v>47.880531606125118</v>
      </c>
      <c r="AF58">
        <f t="shared" si="24"/>
        <v>5.3047770720794523</v>
      </c>
      <c r="AG58">
        <f t="shared" si="25"/>
        <v>22.281166520298957</v>
      </c>
      <c r="AH58">
        <v>453.64785328815299</v>
      </c>
      <c r="AI58">
        <v>405.02753939393898</v>
      </c>
      <c r="AJ58">
        <v>3.1455564424091098</v>
      </c>
      <c r="AK58">
        <v>84.881134538593102</v>
      </c>
      <c r="AL58">
        <f t="shared" si="26"/>
        <v>5.3062238923117722</v>
      </c>
      <c r="AM58">
        <v>18.462872071899501</v>
      </c>
      <c r="AN58">
        <v>24.671382517482499</v>
      </c>
      <c r="AO58">
        <v>6.01006490318576E-5</v>
      </c>
      <c r="AP58">
        <v>118.923516889192</v>
      </c>
      <c r="AQ58">
        <v>104</v>
      </c>
      <c r="AR58">
        <v>21</v>
      </c>
      <c r="AS58">
        <f t="shared" si="27"/>
        <v>1</v>
      </c>
      <c r="AT58">
        <f t="shared" si="28"/>
        <v>0</v>
      </c>
      <c r="AU58">
        <f t="shared" si="29"/>
        <v>53029.341350473624</v>
      </c>
      <c r="AV58">
        <f t="shared" si="30"/>
        <v>2000.01</v>
      </c>
      <c r="AW58">
        <f t="shared" si="31"/>
        <v>1686.0077339965201</v>
      </c>
      <c r="AX58">
        <f t="shared" si="32"/>
        <v>0.84299965200000004</v>
      </c>
      <c r="AY58">
        <f t="shared" si="33"/>
        <v>0.15869990952000002</v>
      </c>
      <c r="AZ58">
        <v>6</v>
      </c>
      <c r="BA58">
        <v>0.5</v>
      </c>
      <c r="BB58" t="s">
        <v>346</v>
      </c>
      <c r="BC58">
        <v>2</v>
      </c>
      <c r="BD58" t="b">
        <v>1</v>
      </c>
      <c r="BE58">
        <v>1736456945</v>
      </c>
      <c r="BF58">
        <v>395.05799999999999</v>
      </c>
      <c r="BG58">
        <v>455.017</v>
      </c>
      <c r="BH58">
        <v>24.669799999999999</v>
      </c>
      <c r="BI58">
        <v>18.462399999999999</v>
      </c>
      <c r="BJ58">
        <v>391.12200000000001</v>
      </c>
      <c r="BK58">
        <v>24.565000000000001</v>
      </c>
      <c r="BL58">
        <v>500.10399999999998</v>
      </c>
      <c r="BM58">
        <v>102.053</v>
      </c>
      <c r="BN58">
        <v>2.3847799999999999E-2</v>
      </c>
      <c r="BO58">
        <v>33.287199999999999</v>
      </c>
      <c r="BP58">
        <v>32.102499999999999</v>
      </c>
      <c r="BQ58">
        <v>999.9</v>
      </c>
      <c r="BR58">
        <v>0</v>
      </c>
      <c r="BS58">
        <v>0</v>
      </c>
      <c r="BT58">
        <v>10034.4</v>
      </c>
      <c r="BU58">
        <v>719.947</v>
      </c>
      <c r="BV58">
        <v>1349.27</v>
      </c>
      <c r="BW58">
        <v>-59.958100000000002</v>
      </c>
      <c r="BX58">
        <v>405.05099999999999</v>
      </c>
      <c r="BY58">
        <v>463.57499999999999</v>
      </c>
      <c r="BZ58">
        <v>6.2073600000000004</v>
      </c>
      <c r="CA58">
        <v>455.017</v>
      </c>
      <c r="CB58">
        <v>18.462399999999999</v>
      </c>
      <c r="CC58">
        <v>2.51762</v>
      </c>
      <c r="CD58">
        <v>1.88415</v>
      </c>
      <c r="CE58">
        <v>21.140899999999998</v>
      </c>
      <c r="CF58">
        <v>16.5029</v>
      </c>
      <c r="CG58">
        <v>2000.01</v>
      </c>
      <c r="CH58">
        <v>0.9</v>
      </c>
      <c r="CI58">
        <v>9.9999599999999994E-2</v>
      </c>
      <c r="CJ58">
        <v>24</v>
      </c>
      <c r="CK58">
        <v>42020.7</v>
      </c>
      <c r="CL58">
        <v>1736448967.0999999</v>
      </c>
      <c r="CM58" t="s">
        <v>347</v>
      </c>
      <c r="CN58">
        <v>1736448967.0999999</v>
      </c>
      <c r="CO58">
        <v>1736448953.0999999</v>
      </c>
      <c r="CP58">
        <v>2</v>
      </c>
      <c r="CQ58">
        <v>-0.42199999999999999</v>
      </c>
      <c r="CR58">
        <v>-1.2999999999999999E-2</v>
      </c>
      <c r="CS58">
        <v>1.4690000000000001</v>
      </c>
      <c r="CT58">
        <v>4.4999999999999998E-2</v>
      </c>
      <c r="CU58">
        <v>197</v>
      </c>
      <c r="CV58">
        <v>13</v>
      </c>
      <c r="CW58">
        <v>0.01</v>
      </c>
      <c r="CX58">
        <v>0.02</v>
      </c>
      <c r="CY58">
        <v>-58.099020000000003</v>
      </c>
      <c r="CZ58">
        <v>-12.4910999999999</v>
      </c>
      <c r="DA58">
        <v>0.90592340456207099</v>
      </c>
      <c r="DB58">
        <v>0</v>
      </c>
      <c r="DC58">
        <v>6.198442</v>
      </c>
      <c r="DD58">
        <v>5.3363571428569602E-2</v>
      </c>
      <c r="DE58">
        <v>4.2113738059371001E-3</v>
      </c>
      <c r="DF58">
        <v>1</v>
      </c>
      <c r="DG58">
        <v>1</v>
      </c>
      <c r="DH58">
        <v>2</v>
      </c>
      <c r="DI58" t="s">
        <v>348</v>
      </c>
      <c r="DJ58">
        <v>2.9350000000000001</v>
      </c>
      <c r="DK58">
        <v>2.6244000000000001</v>
      </c>
      <c r="DL58">
        <v>9.8991899999999994E-2</v>
      </c>
      <c r="DM58">
        <v>0.109315</v>
      </c>
      <c r="DN58">
        <v>0.12157800000000001</v>
      </c>
      <c r="DO58">
        <v>9.90645E-2</v>
      </c>
      <c r="DP58">
        <v>30300.799999999999</v>
      </c>
      <c r="DQ58">
        <v>33476.300000000003</v>
      </c>
      <c r="DR58">
        <v>29379.5</v>
      </c>
      <c r="DS58">
        <v>34607.300000000003</v>
      </c>
      <c r="DT58">
        <v>32562.9</v>
      </c>
      <c r="DU58">
        <v>39435.9</v>
      </c>
      <c r="DV58">
        <v>40118</v>
      </c>
      <c r="DW58">
        <v>47456.6</v>
      </c>
      <c r="DX58">
        <v>1.76335</v>
      </c>
      <c r="DY58">
        <v>2.0308700000000002</v>
      </c>
      <c r="DZ58">
        <v>0.28766700000000001</v>
      </c>
      <c r="EA58">
        <v>0</v>
      </c>
      <c r="EB58">
        <v>27.4177</v>
      </c>
      <c r="EC58">
        <v>999.9</v>
      </c>
      <c r="ED58">
        <v>60.902000000000001</v>
      </c>
      <c r="EE58">
        <v>24.602</v>
      </c>
      <c r="EF58">
        <v>18.530100000000001</v>
      </c>
      <c r="EG58">
        <v>61.107599999999998</v>
      </c>
      <c r="EH58">
        <v>44.435099999999998</v>
      </c>
      <c r="EI58">
        <v>1</v>
      </c>
      <c r="EJ58">
        <v>-0.16490099999999999</v>
      </c>
      <c r="EK58">
        <v>-6.6666699999999999</v>
      </c>
      <c r="EL58">
        <v>20.145399999999999</v>
      </c>
      <c r="EM58">
        <v>5.2457399999999996</v>
      </c>
      <c r="EN58">
        <v>11.9146</v>
      </c>
      <c r="EO58">
        <v>4.9895500000000004</v>
      </c>
      <c r="EP58">
        <v>3.2845499999999999</v>
      </c>
      <c r="EQ58">
        <v>9999</v>
      </c>
      <c r="ER58">
        <v>9999</v>
      </c>
      <c r="ES58">
        <v>999.9</v>
      </c>
      <c r="ET58">
        <v>9999</v>
      </c>
      <c r="EU58">
        <v>1.8839900000000001</v>
      </c>
      <c r="EV58">
        <v>1.8841600000000001</v>
      </c>
      <c r="EW58">
        <v>1.8849199999999999</v>
      </c>
      <c r="EX58">
        <v>1.8870400000000001</v>
      </c>
      <c r="EY58">
        <v>1.88354</v>
      </c>
      <c r="EZ58">
        <v>1.8766799999999999</v>
      </c>
      <c r="FA58">
        <v>1.8824799999999999</v>
      </c>
      <c r="FB58">
        <v>1.8879699999999999</v>
      </c>
      <c r="FC58">
        <v>5</v>
      </c>
      <c r="FD58">
        <v>0</v>
      </c>
      <c r="FE58">
        <v>0</v>
      </c>
      <c r="FF58">
        <v>0</v>
      </c>
      <c r="FG58" t="s">
        <v>349</v>
      </c>
      <c r="FH58" t="s">
        <v>350</v>
      </c>
      <c r="FI58" t="s">
        <v>351</v>
      </c>
      <c r="FJ58" t="s">
        <v>351</v>
      </c>
      <c r="FK58" t="s">
        <v>351</v>
      </c>
      <c r="FL58" t="s">
        <v>351</v>
      </c>
      <c r="FM58">
        <v>0</v>
      </c>
      <c r="FN58">
        <v>100</v>
      </c>
      <c r="FO58">
        <v>100</v>
      </c>
      <c r="FP58">
        <v>3.9780000000000002</v>
      </c>
      <c r="FQ58">
        <v>0.1048</v>
      </c>
      <c r="FR58">
        <v>-0.66434949939203702</v>
      </c>
      <c r="FS58">
        <v>9.8787948123959593E-3</v>
      </c>
      <c r="FT58">
        <v>5.3251326344088904E-6</v>
      </c>
      <c r="FU58">
        <v>-1.29812346716052E-9</v>
      </c>
      <c r="FV58">
        <v>0.104756257791585</v>
      </c>
      <c r="FW58">
        <v>0</v>
      </c>
      <c r="FX58">
        <v>0</v>
      </c>
      <c r="FY58">
        <v>0</v>
      </c>
      <c r="FZ58">
        <v>5</v>
      </c>
      <c r="GA58">
        <v>1737</v>
      </c>
      <c r="GB58">
        <v>1</v>
      </c>
      <c r="GC58">
        <v>17</v>
      </c>
      <c r="GD58">
        <v>133</v>
      </c>
      <c r="GE58">
        <v>133.19999999999999</v>
      </c>
      <c r="GF58">
        <v>1.06934</v>
      </c>
      <c r="GG58">
        <v>2.4694799999999999</v>
      </c>
      <c r="GH58">
        <v>1.3513200000000001</v>
      </c>
      <c r="GI58">
        <v>2.2436500000000001</v>
      </c>
      <c r="GJ58">
        <v>1.3000499999999999</v>
      </c>
      <c r="GK58">
        <v>2.5427200000000001</v>
      </c>
      <c r="GL58">
        <v>28.690100000000001</v>
      </c>
      <c r="GM58">
        <v>15.541700000000001</v>
      </c>
      <c r="GN58">
        <v>19</v>
      </c>
      <c r="GO58">
        <v>348.995</v>
      </c>
      <c r="GP58">
        <v>504.767</v>
      </c>
      <c r="GQ58">
        <v>44.981099999999998</v>
      </c>
      <c r="GR58">
        <v>25.470199999999998</v>
      </c>
      <c r="GS58">
        <v>30.000299999999999</v>
      </c>
      <c r="GT58">
        <v>25.4254</v>
      </c>
      <c r="GU58">
        <v>25.3934</v>
      </c>
      <c r="GV58">
        <v>21.388500000000001</v>
      </c>
      <c r="GW58">
        <v>0</v>
      </c>
      <c r="GX58">
        <v>100</v>
      </c>
      <c r="GY58">
        <v>55</v>
      </c>
      <c r="GZ58">
        <v>476.39400000000001</v>
      </c>
      <c r="HA58">
        <v>25.5046</v>
      </c>
      <c r="HB58">
        <v>101.535</v>
      </c>
      <c r="HC58">
        <v>102.069</v>
      </c>
    </row>
    <row r="59" spans="1:211" x14ac:dyDescent="0.2">
      <c r="A59">
        <v>43</v>
      </c>
      <c r="B59">
        <v>1736456948</v>
      </c>
      <c r="C59">
        <v>84</v>
      </c>
      <c r="D59" t="s">
        <v>434</v>
      </c>
      <c r="E59" t="s">
        <v>435</v>
      </c>
      <c r="F59">
        <v>2</v>
      </c>
      <c r="G59">
        <v>1736456946</v>
      </c>
      <c r="H59">
        <f t="shared" si="0"/>
        <v>5.305762284525342E-3</v>
      </c>
      <c r="I59">
        <f t="shared" si="1"/>
        <v>5.3057622845253416</v>
      </c>
      <c r="J59">
        <f t="shared" si="2"/>
        <v>22.557133648892133</v>
      </c>
      <c r="K59">
        <f t="shared" si="3"/>
        <v>398.15750000000003</v>
      </c>
      <c r="L59">
        <f t="shared" si="4"/>
        <v>229.51294426537652</v>
      </c>
      <c r="M59">
        <f t="shared" si="5"/>
        <v>23.427869150202465</v>
      </c>
      <c r="N59">
        <f t="shared" si="6"/>
        <v>40.642508600239005</v>
      </c>
      <c r="O59">
        <f t="shared" si="7"/>
        <v>0.23711736807657477</v>
      </c>
      <c r="P59">
        <f t="shared" si="8"/>
        <v>3.5367827952391013</v>
      </c>
      <c r="Q59">
        <f t="shared" si="9"/>
        <v>0.22862652825561347</v>
      </c>
      <c r="R59">
        <f t="shared" si="10"/>
        <v>0.143629117634578</v>
      </c>
      <c r="S59">
        <f t="shared" si="11"/>
        <v>317.40070301977386</v>
      </c>
      <c r="T59">
        <f t="shared" si="12"/>
        <v>33.695404803046102</v>
      </c>
      <c r="U59">
        <f t="shared" si="13"/>
        <v>32.099400000000003</v>
      </c>
      <c r="V59">
        <f t="shared" si="14"/>
        <v>4.8020141889514747</v>
      </c>
      <c r="W59">
        <f t="shared" si="15"/>
        <v>49.051763901780568</v>
      </c>
      <c r="X59">
        <f t="shared" si="16"/>
        <v>2.5180527678199596</v>
      </c>
      <c r="Y59">
        <f t="shared" si="17"/>
        <v>5.1334601806818094</v>
      </c>
      <c r="Z59">
        <f t="shared" si="18"/>
        <v>2.2839614211315151</v>
      </c>
      <c r="AA59">
        <f t="shared" si="19"/>
        <v>-233.98411674756758</v>
      </c>
      <c r="AB59">
        <f t="shared" si="20"/>
        <v>225.98805036427294</v>
      </c>
      <c r="AC59">
        <f t="shared" si="21"/>
        <v>14.589558375592127</v>
      </c>
      <c r="AD59">
        <f t="shared" si="22"/>
        <v>323.99419501207132</v>
      </c>
      <c r="AE59">
        <f t="shared" si="23"/>
        <v>48.121201547387152</v>
      </c>
      <c r="AF59">
        <f t="shared" si="24"/>
        <v>5.3059184998720594</v>
      </c>
      <c r="AG59">
        <f t="shared" si="25"/>
        <v>22.557133648892133</v>
      </c>
      <c r="AH59">
        <v>460.49545697038798</v>
      </c>
      <c r="AI59">
        <v>411.40412121212103</v>
      </c>
      <c r="AJ59">
        <v>3.1689274450230802</v>
      </c>
      <c r="AK59">
        <v>84.881134538593102</v>
      </c>
      <c r="AL59">
        <f t="shared" si="26"/>
        <v>5.3057622845253416</v>
      </c>
      <c r="AM59">
        <v>18.463075235466</v>
      </c>
      <c r="AN59">
        <v>24.6680594405594</v>
      </c>
      <c r="AO59">
        <v>4.0399500340760201E-5</v>
      </c>
      <c r="AP59">
        <v>118.923516889192</v>
      </c>
      <c r="AQ59">
        <v>110</v>
      </c>
      <c r="AR59">
        <v>22</v>
      </c>
      <c r="AS59">
        <f t="shared" si="27"/>
        <v>1</v>
      </c>
      <c r="AT59">
        <f t="shared" si="28"/>
        <v>0</v>
      </c>
      <c r="AU59">
        <f t="shared" si="29"/>
        <v>52962.922023900901</v>
      </c>
      <c r="AV59">
        <f t="shared" si="30"/>
        <v>2000.0050000000001</v>
      </c>
      <c r="AW59">
        <f t="shared" si="31"/>
        <v>1686.0038669991302</v>
      </c>
      <c r="AX59">
        <f t="shared" si="32"/>
        <v>0.84299982600000001</v>
      </c>
      <c r="AY59">
        <f t="shared" si="33"/>
        <v>0.15869995476000001</v>
      </c>
      <c r="AZ59">
        <v>6</v>
      </c>
      <c r="BA59">
        <v>0.5</v>
      </c>
      <c r="BB59" t="s">
        <v>346</v>
      </c>
      <c r="BC59">
        <v>2</v>
      </c>
      <c r="BD59" t="b">
        <v>1</v>
      </c>
      <c r="BE59">
        <v>1736456946</v>
      </c>
      <c r="BF59">
        <v>398.15750000000003</v>
      </c>
      <c r="BG59">
        <v>458.39449999999999</v>
      </c>
      <c r="BH59">
        <v>24.668299999999999</v>
      </c>
      <c r="BI59">
        <v>18.46275</v>
      </c>
      <c r="BJ59">
        <v>394.18</v>
      </c>
      <c r="BK59">
        <v>24.563549999999999</v>
      </c>
      <c r="BL59">
        <v>500.36149999999998</v>
      </c>
      <c r="BM59">
        <v>102.05249999999999</v>
      </c>
      <c r="BN59">
        <v>2.3961199999999998E-2</v>
      </c>
      <c r="BO59">
        <v>33.284599999999998</v>
      </c>
      <c r="BP59">
        <v>32.099400000000003</v>
      </c>
      <c r="BQ59">
        <v>999.9</v>
      </c>
      <c r="BR59">
        <v>0</v>
      </c>
      <c r="BS59">
        <v>0</v>
      </c>
      <c r="BT59">
        <v>10021.25</v>
      </c>
      <c r="BU59">
        <v>719.97749999999996</v>
      </c>
      <c r="BV59">
        <v>1348.99</v>
      </c>
      <c r="BW59">
        <v>-60.236550000000001</v>
      </c>
      <c r="BX59">
        <v>408.22800000000001</v>
      </c>
      <c r="BY59">
        <v>467.01650000000001</v>
      </c>
      <c r="BZ59">
        <v>6.2055749999999996</v>
      </c>
      <c r="CA59">
        <v>458.39449999999999</v>
      </c>
      <c r="CB59">
        <v>18.46275</v>
      </c>
      <c r="CC59">
        <v>2.5174650000000001</v>
      </c>
      <c r="CD59">
        <v>1.8841749999999999</v>
      </c>
      <c r="CE59">
        <v>21.139900000000001</v>
      </c>
      <c r="CF59">
        <v>16.503150000000002</v>
      </c>
      <c r="CG59">
        <v>2000.0050000000001</v>
      </c>
      <c r="CH59">
        <v>0.9</v>
      </c>
      <c r="CI59">
        <v>9.99998E-2</v>
      </c>
      <c r="CJ59">
        <v>24</v>
      </c>
      <c r="CK59">
        <v>42020.6</v>
      </c>
      <c r="CL59">
        <v>1736448967.0999999</v>
      </c>
      <c r="CM59" t="s">
        <v>347</v>
      </c>
      <c r="CN59">
        <v>1736448967.0999999</v>
      </c>
      <c r="CO59">
        <v>1736448953.0999999</v>
      </c>
      <c r="CP59">
        <v>2</v>
      </c>
      <c r="CQ59">
        <v>-0.42199999999999999</v>
      </c>
      <c r="CR59">
        <v>-1.2999999999999999E-2</v>
      </c>
      <c r="CS59">
        <v>1.4690000000000001</v>
      </c>
      <c r="CT59">
        <v>4.4999999999999998E-2</v>
      </c>
      <c r="CU59">
        <v>197</v>
      </c>
      <c r="CV59">
        <v>13</v>
      </c>
      <c r="CW59">
        <v>0.01</v>
      </c>
      <c r="CX59">
        <v>0.02</v>
      </c>
      <c r="CY59">
        <v>-58.559386666666697</v>
      </c>
      <c r="CZ59">
        <v>-12.8151214285714</v>
      </c>
      <c r="DA59">
        <v>0.93120221424899097</v>
      </c>
      <c r="DB59">
        <v>0</v>
      </c>
      <c r="DC59">
        <v>6.2002606666666704</v>
      </c>
      <c r="DD59">
        <v>5.7749999999994799E-2</v>
      </c>
      <c r="DE59">
        <v>4.4930649771497003E-3</v>
      </c>
      <c r="DF59">
        <v>1</v>
      </c>
      <c r="DG59">
        <v>1</v>
      </c>
      <c r="DH59">
        <v>2</v>
      </c>
      <c r="DI59" t="s">
        <v>348</v>
      </c>
      <c r="DJ59">
        <v>2.93621</v>
      </c>
      <c r="DK59">
        <v>2.62859</v>
      </c>
      <c r="DL59">
        <v>0.100157</v>
      </c>
      <c r="DM59">
        <v>0.110501</v>
      </c>
      <c r="DN59">
        <v>0.121561</v>
      </c>
      <c r="DO59">
        <v>9.9060300000000004E-2</v>
      </c>
      <c r="DP59">
        <v>30261.4</v>
      </c>
      <c r="DQ59">
        <v>33431.699999999997</v>
      </c>
      <c r="DR59">
        <v>29379.4</v>
      </c>
      <c r="DS59">
        <v>34607.300000000003</v>
      </c>
      <c r="DT59">
        <v>32563.4</v>
      </c>
      <c r="DU59">
        <v>39435.9</v>
      </c>
      <c r="DV59">
        <v>40117.800000000003</v>
      </c>
      <c r="DW59">
        <v>47456.4</v>
      </c>
      <c r="DX59">
        <v>1.7523299999999999</v>
      </c>
      <c r="DY59">
        <v>2.0301999999999998</v>
      </c>
      <c r="DZ59">
        <v>0.28703400000000001</v>
      </c>
      <c r="EA59">
        <v>0</v>
      </c>
      <c r="EB59">
        <v>27.416</v>
      </c>
      <c r="EC59">
        <v>999.9</v>
      </c>
      <c r="ED59">
        <v>60.878</v>
      </c>
      <c r="EE59">
        <v>24.582000000000001</v>
      </c>
      <c r="EF59">
        <v>18.502099999999999</v>
      </c>
      <c r="EG59">
        <v>60.907600000000002</v>
      </c>
      <c r="EH59">
        <v>44.487200000000001</v>
      </c>
      <c r="EI59">
        <v>1</v>
      </c>
      <c r="EJ59">
        <v>-0.164822</v>
      </c>
      <c r="EK59">
        <v>-6.6666699999999999</v>
      </c>
      <c r="EL59">
        <v>20.145399999999999</v>
      </c>
      <c r="EM59">
        <v>5.2458900000000002</v>
      </c>
      <c r="EN59">
        <v>11.914300000000001</v>
      </c>
      <c r="EO59">
        <v>4.9895500000000004</v>
      </c>
      <c r="EP59">
        <v>3.2846500000000001</v>
      </c>
      <c r="EQ59">
        <v>9999</v>
      </c>
      <c r="ER59">
        <v>9999</v>
      </c>
      <c r="ES59">
        <v>999.9</v>
      </c>
      <c r="ET59">
        <v>9999</v>
      </c>
      <c r="EU59">
        <v>1.8839999999999999</v>
      </c>
      <c r="EV59">
        <v>1.8841600000000001</v>
      </c>
      <c r="EW59">
        <v>1.8849199999999999</v>
      </c>
      <c r="EX59">
        <v>1.88703</v>
      </c>
      <c r="EY59">
        <v>1.88354</v>
      </c>
      <c r="EZ59">
        <v>1.8766799999999999</v>
      </c>
      <c r="FA59">
        <v>1.8824799999999999</v>
      </c>
      <c r="FB59">
        <v>1.8879699999999999</v>
      </c>
      <c r="FC59">
        <v>5</v>
      </c>
      <c r="FD59">
        <v>0</v>
      </c>
      <c r="FE59">
        <v>0</v>
      </c>
      <c r="FF59">
        <v>0</v>
      </c>
      <c r="FG59" t="s">
        <v>349</v>
      </c>
      <c r="FH59" t="s">
        <v>350</v>
      </c>
      <c r="FI59" t="s">
        <v>351</v>
      </c>
      <c r="FJ59" t="s">
        <v>351</v>
      </c>
      <c r="FK59" t="s">
        <v>351</v>
      </c>
      <c r="FL59" t="s">
        <v>351</v>
      </c>
      <c r="FM59">
        <v>0</v>
      </c>
      <c r="FN59">
        <v>100</v>
      </c>
      <c r="FO59">
        <v>100</v>
      </c>
      <c r="FP59">
        <v>4.0599999999999996</v>
      </c>
      <c r="FQ59">
        <v>0.1047</v>
      </c>
      <c r="FR59">
        <v>-0.66434949939203702</v>
      </c>
      <c r="FS59">
        <v>9.8787948123959593E-3</v>
      </c>
      <c r="FT59">
        <v>5.3251326344088904E-6</v>
      </c>
      <c r="FU59">
        <v>-1.29812346716052E-9</v>
      </c>
      <c r="FV59">
        <v>0.104756257791585</v>
      </c>
      <c r="FW59">
        <v>0</v>
      </c>
      <c r="FX59">
        <v>0</v>
      </c>
      <c r="FY59">
        <v>0</v>
      </c>
      <c r="FZ59">
        <v>5</v>
      </c>
      <c r="GA59">
        <v>1737</v>
      </c>
      <c r="GB59">
        <v>1</v>
      </c>
      <c r="GC59">
        <v>17</v>
      </c>
      <c r="GD59">
        <v>133</v>
      </c>
      <c r="GE59">
        <v>133.19999999999999</v>
      </c>
      <c r="GF59">
        <v>1.0815399999999999</v>
      </c>
      <c r="GG59">
        <v>2.4670399999999999</v>
      </c>
      <c r="GH59">
        <v>1.3513200000000001</v>
      </c>
      <c r="GI59">
        <v>2.2436500000000001</v>
      </c>
      <c r="GJ59">
        <v>1.3000499999999999</v>
      </c>
      <c r="GK59">
        <v>2.3168899999999999</v>
      </c>
      <c r="GL59">
        <v>28.690100000000001</v>
      </c>
      <c r="GM59">
        <v>15.532999999999999</v>
      </c>
      <c r="GN59">
        <v>19</v>
      </c>
      <c r="GO59">
        <v>343.80500000000001</v>
      </c>
      <c r="GP59">
        <v>504.33</v>
      </c>
      <c r="GQ59">
        <v>44.9801</v>
      </c>
      <c r="GR59">
        <v>25.471</v>
      </c>
      <c r="GS59">
        <v>30.000299999999999</v>
      </c>
      <c r="GT59">
        <v>25.4254</v>
      </c>
      <c r="GU59">
        <v>25.394400000000001</v>
      </c>
      <c r="GV59">
        <v>21.632200000000001</v>
      </c>
      <c r="GW59">
        <v>0</v>
      </c>
      <c r="GX59">
        <v>100</v>
      </c>
      <c r="GY59">
        <v>55</v>
      </c>
      <c r="GZ59">
        <v>483.096</v>
      </c>
      <c r="HA59">
        <v>25.556899999999999</v>
      </c>
      <c r="HB59">
        <v>101.535</v>
      </c>
      <c r="HC59">
        <v>102.069</v>
      </c>
    </row>
    <row r="60" spans="1:211" x14ac:dyDescent="0.2">
      <c r="A60">
        <v>44</v>
      </c>
      <c r="B60">
        <v>1736456950</v>
      </c>
      <c r="C60">
        <v>86</v>
      </c>
      <c r="D60" t="s">
        <v>436</v>
      </c>
      <c r="E60" t="s">
        <v>437</v>
      </c>
      <c r="F60">
        <v>2</v>
      </c>
      <c r="G60">
        <v>1736456949</v>
      </c>
      <c r="H60">
        <f t="shared" si="0"/>
        <v>5.3062803270101473E-3</v>
      </c>
      <c r="I60">
        <f t="shared" si="1"/>
        <v>5.3062803270101471</v>
      </c>
      <c r="J60">
        <f t="shared" si="2"/>
        <v>23.149679909392152</v>
      </c>
      <c r="K60">
        <f t="shared" si="3"/>
        <v>407.34699999999998</v>
      </c>
      <c r="L60">
        <f t="shared" si="4"/>
        <v>234.66987834625058</v>
      </c>
      <c r="M60">
        <f t="shared" si="5"/>
        <v>23.954260195142233</v>
      </c>
      <c r="N60">
        <f t="shared" si="6"/>
        <v>41.580521950556104</v>
      </c>
      <c r="O60">
        <f t="shared" si="7"/>
        <v>0.23763851666027863</v>
      </c>
      <c r="P60">
        <f t="shared" si="8"/>
        <v>3.5310128420145093</v>
      </c>
      <c r="Q60">
        <f t="shared" si="9"/>
        <v>0.22909763890965329</v>
      </c>
      <c r="R60">
        <f t="shared" si="10"/>
        <v>0.14392781415951458</v>
      </c>
      <c r="S60">
        <f t="shared" si="11"/>
        <v>317.39856299924998</v>
      </c>
      <c r="T60">
        <f t="shared" si="12"/>
        <v>33.682615130896487</v>
      </c>
      <c r="U60">
        <f t="shared" si="13"/>
        <v>32.081299999999999</v>
      </c>
      <c r="V60">
        <f t="shared" si="14"/>
        <v>4.7971004385578473</v>
      </c>
      <c r="W60">
        <f t="shared" si="15"/>
        <v>49.07858749539237</v>
      </c>
      <c r="X60">
        <f t="shared" si="16"/>
        <v>2.5175514857734203</v>
      </c>
      <c r="Y60">
        <f t="shared" si="17"/>
        <v>5.129633133817828</v>
      </c>
      <c r="Z60">
        <f t="shared" si="18"/>
        <v>2.279548952784427</v>
      </c>
      <c r="AA60">
        <f t="shared" si="19"/>
        <v>-234.00696242114751</v>
      </c>
      <c r="AB60">
        <f t="shared" si="20"/>
        <v>226.53311756303617</v>
      </c>
      <c r="AC60">
        <f t="shared" si="21"/>
        <v>14.646388902532372</v>
      </c>
      <c r="AD60">
        <f t="shared" si="22"/>
        <v>324.57110704367096</v>
      </c>
      <c r="AE60">
        <f t="shared" si="23"/>
        <v>48.996309239087964</v>
      </c>
      <c r="AF60">
        <f t="shared" si="24"/>
        <v>5.3055329917213552</v>
      </c>
      <c r="AG60">
        <f t="shared" si="25"/>
        <v>23.149679909392152</v>
      </c>
      <c r="AH60">
        <v>467.37446871948703</v>
      </c>
      <c r="AI60">
        <v>417.68290303030301</v>
      </c>
      <c r="AJ60">
        <v>3.15754497265918</v>
      </c>
      <c r="AK60">
        <v>84.881134538593102</v>
      </c>
      <c r="AL60">
        <f t="shared" si="26"/>
        <v>5.3062803270101471</v>
      </c>
      <c r="AM60">
        <v>18.462933608626599</v>
      </c>
      <c r="AN60">
        <v>24.6631944055944</v>
      </c>
      <c r="AO60">
        <v>1.4461475515929199E-6</v>
      </c>
      <c r="AP60">
        <v>118.923516889192</v>
      </c>
      <c r="AQ60">
        <v>117</v>
      </c>
      <c r="AR60">
        <v>23</v>
      </c>
      <c r="AS60">
        <f t="shared" si="27"/>
        <v>1</v>
      </c>
      <c r="AT60">
        <f t="shared" si="28"/>
        <v>0</v>
      </c>
      <c r="AU60">
        <f t="shared" si="29"/>
        <v>52841.483480521943</v>
      </c>
      <c r="AV60">
        <f t="shared" si="30"/>
        <v>1999.99</v>
      </c>
      <c r="AW60">
        <f t="shared" si="31"/>
        <v>1685.9916299997001</v>
      </c>
      <c r="AX60">
        <f t="shared" si="32"/>
        <v>0.84300003000000001</v>
      </c>
      <c r="AY60">
        <f t="shared" si="33"/>
        <v>0.158700075</v>
      </c>
      <c r="AZ60">
        <v>6</v>
      </c>
      <c r="BA60">
        <v>0.5</v>
      </c>
      <c r="BB60" t="s">
        <v>346</v>
      </c>
      <c r="BC60">
        <v>2</v>
      </c>
      <c r="BD60" t="b">
        <v>1</v>
      </c>
      <c r="BE60">
        <v>1736456949</v>
      </c>
      <c r="BF60">
        <v>407.34699999999998</v>
      </c>
      <c r="BG60">
        <v>468.63499999999999</v>
      </c>
      <c r="BH60">
        <v>24.663399999999999</v>
      </c>
      <c r="BI60">
        <v>18.463999999999999</v>
      </c>
      <c r="BJ60">
        <v>403.24700000000001</v>
      </c>
      <c r="BK60">
        <v>24.558599999999998</v>
      </c>
      <c r="BL60">
        <v>500.82400000000001</v>
      </c>
      <c r="BM60">
        <v>102.04600000000001</v>
      </c>
      <c r="BN60">
        <v>3.04163E-2</v>
      </c>
      <c r="BO60">
        <v>33.271299999999997</v>
      </c>
      <c r="BP60">
        <v>32.081299999999999</v>
      </c>
      <c r="BQ60">
        <v>999.9</v>
      </c>
      <c r="BR60">
        <v>0</v>
      </c>
      <c r="BS60">
        <v>0</v>
      </c>
      <c r="BT60">
        <v>9997.5</v>
      </c>
      <c r="BU60">
        <v>720.03800000000001</v>
      </c>
      <c r="BV60">
        <v>1348.44</v>
      </c>
      <c r="BW60">
        <v>-61.287399999999998</v>
      </c>
      <c r="BX60">
        <v>417.64800000000002</v>
      </c>
      <c r="BY60">
        <v>477.45</v>
      </c>
      <c r="BZ60">
        <v>6.1993600000000004</v>
      </c>
      <c r="CA60">
        <v>468.63499999999999</v>
      </c>
      <c r="CB60">
        <v>18.463999999999999</v>
      </c>
      <c r="CC60">
        <v>2.5167999999999999</v>
      </c>
      <c r="CD60">
        <v>1.88418</v>
      </c>
      <c r="CE60">
        <v>21.1356</v>
      </c>
      <c r="CF60">
        <v>16.5032</v>
      </c>
      <c r="CG60">
        <v>1999.99</v>
      </c>
      <c r="CH60">
        <v>0.89999899999999999</v>
      </c>
      <c r="CI60">
        <v>0.10000100000000001</v>
      </c>
      <c r="CJ60">
        <v>24</v>
      </c>
      <c r="CK60">
        <v>42020.4</v>
      </c>
      <c r="CL60">
        <v>1736448967.0999999</v>
      </c>
      <c r="CM60" t="s">
        <v>347</v>
      </c>
      <c r="CN60">
        <v>1736448967.0999999</v>
      </c>
      <c r="CO60">
        <v>1736448953.0999999</v>
      </c>
      <c r="CP60">
        <v>2</v>
      </c>
      <c r="CQ60">
        <v>-0.42199999999999999</v>
      </c>
      <c r="CR60">
        <v>-1.2999999999999999E-2</v>
      </c>
      <c r="CS60">
        <v>1.4690000000000001</v>
      </c>
      <c r="CT60">
        <v>4.4999999999999998E-2</v>
      </c>
      <c r="CU60">
        <v>197</v>
      </c>
      <c r="CV60">
        <v>13</v>
      </c>
      <c r="CW60">
        <v>0.01</v>
      </c>
      <c r="CX60">
        <v>0.02</v>
      </c>
      <c r="CY60">
        <v>-59.021806666666699</v>
      </c>
      <c r="CZ60">
        <v>-13.846028571428601</v>
      </c>
      <c r="DA60">
        <v>1.0078305098687099</v>
      </c>
      <c r="DB60">
        <v>0</v>
      </c>
      <c r="DC60">
        <v>6.2014113333333301</v>
      </c>
      <c r="DD60">
        <v>4.5640714285726899E-2</v>
      </c>
      <c r="DE60">
        <v>3.9750301745885702E-3</v>
      </c>
      <c r="DF60">
        <v>1</v>
      </c>
      <c r="DG60">
        <v>1</v>
      </c>
      <c r="DH60">
        <v>2</v>
      </c>
      <c r="DI60" t="s">
        <v>348</v>
      </c>
      <c r="DJ60">
        <v>2.9363100000000002</v>
      </c>
      <c r="DK60">
        <v>2.6335099999999998</v>
      </c>
      <c r="DL60">
        <v>0.101303</v>
      </c>
      <c r="DM60">
        <v>0.111703</v>
      </c>
      <c r="DN60">
        <v>0.121535</v>
      </c>
      <c r="DO60">
        <v>9.9060200000000001E-2</v>
      </c>
      <c r="DP60">
        <v>30222.9</v>
      </c>
      <c r="DQ60">
        <v>33386.400000000001</v>
      </c>
      <c r="DR60">
        <v>29379.4</v>
      </c>
      <c r="DS60">
        <v>34607.1</v>
      </c>
      <c r="DT60">
        <v>32564.400000000001</v>
      </c>
      <c r="DU60">
        <v>39435.599999999999</v>
      </c>
      <c r="DV60">
        <v>40117.9</v>
      </c>
      <c r="DW60">
        <v>47456.1</v>
      </c>
      <c r="DX60">
        <v>1.7373799999999999</v>
      </c>
      <c r="DY60">
        <v>2.0300799999999999</v>
      </c>
      <c r="DZ60">
        <v>0.28627399999999997</v>
      </c>
      <c r="EA60">
        <v>0</v>
      </c>
      <c r="EB60">
        <v>27.413</v>
      </c>
      <c r="EC60">
        <v>999.9</v>
      </c>
      <c r="ED60">
        <v>60.902000000000001</v>
      </c>
      <c r="EE60">
        <v>24.602</v>
      </c>
      <c r="EF60">
        <v>18.529</v>
      </c>
      <c r="EG60">
        <v>60.7376</v>
      </c>
      <c r="EH60">
        <v>44.411099999999998</v>
      </c>
      <c r="EI60">
        <v>1</v>
      </c>
      <c r="EJ60">
        <v>-0.16484499999999999</v>
      </c>
      <c r="EK60">
        <v>-6.6666699999999999</v>
      </c>
      <c r="EL60">
        <v>20.145399999999999</v>
      </c>
      <c r="EM60">
        <v>5.2458900000000002</v>
      </c>
      <c r="EN60">
        <v>11.914099999999999</v>
      </c>
      <c r="EO60">
        <v>4.9894999999999996</v>
      </c>
      <c r="EP60">
        <v>3.2845800000000001</v>
      </c>
      <c r="EQ60">
        <v>9999</v>
      </c>
      <c r="ER60">
        <v>9999</v>
      </c>
      <c r="ES60">
        <v>999.9</v>
      </c>
      <c r="ET60">
        <v>9999</v>
      </c>
      <c r="EU60">
        <v>1.8839999999999999</v>
      </c>
      <c r="EV60">
        <v>1.8841600000000001</v>
      </c>
      <c r="EW60">
        <v>1.8849400000000001</v>
      </c>
      <c r="EX60">
        <v>1.8870199999999999</v>
      </c>
      <c r="EY60">
        <v>1.88354</v>
      </c>
      <c r="EZ60">
        <v>1.8766799999999999</v>
      </c>
      <c r="FA60">
        <v>1.8824799999999999</v>
      </c>
      <c r="FB60">
        <v>1.8879699999999999</v>
      </c>
      <c r="FC60">
        <v>5</v>
      </c>
      <c r="FD60">
        <v>0</v>
      </c>
      <c r="FE60">
        <v>0</v>
      </c>
      <c r="FF60">
        <v>0</v>
      </c>
      <c r="FG60" t="s">
        <v>349</v>
      </c>
      <c r="FH60" t="s">
        <v>350</v>
      </c>
      <c r="FI60" t="s">
        <v>351</v>
      </c>
      <c r="FJ60" t="s">
        <v>351</v>
      </c>
      <c r="FK60" t="s">
        <v>351</v>
      </c>
      <c r="FL60" t="s">
        <v>351</v>
      </c>
      <c r="FM60">
        <v>0</v>
      </c>
      <c r="FN60">
        <v>100</v>
      </c>
      <c r="FO60">
        <v>100</v>
      </c>
      <c r="FP60">
        <v>4.141</v>
      </c>
      <c r="FQ60">
        <v>0.1047</v>
      </c>
      <c r="FR60">
        <v>-0.66434949939203702</v>
      </c>
      <c r="FS60">
        <v>9.8787948123959593E-3</v>
      </c>
      <c r="FT60">
        <v>5.3251326344088904E-6</v>
      </c>
      <c r="FU60">
        <v>-1.29812346716052E-9</v>
      </c>
      <c r="FV60">
        <v>0.104756257791585</v>
      </c>
      <c r="FW60">
        <v>0</v>
      </c>
      <c r="FX60">
        <v>0</v>
      </c>
      <c r="FY60">
        <v>0</v>
      </c>
      <c r="FZ60">
        <v>5</v>
      </c>
      <c r="GA60">
        <v>1737</v>
      </c>
      <c r="GB60">
        <v>1</v>
      </c>
      <c r="GC60">
        <v>17</v>
      </c>
      <c r="GD60">
        <v>133</v>
      </c>
      <c r="GE60">
        <v>133.30000000000001</v>
      </c>
      <c r="GF60">
        <v>1.09131</v>
      </c>
      <c r="GG60">
        <v>2.4706999999999999</v>
      </c>
      <c r="GH60">
        <v>1.3513200000000001</v>
      </c>
      <c r="GI60">
        <v>2.2448700000000001</v>
      </c>
      <c r="GJ60">
        <v>1.3000499999999999</v>
      </c>
      <c r="GK60">
        <v>2.50366</v>
      </c>
      <c r="GL60">
        <v>28.690100000000001</v>
      </c>
      <c r="GM60">
        <v>15.541700000000001</v>
      </c>
      <c r="GN60">
        <v>19</v>
      </c>
      <c r="GO60">
        <v>337.03899999999999</v>
      </c>
      <c r="GP60">
        <v>504.25599999999997</v>
      </c>
      <c r="GQ60">
        <v>44.978900000000003</v>
      </c>
      <c r="GR60">
        <v>25.471299999999999</v>
      </c>
      <c r="GS60">
        <v>30.0002</v>
      </c>
      <c r="GT60">
        <v>25.426300000000001</v>
      </c>
      <c r="GU60">
        <v>25.395499999999998</v>
      </c>
      <c r="GV60">
        <v>21.814599999999999</v>
      </c>
      <c r="GW60">
        <v>0</v>
      </c>
      <c r="GX60">
        <v>100</v>
      </c>
      <c r="GY60">
        <v>55</v>
      </c>
      <c r="GZ60">
        <v>489.80500000000001</v>
      </c>
      <c r="HA60">
        <v>25.614699999999999</v>
      </c>
      <c r="HB60">
        <v>101.535</v>
      </c>
      <c r="HC60">
        <v>102.068</v>
      </c>
    </row>
    <row r="61" spans="1:211" x14ac:dyDescent="0.2">
      <c r="A61">
        <v>45</v>
      </c>
      <c r="B61">
        <v>1736456952</v>
      </c>
      <c r="C61">
        <v>88</v>
      </c>
      <c r="D61" t="s">
        <v>438</v>
      </c>
      <c r="E61" t="s">
        <v>439</v>
      </c>
      <c r="F61">
        <v>2</v>
      </c>
      <c r="G61">
        <v>1736456950</v>
      </c>
      <c r="H61">
        <f t="shared" si="0"/>
        <v>5.2996151643767784E-3</v>
      </c>
      <c r="I61">
        <f t="shared" si="1"/>
        <v>5.2996151643767782</v>
      </c>
      <c r="J61">
        <f t="shared" si="2"/>
        <v>23.83299251901629</v>
      </c>
      <c r="K61">
        <f t="shared" si="3"/>
        <v>410.41449999999998</v>
      </c>
      <c r="L61">
        <f t="shared" si="4"/>
        <v>232.82506311796021</v>
      </c>
      <c r="M61">
        <f t="shared" si="5"/>
        <v>23.766059346641601</v>
      </c>
      <c r="N61">
        <f t="shared" si="6"/>
        <v>41.893837515166616</v>
      </c>
      <c r="O61">
        <f t="shared" si="7"/>
        <v>0.23742076760663772</v>
      </c>
      <c r="P61">
        <f t="shared" si="8"/>
        <v>3.5314276695216607</v>
      </c>
      <c r="Q61">
        <f t="shared" si="9"/>
        <v>0.22889619548014331</v>
      </c>
      <c r="R61">
        <f t="shared" si="10"/>
        <v>0.14380052124098205</v>
      </c>
      <c r="S61">
        <f t="shared" si="11"/>
        <v>317.3992814998125</v>
      </c>
      <c r="T61">
        <f t="shared" si="12"/>
        <v>33.67857427220914</v>
      </c>
      <c r="U61">
        <f t="shared" si="13"/>
        <v>32.077350000000003</v>
      </c>
      <c r="V61">
        <f t="shared" si="14"/>
        <v>4.7960286827865257</v>
      </c>
      <c r="W61">
        <f t="shared" si="15"/>
        <v>49.088942485847333</v>
      </c>
      <c r="X61">
        <f t="shared" si="16"/>
        <v>2.5173131852545376</v>
      </c>
      <c r="Y61">
        <f t="shared" si="17"/>
        <v>5.128065624922141</v>
      </c>
      <c r="Z61">
        <f t="shared" si="18"/>
        <v>2.2787154975319881</v>
      </c>
      <c r="AA61">
        <f t="shared" si="19"/>
        <v>-233.71302874901593</v>
      </c>
      <c r="AB61">
        <f t="shared" si="20"/>
        <v>226.27415144513031</v>
      </c>
      <c r="AC61">
        <f t="shared" si="21"/>
        <v>14.627252194519015</v>
      </c>
      <c r="AD61">
        <f t="shared" si="22"/>
        <v>324.58765639044589</v>
      </c>
      <c r="AE61">
        <f t="shared" si="23"/>
        <v>49.144186711488643</v>
      </c>
      <c r="AF61">
        <f t="shared" si="24"/>
        <v>5.3021269893274541</v>
      </c>
      <c r="AG61">
        <f t="shared" si="25"/>
        <v>23.83299251901629</v>
      </c>
      <c r="AH61">
        <v>474.29676635767498</v>
      </c>
      <c r="AI61">
        <v>423.91787878787898</v>
      </c>
      <c r="AJ61">
        <v>3.13391801599108</v>
      </c>
      <c r="AK61">
        <v>84.881134538593102</v>
      </c>
      <c r="AL61">
        <f t="shared" si="26"/>
        <v>5.2996151643767782</v>
      </c>
      <c r="AM61">
        <v>18.462981885976699</v>
      </c>
      <c r="AN61">
        <v>24.6575503496504</v>
      </c>
      <c r="AO61">
        <v>-4.0222419732223E-5</v>
      </c>
      <c r="AP61">
        <v>118.923516889192</v>
      </c>
      <c r="AQ61">
        <v>121</v>
      </c>
      <c r="AR61">
        <v>24</v>
      </c>
      <c r="AS61">
        <f t="shared" si="27"/>
        <v>1</v>
      </c>
      <c r="AT61">
        <f t="shared" si="28"/>
        <v>0</v>
      </c>
      <c r="AU61">
        <f t="shared" si="29"/>
        <v>52851.284836216131</v>
      </c>
      <c r="AV61">
        <f t="shared" si="30"/>
        <v>1999.9949999999999</v>
      </c>
      <c r="AW61">
        <f t="shared" si="31"/>
        <v>1685.9958149999247</v>
      </c>
      <c r="AX61">
        <f t="shared" si="32"/>
        <v>0.84300001499999988</v>
      </c>
      <c r="AY61">
        <f t="shared" si="33"/>
        <v>0.1587000375</v>
      </c>
      <c r="AZ61">
        <v>6</v>
      </c>
      <c r="BA61">
        <v>0.5</v>
      </c>
      <c r="BB61" t="s">
        <v>346</v>
      </c>
      <c r="BC61">
        <v>2</v>
      </c>
      <c r="BD61" t="b">
        <v>1</v>
      </c>
      <c r="BE61">
        <v>1736456950</v>
      </c>
      <c r="BF61">
        <v>410.41449999999998</v>
      </c>
      <c r="BG61">
        <v>471.91399999999999</v>
      </c>
      <c r="BH61">
        <v>24.66095</v>
      </c>
      <c r="BI61">
        <v>18.463850000000001</v>
      </c>
      <c r="BJ61">
        <v>406.27350000000001</v>
      </c>
      <c r="BK61">
        <v>24.556149999999999</v>
      </c>
      <c r="BL61">
        <v>500.68950000000001</v>
      </c>
      <c r="BM61">
        <v>102.045</v>
      </c>
      <c r="BN61">
        <v>3.1894249999999999E-2</v>
      </c>
      <c r="BO61">
        <v>33.26585</v>
      </c>
      <c r="BP61">
        <v>32.077350000000003</v>
      </c>
      <c r="BQ61">
        <v>999.9</v>
      </c>
      <c r="BR61">
        <v>0</v>
      </c>
      <c r="BS61">
        <v>0</v>
      </c>
      <c r="BT61">
        <v>9999.35</v>
      </c>
      <c r="BU61">
        <v>720.00199999999995</v>
      </c>
      <c r="BV61">
        <v>1348.2049999999999</v>
      </c>
      <c r="BW61">
        <v>-61.499250000000004</v>
      </c>
      <c r="BX61">
        <v>420.79199999999997</v>
      </c>
      <c r="BY61">
        <v>480.791</v>
      </c>
      <c r="BZ61">
        <v>6.1970349999999996</v>
      </c>
      <c r="CA61">
        <v>471.91399999999999</v>
      </c>
      <c r="CB61">
        <v>18.463850000000001</v>
      </c>
      <c r="CC61">
        <v>2.5165250000000001</v>
      </c>
      <c r="CD61">
        <v>1.88415</v>
      </c>
      <c r="CE61">
        <v>21.133800000000001</v>
      </c>
      <c r="CF61">
        <v>16.502949999999998</v>
      </c>
      <c r="CG61">
        <v>1999.9949999999999</v>
      </c>
      <c r="CH61">
        <v>0.89999949999999995</v>
      </c>
      <c r="CI61">
        <v>0.10000050000000001</v>
      </c>
      <c r="CJ61">
        <v>24</v>
      </c>
      <c r="CK61">
        <v>42020.5</v>
      </c>
      <c r="CL61">
        <v>1736448967.0999999</v>
      </c>
      <c r="CM61" t="s">
        <v>347</v>
      </c>
      <c r="CN61">
        <v>1736448967.0999999</v>
      </c>
      <c r="CO61">
        <v>1736448953.0999999</v>
      </c>
      <c r="CP61">
        <v>2</v>
      </c>
      <c r="CQ61">
        <v>-0.42199999999999999</v>
      </c>
      <c r="CR61">
        <v>-1.2999999999999999E-2</v>
      </c>
      <c r="CS61">
        <v>1.4690000000000001</v>
      </c>
      <c r="CT61">
        <v>4.4999999999999998E-2</v>
      </c>
      <c r="CU61">
        <v>197</v>
      </c>
      <c r="CV61">
        <v>13</v>
      </c>
      <c r="CW61">
        <v>0.01</v>
      </c>
      <c r="CX61">
        <v>0.02</v>
      </c>
      <c r="CY61">
        <v>-59.520526666666697</v>
      </c>
      <c r="CZ61">
        <v>-15.973521428571299</v>
      </c>
      <c r="DA61">
        <v>1.16018486484794</v>
      </c>
      <c r="DB61">
        <v>0</v>
      </c>
      <c r="DC61">
        <v>6.2013866666666697</v>
      </c>
      <c r="DD61">
        <v>2.1467142857127201E-2</v>
      </c>
      <c r="DE61">
        <v>4.0442958458660602E-3</v>
      </c>
      <c r="DF61">
        <v>1</v>
      </c>
      <c r="DG61">
        <v>1</v>
      </c>
      <c r="DH61">
        <v>2</v>
      </c>
      <c r="DI61" t="s">
        <v>348</v>
      </c>
      <c r="DJ61">
        <v>2.9362499999999998</v>
      </c>
      <c r="DK61">
        <v>2.6343899999999998</v>
      </c>
      <c r="DL61">
        <v>0.10245600000000001</v>
      </c>
      <c r="DM61">
        <v>0.112765</v>
      </c>
      <c r="DN61">
        <v>0.12152300000000001</v>
      </c>
      <c r="DO61">
        <v>9.9060599999999999E-2</v>
      </c>
      <c r="DP61">
        <v>30184.2</v>
      </c>
      <c r="DQ61">
        <v>33346.5</v>
      </c>
      <c r="DR61">
        <v>29379.5</v>
      </c>
      <c r="DS61">
        <v>34607.1</v>
      </c>
      <c r="DT61">
        <v>32564.9</v>
      </c>
      <c r="DU61">
        <v>39435.4</v>
      </c>
      <c r="DV61">
        <v>40118.1</v>
      </c>
      <c r="DW61">
        <v>47456</v>
      </c>
      <c r="DX61">
        <v>1.7291700000000001</v>
      </c>
      <c r="DY61">
        <v>2.03003</v>
      </c>
      <c r="DZ61">
        <v>0.28641499999999998</v>
      </c>
      <c r="EA61">
        <v>0</v>
      </c>
      <c r="EB61">
        <v>27.4099</v>
      </c>
      <c r="EC61">
        <v>999.9</v>
      </c>
      <c r="ED61">
        <v>60.902000000000001</v>
      </c>
      <c r="EE61">
        <v>24.602</v>
      </c>
      <c r="EF61">
        <v>18.5304</v>
      </c>
      <c r="EG61">
        <v>60.927599999999998</v>
      </c>
      <c r="EH61">
        <v>42.932699999999997</v>
      </c>
      <c r="EI61">
        <v>1</v>
      </c>
      <c r="EJ61">
        <v>-0.164718</v>
      </c>
      <c r="EK61">
        <v>-6.6666699999999999</v>
      </c>
      <c r="EL61">
        <v>20.145399999999999</v>
      </c>
      <c r="EM61">
        <v>5.2457399999999996</v>
      </c>
      <c r="EN61">
        <v>11.9146</v>
      </c>
      <c r="EO61">
        <v>4.9894499999999997</v>
      </c>
      <c r="EP61">
        <v>3.2845499999999999</v>
      </c>
      <c r="EQ61">
        <v>9999</v>
      </c>
      <c r="ER61">
        <v>9999</v>
      </c>
      <c r="ES61">
        <v>999.9</v>
      </c>
      <c r="ET61">
        <v>9999</v>
      </c>
      <c r="EU61">
        <v>1.8839999999999999</v>
      </c>
      <c r="EV61">
        <v>1.8841600000000001</v>
      </c>
      <c r="EW61">
        <v>1.8849400000000001</v>
      </c>
      <c r="EX61">
        <v>1.8870100000000001</v>
      </c>
      <c r="EY61">
        <v>1.88354</v>
      </c>
      <c r="EZ61">
        <v>1.8766799999999999</v>
      </c>
      <c r="FA61">
        <v>1.8824799999999999</v>
      </c>
      <c r="FB61">
        <v>1.8879699999999999</v>
      </c>
      <c r="FC61">
        <v>5</v>
      </c>
      <c r="FD61">
        <v>0</v>
      </c>
      <c r="FE61">
        <v>0</v>
      </c>
      <c r="FF61">
        <v>0</v>
      </c>
      <c r="FG61" t="s">
        <v>349</v>
      </c>
      <c r="FH61" t="s">
        <v>350</v>
      </c>
      <c r="FI61" t="s">
        <v>351</v>
      </c>
      <c r="FJ61" t="s">
        <v>351</v>
      </c>
      <c r="FK61" t="s">
        <v>351</v>
      </c>
      <c r="FL61" t="s">
        <v>351</v>
      </c>
      <c r="FM61">
        <v>0</v>
      </c>
      <c r="FN61">
        <v>100</v>
      </c>
      <c r="FO61">
        <v>100</v>
      </c>
      <c r="FP61">
        <v>4.2229999999999999</v>
      </c>
      <c r="FQ61">
        <v>0.1048</v>
      </c>
      <c r="FR61">
        <v>-0.66434949939203702</v>
      </c>
      <c r="FS61">
        <v>9.8787948123959593E-3</v>
      </c>
      <c r="FT61">
        <v>5.3251326344088904E-6</v>
      </c>
      <c r="FU61">
        <v>-1.29812346716052E-9</v>
      </c>
      <c r="FV61">
        <v>0.104756257791585</v>
      </c>
      <c r="FW61">
        <v>0</v>
      </c>
      <c r="FX61">
        <v>0</v>
      </c>
      <c r="FY61">
        <v>0</v>
      </c>
      <c r="FZ61">
        <v>5</v>
      </c>
      <c r="GA61">
        <v>1737</v>
      </c>
      <c r="GB61">
        <v>1</v>
      </c>
      <c r="GC61">
        <v>17</v>
      </c>
      <c r="GD61">
        <v>133.1</v>
      </c>
      <c r="GE61">
        <v>133.30000000000001</v>
      </c>
      <c r="GF61">
        <v>1.1035200000000001</v>
      </c>
      <c r="GG61">
        <v>2.4645999999999999</v>
      </c>
      <c r="GH61">
        <v>1.3513200000000001</v>
      </c>
      <c r="GI61">
        <v>2.2436500000000001</v>
      </c>
      <c r="GJ61">
        <v>1.3000499999999999</v>
      </c>
      <c r="GK61">
        <v>2.4060100000000002</v>
      </c>
      <c r="GL61">
        <v>28.690100000000001</v>
      </c>
      <c r="GM61">
        <v>15.541700000000001</v>
      </c>
      <c r="GN61">
        <v>19</v>
      </c>
      <c r="GO61">
        <v>333.34399999999999</v>
      </c>
      <c r="GP61">
        <v>504.23200000000003</v>
      </c>
      <c r="GQ61">
        <v>44.977400000000003</v>
      </c>
      <c r="GR61">
        <v>25.4724</v>
      </c>
      <c r="GS61">
        <v>30.000299999999999</v>
      </c>
      <c r="GT61">
        <v>25.428100000000001</v>
      </c>
      <c r="GU61">
        <v>25.3965</v>
      </c>
      <c r="GV61">
        <v>22.0639</v>
      </c>
      <c r="GW61">
        <v>0</v>
      </c>
      <c r="GX61">
        <v>100</v>
      </c>
      <c r="GY61">
        <v>55</v>
      </c>
      <c r="GZ61">
        <v>496.56700000000001</v>
      </c>
      <c r="HA61">
        <v>25.665099999999999</v>
      </c>
      <c r="HB61">
        <v>101.535</v>
      </c>
      <c r="HC61">
        <v>102.068</v>
      </c>
    </row>
    <row r="62" spans="1:211" x14ac:dyDescent="0.2">
      <c r="A62">
        <v>46</v>
      </c>
      <c r="B62">
        <v>1736456954</v>
      </c>
      <c r="C62">
        <v>90</v>
      </c>
      <c r="D62" t="s">
        <v>440</v>
      </c>
      <c r="E62" t="s">
        <v>441</v>
      </c>
      <c r="F62">
        <v>2</v>
      </c>
      <c r="G62">
        <v>1736456953</v>
      </c>
      <c r="H62">
        <f t="shared" si="0"/>
        <v>5.2919726505197846E-3</v>
      </c>
      <c r="I62">
        <f t="shared" si="1"/>
        <v>5.2919726505197842</v>
      </c>
      <c r="J62">
        <f t="shared" si="2"/>
        <v>24.163756890698966</v>
      </c>
      <c r="K62">
        <f t="shared" si="3"/>
        <v>419.63799999999998</v>
      </c>
      <c r="L62">
        <f t="shared" si="4"/>
        <v>239.28016025609341</v>
      </c>
      <c r="M62">
        <f t="shared" si="5"/>
        <v>24.425672649655134</v>
      </c>
      <c r="N62">
        <f t="shared" si="6"/>
        <v>42.836566175757397</v>
      </c>
      <c r="O62">
        <f t="shared" si="7"/>
        <v>0.23716374417602631</v>
      </c>
      <c r="P62">
        <f t="shared" si="8"/>
        <v>3.5265933996944847</v>
      </c>
      <c r="Q62">
        <f t="shared" si="9"/>
        <v>0.22864605298371424</v>
      </c>
      <c r="R62">
        <f t="shared" si="10"/>
        <v>0.14364357750673981</v>
      </c>
      <c r="S62">
        <f t="shared" si="11"/>
        <v>317.40000000000003</v>
      </c>
      <c r="T62">
        <f t="shared" si="12"/>
        <v>33.675024757191778</v>
      </c>
      <c r="U62">
        <f t="shared" si="13"/>
        <v>32.072800000000001</v>
      </c>
      <c r="V62">
        <f t="shared" si="14"/>
        <v>4.7947943870178555</v>
      </c>
      <c r="W62">
        <f t="shared" si="15"/>
        <v>49.094526894783229</v>
      </c>
      <c r="X62">
        <f t="shared" si="16"/>
        <v>2.51678785696223</v>
      </c>
      <c r="Y62">
        <f t="shared" si="17"/>
        <v>5.126412282892705</v>
      </c>
      <c r="Z62">
        <f t="shared" si="18"/>
        <v>2.2780065300556256</v>
      </c>
      <c r="AA62">
        <f t="shared" si="19"/>
        <v>-233.3759938879225</v>
      </c>
      <c r="AB62">
        <f t="shared" si="20"/>
        <v>225.73624760446799</v>
      </c>
      <c r="AC62">
        <f t="shared" si="21"/>
        <v>14.611744731163874</v>
      </c>
      <c r="AD62">
        <f t="shared" si="22"/>
        <v>324.37199844770942</v>
      </c>
      <c r="AE62">
        <f t="shared" si="23"/>
        <v>48.795314579869249</v>
      </c>
      <c r="AF62">
        <f t="shared" si="24"/>
        <v>5.292304367408903</v>
      </c>
      <c r="AG62">
        <f t="shared" si="25"/>
        <v>24.163756890698966</v>
      </c>
      <c r="AH62">
        <v>481.092480006578</v>
      </c>
      <c r="AI62">
        <v>430.22470909090902</v>
      </c>
      <c r="AJ62">
        <v>3.1408201755007501</v>
      </c>
      <c r="AK62">
        <v>84.881134538593102</v>
      </c>
      <c r="AL62">
        <f t="shared" si="26"/>
        <v>5.2919726505197842</v>
      </c>
      <c r="AM62">
        <v>18.4633765466908</v>
      </c>
      <c r="AN62">
        <v>24.653787412587398</v>
      </c>
      <c r="AO62">
        <v>-6.2020915118474602E-5</v>
      </c>
      <c r="AP62">
        <v>118.923516889192</v>
      </c>
      <c r="AQ62">
        <v>120</v>
      </c>
      <c r="AR62">
        <v>24</v>
      </c>
      <c r="AS62">
        <f t="shared" si="27"/>
        <v>1</v>
      </c>
      <c r="AT62">
        <f t="shared" si="28"/>
        <v>0</v>
      </c>
      <c r="AU62">
        <f t="shared" si="29"/>
        <v>52748.845380500112</v>
      </c>
      <c r="AV62">
        <f t="shared" si="30"/>
        <v>2000</v>
      </c>
      <c r="AW62">
        <f t="shared" si="31"/>
        <v>1686</v>
      </c>
      <c r="AX62">
        <f t="shared" si="32"/>
        <v>0.84299999999999997</v>
      </c>
      <c r="AY62">
        <f t="shared" si="33"/>
        <v>0.15870000000000001</v>
      </c>
      <c r="AZ62">
        <v>6</v>
      </c>
      <c r="BA62">
        <v>0.5</v>
      </c>
      <c r="BB62" t="s">
        <v>346</v>
      </c>
      <c r="BC62">
        <v>2</v>
      </c>
      <c r="BD62" t="b">
        <v>1</v>
      </c>
      <c r="BE62">
        <v>1736456953</v>
      </c>
      <c r="BF62">
        <v>419.63799999999998</v>
      </c>
      <c r="BG62">
        <v>480.81799999999998</v>
      </c>
      <c r="BH62">
        <v>24.655100000000001</v>
      </c>
      <c r="BI62">
        <v>18.4649</v>
      </c>
      <c r="BJ62">
        <v>415.37299999999999</v>
      </c>
      <c r="BK62">
        <v>24.5504</v>
      </c>
      <c r="BL62">
        <v>500.322</v>
      </c>
      <c r="BM62">
        <v>102.047</v>
      </c>
      <c r="BN62">
        <v>3.2807299999999998E-2</v>
      </c>
      <c r="BO62">
        <v>33.260100000000001</v>
      </c>
      <c r="BP62">
        <v>32.072800000000001</v>
      </c>
      <c r="BQ62">
        <v>999.9</v>
      </c>
      <c r="BR62">
        <v>0</v>
      </c>
      <c r="BS62">
        <v>0</v>
      </c>
      <c r="BT62">
        <v>9978.75</v>
      </c>
      <c r="BU62">
        <v>719.9</v>
      </c>
      <c r="BV62">
        <v>1347.55</v>
      </c>
      <c r="BW62">
        <v>-61.180700000000002</v>
      </c>
      <c r="BX62">
        <v>430.245</v>
      </c>
      <c r="BY62">
        <v>489.86399999999998</v>
      </c>
      <c r="BZ62">
        <v>6.1902799999999996</v>
      </c>
      <c r="CA62">
        <v>480.81799999999998</v>
      </c>
      <c r="CB62">
        <v>18.4649</v>
      </c>
      <c r="CC62">
        <v>2.5159899999999999</v>
      </c>
      <c r="CD62">
        <v>1.88429</v>
      </c>
      <c r="CE62">
        <v>21.130299999999998</v>
      </c>
      <c r="CF62">
        <v>16.504200000000001</v>
      </c>
      <c r="CG62">
        <v>2000</v>
      </c>
      <c r="CH62">
        <v>0.9</v>
      </c>
      <c r="CI62">
        <v>0.1</v>
      </c>
      <c r="CJ62">
        <v>24</v>
      </c>
      <c r="CK62">
        <v>42020.6</v>
      </c>
      <c r="CL62">
        <v>1736448967.0999999</v>
      </c>
      <c r="CM62" t="s">
        <v>347</v>
      </c>
      <c r="CN62">
        <v>1736448967.0999999</v>
      </c>
      <c r="CO62">
        <v>1736448953.0999999</v>
      </c>
      <c r="CP62">
        <v>2</v>
      </c>
      <c r="CQ62">
        <v>-0.42199999999999999</v>
      </c>
      <c r="CR62">
        <v>-1.2999999999999999E-2</v>
      </c>
      <c r="CS62">
        <v>1.4690000000000001</v>
      </c>
      <c r="CT62">
        <v>4.4999999999999998E-2</v>
      </c>
      <c r="CU62">
        <v>197</v>
      </c>
      <c r="CV62">
        <v>13</v>
      </c>
      <c r="CW62">
        <v>0.01</v>
      </c>
      <c r="CX62">
        <v>0.02</v>
      </c>
      <c r="CY62">
        <v>-60.003153333333302</v>
      </c>
      <c r="CZ62">
        <v>-16.488707142857098</v>
      </c>
      <c r="DA62">
        <v>1.1945031820059</v>
      </c>
      <c r="DB62">
        <v>0</v>
      </c>
      <c r="DC62">
        <v>6.2009546666666697</v>
      </c>
      <c r="DD62">
        <v>-1.7378571428577801E-2</v>
      </c>
      <c r="DE62">
        <v>4.6571434258448697E-3</v>
      </c>
      <c r="DF62">
        <v>1</v>
      </c>
      <c r="DG62">
        <v>1</v>
      </c>
      <c r="DH62">
        <v>2</v>
      </c>
      <c r="DI62" t="s">
        <v>348</v>
      </c>
      <c r="DJ62">
        <v>2.93533</v>
      </c>
      <c r="DK62">
        <v>2.6334599999999999</v>
      </c>
      <c r="DL62">
        <v>0.103602</v>
      </c>
      <c r="DM62">
        <v>0.113706</v>
      </c>
      <c r="DN62">
        <v>0.121526</v>
      </c>
      <c r="DO62">
        <v>9.90698E-2</v>
      </c>
      <c r="DP62">
        <v>30145.8</v>
      </c>
      <c r="DQ62">
        <v>33311.300000000003</v>
      </c>
      <c r="DR62">
        <v>29379.599999999999</v>
      </c>
      <c r="DS62">
        <v>34607.199999999997</v>
      </c>
      <c r="DT62">
        <v>32564.6</v>
      </c>
      <c r="DU62">
        <v>39435.1</v>
      </c>
      <c r="DV62">
        <v>40117.9</v>
      </c>
      <c r="DW62">
        <v>47456.2</v>
      </c>
      <c r="DX62">
        <v>1.7314499999999999</v>
      </c>
      <c r="DY62">
        <v>2.0305</v>
      </c>
      <c r="DZ62">
        <v>0.28667599999999999</v>
      </c>
      <c r="EA62">
        <v>0</v>
      </c>
      <c r="EB62">
        <v>27.406400000000001</v>
      </c>
      <c r="EC62">
        <v>999.9</v>
      </c>
      <c r="ED62">
        <v>60.902000000000001</v>
      </c>
      <c r="EE62">
        <v>24.582000000000001</v>
      </c>
      <c r="EF62">
        <v>18.5078</v>
      </c>
      <c r="EG62">
        <v>61.177599999999998</v>
      </c>
      <c r="EH62">
        <v>43.525599999999997</v>
      </c>
      <c r="EI62">
        <v>1</v>
      </c>
      <c r="EJ62">
        <v>-0.16450500000000001</v>
      </c>
      <c r="EK62">
        <v>-6.6666699999999999</v>
      </c>
      <c r="EL62">
        <v>20.145399999999999</v>
      </c>
      <c r="EM62">
        <v>5.24559</v>
      </c>
      <c r="EN62">
        <v>11.9152</v>
      </c>
      <c r="EO62">
        <v>4.9894499999999997</v>
      </c>
      <c r="EP62">
        <v>3.2845</v>
      </c>
      <c r="EQ62">
        <v>9999</v>
      </c>
      <c r="ER62">
        <v>9999</v>
      </c>
      <c r="ES62">
        <v>999.9</v>
      </c>
      <c r="ET62">
        <v>9999</v>
      </c>
      <c r="EU62">
        <v>1.8839999999999999</v>
      </c>
      <c r="EV62">
        <v>1.8841600000000001</v>
      </c>
      <c r="EW62">
        <v>1.88493</v>
      </c>
      <c r="EX62">
        <v>1.887</v>
      </c>
      <c r="EY62">
        <v>1.88354</v>
      </c>
      <c r="EZ62">
        <v>1.8766799999999999</v>
      </c>
      <c r="FA62">
        <v>1.8824799999999999</v>
      </c>
      <c r="FB62">
        <v>1.8879699999999999</v>
      </c>
      <c r="FC62">
        <v>5</v>
      </c>
      <c r="FD62">
        <v>0</v>
      </c>
      <c r="FE62">
        <v>0</v>
      </c>
      <c r="FF62">
        <v>0</v>
      </c>
      <c r="FG62" t="s">
        <v>349</v>
      </c>
      <c r="FH62" t="s">
        <v>350</v>
      </c>
      <c r="FI62" t="s">
        <v>351</v>
      </c>
      <c r="FJ62" t="s">
        <v>351</v>
      </c>
      <c r="FK62" t="s">
        <v>351</v>
      </c>
      <c r="FL62" t="s">
        <v>351</v>
      </c>
      <c r="FM62">
        <v>0</v>
      </c>
      <c r="FN62">
        <v>100</v>
      </c>
      <c r="FO62">
        <v>100</v>
      </c>
      <c r="FP62">
        <v>4.306</v>
      </c>
      <c r="FQ62">
        <v>0.1048</v>
      </c>
      <c r="FR62">
        <v>-0.66434949939203702</v>
      </c>
      <c r="FS62">
        <v>9.8787948123959593E-3</v>
      </c>
      <c r="FT62">
        <v>5.3251326344088904E-6</v>
      </c>
      <c r="FU62">
        <v>-1.29812346716052E-9</v>
      </c>
      <c r="FV62">
        <v>0.104756257791585</v>
      </c>
      <c r="FW62">
        <v>0</v>
      </c>
      <c r="FX62">
        <v>0</v>
      </c>
      <c r="FY62">
        <v>0</v>
      </c>
      <c r="FZ62">
        <v>5</v>
      </c>
      <c r="GA62">
        <v>1737</v>
      </c>
      <c r="GB62">
        <v>1</v>
      </c>
      <c r="GC62">
        <v>17</v>
      </c>
      <c r="GD62">
        <v>133.1</v>
      </c>
      <c r="GE62">
        <v>133.30000000000001</v>
      </c>
      <c r="GF62">
        <v>1.1145</v>
      </c>
      <c r="GG62">
        <v>2.47559</v>
      </c>
      <c r="GH62">
        <v>1.3513200000000001</v>
      </c>
      <c r="GI62">
        <v>2.2448700000000001</v>
      </c>
      <c r="GJ62">
        <v>1.3000499999999999</v>
      </c>
      <c r="GK62">
        <v>2.4035600000000001</v>
      </c>
      <c r="GL62">
        <v>28.711200000000002</v>
      </c>
      <c r="GM62">
        <v>15.532999999999999</v>
      </c>
      <c r="GN62">
        <v>19</v>
      </c>
      <c r="GO62">
        <v>334.37099999999998</v>
      </c>
      <c r="GP62">
        <v>504.55799999999999</v>
      </c>
      <c r="GQ62">
        <v>44.976500000000001</v>
      </c>
      <c r="GR62">
        <v>25.473099999999999</v>
      </c>
      <c r="GS62">
        <v>30.000299999999999</v>
      </c>
      <c r="GT62">
        <v>25.430199999999999</v>
      </c>
      <c r="GU62">
        <v>25.397500000000001</v>
      </c>
      <c r="GV62">
        <v>22.2957</v>
      </c>
      <c r="GW62">
        <v>0</v>
      </c>
      <c r="GX62">
        <v>100</v>
      </c>
      <c r="GY62">
        <v>55</v>
      </c>
      <c r="GZ62">
        <v>503.34100000000001</v>
      </c>
      <c r="HA62">
        <v>25.713000000000001</v>
      </c>
      <c r="HB62">
        <v>101.535</v>
      </c>
      <c r="HC62">
        <v>102.069</v>
      </c>
    </row>
    <row r="63" spans="1:211" x14ac:dyDescent="0.2">
      <c r="A63">
        <v>47</v>
      </c>
      <c r="B63">
        <v>1736456956</v>
      </c>
      <c r="C63">
        <v>92</v>
      </c>
      <c r="D63" t="s">
        <v>442</v>
      </c>
      <c r="E63" t="s">
        <v>443</v>
      </c>
      <c r="F63">
        <v>2</v>
      </c>
      <c r="G63">
        <v>1736456954</v>
      </c>
      <c r="H63">
        <f t="shared" si="0"/>
        <v>5.2928209736248033E-3</v>
      </c>
      <c r="I63">
        <f t="shared" si="1"/>
        <v>5.2928209736248037</v>
      </c>
      <c r="J63">
        <f t="shared" si="2"/>
        <v>24.253562079153664</v>
      </c>
      <c r="K63">
        <f t="shared" si="3"/>
        <v>422.65499999999997</v>
      </c>
      <c r="L63">
        <f t="shared" si="4"/>
        <v>241.61382063010649</v>
      </c>
      <c r="M63">
        <f t="shared" si="5"/>
        <v>24.663919251282493</v>
      </c>
      <c r="N63">
        <f t="shared" si="6"/>
        <v>43.144588186077748</v>
      </c>
      <c r="O63">
        <f t="shared" si="7"/>
        <v>0.2372144741660501</v>
      </c>
      <c r="P63">
        <f t="shared" si="8"/>
        <v>3.5296559817736632</v>
      </c>
      <c r="Q63">
        <f t="shared" si="9"/>
        <v>0.22870031724869933</v>
      </c>
      <c r="R63">
        <f t="shared" si="10"/>
        <v>0.14367720174307103</v>
      </c>
      <c r="S63">
        <f t="shared" si="11"/>
        <v>317.39920649999999</v>
      </c>
      <c r="T63">
        <f t="shared" si="12"/>
        <v>33.676897625877302</v>
      </c>
      <c r="U63">
        <f t="shared" si="13"/>
        <v>32.072749999999999</v>
      </c>
      <c r="V63">
        <f t="shared" si="14"/>
        <v>4.7947808248643007</v>
      </c>
      <c r="W63">
        <f t="shared" si="15"/>
        <v>49.091059245229857</v>
      </c>
      <c r="X63">
        <f t="shared" si="16"/>
        <v>2.5169488360441825</v>
      </c>
      <c r="Y63">
        <f t="shared" si="17"/>
        <v>5.1271023170858809</v>
      </c>
      <c r="Z63">
        <f t="shared" si="18"/>
        <v>2.2778319888201182</v>
      </c>
      <c r="AA63">
        <f t="shared" si="19"/>
        <v>-233.41340493685382</v>
      </c>
      <c r="AB63">
        <f t="shared" si="20"/>
        <v>226.39849511104265</v>
      </c>
      <c r="AC63">
        <f t="shared" si="21"/>
        <v>14.642065227140057</v>
      </c>
      <c r="AD63">
        <f t="shared" si="22"/>
        <v>325.02636190132887</v>
      </c>
      <c r="AE63">
        <f t="shared" si="23"/>
        <v>48.703302045217676</v>
      </c>
      <c r="AF63">
        <f t="shared" si="24"/>
        <v>5.2920164668165315</v>
      </c>
      <c r="AG63">
        <f t="shared" si="25"/>
        <v>24.253562079153664</v>
      </c>
      <c r="AH63">
        <v>487.40139348962498</v>
      </c>
      <c r="AI63">
        <v>436.47167272727302</v>
      </c>
      <c r="AJ63">
        <v>3.1326342685105901</v>
      </c>
      <c r="AK63">
        <v>84.881134538593102</v>
      </c>
      <c r="AL63">
        <f t="shared" si="26"/>
        <v>5.2928209736248037</v>
      </c>
      <c r="AM63">
        <v>18.464014823182499</v>
      </c>
      <c r="AN63">
        <v>24.656220979021001</v>
      </c>
      <c r="AO63">
        <v>-4.8544709836428502E-5</v>
      </c>
      <c r="AP63">
        <v>118.923516889192</v>
      </c>
      <c r="AQ63">
        <v>115</v>
      </c>
      <c r="AR63">
        <v>23</v>
      </c>
      <c r="AS63">
        <f t="shared" si="27"/>
        <v>1</v>
      </c>
      <c r="AT63">
        <f t="shared" si="28"/>
        <v>0</v>
      </c>
      <c r="AU63">
        <f t="shared" si="29"/>
        <v>52813.995115953825</v>
      </c>
      <c r="AV63">
        <f t="shared" si="30"/>
        <v>1999.9949999999999</v>
      </c>
      <c r="AW63">
        <f t="shared" si="31"/>
        <v>1685.9957849999998</v>
      </c>
      <c r="AX63">
        <f t="shared" si="32"/>
        <v>0.84299999999999997</v>
      </c>
      <c r="AY63">
        <f t="shared" si="33"/>
        <v>0.15870000000000001</v>
      </c>
      <c r="AZ63">
        <v>6</v>
      </c>
      <c r="BA63">
        <v>0.5</v>
      </c>
      <c r="BB63" t="s">
        <v>346</v>
      </c>
      <c r="BC63">
        <v>2</v>
      </c>
      <c r="BD63" t="b">
        <v>1</v>
      </c>
      <c r="BE63">
        <v>1736456954</v>
      </c>
      <c r="BF63">
        <v>422.65499999999997</v>
      </c>
      <c r="BG63">
        <v>483.75299999999999</v>
      </c>
      <c r="BH63">
        <v>24.656649999999999</v>
      </c>
      <c r="BI63">
        <v>18.46585</v>
      </c>
      <c r="BJ63">
        <v>418.34949999999998</v>
      </c>
      <c r="BK63">
        <v>24.551950000000001</v>
      </c>
      <c r="BL63">
        <v>500.24549999999999</v>
      </c>
      <c r="BM63">
        <v>102.048</v>
      </c>
      <c r="BN63">
        <v>3.1919049999999997E-2</v>
      </c>
      <c r="BO63">
        <v>33.262500000000003</v>
      </c>
      <c r="BP63">
        <v>32.072749999999999</v>
      </c>
      <c r="BQ63">
        <v>999.9</v>
      </c>
      <c r="BR63">
        <v>0</v>
      </c>
      <c r="BS63">
        <v>0</v>
      </c>
      <c r="BT63">
        <v>9991.5750000000007</v>
      </c>
      <c r="BU63">
        <v>719.87</v>
      </c>
      <c r="BV63">
        <v>1347.4849999999999</v>
      </c>
      <c r="BW63">
        <v>-61.09825</v>
      </c>
      <c r="BX63">
        <v>433.33949999999999</v>
      </c>
      <c r="BY63">
        <v>492.85449999999997</v>
      </c>
      <c r="BZ63">
        <v>6.1908599999999998</v>
      </c>
      <c r="CA63">
        <v>483.75299999999999</v>
      </c>
      <c r="CB63">
        <v>18.46585</v>
      </c>
      <c r="CC63">
        <v>2.5161699999999998</v>
      </c>
      <c r="CD63">
        <v>1.8844050000000001</v>
      </c>
      <c r="CE63">
        <v>21.131450000000001</v>
      </c>
      <c r="CF63">
        <v>16.505099999999999</v>
      </c>
      <c r="CG63">
        <v>1999.9949999999999</v>
      </c>
      <c r="CH63">
        <v>0.9</v>
      </c>
      <c r="CI63">
        <v>0.1</v>
      </c>
      <c r="CJ63">
        <v>24</v>
      </c>
      <c r="CK63">
        <v>42020.45</v>
      </c>
      <c r="CL63">
        <v>1736448967.0999999</v>
      </c>
      <c r="CM63" t="s">
        <v>347</v>
      </c>
      <c r="CN63">
        <v>1736448967.0999999</v>
      </c>
      <c r="CO63">
        <v>1736448953.0999999</v>
      </c>
      <c r="CP63">
        <v>2</v>
      </c>
      <c r="CQ63">
        <v>-0.42199999999999999</v>
      </c>
      <c r="CR63">
        <v>-1.2999999999999999E-2</v>
      </c>
      <c r="CS63">
        <v>1.4690000000000001</v>
      </c>
      <c r="CT63">
        <v>4.4999999999999998E-2</v>
      </c>
      <c r="CU63">
        <v>197</v>
      </c>
      <c r="CV63">
        <v>13</v>
      </c>
      <c r="CW63">
        <v>0.01</v>
      </c>
      <c r="CX63">
        <v>0.02</v>
      </c>
      <c r="CY63">
        <v>-60.368286666666698</v>
      </c>
      <c r="CZ63">
        <v>-13.071257142857201</v>
      </c>
      <c r="DA63">
        <v>1.0229126419961601</v>
      </c>
      <c r="DB63">
        <v>0</v>
      </c>
      <c r="DC63">
        <v>6.2001206666666704</v>
      </c>
      <c r="DD63">
        <v>-6.2299285714293398E-2</v>
      </c>
      <c r="DE63">
        <v>5.7633699246959604E-3</v>
      </c>
      <c r="DF63">
        <v>1</v>
      </c>
      <c r="DG63">
        <v>1</v>
      </c>
      <c r="DH63">
        <v>2</v>
      </c>
      <c r="DI63" t="s">
        <v>348</v>
      </c>
      <c r="DJ63">
        <v>2.93554</v>
      </c>
      <c r="DK63">
        <v>2.6318999999999999</v>
      </c>
      <c r="DL63">
        <v>0.104703</v>
      </c>
      <c r="DM63">
        <v>0.114805</v>
      </c>
      <c r="DN63">
        <v>0.121546</v>
      </c>
      <c r="DO63">
        <v>9.9078600000000003E-2</v>
      </c>
      <c r="DP63">
        <v>30108.7</v>
      </c>
      <c r="DQ63">
        <v>33270</v>
      </c>
      <c r="DR63">
        <v>29379.5</v>
      </c>
      <c r="DS63">
        <v>34607.199999999997</v>
      </c>
      <c r="DT63">
        <v>32563.8</v>
      </c>
      <c r="DU63">
        <v>39434.800000000003</v>
      </c>
      <c r="DV63">
        <v>40117.800000000003</v>
      </c>
      <c r="DW63">
        <v>47456.3</v>
      </c>
      <c r="DX63">
        <v>1.74105</v>
      </c>
      <c r="DY63">
        <v>2.03043</v>
      </c>
      <c r="DZ63">
        <v>0.28660099999999999</v>
      </c>
      <c r="EA63">
        <v>0</v>
      </c>
      <c r="EB63">
        <v>27.402899999999999</v>
      </c>
      <c r="EC63">
        <v>999.9</v>
      </c>
      <c r="ED63">
        <v>60.902000000000001</v>
      </c>
      <c r="EE63">
        <v>24.602</v>
      </c>
      <c r="EF63">
        <v>18.532</v>
      </c>
      <c r="EG63">
        <v>60.887599999999999</v>
      </c>
      <c r="EH63">
        <v>43.213099999999997</v>
      </c>
      <c r="EI63">
        <v>1</v>
      </c>
      <c r="EJ63">
        <v>-0.16444900000000001</v>
      </c>
      <c r="EK63">
        <v>-6.6666699999999999</v>
      </c>
      <c r="EL63">
        <v>20.145199999999999</v>
      </c>
      <c r="EM63">
        <v>5.2457399999999996</v>
      </c>
      <c r="EN63">
        <v>11.9147</v>
      </c>
      <c r="EO63">
        <v>4.9895500000000004</v>
      </c>
      <c r="EP63">
        <v>3.28443</v>
      </c>
      <c r="EQ63">
        <v>9999</v>
      </c>
      <c r="ER63">
        <v>9999</v>
      </c>
      <c r="ES63">
        <v>999.9</v>
      </c>
      <c r="ET63">
        <v>9999</v>
      </c>
      <c r="EU63">
        <v>1.8839999999999999</v>
      </c>
      <c r="EV63">
        <v>1.8841600000000001</v>
      </c>
      <c r="EW63">
        <v>1.8849400000000001</v>
      </c>
      <c r="EX63">
        <v>1.887</v>
      </c>
      <c r="EY63">
        <v>1.8835299999999999</v>
      </c>
      <c r="EZ63">
        <v>1.8766799999999999</v>
      </c>
      <c r="FA63">
        <v>1.8824799999999999</v>
      </c>
      <c r="FB63">
        <v>1.8879699999999999</v>
      </c>
      <c r="FC63">
        <v>5</v>
      </c>
      <c r="FD63">
        <v>0</v>
      </c>
      <c r="FE63">
        <v>0</v>
      </c>
      <c r="FF63">
        <v>0</v>
      </c>
      <c r="FG63" t="s">
        <v>349</v>
      </c>
      <c r="FH63" t="s">
        <v>350</v>
      </c>
      <c r="FI63" t="s">
        <v>351</v>
      </c>
      <c r="FJ63" t="s">
        <v>351</v>
      </c>
      <c r="FK63" t="s">
        <v>351</v>
      </c>
      <c r="FL63" t="s">
        <v>351</v>
      </c>
      <c r="FM63">
        <v>0</v>
      </c>
      <c r="FN63">
        <v>100</v>
      </c>
      <c r="FO63">
        <v>100</v>
      </c>
      <c r="FP63">
        <v>4.3860000000000001</v>
      </c>
      <c r="FQ63">
        <v>0.1047</v>
      </c>
      <c r="FR63">
        <v>-0.66434949939203702</v>
      </c>
      <c r="FS63">
        <v>9.8787948123959593E-3</v>
      </c>
      <c r="FT63">
        <v>5.3251326344088904E-6</v>
      </c>
      <c r="FU63">
        <v>-1.29812346716052E-9</v>
      </c>
      <c r="FV63">
        <v>0.104756257791585</v>
      </c>
      <c r="FW63">
        <v>0</v>
      </c>
      <c r="FX63">
        <v>0</v>
      </c>
      <c r="FY63">
        <v>0</v>
      </c>
      <c r="FZ63">
        <v>5</v>
      </c>
      <c r="GA63">
        <v>1737</v>
      </c>
      <c r="GB63">
        <v>1</v>
      </c>
      <c r="GC63">
        <v>17</v>
      </c>
      <c r="GD63">
        <v>133.1</v>
      </c>
      <c r="GE63">
        <v>133.4</v>
      </c>
      <c r="GF63">
        <v>1.1267100000000001</v>
      </c>
      <c r="GG63">
        <v>2.4548299999999998</v>
      </c>
      <c r="GH63">
        <v>1.3513200000000001</v>
      </c>
      <c r="GI63">
        <v>2.2448700000000001</v>
      </c>
      <c r="GJ63">
        <v>1.3000499999999999</v>
      </c>
      <c r="GK63">
        <v>2.52441</v>
      </c>
      <c r="GL63">
        <v>28.711200000000002</v>
      </c>
      <c r="GM63">
        <v>15.541700000000001</v>
      </c>
      <c r="GN63">
        <v>19</v>
      </c>
      <c r="GO63">
        <v>338.70699999999999</v>
      </c>
      <c r="GP63">
        <v>504.52100000000002</v>
      </c>
      <c r="GQ63">
        <v>44.975900000000003</v>
      </c>
      <c r="GR63">
        <v>25.474</v>
      </c>
      <c r="GS63">
        <v>30.0001</v>
      </c>
      <c r="GT63">
        <v>25.4315</v>
      </c>
      <c r="GU63">
        <v>25.398800000000001</v>
      </c>
      <c r="GV63">
        <v>22.5444</v>
      </c>
      <c r="GW63">
        <v>0</v>
      </c>
      <c r="GX63">
        <v>100</v>
      </c>
      <c r="GY63">
        <v>55</v>
      </c>
      <c r="GZ63">
        <v>510.10700000000003</v>
      </c>
      <c r="HA63">
        <v>25.754799999999999</v>
      </c>
      <c r="HB63">
        <v>101.535</v>
      </c>
      <c r="HC63">
        <v>102.069</v>
      </c>
    </row>
    <row r="64" spans="1:211" x14ac:dyDescent="0.2">
      <c r="A64">
        <v>48</v>
      </c>
      <c r="B64">
        <v>1736456958</v>
      </c>
      <c r="C64">
        <v>94</v>
      </c>
      <c r="D64" t="s">
        <v>444</v>
      </c>
      <c r="E64" t="s">
        <v>445</v>
      </c>
      <c r="F64">
        <v>2</v>
      </c>
      <c r="G64">
        <v>1736456957</v>
      </c>
      <c r="H64">
        <f t="shared" si="0"/>
        <v>5.2975494088355266E-3</v>
      </c>
      <c r="I64">
        <f t="shared" si="1"/>
        <v>5.2975494088355264</v>
      </c>
      <c r="J64">
        <f t="shared" si="2"/>
        <v>24.479123261211061</v>
      </c>
      <c r="K64">
        <f t="shared" si="3"/>
        <v>431.57900000000001</v>
      </c>
      <c r="L64">
        <f t="shared" si="4"/>
        <v>249.00547074023038</v>
      </c>
      <c r="M64">
        <f t="shared" si="5"/>
        <v>25.418738340172531</v>
      </c>
      <c r="N64">
        <f t="shared" si="6"/>
        <v>44.056034759002308</v>
      </c>
      <c r="O64">
        <f t="shared" si="7"/>
        <v>0.23768208974481764</v>
      </c>
      <c r="P64">
        <f t="shared" si="8"/>
        <v>3.5299678689578817</v>
      </c>
      <c r="Q64">
        <f t="shared" si="9"/>
        <v>0.2291357087817745</v>
      </c>
      <c r="R64">
        <f t="shared" si="10"/>
        <v>0.14395207398402735</v>
      </c>
      <c r="S64">
        <f t="shared" si="11"/>
        <v>317.39995476000007</v>
      </c>
      <c r="T64">
        <f t="shared" si="12"/>
        <v>33.679337273476143</v>
      </c>
      <c r="U64">
        <f t="shared" si="13"/>
        <v>32.067900000000002</v>
      </c>
      <c r="V64">
        <f t="shared" si="14"/>
        <v>4.7934654546794677</v>
      </c>
      <c r="W64">
        <f t="shared" si="15"/>
        <v>49.099980451886047</v>
      </c>
      <c r="X64">
        <f t="shared" si="16"/>
        <v>2.5179003995910905</v>
      </c>
      <c r="Y64">
        <f t="shared" si="17"/>
        <v>5.1281087617915171</v>
      </c>
      <c r="Z64">
        <f t="shared" si="18"/>
        <v>2.2755650550883773</v>
      </c>
      <c r="AA64">
        <f t="shared" si="19"/>
        <v>-233.62192892964671</v>
      </c>
      <c r="AB64">
        <f t="shared" si="20"/>
        <v>228.00756880878077</v>
      </c>
      <c r="AC64">
        <f t="shared" si="21"/>
        <v>14.744730462472525</v>
      </c>
      <c r="AD64">
        <f t="shared" si="22"/>
        <v>326.53032510160665</v>
      </c>
      <c r="AE64">
        <f t="shared" si="23"/>
        <v>49.165133410250341</v>
      </c>
      <c r="AF64">
        <f t="shared" si="24"/>
        <v>5.2957768946503787</v>
      </c>
      <c r="AG64">
        <f t="shared" si="25"/>
        <v>24.479123261211061</v>
      </c>
      <c r="AH64">
        <v>493.31665977167</v>
      </c>
      <c r="AI64">
        <v>442.51173939393902</v>
      </c>
      <c r="AJ64">
        <v>3.07054080284317</v>
      </c>
      <c r="AK64">
        <v>84.881134538593102</v>
      </c>
      <c r="AL64">
        <f t="shared" si="26"/>
        <v>5.2975494088355264</v>
      </c>
      <c r="AM64">
        <v>18.464922574157399</v>
      </c>
      <c r="AN64">
        <v>24.6647055944056</v>
      </c>
      <c r="AO64">
        <v>-2.4229544789452698E-7</v>
      </c>
      <c r="AP64">
        <v>118.923516889192</v>
      </c>
      <c r="AQ64">
        <v>111</v>
      </c>
      <c r="AR64">
        <v>22</v>
      </c>
      <c r="AS64">
        <f t="shared" si="27"/>
        <v>1</v>
      </c>
      <c r="AT64">
        <f t="shared" si="28"/>
        <v>0</v>
      </c>
      <c r="AU64">
        <f t="shared" si="29"/>
        <v>52820.152327696524</v>
      </c>
      <c r="AV64">
        <f t="shared" si="30"/>
        <v>2000</v>
      </c>
      <c r="AW64">
        <f t="shared" si="31"/>
        <v>1685.999826</v>
      </c>
      <c r="AX64">
        <f t="shared" si="32"/>
        <v>0.84299991299999999</v>
      </c>
      <c r="AY64">
        <f t="shared" si="33"/>
        <v>0.15869997738000002</v>
      </c>
      <c r="AZ64">
        <v>6</v>
      </c>
      <c r="BA64">
        <v>0.5</v>
      </c>
      <c r="BB64" t="s">
        <v>346</v>
      </c>
      <c r="BC64">
        <v>2</v>
      </c>
      <c r="BD64" t="b">
        <v>1</v>
      </c>
      <c r="BE64">
        <v>1736456957</v>
      </c>
      <c r="BF64">
        <v>431.57900000000001</v>
      </c>
      <c r="BG64">
        <v>493.315</v>
      </c>
      <c r="BH64">
        <v>24.665700000000001</v>
      </c>
      <c r="BI64">
        <v>18.468</v>
      </c>
      <c r="BJ64">
        <v>427.15300000000002</v>
      </c>
      <c r="BK64">
        <v>24.5609</v>
      </c>
      <c r="BL64">
        <v>500.03899999999999</v>
      </c>
      <c r="BM64">
        <v>102.05200000000001</v>
      </c>
      <c r="BN64">
        <v>2.9043699999999999E-2</v>
      </c>
      <c r="BO64">
        <v>33.265999999999998</v>
      </c>
      <c r="BP64">
        <v>32.067900000000002</v>
      </c>
      <c r="BQ64">
        <v>999.9</v>
      </c>
      <c r="BR64">
        <v>0</v>
      </c>
      <c r="BS64">
        <v>0</v>
      </c>
      <c r="BT64">
        <v>9992.5</v>
      </c>
      <c r="BU64">
        <v>719.81200000000001</v>
      </c>
      <c r="BV64">
        <v>1347.4</v>
      </c>
      <c r="BW64">
        <v>-61.735700000000001</v>
      </c>
      <c r="BX64">
        <v>442.49299999999999</v>
      </c>
      <c r="BY64">
        <v>502.59699999999998</v>
      </c>
      <c r="BZ64">
        <v>6.1976399999999998</v>
      </c>
      <c r="CA64">
        <v>493.315</v>
      </c>
      <c r="CB64">
        <v>18.468</v>
      </c>
      <c r="CC64">
        <v>2.5171700000000001</v>
      </c>
      <c r="CD64">
        <v>1.88469</v>
      </c>
      <c r="CE64">
        <v>21.138000000000002</v>
      </c>
      <c r="CF64">
        <v>16.5075</v>
      </c>
      <c r="CG64">
        <v>2000</v>
      </c>
      <c r="CH64">
        <v>0.9</v>
      </c>
      <c r="CI64">
        <v>9.9999900000000003E-2</v>
      </c>
      <c r="CJ64">
        <v>24</v>
      </c>
      <c r="CK64">
        <v>42020.6</v>
      </c>
      <c r="CL64">
        <v>1736448967.0999999</v>
      </c>
      <c r="CM64" t="s">
        <v>347</v>
      </c>
      <c r="CN64">
        <v>1736448967.0999999</v>
      </c>
      <c r="CO64">
        <v>1736448953.0999999</v>
      </c>
      <c r="CP64">
        <v>2</v>
      </c>
      <c r="CQ64">
        <v>-0.42199999999999999</v>
      </c>
      <c r="CR64">
        <v>-1.2999999999999999E-2</v>
      </c>
      <c r="CS64">
        <v>1.4690000000000001</v>
      </c>
      <c r="CT64">
        <v>4.4999999999999998E-2</v>
      </c>
      <c r="CU64">
        <v>197</v>
      </c>
      <c r="CV64">
        <v>13</v>
      </c>
      <c r="CW64">
        <v>0.01</v>
      </c>
      <c r="CX64">
        <v>0.02</v>
      </c>
      <c r="CY64">
        <v>-60.698686666666703</v>
      </c>
      <c r="CZ64">
        <v>-9.2101928571428697</v>
      </c>
      <c r="DA64">
        <v>0.80617565485996201</v>
      </c>
      <c r="DB64">
        <v>0</v>
      </c>
      <c r="DC64">
        <v>6.1990326666666702</v>
      </c>
      <c r="DD64">
        <v>-7.9733571428569905E-2</v>
      </c>
      <c r="DE64">
        <v>6.2634500255229304E-3</v>
      </c>
      <c r="DF64">
        <v>1</v>
      </c>
      <c r="DG64">
        <v>1</v>
      </c>
      <c r="DH64">
        <v>2</v>
      </c>
      <c r="DI64" t="s">
        <v>348</v>
      </c>
      <c r="DJ64">
        <v>2.9362499999999998</v>
      </c>
      <c r="DK64">
        <v>2.6303399999999999</v>
      </c>
      <c r="DL64">
        <v>0.105795</v>
      </c>
      <c r="DM64">
        <v>0.11597499999999999</v>
      </c>
      <c r="DN64">
        <v>0.12157</v>
      </c>
      <c r="DO64">
        <v>9.9083099999999993E-2</v>
      </c>
      <c r="DP64">
        <v>30072</v>
      </c>
      <c r="DQ64">
        <v>33226.1</v>
      </c>
      <c r="DR64">
        <v>29379.599999999999</v>
      </c>
      <c r="DS64">
        <v>34607.199999999997</v>
      </c>
      <c r="DT64">
        <v>32562.9</v>
      </c>
      <c r="DU64">
        <v>39434.5</v>
      </c>
      <c r="DV64">
        <v>40117.9</v>
      </c>
      <c r="DW64">
        <v>47456.4</v>
      </c>
      <c r="DX64">
        <v>1.7493000000000001</v>
      </c>
      <c r="DY64">
        <v>2.0298500000000002</v>
      </c>
      <c r="DZ64">
        <v>0.28649000000000002</v>
      </c>
      <c r="EA64">
        <v>0</v>
      </c>
      <c r="EB64">
        <v>27.4</v>
      </c>
      <c r="EC64">
        <v>999.9</v>
      </c>
      <c r="ED64">
        <v>60.902000000000001</v>
      </c>
      <c r="EE64">
        <v>24.582000000000001</v>
      </c>
      <c r="EF64">
        <v>18.507400000000001</v>
      </c>
      <c r="EG64">
        <v>60.9876</v>
      </c>
      <c r="EH64">
        <v>43.990400000000001</v>
      </c>
      <c r="EI64">
        <v>1</v>
      </c>
      <c r="EJ64">
        <v>-0.16450999999999999</v>
      </c>
      <c r="EK64">
        <v>-6.6666699999999999</v>
      </c>
      <c r="EL64">
        <v>20.145199999999999</v>
      </c>
      <c r="EM64">
        <v>5.2458900000000002</v>
      </c>
      <c r="EN64">
        <v>11.914300000000001</v>
      </c>
      <c r="EO64">
        <v>4.9894499999999997</v>
      </c>
      <c r="EP64">
        <v>3.2845300000000002</v>
      </c>
      <c r="EQ64">
        <v>9999</v>
      </c>
      <c r="ER64">
        <v>9999</v>
      </c>
      <c r="ES64">
        <v>999.9</v>
      </c>
      <c r="ET64">
        <v>9999</v>
      </c>
      <c r="EU64">
        <v>1.8839900000000001</v>
      </c>
      <c r="EV64">
        <v>1.8841600000000001</v>
      </c>
      <c r="EW64">
        <v>1.88496</v>
      </c>
      <c r="EX64">
        <v>1.887</v>
      </c>
      <c r="EY64">
        <v>1.88354</v>
      </c>
      <c r="EZ64">
        <v>1.8766799999999999</v>
      </c>
      <c r="FA64">
        <v>1.8824799999999999</v>
      </c>
      <c r="FB64">
        <v>1.8879699999999999</v>
      </c>
      <c r="FC64">
        <v>5</v>
      </c>
      <c r="FD64">
        <v>0</v>
      </c>
      <c r="FE64">
        <v>0</v>
      </c>
      <c r="FF64">
        <v>0</v>
      </c>
      <c r="FG64" t="s">
        <v>349</v>
      </c>
      <c r="FH64" t="s">
        <v>350</v>
      </c>
      <c r="FI64" t="s">
        <v>351</v>
      </c>
      <c r="FJ64" t="s">
        <v>351</v>
      </c>
      <c r="FK64" t="s">
        <v>351</v>
      </c>
      <c r="FL64" t="s">
        <v>351</v>
      </c>
      <c r="FM64">
        <v>0</v>
      </c>
      <c r="FN64">
        <v>100</v>
      </c>
      <c r="FO64">
        <v>100</v>
      </c>
      <c r="FP64">
        <v>4.4669999999999996</v>
      </c>
      <c r="FQ64">
        <v>0.1048</v>
      </c>
      <c r="FR64">
        <v>-0.66434949939203702</v>
      </c>
      <c r="FS64">
        <v>9.8787948123959593E-3</v>
      </c>
      <c r="FT64">
        <v>5.3251326344088904E-6</v>
      </c>
      <c r="FU64">
        <v>-1.29812346716052E-9</v>
      </c>
      <c r="FV64">
        <v>0.104756257791585</v>
      </c>
      <c r="FW64">
        <v>0</v>
      </c>
      <c r="FX64">
        <v>0</v>
      </c>
      <c r="FY64">
        <v>0</v>
      </c>
      <c r="FZ64">
        <v>5</v>
      </c>
      <c r="GA64">
        <v>1737</v>
      </c>
      <c r="GB64">
        <v>1</v>
      </c>
      <c r="GC64">
        <v>17</v>
      </c>
      <c r="GD64">
        <v>133.19999999999999</v>
      </c>
      <c r="GE64">
        <v>133.4</v>
      </c>
      <c r="GF64">
        <v>1.1389199999999999</v>
      </c>
      <c r="GG64">
        <v>2.47681</v>
      </c>
      <c r="GH64">
        <v>1.3513200000000001</v>
      </c>
      <c r="GI64">
        <v>2.2448700000000001</v>
      </c>
      <c r="GJ64">
        <v>1.3000499999999999</v>
      </c>
      <c r="GK64">
        <v>2.3547400000000001</v>
      </c>
      <c r="GL64">
        <v>28.711200000000002</v>
      </c>
      <c r="GM64">
        <v>15.5242</v>
      </c>
      <c r="GN64">
        <v>19</v>
      </c>
      <c r="GO64">
        <v>342.44400000000002</v>
      </c>
      <c r="GP64">
        <v>504.15499999999997</v>
      </c>
      <c r="GQ64">
        <v>44.975200000000001</v>
      </c>
      <c r="GR64">
        <v>25.475000000000001</v>
      </c>
      <c r="GS64">
        <v>30.0001</v>
      </c>
      <c r="GT64">
        <v>25.432600000000001</v>
      </c>
      <c r="GU64">
        <v>25.400099999999998</v>
      </c>
      <c r="GV64">
        <v>22.769600000000001</v>
      </c>
      <c r="GW64">
        <v>0</v>
      </c>
      <c r="GX64">
        <v>100</v>
      </c>
      <c r="GY64">
        <v>55</v>
      </c>
      <c r="GZ64">
        <v>516.90700000000004</v>
      </c>
      <c r="HA64">
        <v>25.8064</v>
      </c>
      <c r="HB64">
        <v>101.535</v>
      </c>
      <c r="HC64">
        <v>102.069</v>
      </c>
    </row>
    <row r="65" spans="1:211" x14ac:dyDescent="0.2">
      <c r="A65">
        <v>49</v>
      </c>
      <c r="B65">
        <v>1736456960</v>
      </c>
      <c r="C65">
        <v>96</v>
      </c>
      <c r="D65" t="s">
        <v>446</v>
      </c>
      <c r="E65" t="s">
        <v>447</v>
      </c>
      <c r="F65">
        <v>2</v>
      </c>
      <c r="G65">
        <v>1736456958</v>
      </c>
      <c r="H65">
        <f t="shared" si="0"/>
        <v>5.3049265873845357E-3</v>
      </c>
      <c r="I65">
        <f t="shared" si="1"/>
        <v>5.3049265873845357</v>
      </c>
      <c r="J65">
        <f t="shared" si="2"/>
        <v>24.798115078764393</v>
      </c>
      <c r="K65">
        <f t="shared" si="3"/>
        <v>434.55500000000001</v>
      </c>
      <c r="L65">
        <f t="shared" si="4"/>
        <v>249.9943830778966</v>
      </c>
      <c r="M65">
        <f t="shared" si="5"/>
        <v>25.520192282388738</v>
      </c>
      <c r="N65">
        <f t="shared" si="6"/>
        <v>44.360705311598501</v>
      </c>
      <c r="O65">
        <f t="shared" si="7"/>
        <v>0.23811154185828473</v>
      </c>
      <c r="P65">
        <f t="shared" si="8"/>
        <v>3.527633101869617</v>
      </c>
      <c r="Q65">
        <f t="shared" si="9"/>
        <v>0.22952939231473568</v>
      </c>
      <c r="R65">
        <f t="shared" si="10"/>
        <v>0.14420117159302176</v>
      </c>
      <c r="S65">
        <f t="shared" si="11"/>
        <v>317.40084588013099</v>
      </c>
      <c r="T65">
        <f t="shared" si="12"/>
        <v>33.677992419714982</v>
      </c>
      <c r="U65">
        <f t="shared" si="13"/>
        <v>32.066049999999997</v>
      </c>
      <c r="V65">
        <f t="shared" si="14"/>
        <v>4.792963798306709</v>
      </c>
      <c r="W65">
        <f t="shared" si="15"/>
        <v>49.103638958202097</v>
      </c>
      <c r="X65">
        <f t="shared" si="16"/>
        <v>2.5180880117740347</v>
      </c>
      <c r="Y65">
        <f t="shared" si="17"/>
        <v>5.1281087617915171</v>
      </c>
      <c r="Z65">
        <f t="shared" si="18"/>
        <v>2.2748757865326743</v>
      </c>
      <c r="AA65">
        <f t="shared" si="19"/>
        <v>-233.94726250365804</v>
      </c>
      <c r="AB65">
        <f t="shared" si="20"/>
        <v>228.20859785780459</v>
      </c>
      <c r="AC65">
        <f t="shared" si="21"/>
        <v>14.767364079680975</v>
      </c>
      <c r="AD65">
        <f t="shared" si="22"/>
        <v>326.42954531395856</v>
      </c>
      <c r="AE65">
        <f t="shared" si="23"/>
        <v>49.56932390064464</v>
      </c>
      <c r="AF65">
        <f t="shared" si="24"/>
        <v>5.2990295862556467</v>
      </c>
      <c r="AG65">
        <f t="shared" si="25"/>
        <v>24.798115078764393</v>
      </c>
      <c r="AH65">
        <v>499.50741904002501</v>
      </c>
      <c r="AI65">
        <v>448.56671515151498</v>
      </c>
      <c r="AJ65">
        <v>3.0369786255590698</v>
      </c>
      <c r="AK65">
        <v>84.881134538593102</v>
      </c>
      <c r="AL65">
        <f t="shared" si="26"/>
        <v>5.3049265873845357</v>
      </c>
      <c r="AM65">
        <v>18.466202946089201</v>
      </c>
      <c r="AN65">
        <v>24.670977622377599</v>
      </c>
      <c r="AO65">
        <v>4.1805208900397201E-5</v>
      </c>
      <c r="AP65">
        <v>118.923516889192</v>
      </c>
      <c r="AQ65">
        <v>115</v>
      </c>
      <c r="AR65">
        <v>23</v>
      </c>
      <c r="AS65">
        <f t="shared" si="27"/>
        <v>1</v>
      </c>
      <c r="AT65">
        <f t="shared" si="28"/>
        <v>0</v>
      </c>
      <c r="AU65">
        <f t="shared" si="29"/>
        <v>52770.211726684458</v>
      </c>
      <c r="AV65">
        <f t="shared" si="30"/>
        <v>2000.0050000000001</v>
      </c>
      <c r="AW65">
        <f t="shared" si="31"/>
        <v>1686.0041579998574</v>
      </c>
      <c r="AX65">
        <f t="shared" si="32"/>
        <v>0.84299997149999994</v>
      </c>
      <c r="AY65">
        <f t="shared" si="33"/>
        <v>0.15870002619000001</v>
      </c>
      <c r="AZ65">
        <v>6</v>
      </c>
      <c r="BA65">
        <v>0.5</v>
      </c>
      <c r="BB65" t="s">
        <v>346</v>
      </c>
      <c r="BC65">
        <v>2</v>
      </c>
      <c r="BD65" t="b">
        <v>1</v>
      </c>
      <c r="BE65">
        <v>1736456958</v>
      </c>
      <c r="BF65">
        <v>434.55500000000001</v>
      </c>
      <c r="BG65">
        <v>496.7645</v>
      </c>
      <c r="BH65">
        <v>24.66705</v>
      </c>
      <c r="BI65">
        <v>18.46875</v>
      </c>
      <c r="BJ65">
        <v>430.089</v>
      </c>
      <c r="BK65">
        <v>24.562249999999999</v>
      </c>
      <c r="BL65">
        <v>500.29700000000003</v>
      </c>
      <c r="BM65">
        <v>102.0535</v>
      </c>
      <c r="BN65">
        <v>2.9562700000000001E-2</v>
      </c>
      <c r="BO65">
        <v>33.265999999999998</v>
      </c>
      <c r="BP65">
        <v>32.066049999999997</v>
      </c>
      <c r="BQ65">
        <v>999.9</v>
      </c>
      <c r="BR65">
        <v>0</v>
      </c>
      <c r="BS65">
        <v>0</v>
      </c>
      <c r="BT65">
        <v>9982.5</v>
      </c>
      <c r="BU65">
        <v>719.83699999999999</v>
      </c>
      <c r="BV65">
        <v>1347.2850000000001</v>
      </c>
      <c r="BW65">
        <v>-62.209350000000001</v>
      </c>
      <c r="BX65">
        <v>445.5455</v>
      </c>
      <c r="BY65">
        <v>506.11200000000002</v>
      </c>
      <c r="BZ65">
        <v>6.1982600000000003</v>
      </c>
      <c r="CA65">
        <v>496.7645</v>
      </c>
      <c r="CB65">
        <v>18.46875</v>
      </c>
      <c r="CC65">
        <v>2.51735</v>
      </c>
      <c r="CD65">
        <v>1.884795</v>
      </c>
      <c r="CE65">
        <v>21.139150000000001</v>
      </c>
      <c r="CF65">
        <v>16.508400000000002</v>
      </c>
      <c r="CG65">
        <v>2000.0050000000001</v>
      </c>
      <c r="CH65">
        <v>0.89999949999999995</v>
      </c>
      <c r="CI65">
        <v>0.10000045</v>
      </c>
      <c r="CJ65">
        <v>24</v>
      </c>
      <c r="CK65">
        <v>42020.65</v>
      </c>
      <c r="CL65">
        <v>1736448967.0999999</v>
      </c>
      <c r="CM65" t="s">
        <v>347</v>
      </c>
      <c r="CN65">
        <v>1736448967.0999999</v>
      </c>
      <c r="CO65">
        <v>1736448953.0999999</v>
      </c>
      <c r="CP65">
        <v>2</v>
      </c>
      <c r="CQ65">
        <v>-0.42199999999999999</v>
      </c>
      <c r="CR65">
        <v>-1.2999999999999999E-2</v>
      </c>
      <c r="CS65">
        <v>1.4690000000000001</v>
      </c>
      <c r="CT65">
        <v>4.4999999999999998E-2</v>
      </c>
      <c r="CU65">
        <v>197</v>
      </c>
      <c r="CV65">
        <v>13</v>
      </c>
      <c r="CW65">
        <v>0.01</v>
      </c>
      <c r="CX65">
        <v>0.02</v>
      </c>
      <c r="CY65">
        <v>-61.058999999999997</v>
      </c>
      <c r="CZ65">
        <v>-7.6253999999999804</v>
      </c>
      <c r="DA65">
        <v>0.68921286987403296</v>
      </c>
      <c r="DB65">
        <v>0</v>
      </c>
      <c r="DC65">
        <v>6.1981413333333304</v>
      </c>
      <c r="DD65">
        <v>-5.8491428571430901E-2</v>
      </c>
      <c r="DE65">
        <v>5.7801613203170904E-3</v>
      </c>
      <c r="DF65">
        <v>1</v>
      </c>
      <c r="DG65">
        <v>1</v>
      </c>
      <c r="DH65">
        <v>2</v>
      </c>
      <c r="DI65" t="s">
        <v>348</v>
      </c>
      <c r="DJ65">
        <v>2.9361999999999999</v>
      </c>
      <c r="DK65">
        <v>2.6320299999999999</v>
      </c>
      <c r="DL65">
        <v>0.106879</v>
      </c>
      <c r="DM65">
        <v>0.11713800000000001</v>
      </c>
      <c r="DN65">
        <v>0.121571</v>
      </c>
      <c r="DO65">
        <v>9.9091399999999996E-2</v>
      </c>
      <c r="DP65">
        <v>30035.599999999999</v>
      </c>
      <c r="DQ65">
        <v>33182.5</v>
      </c>
      <c r="DR65">
        <v>29379.599999999999</v>
      </c>
      <c r="DS65">
        <v>34607.300000000003</v>
      </c>
      <c r="DT65">
        <v>32562.7</v>
      </c>
      <c r="DU65">
        <v>39434.300000000003</v>
      </c>
      <c r="DV65">
        <v>40117.800000000003</v>
      </c>
      <c r="DW65">
        <v>47456.6</v>
      </c>
      <c r="DX65">
        <v>1.7412799999999999</v>
      </c>
      <c r="DY65">
        <v>2.0297800000000001</v>
      </c>
      <c r="DZ65">
        <v>0.28692899999999999</v>
      </c>
      <c r="EA65">
        <v>0</v>
      </c>
      <c r="EB65">
        <v>27.397300000000001</v>
      </c>
      <c r="EC65">
        <v>999.9</v>
      </c>
      <c r="ED65">
        <v>60.902000000000001</v>
      </c>
      <c r="EE65">
        <v>24.602</v>
      </c>
      <c r="EF65">
        <v>18.5322</v>
      </c>
      <c r="EG65">
        <v>60.907600000000002</v>
      </c>
      <c r="EH65">
        <v>43.381399999999999</v>
      </c>
      <c r="EI65">
        <v>1</v>
      </c>
      <c r="EJ65">
        <v>-0.16450999999999999</v>
      </c>
      <c r="EK65">
        <v>-6.6666699999999999</v>
      </c>
      <c r="EL65">
        <v>20.145299999999999</v>
      </c>
      <c r="EM65">
        <v>5.2457399999999996</v>
      </c>
      <c r="EN65">
        <v>11.914899999999999</v>
      </c>
      <c r="EO65">
        <v>4.9893999999999998</v>
      </c>
      <c r="EP65">
        <v>3.2844699999999998</v>
      </c>
      <c r="EQ65">
        <v>9999</v>
      </c>
      <c r="ER65">
        <v>9999</v>
      </c>
      <c r="ES65">
        <v>999.9</v>
      </c>
      <c r="ET65">
        <v>9999</v>
      </c>
      <c r="EU65">
        <v>1.8839900000000001</v>
      </c>
      <c r="EV65">
        <v>1.8841600000000001</v>
      </c>
      <c r="EW65">
        <v>1.88496</v>
      </c>
      <c r="EX65">
        <v>1.8869899999999999</v>
      </c>
      <c r="EY65">
        <v>1.88354</v>
      </c>
      <c r="EZ65">
        <v>1.8766799999999999</v>
      </c>
      <c r="FA65">
        <v>1.8824700000000001</v>
      </c>
      <c r="FB65">
        <v>1.8879699999999999</v>
      </c>
      <c r="FC65">
        <v>5</v>
      </c>
      <c r="FD65">
        <v>0</v>
      </c>
      <c r="FE65">
        <v>0</v>
      </c>
      <c r="FF65">
        <v>0</v>
      </c>
      <c r="FG65" t="s">
        <v>349</v>
      </c>
      <c r="FH65" t="s">
        <v>350</v>
      </c>
      <c r="FI65" t="s">
        <v>351</v>
      </c>
      <c r="FJ65" t="s">
        <v>351</v>
      </c>
      <c r="FK65" t="s">
        <v>351</v>
      </c>
      <c r="FL65" t="s">
        <v>351</v>
      </c>
      <c r="FM65">
        <v>0</v>
      </c>
      <c r="FN65">
        <v>100</v>
      </c>
      <c r="FO65">
        <v>100</v>
      </c>
      <c r="FP65">
        <v>4.5460000000000003</v>
      </c>
      <c r="FQ65">
        <v>0.1047</v>
      </c>
      <c r="FR65">
        <v>-0.66434949939203702</v>
      </c>
      <c r="FS65">
        <v>9.8787948123959593E-3</v>
      </c>
      <c r="FT65">
        <v>5.3251326344088904E-6</v>
      </c>
      <c r="FU65">
        <v>-1.29812346716052E-9</v>
      </c>
      <c r="FV65">
        <v>0.104756257791585</v>
      </c>
      <c r="FW65">
        <v>0</v>
      </c>
      <c r="FX65">
        <v>0</v>
      </c>
      <c r="FY65">
        <v>0</v>
      </c>
      <c r="FZ65">
        <v>5</v>
      </c>
      <c r="GA65">
        <v>1737</v>
      </c>
      <c r="GB65">
        <v>1</v>
      </c>
      <c r="GC65">
        <v>17</v>
      </c>
      <c r="GD65">
        <v>133.19999999999999</v>
      </c>
      <c r="GE65">
        <v>133.4</v>
      </c>
      <c r="GF65">
        <v>1.1511199999999999</v>
      </c>
      <c r="GG65">
        <v>2.4633799999999999</v>
      </c>
      <c r="GH65">
        <v>1.3513200000000001</v>
      </c>
      <c r="GI65">
        <v>2.2436500000000001</v>
      </c>
      <c r="GJ65">
        <v>1.3000499999999999</v>
      </c>
      <c r="GK65">
        <v>2.5109900000000001</v>
      </c>
      <c r="GL65">
        <v>28.711200000000002</v>
      </c>
      <c r="GM65">
        <v>15.541700000000001</v>
      </c>
      <c r="GN65">
        <v>19</v>
      </c>
      <c r="GO65">
        <v>338.83699999999999</v>
      </c>
      <c r="GP65">
        <v>504.12</v>
      </c>
      <c r="GQ65">
        <v>44.974499999999999</v>
      </c>
      <c r="GR65">
        <v>25.4756</v>
      </c>
      <c r="GS65">
        <v>30.0001</v>
      </c>
      <c r="GT65">
        <v>25.433599999999998</v>
      </c>
      <c r="GU65">
        <v>25.401700000000002</v>
      </c>
      <c r="GV65">
        <v>23.0184</v>
      </c>
      <c r="GW65">
        <v>0</v>
      </c>
      <c r="GX65">
        <v>100</v>
      </c>
      <c r="GY65">
        <v>55</v>
      </c>
      <c r="GZ65">
        <v>523.74400000000003</v>
      </c>
      <c r="HA65">
        <v>25.854199999999999</v>
      </c>
      <c r="HB65">
        <v>101.535</v>
      </c>
      <c r="HC65">
        <v>102.069</v>
      </c>
    </row>
    <row r="66" spans="1:211" x14ac:dyDescent="0.2">
      <c r="A66">
        <v>50</v>
      </c>
      <c r="B66">
        <v>1736456962</v>
      </c>
      <c r="C66">
        <v>98</v>
      </c>
      <c r="D66" t="s">
        <v>448</v>
      </c>
      <c r="E66" t="s">
        <v>449</v>
      </c>
      <c r="F66">
        <v>2</v>
      </c>
      <c r="G66">
        <v>1736456961</v>
      </c>
      <c r="H66">
        <f t="shared" si="0"/>
        <v>5.304075024956164E-3</v>
      </c>
      <c r="I66">
        <f t="shared" si="1"/>
        <v>5.3040750249561643</v>
      </c>
      <c r="J66">
        <f t="shared" si="2"/>
        <v>25.407916037223803</v>
      </c>
      <c r="K66">
        <f t="shared" si="3"/>
        <v>443.47899999999998</v>
      </c>
      <c r="L66">
        <f t="shared" si="4"/>
        <v>254.26410823926267</v>
      </c>
      <c r="M66">
        <f t="shared" si="5"/>
        <v>25.956708955367365</v>
      </c>
      <c r="N66">
        <f t="shared" si="6"/>
        <v>45.272828361544697</v>
      </c>
      <c r="O66">
        <f t="shared" si="7"/>
        <v>0.23785594474075852</v>
      </c>
      <c r="P66">
        <f t="shared" si="8"/>
        <v>3.5348903867776018</v>
      </c>
      <c r="Q66">
        <f t="shared" si="9"/>
        <v>0.22930875629950148</v>
      </c>
      <c r="R66">
        <f t="shared" si="10"/>
        <v>0.14406031513003556</v>
      </c>
      <c r="S66">
        <f t="shared" si="11"/>
        <v>317.40015</v>
      </c>
      <c r="T66">
        <f t="shared" si="12"/>
        <v>33.67368069250039</v>
      </c>
      <c r="U66">
        <f t="shared" si="13"/>
        <v>32.072899999999997</v>
      </c>
      <c r="V66">
        <f t="shared" si="14"/>
        <v>4.7948215114251465</v>
      </c>
      <c r="W66">
        <f t="shared" si="15"/>
        <v>49.113764608125365</v>
      </c>
      <c r="X66">
        <f t="shared" si="16"/>
        <v>2.5180847199015202</v>
      </c>
      <c r="Y66">
        <f t="shared" si="17"/>
        <v>5.1270448111504141</v>
      </c>
      <c r="Z66">
        <f t="shared" si="18"/>
        <v>2.2767367915236263</v>
      </c>
      <c r="AA66">
        <f t="shared" si="19"/>
        <v>-233.90970860056683</v>
      </c>
      <c r="AB66">
        <f t="shared" si="20"/>
        <v>226.66753872670736</v>
      </c>
      <c r="AC66">
        <f t="shared" si="21"/>
        <v>14.637754208260557</v>
      </c>
      <c r="AD66">
        <f t="shared" si="22"/>
        <v>324.79573433440112</v>
      </c>
      <c r="AE66">
        <f t="shared" si="23"/>
        <v>50.653391753048112</v>
      </c>
      <c r="AF66">
        <f t="shared" si="24"/>
        <v>5.2989109750072503</v>
      </c>
      <c r="AG66">
        <f t="shared" si="25"/>
        <v>25.407916037223803</v>
      </c>
      <c r="AH66">
        <v>506.36388744336801</v>
      </c>
      <c r="AI66">
        <v>454.67425454545503</v>
      </c>
      <c r="AJ66">
        <v>3.0403870905769801</v>
      </c>
      <c r="AK66">
        <v>84.881134538593102</v>
      </c>
      <c r="AL66">
        <f t="shared" si="26"/>
        <v>5.3040750249561643</v>
      </c>
      <c r="AM66">
        <v>18.467910459692401</v>
      </c>
      <c r="AN66">
        <v>24.669279020979001</v>
      </c>
      <c r="AO66">
        <v>4.7404980895299598E-5</v>
      </c>
      <c r="AP66">
        <v>118.923516889192</v>
      </c>
      <c r="AQ66">
        <v>118</v>
      </c>
      <c r="AR66">
        <v>24</v>
      </c>
      <c r="AS66">
        <f t="shared" si="27"/>
        <v>1</v>
      </c>
      <c r="AT66">
        <f t="shared" si="28"/>
        <v>0</v>
      </c>
      <c r="AU66">
        <f t="shared" si="29"/>
        <v>52926.257712549421</v>
      </c>
      <c r="AV66">
        <f t="shared" si="30"/>
        <v>2000</v>
      </c>
      <c r="AW66">
        <f t="shared" si="31"/>
        <v>1686.0000600000001</v>
      </c>
      <c r="AX66">
        <f t="shared" si="32"/>
        <v>0.84300003000000001</v>
      </c>
      <c r="AY66">
        <f t="shared" si="33"/>
        <v>0.158700075</v>
      </c>
      <c r="AZ66">
        <v>6</v>
      </c>
      <c r="BA66">
        <v>0.5</v>
      </c>
      <c r="BB66" t="s">
        <v>346</v>
      </c>
      <c r="BC66">
        <v>2</v>
      </c>
      <c r="BD66" t="b">
        <v>1</v>
      </c>
      <c r="BE66">
        <v>1736456961</v>
      </c>
      <c r="BF66">
        <v>443.47899999999998</v>
      </c>
      <c r="BG66">
        <v>507.02100000000002</v>
      </c>
      <c r="BH66">
        <v>24.666399999999999</v>
      </c>
      <c r="BI66">
        <v>18.470600000000001</v>
      </c>
      <c r="BJ66">
        <v>438.89100000000002</v>
      </c>
      <c r="BK66">
        <v>24.561699999999998</v>
      </c>
      <c r="BL66">
        <v>500.488</v>
      </c>
      <c r="BM66">
        <v>102.054</v>
      </c>
      <c r="BN66">
        <v>3.1619300000000003E-2</v>
      </c>
      <c r="BO66">
        <v>33.262300000000003</v>
      </c>
      <c r="BP66">
        <v>32.072899999999997</v>
      </c>
      <c r="BQ66">
        <v>999.9</v>
      </c>
      <c r="BR66">
        <v>0</v>
      </c>
      <c r="BS66">
        <v>0</v>
      </c>
      <c r="BT66">
        <v>10013.1</v>
      </c>
      <c r="BU66">
        <v>719.88400000000001</v>
      </c>
      <c r="BV66">
        <v>1346.8</v>
      </c>
      <c r="BW66">
        <v>-63.5428</v>
      </c>
      <c r="BX66">
        <v>454.69400000000002</v>
      </c>
      <c r="BY66">
        <v>516.56299999999999</v>
      </c>
      <c r="BZ66">
        <v>6.1958000000000002</v>
      </c>
      <c r="CA66">
        <v>507.02100000000002</v>
      </c>
      <c r="CB66">
        <v>18.470600000000001</v>
      </c>
      <c r="CC66">
        <v>2.5173100000000002</v>
      </c>
      <c r="CD66">
        <v>1.8850100000000001</v>
      </c>
      <c r="CE66">
        <v>21.1389</v>
      </c>
      <c r="CF66">
        <v>16.510100000000001</v>
      </c>
      <c r="CG66">
        <v>2000</v>
      </c>
      <c r="CH66">
        <v>0.89999899999999999</v>
      </c>
      <c r="CI66">
        <v>0.10000100000000001</v>
      </c>
      <c r="CJ66">
        <v>24</v>
      </c>
      <c r="CK66">
        <v>42020.5</v>
      </c>
      <c r="CL66">
        <v>1736448967.0999999</v>
      </c>
      <c r="CM66" t="s">
        <v>347</v>
      </c>
      <c r="CN66">
        <v>1736448967.0999999</v>
      </c>
      <c r="CO66">
        <v>1736448953.0999999</v>
      </c>
      <c r="CP66">
        <v>2</v>
      </c>
      <c r="CQ66">
        <v>-0.42199999999999999</v>
      </c>
      <c r="CR66">
        <v>-1.2999999999999999E-2</v>
      </c>
      <c r="CS66">
        <v>1.4690000000000001</v>
      </c>
      <c r="CT66">
        <v>4.4999999999999998E-2</v>
      </c>
      <c r="CU66">
        <v>197</v>
      </c>
      <c r="CV66">
        <v>13</v>
      </c>
      <c r="CW66">
        <v>0.01</v>
      </c>
      <c r="CX66">
        <v>0.02</v>
      </c>
      <c r="CY66">
        <v>-61.470880000000001</v>
      </c>
      <c r="CZ66">
        <v>-8.3171785714285704</v>
      </c>
      <c r="DA66">
        <v>0.75214132554992696</v>
      </c>
      <c r="DB66">
        <v>0</v>
      </c>
      <c r="DC66">
        <v>6.1969986666666701</v>
      </c>
      <c r="DD66">
        <v>-2.7921428571420201E-2</v>
      </c>
      <c r="DE66">
        <v>4.7378389823022104E-3</v>
      </c>
      <c r="DF66">
        <v>1</v>
      </c>
      <c r="DG66">
        <v>1</v>
      </c>
      <c r="DH66">
        <v>2</v>
      </c>
      <c r="DI66" t="s">
        <v>348</v>
      </c>
      <c r="DJ66">
        <v>2.9361299999999999</v>
      </c>
      <c r="DK66">
        <v>2.6327699999999998</v>
      </c>
      <c r="DL66">
        <v>0.10796500000000001</v>
      </c>
      <c r="DM66">
        <v>0.118268</v>
      </c>
      <c r="DN66">
        <v>0.12156599999999999</v>
      </c>
      <c r="DO66">
        <v>9.9095500000000003E-2</v>
      </c>
      <c r="DP66">
        <v>29999.1</v>
      </c>
      <c r="DQ66">
        <v>33139.800000000003</v>
      </c>
      <c r="DR66">
        <v>29379.599999999999</v>
      </c>
      <c r="DS66">
        <v>34607.1</v>
      </c>
      <c r="DT66">
        <v>32562.9</v>
      </c>
      <c r="DU66">
        <v>39433.9</v>
      </c>
      <c r="DV66">
        <v>40117.800000000003</v>
      </c>
      <c r="DW66">
        <v>47456.4</v>
      </c>
      <c r="DX66">
        <v>1.7350000000000001</v>
      </c>
      <c r="DY66">
        <v>2.0304500000000001</v>
      </c>
      <c r="DZ66">
        <v>0.28775600000000001</v>
      </c>
      <c r="EA66">
        <v>0</v>
      </c>
      <c r="EB66">
        <v>27.395</v>
      </c>
      <c r="EC66">
        <v>999.9</v>
      </c>
      <c r="ED66">
        <v>60.902000000000001</v>
      </c>
      <c r="EE66">
        <v>24.602</v>
      </c>
      <c r="EF66">
        <v>18.529499999999999</v>
      </c>
      <c r="EG66">
        <v>61.247599999999998</v>
      </c>
      <c r="EH66">
        <v>43.4495</v>
      </c>
      <c r="EI66">
        <v>1</v>
      </c>
      <c r="EJ66">
        <v>-0.16448199999999999</v>
      </c>
      <c r="EK66">
        <v>-6.6666699999999999</v>
      </c>
      <c r="EL66">
        <v>20.145399999999999</v>
      </c>
      <c r="EM66">
        <v>5.24559</v>
      </c>
      <c r="EN66">
        <v>11.914899999999999</v>
      </c>
      <c r="EO66">
        <v>4.98935</v>
      </c>
      <c r="EP66">
        <v>3.2843499999999999</v>
      </c>
      <c r="EQ66">
        <v>9999</v>
      </c>
      <c r="ER66">
        <v>9999</v>
      </c>
      <c r="ES66">
        <v>999.9</v>
      </c>
      <c r="ET66">
        <v>9999</v>
      </c>
      <c r="EU66">
        <v>1.8839999999999999</v>
      </c>
      <c r="EV66">
        <v>1.8841600000000001</v>
      </c>
      <c r="EW66">
        <v>1.8849499999999999</v>
      </c>
      <c r="EX66">
        <v>1.8869899999999999</v>
      </c>
      <c r="EY66">
        <v>1.88354</v>
      </c>
      <c r="EZ66">
        <v>1.8766799999999999</v>
      </c>
      <c r="FA66">
        <v>1.88246</v>
      </c>
      <c r="FB66">
        <v>1.8879699999999999</v>
      </c>
      <c r="FC66">
        <v>5</v>
      </c>
      <c r="FD66">
        <v>0</v>
      </c>
      <c r="FE66">
        <v>0</v>
      </c>
      <c r="FF66">
        <v>0</v>
      </c>
      <c r="FG66" t="s">
        <v>349</v>
      </c>
      <c r="FH66" t="s">
        <v>350</v>
      </c>
      <c r="FI66" t="s">
        <v>351</v>
      </c>
      <c r="FJ66" t="s">
        <v>351</v>
      </c>
      <c r="FK66" t="s">
        <v>351</v>
      </c>
      <c r="FL66" t="s">
        <v>351</v>
      </c>
      <c r="FM66">
        <v>0</v>
      </c>
      <c r="FN66">
        <v>100</v>
      </c>
      <c r="FO66">
        <v>100</v>
      </c>
      <c r="FP66">
        <v>4.6280000000000001</v>
      </c>
      <c r="FQ66">
        <v>0.1047</v>
      </c>
      <c r="FR66">
        <v>-0.66434949939203702</v>
      </c>
      <c r="FS66">
        <v>9.8787948123959593E-3</v>
      </c>
      <c r="FT66">
        <v>5.3251326344088904E-6</v>
      </c>
      <c r="FU66">
        <v>-1.29812346716052E-9</v>
      </c>
      <c r="FV66">
        <v>0.104756257791585</v>
      </c>
      <c r="FW66">
        <v>0</v>
      </c>
      <c r="FX66">
        <v>0</v>
      </c>
      <c r="FY66">
        <v>0</v>
      </c>
      <c r="FZ66">
        <v>5</v>
      </c>
      <c r="GA66">
        <v>1737</v>
      </c>
      <c r="GB66">
        <v>1</v>
      </c>
      <c r="GC66">
        <v>17</v>
      </c>
      <c r="GD66">
        <v>133.19999999999999</v>
      </c>
      <c r="GE66">
        <v>133.5</v>
      </c>
      <c r="GF66">
        <v>1.16333</v>
      </c>
      <c r="GG66">
        <v>2.48169</v>
      </c>
      <c r="GH66">
        <v>1.3513200000000001</v>
      </c>
      <c r="GI66">
        <v>2.2436500000000001</v>
      </c>
      <c r="GJ66">
        <v>1.3000499999999999</v>
      </c>
      <c r="GK66">
        <v>2.2912599999999999</v>
      </c>
      <c r="GL66">
        <v>28.732299999999999</v>
      </c>
      <c r="GM66">
        <v>15.5242</v>
      </c>
      <c r="GN66">
        <v>19</v>
      </c>
      <c r="GO66">
        <v>336.01</v>
      </c>
      <c r="GP66">
        <v>504.57600000000002</v>
      </c>
      <c r="GQ66">
        <v>44.973599999999998</v>
      </c>
      <c r="GR66">
        <v>25.476600000000001</v>
      </c>
      <c r="GS66">
        <v>30.0001</v>
      </c>
      <c r="GT66">
        <v>25.434699999999999</v>
      </c>
      <c r="GU66">
        <v>25.402799999999999</v>
      </c>
      <c r="GV66">
        <v>23.2498</v>
      </c>
      <c r="GW66">
        <v>0</v>
      </c>
      <c r="GX66">
        <v>100</v>
      </c>
      <c r="GY66">
        <v>55</v>
      </c>
      <c r="GZ66">
        <v>530.56899999999996</v>
      </c>
      <c r="HA66">
        <v>25.9024</v>
      </c>
      <c r="HB66">
        <v>101.535</v>
      </c>
      <c r="HC66">
        <v>102.069</v>
      </c>
    </row>
    <row r="67" spans="1:211" x14ac:dyDescent="0.2">
      <c r="A67">
        <v>51</v>
      </c>
      <c r="B67">
        <v>1736456964</v>
      </c>
      <c r="C67">
        <v>100</v>
      </c>
      <c r="D67" t="s">
        <v>450</v>
      </c>
      <c r="E67" t="s">
        <v>451</v>
      </c>
      <c r="F67">
        <v>2</v>
      </c>
      <c r="G67">
        <v>1736456962</v>
      </c>
      <c r="H67">
        <f t="shared" si="0"/>
        <v>5.2978785527548495E-3</v>
      </c>
      <c r="I67">
        <f t="shared" si="1"/>
        <v>5.2978785527548498</v>
      </c>
      <c r="J67">
        <f t="shared" si="2"/>
        <v>25.968641175549742</v>
      </c>
      <c r="K67">
        <f t="shared" si="3"/>
        <v>446.48399999999998</v>
      </c>
      <c r="L67">
        <f t="shared" si="4"/>
        <v>253.0255352296505</v>
      </c>
      <c r="M67">
        <f t="shared" si="5"/>
        <v>25.829507083494775</v>
      </c>
      <c r="N67">
        <f t="shared" si="6"/>
        <v>45.57825213253679</v>
      </c>
      <c r="O67">
        <f t="shared" si="7"/>
        <v>0.23743488638706126</v>
      </c>
      <c r="P67">
        <f t="shared" si="8"/>
        <v>3.5337671096331853</v>
      </c>
      <c r="Q67">
        <f t="shared" si="9"/>
        <v>0.22891474618075064</v>
      </c>
      <c r="R67">
        <f t="shared" si="10"/>
        <v>0.14381174527900101</v>
      </c>
      <c r="S67">
        <f t="shared" si="11"/>
        <v>317.40015</v>
      </c>
      <c r="T67">
        <f t="shared" si="12"/>
        <v>33.673150825072888</v>
      </c>
      <c r="U67">
        <f t="shared" si="13"/>
        <v>32.076949999999997</v>
      </c>
      <c r="V67">
        <f t="shared" si="14"/>
        <v>4.7959201621803214</v>
      </c>
      <c r="W67">
        <f t="shared" si="15"/>
        <v>49.117825774691681</v>
      </c>
      <c r="X67">
        <f t="shared" si="16"/>
        <v>2.5180104962372796</v>
      </c>
      <c r="Y67">
        <f t="shared" si="17"/>
        <v>5.1264697826561836</v>
      </c>
      <c r="Z67">
        <f t="shared" si="18"/>
        <v>2.2779096659430418</v>
      </c>
      <c r="AA67">
        <f t="shared" si="19"/>
        <v>-233.63644417648885</v>
      </c>
      <c r="AB67">
        <f t="shared" si="20"/>
        <v>225.44291056475183</v>
      </c>
      <c r="AC67">
        <f t="shared" si="21"/>
        <v>14.563443779562812</v>
      </c>
      <c r="AD67">
        <f t="shared" si="22"/>
        <v>323.77006016782582</v>
      </c>
      <c r="AE67">
        <f t="shared" si="23"/>
        <v>50.906613215137256</v>
      </c>
      <c r="AF67">
        <f t="shared" si="24"/>
        <v>5.296391694766454</v>
      </c>
      <c r="AG67">
        <f t="shared" si="25"/>
        <v>25.968641175549742</v>
      </c>
      <c r="AH67">
        <v>513.41324831505597</v>
      </c>
      <c r="AI67">
        <v>460.84841818181798</v>
      </c>
      <c r="AJ67">
        <v>3.0654793980496899</v>
      </c>
      <c r="AK67">
        <v>84.881134538593102</v>
      </c>
      <c r="AL67">
        <f t="shared" si="26"/>
        <v>5.2978785527548498</v>
      </c>
      <c r="AM67">
        <v>18.469330088014399</v>
      </c>
      <c r="AN67">
        <v>24.6659685314686</v>
      </c>
      <c r="AO67">
        <v>3.1869651323752103E-5</v>
      </c>
      <c r="AP67">
        <v>118.923516889192</v>
      </c>
      <c r="AQ67">
        <v>106</v>
      </c>
      <c r="AR67">
        <v>21</v>
      </c>
      <c r="AS67">
        <f t="shared" si="27"/>
        <v>1</v>
      </c>
      <c r="AT67">
        <f t="shared" si="28"/>
        <v>0</v>
      </c>
      <c r="AU67">
        <f t="shared" si="29"/>
        <v>52902.517030889627</v>
      </c>
      <c r="AV67">
        <f t="shared" si="30"/>
        <v>2000</v>
      </c>
      <c r="AW67">
        <f t="shared" si="31"/>
        <v>1686.0000600000001</v>
      </c>
      <c r="AX67">
        <f t="shared" si="32"/>
        <v>0.84300003000000001</v>
      </c>
      <c r="AY67">
        <f t="shared" si="33"/>
        <v>0.158700075</v>
      </c>
      <c r="AZ67">
        <v>6</v>
      </c>
      <c r="BA67">
        <v>0.5</v>
      </c>
      <c r="BB67" t="s">
        <v>346</v>
      </c>
      <c r="BC67">
        <v>2</v>
      </c>
      <c r="BD67" t="b">
        <v>1</v>
      </c>
      <c r="BE67">
        <v>1736456962</v>
      </c>
      <c r="BF67">
        <v>446.48399999999998</v>
      </c>
      <c r="BG67">
        <v>510.37150000000003</v>
      </c>
      <c r="BH67">
        <v>24.666399999999999</v>
      </c>
      <c r="BI67">
        <v>18.4712</v>
      </c>
      <c r="BJ67">
        <v>441.85550000000001</v>
      </c>
      <c r="BK67">
        <v>24.56165</v>
      </c>
      <c r="BL67">
        <v>500.29849999999999</v>
      </c>
      <c r="BM67">
        <v>102.053</v>
      </c>
      <c r="BN67">
        <v>2.96102E-2</v>
      </c>
      <c r="BO67">
        <v>33.260300000000001</v>
      </c>
      <c r="BP67">
        <v>32.076949999999997</v>
      </c>
      <c r="BQ67">
        <v>999.9</v>
      </c>
      <c r="BR67">
        <v>0</v>
      </c>
      <c r="BS67">
        <v>0</v>
      </c>
      <c r="BT67">
        <v>10008.450000000001</v>
      </c>
      <c r="BU67">
        <v>719.87800000000004</v>
      </c>
      <c r="BV67">
        <v>1346.8</v>
      </c>
      <c r="BW67">
        <v>-63.887799999999999</v>
      </c>
      <c r="BX67">
        <v>457.77550000000002</v>
      </c>
      <c r="BY67">
        <v>519.97649999999999</v>
      </c>
      <c r="BZ67">
        <v>6.195195</v>
      </c>
      <c r="CA67">
        <v>510.37150000000003</v>
      </c>
      <c r="CB67">
        <v>18.4712</v>
      </c>
      <c r="CC67">
        <v>2.5172850000000002</v>
      </c>
      <c r="CD67">
        <v>1.8850499999999999</v>
      </c>
      <c r="CE67">
        <v>21.1387</v>
      </c>
      <c r="CF67">
        <v>16.510449999999999</v>
      </c>
      <c r="CG67">
        <v>2000</v>
      </c>
      <c r="CH67">
        <v>0.89999899999999999</v>
      </c>
      <c r="CI67">
        <v>0.10000100000000001</v>
      </c>
      <c r="CJ67">
        <v>24</v>
      </c>
      <c r="CK67">
        <v>42020.55</v>
      </c>
      <c r="CL67">
        <v>1736448967.0999999</v>
      </c>
      <c r="CM67" t="s">
        <v>347</v>
      </c>
      <c r="CN67">
        <v>1736448967.0999999</v>
      </c>
      <c r="CO67">
        <v>1736448953.0999999</v>
      </c>
      <c r="CP67">
        <v>2</v>
      </c>
      <c r="CQ67">
        <v>-0.42199999999999999</v>
      </c>
      <c r="CR67">
        <v>-1.2999999999999999E-2</v>
      </c>
      <c r="CS67">
        <v>1.4690000000000001</v>
      </c>
      <c r="CT67">
        <v>4.4999999999999998E-2</v>
      </c>
      <c r="CU67">
        <v>197</v>
      </c>
      <c r="CV67">
        <v>13</v>
      </c>
      <c r="CW67">
        <v>0.01</v>
      </c>
      <c r="CX67">
        <v>0.02</v>
      </c>
      <c r="CY67">
        <v>-61.913446666666701</v>
      </c>
      <c r="CZ67">
        <v>-10.584942857142799</v>
      </c>
      <c r="DA67">
        <v>0.93714475571042699</v>
      </c>
      <c r="DB67">
        <v>0</v>
      </c>
      <c r="DC67">
        <v>6.19572066666667</v>
      </c>
      <c r="DD67">
        <v>-2.5628571428574099E-3</v>
      </c>
      <c r="DE67">
        <v>3.4989740718610902E-3</v>
      </c>
      <c r="DF67">
        <v>1</v>
      </c>
      <c r="DG67">
        <v>1</v>
      </c>
      <c r="DH67">
        <v>2</v>
      </c>
      <c r="DI67" t="s">
        <v>348</v>
      </c>
      <c r="DJ67">
        <v>2.9348299999999998</v>
      </c>
      <c r="DK67">
        <v>2.6256599999999999</v>
      </c>
      <c r="DL67">
        <v>0.109068</v>
      </c>
      <c r="DM67">
        <v>0.11939900000000001</v>
      </c>
      <c r="DN67">
        <v>0.12156599999999999</v>
      </c>
      <c r="DO67">
        <v>9.9093100000000003E-2</v>
      </c>
      <c r="DP67">
        <v>29962</v>
      </c>
      <c r="DQ67">
        <v>33097.1</v>
      </c>
      <c r="DR67">
        <v>29379.599999999999</v>
      </c>
      <c r="DS67">
        <v>34606.9</v>
      </c>
      <c r="DT67">
        <v>32562.9</v>
      </c>
      <c r="DU67">
        <v>39433.800000000003</v>
      </c>
      <c r="DV67">
        <v>40117.9</v>
      </c>
      <c r="DW67">
        <v>47456.2</v>
      </c>
      <c r="DX67">
        <v>1.7583500000000001</v>
      </c>
      <c r="DY67">
        <v>2.0317500000000002</v>
      </c>
      <c r="DZ67">
        <v>0.28776400000000002</v>
      </c>
      <c r="EA67">
        <v>0</v>
      </c>
      <c r="EB67">
        <v>27.392099999999999</v>
      </c>
      <c r="EC67">
        <v>999.9</v>
      </c>
      <c r="ED67">
        <v>60.902000000000001</v>
      </c>
      <c r="EE67">
        <v>24.602</v>
      </c>
      <c r="EF67">
        <v>18.5306</v>
      </c>
      <c r="EG67">
        <v>61.197600000000001</v>
      </c>
      <c r="EH67">
        <v>44.230800000000002</v>
      </c>
      <c r="EI67">
        <v>1</v>
      </c>
      <c r="EJ67">
        <v>-0.16444600000000001</v>
      </c>
      <c r="EK67">
        <v>-6.6666699999999999</v>
      </c>
      <c r="EL67">
        <v>20.145399999999999</v>
      </c>
      <c r="EM67">
        <v>5.2460399999999998</v>
      </c>
      <c r="EN67">
        <v>11.9147</v>
      </c>
      <c r="EO67">
        <v>4.9893999999999998</v>
      </c>
      <c r="EP67">
        <v>3.2845499999999999</v>
      </c>
      <c r="EQ67">
        <v>9999</v>
      </c>
      <c r="ER67">
        <v>9999</v>
      </c>
      <c r="ES67">
        <v>999.9</v>
      </c>
      <c r="ET67">
        <v>9999</v>
      </c>
      <c r="EU67">
        <v>1.8839999999999999</v>
      </c>
      <c r="EV67">
        <v>1.8841600000000001</v>
      </c>
      <c r="EW67">
        <v>1.8849400000000001</v>
      </c>
      <c r="EX67">
        <v>1.8869899999999999</v>
      </c>
      <c r="EY67">
        <v>1.8835299999999999</v>
      </c>
      <c r="EZ67">
        <v>1.8766799999999999</v>
      </c>
      <c r="FA67">
        <v>1.88246</v>
      </c>
      <c r="FB67">
        <v>1.8879699999999999</v>
      </c>
      <c r="FC67">
        <v>5</v>
      </c>
      <c r="FD67">
        <v>0</v>
      </c>
      <c r="FE67">
        <v>0</v>
      </c>
      <c r="FF67">
        <v>0</v>
      </c>
      <c r="FG67" t="s">
        <v>349</v>
      </c>
      <c r="FH67" t="s">
        <v>350</v>
      </c>
      <c r="FI67" t="s">
        <v>351</v>
      </c>
      <c r="FJ67" t="s">
        <v>351</v>
      </c>
      <c r="FK67" t="s">
        <v>351</v>
      </c>
      <c r="FL67" t="s">
        <v>351</v>
      </c>
      <c r="FM67">
        <v>0</v>
      </c>
      <c r="FN67">
        <v>100</v>
      </c>
      <c r="FO67">
        <v>100</v>
      </c>
      <c r="FP67">
        <v>4.7119999999999997</v>
      </c>
      <c r="FQ67">
        <v>0.1047</v>
      </c>
      <c r="FR67">
        <v>-0.66434949939203702</v>
      </c>
      <c r="FS67">
        <v>9.8787948123959593E-3</v>
      </c>
      <c r="FT67">
        <v>5.3251326344088904E-6</v>
      </c>
      <c r="FU67">
        <v>-1.29812346716052E-9</v>
      </c>
      <c r="FV67">
        <v>0.104756257791585</v>
      </c>
      <c r="FW67">
        <v>0</v>
      </c>
      <c r="FX67">
        <v>0</v>
      </c>
      <c r="FY67">
        <v>0</v>
      </c>
      <c r="FZ67">
        <v>5</v>
      </c>
      <c r="GA67">
        <v>1737</v>
      </c>
      <c r="GB67">
        <v>1</v>
      </c>
      <c r="GC67">
        <v>17</v>
      </c>
      <c r="GD67">
        <v>133.30000000000001</v>
      </c>
      <c r="GE67">
        <v>133.5</v>
      </c>
      <c r="GF67">
        <v>1.17554</v>
      </c>
      <c r="GG67">
        <v>2.4609399999999999</v>
      </c>
      <c r="GH67">
        <v>1.3513200000000001</v>
      </c>
      <c r="GI67">
        <v>2.2436500000000001</v>
      </c>
      <c r="GJ67">
        <v>1.3000499999999999</v>
      </c>
      <c r="GK67">
        <v>2.50854</v>
      </c>
      <c r="GL67">
        <v>28.732299999999999</v>
      </c>
      <c r="GM67">
        <v>15.532999999999999</v>
      </c>
      <c r="GN67">
        <v>19</v>
      </c>
      <c r="GO67">
        <v>346.79300000000001</v>
      </c>
      <c r="GP67">
        <v>505.44900000000001</v>
      </c>
      <c r="GQ67">
        <v>44.972799999999999</v>
      </c>
      <c r="GR67">
        <v>25.477399999999999</v>
      </c>
      <c r="GS67">
        <v>30.0001</v>
      </c>
      <c r="GT67">
        <v>25.435700000000001</v>
      </c>
      <c r="GU67">
        <v>25.4038</v>
      </c>
      <c r="GV67">
        <v>23.4986</v>
      </c>
      <c r="GW67">
        <v>0</v>
      </c>
      <c r="GX67">
        <v>100</v>
      </c>
      <c r="GY67">
        <v>55</v>
      </c>
      <c r="GZ67">
        <v>537.31299999999999</v>
      </c>
      <c r="HA67">
        <v>25.9528</v>
      </c>
      <c r="HB67">
        <v>101.535</v>
      </c>
      <c r="HC67">
        <v>102.068</v>
      </c>
    </row>
    <row r="68" spans="1:211" x14ac:dyDescent="0.2">
      <c r="A68">
        <v>52</v>
      </c>
      <c r="B68">
        <v>1736456966</v>
      </c>
      <c r="C68">
        <v>102</v>
      </c>
      <c r="D68" t="s">
        <v>452</v>
      </c>
      <c r="E68" t="s">
        <v>453</v>
      </c>
      <c r="F68">
        <v>2</v>
      </c>
      <c r="G68">
        <v>1736456965</v>
      </c>
      <c r="H68">
        <f t="shared" si="0"/>
        <v>5.2957723372856515E-3</v>
      </c>
      <c r="I68">
        <f t="shared" si="1"/>
        <v>5.2957723372856513</v>
      </c>
      <c r="J68">
        <f t="shared" si="2"/>
        <v>26.088753831446887</v>
      </c>
      <c r="K68">
        <f t="shared" si="3"/>
        <v>455.69900000000001</v>
      </c>
      <c r="L68">
        <f t="shared" si="4"/>
        <v>261.07072222930123</v>
      </c>
      <c r="M68">
        <f t="shared" si="5"/>
        <v>26.648063391246836</v>
      </c>
      <c r="N68">
        <f t="shared" si="6"/>
        <v>46.514200196918395</v>
      </c>
      <c r="O68">
        <f t="shared" si="7"/>
        <v>0.23741619028746089</v>
      </c>
      <c r="P68">
        <f t="shared" si="8"/>
        <v>3.5296021865076126</v>
      </c>
      <c r="Q68">
        <f t="shared" si="9"/>
        <v>0.22888770221312454</v>
      </c>
      <c r="R68">
        <f t="shared" si="10"/>
        <v>0.14379554084125595</v>
      </c>
      <c r="S68">
        <f t="shared" si="11"/>
        <v>317.40000000000003</v>
      </c>
      <c r="T68">
        <f t="shared" si="12"/>
        <v>33.670866595358781</v>
      </c>
      <c r="U68">
        <f t="shared" si="13"/>
        <v>32.073599999999999</v>
      </c>
      <c r="V68">
        <f t="shared" si="14"/>
        <v>4.7950113860163386</v>
      </c>
      <c r="W68">
        <f t="shared" si="15"/>
        <v>49.125814342042077</v>
      </c>
      <c r="X68">
        <f t="shared" si="16"/>
        <v>2.5179681051696003</v>
      </c>
      <c r="Y68">
        <f t="shared" si="17"/>
        <v>5.1255498537654018</v>
      </c>
      <c r="Z68">
        <f t="shared" si="18"/>
        <v>2.2770432808467382</v>
      </c>
      <c r="AA68">
        <f t="shared" si="19"/>
        <v>-233.54356007429723</v>
      </c>
      <c r="AB68">
        <f t="shared" si="20"/>
        <v>225.20574512899503</v>
      </c>
      <c r="AC68">
        <f t="shared" si="21"/>
        <v>14.56482167689064</v>
      </c>
      <c r="AD68">
        <f t="shared" si="22"/>
        <v>323.62700673158849</v>
      </c>
      <c r="AE68">
        <f t="shared" si="23"/>
        <v>51.6973345142017</v>
      </c>
      <c r="AF68">
        <f t="shared" si="24"/>
        <v>5.2967612191342148</v>
      </c>
      <c r="AG68">
        <f t="shared" si="25"/>
        <v>26.088753831446887</v>
      </c>
      <c r="AH68">
        <v>520.34387012704701</v>
      </c>
      <c r="AI68">
        <v>467.20101212121199</v>
      </c>
      <c r="AJ68">
        <v>3.1272783671106401</v>
      </c>
      <c r="AK68">
        <v>84.881134538593102</v>
      </c>
      <c r="AL68">
        <f t="shared" si="26"/>
        <v>5.2957723372856513</v>
      </c>
      <c r="AM68">
        <v>18.470526597345501</v>
      </c>
      <c r="AN68">
        <v>24.666250349650401</v>
      </c>
      <c r="AO68">
        <v>1.40257658144981E-5</v>
      </c>
      <c r="AP68">
        <v>118.923516889192</v>
      </c>
      <c r="AQ68">
        <v>104</v>
      </c>
      <c r="AR68">
        <v>21</v>
      </c>
      <c r="AS68">
        <f t="shared" si="27"/>
        <v>1</v>
      </c>
      <c r="AT68">
        <f t="shared" si="28"/>
        <v>0</v>
      </c>
      <c r="AU68">
        <f t="shared" si="29"/>
        <v>52813.795806524999</v>
      </c>
      <c r="AV68">
        <f t="shared" si="30"/>
        <v>2000</v>
      </c>
      <c r="AW68">
        <f t="shared" si="31"/>
        <v>1686</v>
      </c>
      <c r="AX68">
        <f t="shared" si="32"/>
        <v>0.84299999999999997</v>
      </c>
      <c r="AY68">
        <f t="shared" si="33"/>
        <v>0.15870000000000001</v>
      </c>
      <c r="AZ68">
        <v>6</v>
      </c>
      <c r="BA68">
        <v>0.5</v>
      </c>
      <c r="BB68" t="s">
        <v>346</v>
      </c>
      <c r="BC68">
        <v>2</v>
      </c>
      <c r="BD68" t="b">
        <v>1</v>
      </c>
      <c r="BE68">
        <v>1736456965</v>
      </c>
      <c r="BF68">
        <v>455.69900000000001</v>
      </c>
      <c r="BG68">
        <v>520.60799999999995</v>
      </c>
      <c r="BH68">
        <v>24.668500000000002</v>
      </c>
      <c r="BI68">
        <v>18.471499999999999</v>
      </c>
      <c r="BJ68">
        <v>450.94499999999999</v>
      </c>
      <c r="BK68">
        <v>24.563800000000001</v>
      </c>
      <c r="BL68">
        <v>500.18700000000001</v>
      </c>
      <c r="BM68">
        <v>102.04900000000001</v>
      </c>
      <c r="BN68">
        <v>2.3201599999999999E-2</v>
      </c>
      <c r="BO68">
        <v>33.257100000000001</v>
      </c>
      <c r="BP68">
        <v>32.073599999999999</v>
      </c>
      <c r="BQ68">
        <v>999.9</v>
      </c>
      <c r="BR68">
        <v>0</v>
      </c>
      <c r="BS68">
        <v>0</v>
      </c>
      <c r="BT68">
        <v>9991.25</v>
      </c>
      <c r="BU68">
        <v>719.86199999999997</v>
      </c>
      <c r="BV68">
        <v>1347.07</v>
      </c>
      <c r="BW68">
        <v>-64.908500000000004</v>
      </c>
      <c r="BX68">
        <v>467.22500000000002</v>
      </c>
      <c r="BY68">
        <v>530.40499999999997</v>
      </c>
      <c r="BZ68">
        <v>6.1969900000000004</v>
      </c>
      <c r="CA68">
        <v>520.60799999999995</v>
      </c>
      <c r="CB68">
        <v>18.471499999999999</v>
      </c>
      <c r="CC68">
        <v>2.5173999999999999</v>
      </c>
      <c r="CD68">
        <v>1.885</v>
      </c>
      <c r="CE68">
        <v>21.139399999999998</v>
      </c>
      <c r="CF68">
        <v>16.510100000000001</v>
      </c>
      <c r="CG68">
        <v>2000</v>
      </c>
      <c r="CH68">
        <v>0.9</v>
      </c>
      <c r="CI68">
        <v>0.1</v>
      </c>
      <c r="CJ68">
        <v>24</v>
      </c>
      <c r="CK68">
        <v>42020.5</v>
      </c>
      <c r="CL68">
        <v>1736448967.0999999</v>
      </c>
      <c r="CM68" t="s">
        <v>347</v>
      </c>
      <c r="CN68">
        <v>1736448967.0999999</v>
      </c>
      <c r="CO68">
        <v>1736448953.0999999</v>
      </c>
      <c r="CP68">
        <v>2</v>
      </c>
      <c r="CQ68">
        <v>-0.42199999999999999</v>
      </c>
      <c r="CR68">
        <v>-1.2999999999999999E-2</v>
      </c>
      <c r="CS68">
        <v>1.4690000000000001</v>
      </c>
      <c r="CT68">
        <v>4.4999999999999998E-2</v>
      </c>
      <c r="CU68">
        <v>197</v>
      </c>
      <c r="CV68">
        <v>13</v>
      </c>
      <c r="CW68">
        <v>0.01</v>
      </c>
      <c r="CX68">
        <v>0.02</v>
      </c>
      <c r="CY68">
        <v>-62.353140000000003</v>
      </c>
      <c r="CZ68">
        <v>-14.334299999999899</v>
      </c>
      <c r="DA68">
        <v>1.1788490368717</v>
      </c>
      <c r="DB68">
        <v>0</v>
      </c>
      <c r="DC68">
        <v>6.1949186666666698</v>
      </c>
      <c r="DD68">
        <v>1.5809999999999099E-2</v>
      </c>
      <c r="DE68">
        <v>2.7211807894531701E-3</v>
      </c>
      <c r="DF68">
        <v>1</v>
      </c>
      <c r="DG68">
        <v>1</v>
      </c>
      <c r="DH68">
        <v>2</v>
      </c>
      <c r="DI68" t="s">
        <v>348</v>
      </c>
      <c r="DJ68">
        <v>2.93546</v>
      </c>
      <c r="DK68">
        <v>2.6248999999999998</v>
      </c>
      <c r="DL68">
        <v>0.11017</v>
      </c>
      <c r="DM68">
        <v>0.12055399999999999</v>
      </c>
      <c r="DN68">
        <v>0.121562</v>
      </c>
      <c r="DO68">
        <v>9.9089399999999994E-2</v>
      </c>
      <c r="DP68">
        <v>29924.799999999999</v>
      </c>
      <c r="DQ68">
        <v>33053.699999999997</v>
      </c>
      <c r="DR68">
        <v>29379.4</v>
      </c>
      <c r="DS68">
        <v>34606.800000000003</v>
      </c>
      <c r="DT68">
        <v>32563</v>
      </c>
      <c r="DU68">
        <v>39433.800000000003</v>
      </c>
      <c r="DV68">
        <v>40117.800000000003</v>
      </c>
      <c r="DW68">
        <v>47456.2</v>
      </c>
      <c r="DX68">
        <v>1.76335</v>
      </c>
      <c r="DY68">
        <v>2.03125</v>
      </c>
      <c r="DZ68">
        <v>0.28730899999999998</v>
      </c>
      <c r="EA68">
        <v>0</v>
      </c>
      <c r="EB68">
        <v>27.389199999999999</v>
      </c>
      <c r="EC68">
        <v>999.9</v>
      </c>
      <c r="ED68">
        <v>60.902000000000001</v>
      </c>
      <c r="EE68">
        <v>24.602</v>
      </c>
      <c r="EF68">
        <v>18.532399999999999</v>
      </c>
      <c r="EG68">
        <v>60.517600000000002</v>
      </c>
      <c r="EH68">
        <v>43.337299999999999</v>
      </c>
      <c r="EI68">
        <v>1</v>
      </c>
      <c r="EJ68">
        <v>-0.164357</v>
      </c>
      <c r="EK68">
        <v>-6.6666699999999999</v>
      </c>
      <c r="EL68">
        <v>20.145299999999999</v>
      </c>
      <c r="EM68">
        <v>5.2461900000000004</v>
      </c>
      <c r="EN68">
        <v>11.914899999999999</v>
      </c>
      <c r="EO68">
        <v>4.9894499999999997</v>
      </c>
      <c r="EP68">
        <v>3.2846000000000002</v>
      </c>
      <c r="EQ68">
        <v>9999</v>
      </c>
      <c r="ER68">
        <v>9999</v>
      </c>
      <c r="ES68">
        <v>999.9</v>
      </c>
      <c r="ET68">
        <v>9999</v>
      </c>
      <c r="EU68">
        <v>1.8839999999999999</v>
      </c>
      <c r="EV68">
        <v>1.8841600000000001</v>
      </c>
      <c r="EW68">
        <v>1.8849400000000001</v>
      </c>
      <c r="EX68">
        <v>1.887</v>
      </c>
      <c r="EY68">
        <v>1.8835299999999999</v>
      </c>
      <c r="EZ68">
        <v>1.8766799999999999</v>
      </c>
      <c r="FA68">
        <v>1.8824700000000001</v>
      </c>
      <c r="FB68">
        <v>1.8879699999999999</v>
      </c>
      <c r="FC68">
        <v>5</v>
      </c>
      <c r="FD68">
        <v>0</v>
      </c>
      <c r="FE68">
        <v>0</v>
      </c>
      <c r="FF68">
        <v>0</v>
      </c>
      <c r="FG68" t="s">
        <v>349</v>
      </c>
      <c r="FH68" t="s">
        <v>350</v>
      </c>
      <c r="FI68" t="s">
        <v>351</v>
      </c>
      <c r="FJ68" t="s">
        <v>351</v>
      </c>
      <c r="FK68" t="s">
        <v>351</v>
      </c>
      <c r="FL68" t="s">
        <v>351</v>
      </c>
      <c r="FM68">
        <v>0</v>
      </c>
      <c r="FN68">
        <v>100</v>
      </c>
      <c r="FO68">
        <v>100</v>
      </c>
      <c r="FP68">
        <v>4.7960000000000003</v>
      </c>
      <c r="FQ68">
        <v>0.1048</v>
      </c>
      <c r="FR68">
        <v>-0.66434949939203702</v>
      </c>
      <c r="FS68">
        <v>9.8787948123959593E-3</v>
      </c>
      <c r="FT68">
        <v>5.3251326344088904E-6</v>
      </c>
      <c r="FU68">
        <v>-1.29812346716052E-9</v>
      </c>
      <c r="FV68">
        <v>0.104756257791585</v>
      </c>
      <c r="FW68">
        <v>0</v>
      </c>
      <c r="FX68">
        <v>0</v>
      </c>
      <c r="FY68">
        <v>0</v>
      </c>
      <c r="FZ68">
        <v>5</v>
      </c>
      <c r="GA68">
        <v>1737</v>
      </c>
      <c r="GB68">
        <v>1</v>
      </c>
      <c r="GC68">
        <v>17</v>
      </c>
      <c r="GD68">
        <v>133.30000000000001</v>
      </c>
      <c r="GE68">
        <v>133.5</v>
      </c>
      <c r="GF68">
        <v>1.1853</v>
      </c>
      <c r="GG68">
        <v>2.4706999999999999</v>
      </c>
      <c r="GH68">
        <v>1.3513200000000001</v>
      </c>
      <c r="GI68">
        <v>2.2436500000000001</v>
      </c>
      <c r="GJ68">
        <v>1.3000499999999999</v>
      </c>
      <c r="GK68">
        <v>2.2619600000000002</v>
      </c>
      <c r="GL68">
        <v>28.732299999999999</v>
      </c>
      <c r="GM68">
        <v>15.5242</v>
      </c>
      <c r="GN68">
        <v>19</v>
      </c>
      <c r="GO68">
        <v>349.06099999999998</v>
      </c>
      <c r="GP68">
        <v>505.13299999999998</v>
      </c>
      <c r="GQ68">
        <v>44.972299999999997</v>
      </c>
      <c r="GR68">
        <v>25.478200000000001</v>
      </c>
      <c r="GS68">
        <v>30.0002</v>
      </c>
      <c r="GT68">
        <v>25.4359</v>
      </c>
      <c r="GU68">
        <v>25.405100000000001</v>
      </c>
      <c r="GV68">
        <v>23.718900000000001</v>
      </c>
      <c r="GW68">
        <v>0</v>
      </c>
      <c r="GX68">
        <v>100</v>
      </c>
      <c r="GY68">
        <v>55</v>
      </c>
      <c r="GZ68">
        <v>544.03800000000001</v>
      </c>
      <c r="HA68">
        <v>26.006799999999998</v>
      </c>
      <c r="HB68">
        <v>101.535</v>
      </c>
      <c r="HC68">
        <v>102.068</v>
      </c>
    </row>
    <row r="69" spans="1:211" x14ac:dyDescent="0.2">
      <c r="A69">
        <v>53</v>
      </c>
      <c r="B69">
        <v>1736456968</v>
      </c>
      <c r="C69">
        <v>104</v>
      </c>
      <c r="D69" t="s">
        <v>454</v>
      </c>
      <c r="E69" t="s">
        <v>455</v>
      </c>
      <c r="F69">
        <v>2</v>
      </c>
      <c r="G69">
        <v>1736456966</v>
      </c>
      <c r="H69">
        <f t="shared" si="0"/>
        <v>5.2963224134724395E-3</v>
      </c>
      <c r="I69">
        <f t="shared" si="1"/>
        <v>5.2963224134724394</v>
      </c>
      <c r="J69">
        <f t="shared" si="2"/>
        <v>26.261032986163773</v>
      </c>
      <c r="K69">
        <f t="shared" si="3"/>
        <v>458.79300000000001</v>
      </c>
      <c r="L69">
        <f t="shared" si="4"/>
        <v>263.02034049397975</v>
      </c>
      <c r="M69">
        <f t="shared" si="5"/>
        <v>26.847122834407728</v>
      </c>
      <c r="N69">
        <f t="shared" si="6"/>
        <v>46.830112087275445</v>
      </c>
      <c r="O69">
        <f t="shared" si="7"/>
        <v>0.23759409397894549</v>
      </c>
      <c r="P69">
        <f t="shared" si="8"/>
        <v>3.5329825991204649</v>
      </c>
      <c r="Q69">
        <f t="shared" si="9"/>
        <v>0.22906092353042357</v>
      </c>
      <c r="R69">
        <f t="shared" si="10"/>
        <v>0.14390421596177108</v>
      </c>
      <c r="S69">
        <f t="shared" si="11"/>
        <v>317.40000000000003</v>
      </c>
      <c r="T69">
        <f t="shared" si="12"/>
        <v>33.667126069588555</v>
      </c>
      <c r="U69">
        <f t="shared" si="13"/>
        <v>32.067799999999998</v>
      </c>
      <c r="V69">
        <f t="shared" si="14"/>
        <v>4.7934383369502607</v>
      </c>
      <c r="W69">
        <f t="shared" si="15"/>
        <v>49.132584254300248</v>
      </c>
      <c r="X69">
        <f t="shared" si="16"/>
        <v>2.5178561255207774</v>
      </c>
      <c r="Y69">
        <f t="shared" si="17"/>
        <v>5.1246156979833728</v>
      </c>
      <c r="Z69">
        <f t="shared" si="18"/>
        <v>2.2755822114294832</v>
      </c>
      <c r="AA69">
        <f t="shared" si="19"/>
        <v>-233.56781843413458</v>
      </c>
      <c r="AB69">
        <f t="shared" si="20"/>
        <v>225.90713075806056</v>
      </c>
      <c r="AC69">
        <f t="shared" si="21"/>
        <v>14.595555432569739</v>
      </c>
      <c r="AD69">
        <f t="shared" si="22"/>
        <v>324.33486775649573</v>
      </c>
      <c r="AE69">
        <f t="shared" si="23"/>
        <v>51.943703066121749</v>
      </c>
      <c r="AF69">
        <f t="shared" si="24"/>
        <v>5.2970774595040284</v>
      </c>
      <c r="AG69">
        <f t="shared" si="25"/>
        <v>26.261032986163773</v>
      </c>
      <c r="AH69">
        <v>527.25065087059704</v>
      </c>
      <c r="AI69">
        <v>473.59012727272699</v>
      </c>
      <c r="AJ69">
        <v>3.1738919013958999</v>
      </c>
      <c r="AK69">
        <v>84.881134538593102</v>
      </c>
      <c r="AL69">
        <f t="shared" si="26"/>
        <v>5.2963224134724394</v>
      </c>
      <c r="AM69">
        <v>18.471443961081899</v>
      </c>
      <c r="AN69">
        <v>24.666819580419599</v>
      </c>
      <c r="AO69">
        <v>-5.7382008329373898E-7</v>
      </c>
      <c r="AP69">
        <v>118.923516889192</v>
      </c>
      <c r="AQ69">
        <v>112</v>
      </c>
      <c r="AR69">
        <v>22</v>
      </c>
      <c r="AS69">
        <f t="shared" si="27"/>
        <v>1</v>
      </c>
      <c r="AT69">
        <f t="shared" si="28"/>
        <v>0</v>
      </c>
      <c r="AU69">
        <f t="shared" si="29"/>
        <v>52886.720068644361</v>
      </c>
      <c r="AV69">
        <f t="shared" si="30"/>
        <v>2000</v>
      </c>
      <c r="AW69">
        <f t="shared" si="31"/>
        <v>1686</v>
      </c>
      <c r="AX69">
        <f t="shared" si="32"/>
        <v>0.84299999999999997</v>
      </c>
      <c r="AY69">
        <f t="shared" si="33"/>
        <v>0.15870000000000001</v>
      </c>
      <c r="AZ69">
        <v>6</v>
      </c>
      <c r="BA69">
        <v>0.5</v>
      </c>
      <c r="BB69" t="s">
        <v>346</v>
      </c>
      <c r="BC69">
        <v>2</v>
      </c>
      <c r="BD69" t="b">
        <v>1</v>
      </c>
      <c r="BE69">
        <v>1736456966</v>
      </c>
      <c r="BF69">
        <v>458.79300000000001</v>
      </c>
      <c r="BG69">
        <v>524.00549999999998</v>
      </c>
      <c r="BH69">
        <v>24.667349999999999</v>
      </c>
      <c r="BI69">
        <v>18.4711</v>
      </c>
      <c r="BJ69">
        <v>453.99650000000003</v>
      </c>
      <c r="BK69">
        <v>24.562650000000001</v>
      </c>
      <c r="BL69">
        <v>500.27800000000002</v>
      </c>
      <c r="BM69">
        <v>102.048</v>
      </c>
      <c r="BN69">
        <v>2.4420649999999999E-2</v>
      </c>
      <c r="BO69">
        <v>33.25385</v>
      </c>
      <c r="BP69">
        <v>32.067799999999998</v>
      </c>
      <c r="BQ69">
        <v>999.9</v>
      </c>
      <c r="BR69">
        <v>0</v>
      </c>
      <c r="BS69">
        <v>0</v>
      </c>
      <c r="BT69">
        <v>10005.625</v>
      </c>
      <c r="BU69">
        <v>719.8655</v>
      </c>
      <c r="BV69">
        <v>1347.07</v>
      </c>
      <c r="BW69">
        <v>-65.212100000000007</v>
      </c>
      <c r="BX69">
        <v>470.3965</v>
      </c>
      <c r="BY69">
        <v>533.86649999999997</v>
      </c>
      <c r="BZ69">
        <v>6.1962599999999997</v>
      </c>
      <c r="CA69">
        <v>524.00549999999998</v>
      </c>
      <c r="CB69">
        <v>18.4711</v>
      </c>
      <c r="CC69">
        <v>2.5172650000000001</v>
      </c>
      <c r="CD69">
        <v>1.8849450000000001</v>
      </c>
      <c r="CE69">
        <v>21.138549999999999</v>
      </c>
      <c r="CF69">
        <v>16.509599999999999</v>
      </c>
      <c r="CG69">
        <v>2000</v>
      </c>
      <c r="CH69">
        <v>0.9</v>
      </c>
      <c r="CI69">
        <v>0.1</v>
      </c>
      <c r="CJ69">
        <v>24</v>
      </c>
      <c r="CK69">
        <v>42020.5</v>
      </c>
      <c r="CL69">
        <v>1736448967.0999999</v>
      </c>
      <c r="CM69" t="s">
        <v>347</v>
      </c>
      <c r="CN69">
        <v>1736448967.0999999</v>
      </c>
      <c r="CO69">
        <v>1736448953.0999999</v>
      </c>
      <c r="CP69">
        <v>2</v>
      </c>
      <c r="CQ69">
        <v>-0.42199999999999999</v>
      </c>
      <c r="CR69">
        <v>-1.2999999999999999E-2</v>
      </c>
      <c r="CS69">
        <v>1.4690000000000001</v>
      </c>
      <c r="CT69">
        <v>4.4999999999999998E-2</v>
      </c>
      <c r="CU69">
        <v>197</v>
      </c>
      <c r="CV69">
        <v>13</v>
      </c>
      <c r="CW69">
        <v>0.01</v>
      </c>
      <c r="CX69">
        <v>0.02</v>
      </c>
      <c r="CY69">
        <v>-62.809480000000001</v>
      </c>
      <c r="CZ69">
        <v>-19.582307142857001</v>
      </c>
      <c r="DA69">
        <v>1.4610582175030999</v>
      </c>
      <c r="DB69">
        <v>0</v>
      </c>
      <c r="DC69">
        <v>6.1950733333333297</v>
      </c>
      <c r="DD69">
        <v>2.14714285714235E-2</v>
      </c>
      <c r="DE69">
        <v>2.7693432835642598E-3</v>
      </c>
      <c r="DF69">
        <v>1</v>
      </c>
      <c r="DG69">
        <v>1</v>
      </c>
      <c r="DH69">
        <v>2</v>
      </c>
      <c r="DI69" t="s">
        <v>348</v>
      </c>
      <c r="DJ69">
        <v>2.9364499999999998</v>
      </c>
      <c r="DK69">
        <v>2.6301299999999999</v>
      </c>
      <c r="DL69">
        <v>0.11126900000000001</v>
      </c>
      <c r="DM69">
        <v>0.121667</v>
      </c>
      <c r="DN69">
        <v>0.121545</v>
      </c>
      <c r="DO69">
        <v>9.9086099999999996E-2</v>
      </c>
      <c r="DP69">
        <v>29887.8</v>
      </c>
      <c r="DQ69">
        <v>33012</v>
      </c>
      <c r="DR69">
        <v>29379.4</v>
      </c>
      <c r="DS69">
        <v>34607</v>
      </c>
      <c r="DT69">
        <v>32563.7</v>
      </c>
      <c r="DU69">
        <v>39434</v>
      </c>
      <c r="DV69">
        <v>40117.9</v>
      </c>
      <c r="DW69">
        <v>47456.3</v>
      </c>
      <c r="DX69">
        <v>1.7487200000000001</v>
      </c>
      <c r="DY69">
        <v>2.0299200000000002</v>
      </c>
      <c r="DZ69">
        <v>0.28667599999999999</v>
      </c>
      <c r="EA69">
        <v>0</v>
      </c>
      <c r="EB69">
        <v>27.386600000000001</v>
      </c>
      <c r="EC69">
        <v>999.9</v>
      </c>
      <c r="ED69">
        <v>60.902000000000001</v>
      </c>
      <c r="EE69">
        <v>24.582000000000001</v>
      </c>
      <c r="EF69">
        <v>18.5105</v>
      </c>
      <c r="EG69">
        <v>60.857599999999998</v>
      </c>
      <c r="EH69">
        <v>42.920699999999997</v>
      </c>
      <c r="EI69">
        <v>1</v>
      </c>
      <c r="EJ69">
        <v>-0.164296</v>
      </c>
      <c r="EK69">
        <v>-6.6666699999999999</v>
      </c>
      <c r="EL69">
        <v>20.145399999999999</v>
      </c>
      <c r="EM69">
        <v>5.2457399999999996</v>
      </c>
      <c r="EN69">
        <v>11.914899999999999</v>
      </c>
      <c r="EO69">
        <v>4.9894499999999997</v>
      </c>
      <c r="EP69">
        <v>3.2845300000000002</v>
      </c>
      <c r="EQ69">
        <v>9999</v>
      </c>
      <c r="ER69">
        <v>9999</v>
      </c>
      <c r="ES69">
        <v>999.9</v>
      </c>
      <c r="ET69">
        <v>9999</v>
      </c>
      <c r="EU69">
        <v>1.8839999999999999</v>
      </c>
      <c r="EV69">
        <v>1.8841600000000001</v>
      </c>
      <c r="EW69">
        <v>1.8849499999999999</v>
      </c>
      <c r="EX69">
        <v>1.887</v>
      </c>
      <c r="EY69">
        <v>1.8835299999999999</v>
      </c>
      <c r="EZ69">
        <v>1.8766799999999999</v>
      </c>
      <c r="FA69">
        <v>1.8824700000000001</v>
      </c>
      <c r="FB69">
        <v>1.8879699999999999</v>
      </c>
      <c r="FC69">
        <v>5</v>
      </c>
      <c r="FD69">
        <v>0</v>
      </c>
      <c r="FE69">
        <v>0</v>
      </c>
      <c r="FF69">
        <v>0</v>
      </c>
      <c r="FG69" t="s">
        <v>349</v>
      </c>
      <c r="FH69" t="s">
        <v>350</v>
      </c>
      <c r="FI69" t="s">
        <v>351</v>
      </c>
      <c r="FJ69" t="s">
        <v>351</v>
      </c>
      <c r="FK69" t="s">
        <v>351</v>
      </c>
      <c r="FL69" t="s">
        <v>351</v>
      </c>
      <c r="FM69">
        <v>0</v>
      </c>
      <c r="FN69">
        <v>100</v>
      </c>
      <c r="FO69">
        <v>100</v>
      </c>
      <c r="FP69">
        <v>4.8810000000000002</v>
      </c>
      <c r="FQ69">
        <v>0.1047</v>
      </c>
      <c r="FR69">
        <v>-0.66434949939203702</v>
      </c>
      <c r="FS69">
        <v>9.8787948123959593E-3</v>
      </c>
      <c r="FT69">
        <v>5.3251326344088904E-6</v>
      </c>
      <c r="FU69">
        <v>-1.29812346716052E-9</v>
      </c>
      <c r="FV69">
        <v>0.104756257791585</v>
      </c>
      <c r="FW69">
        <v>0</v>
      </c>
      <c r="FX69">
        <v>0</v>
      </c>
      <c r="FY69">
        <v>0</v>
      </c>
      <c r="FZ69">
        <v>5</v>
      </c>
      <c r="GA69">
        <v>1737</v>
      </c>
      <c r="GB69">
        <v>1</v>
      </c>
      <c r="GC69">
        <v>17</v>
      </c>
      <c r="GD69">
        <v>133.30000000000001</v>
      </c>
      <c r="GE69">
        <v>133.6</v>
      </c>
      <c r="GF69">
        <v>1.1987300000000001</v>
      </c>
      <c r="GG69">
        <v>2.4682599999999999</v>
      </c>
      <c r="GH69">
        <v>1.3513200000000001</v>
      </c>
      <c r="GI69">
        <v>2.2448700000000001</v>
      </c>
      <c r="GJ69">
        <v>1.3000499999999999</v>
      </c>
      <c r="GK69">
        <v>2.49634</v>
      </c>
      <c r="GL69">
        <v>28.732299999999999</v>
      </c>
      <c r="GM69">
        <v>15.532999999999999</v>
      </c>
      <c r="GN69">
        <v>19</v>
      </c>
      <c r="GO69">
        <v>342.22399999999999</v>
      </c>
      <c r="GP69">
        <v>504.26799999999997</v>
      </c>
      <c r="GQ69">
        <v>44.971200000000003</v>
      </c>
      <c r="GR69">
        <v>25.479299999999999</v>
      </c>
      <c r="GS69">
        <v>30.000299999999999</v>
      </c>
      <c r="GT69">
        <v>25.436800000000002</v>
      </c>
      <c r="GU69">
        <v>25.406500000000001</v>
      </c>
      <c r="GV69">
        <v>23.968499999999999</v>
      </c>
      <c r="GW69">
        <v>0</v>
      </c>
      <c r="GX69">
        <v>100</v>
      </c>
      <c r="GY69">
        <v>55</v>
      </c>
      <c r="GZ69">
        <v>550.82399999999996</v>
      </c>
      <c r="HA69">
        <v>26.060099999999998</v>
      </c>
      <c r="HB69">
        <v>101.535</v>
      </c>
      <c r="HC69">
        <v>102.068</v>
      </c>
    </row>
    <row r="70" spans="1:211" x14ac:dyDescent="0.2">
      <c r="A70">
        <v>54</v>
      </c>
      <c r="B70">
        <v>1736456970</v>
      </c>
      <c r="C70">
        <v>106</v>
      </c>
      <c r="D70" t="s">
        <v>456</v>
      </c>
      <c r="E70" t="s">
        <v>457</v>
      </c>
      <c r="F70">
        <v>2</v>
      </c>
      <c r="G70">
        <v>1736456969</v>
      </c>
      <c r="H70">
        <f t="shared" si="0"/>
        <v>5.293270913547918E-3</v>
      </c>
      <c r="I70">
        <f t="shared" si="1"/>
        <v>5.2932709135479179</v>
      </c>
      <c r="J70">
        <f t="shared" si="2"/>
        <v>26.779365908936274</v>
      </c>
      <c r="K70">
        <f t="shared" si="3"/>
        <v>468.05200000000002</v>
      </c>
      <c r="L70">
        <f t="shared" si="4"/>
        <v>268.66901579123419</v>
      </c>
      <c r="M70">
        <f t="shared" si="5"/>
        <v>27.424686316882955</v>
      </c>
      <c r="N70">
        <f t="shared" si="6"/>
        <v>47.7769244889924</v>
      </c>
      <c r="O70">
        <f t="shared" si="7"/>
        <v>0.23789697386520492</v>
      </c>
      <c r="P70">
        <f t="shared" si="8"/>
        <v>3.5397623347859315</v>
      </c>
      <c r="Q70">
        <f t="shared" si="9"/>
        <v>0.22935820695045642</v>
      </c>
      <c r="R70">
        <f t="shared" si="10"/>
        <v>0.14409051998639313</v>
      </c>
      <c r="S70">
        <f t="shared" si="11"/>
        <v>317.40173700075002</v>
      </c>
      <c r="T70">
        <f t="shared" si="12"/>
        <v>33.65210718120553</v>
      </c>
      <c r="U70">
        <f t="shared" si="13"/>
        <v>32.050199999999997</v>
      </c>
      <c r="V70">
        <f t="shared" si="14"/>
        <v>4.7886676962461516</v>
      </c>
      <c r="W70">
        <f t="shared" si="15"/>
        <v>49.160921132387166</v>
      </c>
      <c r="X70">
        <f t="shared" si="16"/>
        <v>2.5171967172419998</v>
      </c>
      <c r="Y70">
        <f t="shared" si="17"/>
        <v>5.1203204888357412</v>
      </c>
      <c r="Z70">
        <f t="shared" si="18"/>
        <v>2.2714709790041518</v>
      </c>
      <c r="AA70">
        <f t="shared" si="19"/>
        <v>-233.43324728746319</v>
      </c>
      <c r="AB70">
        <f t="shared" si="20"/>
        <v>226.84635735455515</v>
      </c>
      <c r="AC70">
        <f t="shared" si="21"/>
        <v>14.625830120089573</v>
      </c>
      <c r="AD70">
        <f t="shared" si="22"/>
        <v>325.44067718793156</v>
      </c>
      <c r="AE70">
        <f t="shared" si="23"/>
        <v>52.636963553910078</v>
      </c>
      <c r="AF70">
        <f t="shared" si="24"/>
        <v>5.2922761703611059</v>
      </c>
      <c r="AG70">
        <f t="shared" si="25"/>
        <v>26.779365908936274</v>
      </c>
      <c r="AH70">
        <v>534.21034026445295</v>
      </c>
      <c r="AI70">
        <v>479.91480000000001</v>
      </c>
      <c r="AJ70">
        <v>3.1764395311712001</v>
      </c>
      <c r="AK70">
        <v>84.881134538593102</v>
      </c>
      <c r="AL70">
        <f t="shared" si="26"/>
        <v>5.2932709135479179</v>
      </c>
      <c r="AM70">
        <v>18.471570750610201</v>
      </c>
      <c r="AN70">
        <v>24.661713286713301</v>
      </c>
      <c r="AO70">
        <v>-1.9973991519068499E-5</v>
      </c>
      <c r="AP70">
        <v>118.923516889192</v>
      </c>
      <c r="AQ70">
        <v>115</v>
      </c>
      <c r="AR70">
        <v>23</v>
      </c>
      <c r="AS70">
        <f t="shared" si="27"/>
        <v>1</v>
      </c>
      <c r="AT70">
        <f t="shared" si="28"/>
        <v>0</v>
      </c>
      <c r="AU70">
        <f t="shared" si="29"/>
        <v>53034.586893567546</v>
      </c>
      <c r="AV70">
        <f t="shared" si="30"/>
        <v>2000.01</v>
      </c>
      <c r="AW70">
        <f t="shared" si="31"/>
        <v>1686.0084900003001</v>
      </c>
      <c r="AX70">
        <f t="shared" si="32"/>
        <v>0.84300003000000001</v>
      </c>
      <c r="AY70">
        <f t="shared" si="33"/>
        <v>0.158700075</v>
      </c>
      <c r="AZ70">
        <v>6</v>
      </c>
      <c r="BA70">
        <v>0.5</v>
      </c>
      <c r="BB70" t="s">
        <v>346</v>
      </c>
      <c r="BC70">
        <v>2</v>
      </c>
      <c r="BD70" t="b">
        <v>1</v>
      </c>
      <c r="BE70">
        <v>1736456969</v>
      </c>
      <c r="BF70">
        <v>468.05200000000002</v>
      </c>
      <c r="BG70">
        <v>534.13199999999995</v>
      </c>
      <c r="BH70">
        <v>24.66</v>
      </c>
      <c r="BI70">
        <v>18.4712</v>
      </c>
      <c r="BJ70">
        <v>463.12799999999999</v>
      </c>
      <c r="BK70">
        <v>24.555199999999999</v>
      </c>
      <c r="BL70">
        <v>500.43</v>
      </c>
      <c r="BM70">
        <v>102.047</v>
      </c>
      <c r="BN70">
        <v>2.91037E-2</v>
      </c>
      <c r="BO70">
        <v>33.238900000000001</v>
      </c>
      <c r="BP70">
        <v>32.050199999999997</v>
      </c>
      <c r="BQ70">
        <v>999.9</v>
      </c>
      <c r="BR70">
        <v>0</v>
      </c>
      <c r="BS70">
        <v>0</v>
      </c>
      <c r="BT70">
        <v>10034.4</v>
      </c>
      <c r="BU70">
        <v>719.90200000000004</v>
      </c>
      <c r="BV70">
        <v>1346.95</v>
      </c>
      <c r="BW70">
        <v>-66.079899999999995</v>
      </c>
      <c r="BX70">
        <v>479.88600000000002</v>
      </c>
      <c r="BY70">
        <v>544.18299999999999</v>
      </c>
      <c r="BZ70">
        <v>6.1887999999999996</v>
      </c>
      <c r="CA70">
        <v>534.13199999999995</v>
      </c>
      <c r="CB70">
        <v>18.4712</v>
      </c>
      <c r="CC70">
        <v>2.51647</v>
      </c>
      <c r="CD70">
        <v>1.8849199999999999</v>
      </c>
      <c r="CE70">
        <v>21.133400000000002</v>
      </c>
      <c r="CF70">
        <v>16.509399999999999</v>
      </c>
      <c r="CG70">
        <v>2000.01</v>
      </c>
      <c r="CH70">
        <v>0.89999899999999999</v>
      </c>
      <c r="CI70">
        <v>0.10000100000000001</v>
      </c>
      <c r="CJ70">
        <v>24</v>
      </c>
      <c r="CK70">
        <v>42020.7</v>
      </c>
      <c r="CL70">
        <v>1736448967.0999999</v>
      </c>
      <c r="CM70" t="s">
        <v>347</v>
      </c>
      <c r="CN70">
        <v>1736448967.0999999</v>
      </c>
      <c r="CO70">
        <v>1736448953.0999999</v>
      </c>
      <c r="CP70">
        <v>2</v>
      </c>
      <c r="CQ70">
        <v>-0.42199999999999999</v>
      </c>
      <c r="CR70">
        <v>-1.2999999999999999E-2</v>
      </c>
      <c r="CS70">
        <v>1.4690000000000001</v>
      </c>
      <c r="CT70">
        <v>4.4999999999999998E-2</v>
      </c>
      <c r="CU70">
        <v>197</v>
      </c>
      <c r="CV70">
        <v>13</v>
      </c>
      <c r="CW70">
        <v>0.01</v>
      </c>
      <c r="CX70">
        <v>0.02</v>
      </c>
      <c r="CY70">
        <v>-63.382480000000001</v>
      </c>
      <c r="CZ70">
        <v>-22.511035714285502</v>
      </c>
      <c r="DA70">
        <v>1.62490419253977</v>
      </c>
      <c r="DB70">
        <v>0</v>
      </c>
      <c r="DC70">
        <v>6.195398</v>
      </c>
      <c r="DD70">
        <v>3.89999999999823E-3</v>
      </c>
      <c r="DE70">
        <v>2.4888021215034098E-3</v>
      </c>
      <c r="DF70">
        <v>1</v>
      </c>
      <c r="DG70">
        <v>1</v>
      </c>
      <c r="DH70">
        <v>2</v>
      </c>
      <c r="DI70" t="s">
        <v>348</v>
      </c>
      <c r="DJ70">
        <v>2.9367200000000002</v>
      </c>
      <c r="DK70">
        <v>2.6326299999999998</v>
      </c>
      <c r="DL70">
        <v>0.112357</v>
      </c>
      <c r="DM70">
        <v>0.12275999999999999</v>
      </c>
      <c r="DN70">
        <v>0.121527</v>
      </c>
      <c r="DO70">
        <v>9.9085699999999999E-2</v>
      </c>
      <c r="DP70">
        <v>29851.200000000001</v>
      </c>
      <c r="DQ70">
        <v>32971.199999999997</v>
      </c>
      <c r="DR70">
        <v>29379.4</v>
      </c>
      <c r="DS70">
        <v>34607.199999999997</v>
      </c>
      <c r="DT70">
        <v>32564.3</v>
      </c>
      <c r="DU70">
        <v>39434.1</v>
      </c>
      <c r="DV70">
        <v>40117.800000000003</v>
      </c>
      <c r="DW70">
        <v>47456.5</v>
      </c>
      <c r="DX70">
        <v>1.74098</v>
      </c>
      <c r="DY70">
        <v>2.0296799999999999</v>
      </c>
      <c r="DZ70">
        <v>0.28601300000000002</v>
      </c>
      <c r="EA70">
        <v>0</v>
      </c>
      <c r="EB70">
        <v>27.383700000000001</v>
      </c>
      <c r="EC70">
        <v>999.9</v>
      </c>
      <c r="ED70">
        <v>60.902000000000001</v>
      </c>
      <c r="EE70">
        <v>24.582000000000001</v>
      </c>
      <c r="EF70">
        <v>18.5063</v>
      </c>
      <c r="EG70">
        <v>60.357599999999998</v>
      </c>
      <c r="EH70">
        <v>43.974400000000003</v>
      </c>
      <c r="EI70">
        <v>1</v>
      </c>
      <c r="EJ70">
        <v>-0.16422800000000001</v>
      </c>
      <c r="EK70">
        <v>-6.6666699999999999</v>
      </c>
      <c r="EL70">
        <v>20.145399999999999</v>
      </c>
      <c r="EM70">
        <v>5.2457399999999996</v>
      </c>
      <c r="EN70">
        <v>11.9147</v>
      </c>
      <c r="EO70">
        <v>4.9893999999999998</v>
      </c>
      <c r="EP70">
        <v>3.2846500000000001</v>
      </c>
      <c r="EQ70">
        <v>9999</v>
      </c>
      <c r="ER70">
        <v>9999</v>
      </c>
      <c r="ES70">
        <v>999.9</v>
      </c>
      <c r="ET70">
        <v>9999</v>
      </c>
      <c r="EU70">
        <v>1.8839999999999999</v>
      </c>
      <c r="EV70">
        <v>1.88415</v>
      </c>
      <c r="EW70">
        <v>1.8849499999999999</v>
      </c>
      <c r="EX70">
        <v>1.887</v>
      </c>
      <c r="EY70">
        <v>1.8835299999999999</v>
      </c>
      <c r="EZ70">
        <v>1.8766799999999999</v>
      </c>
      <c r="FA70">
        <v>1.88245</v>
      </c>
      <c r="FB70">
        <v>1.8879699999999999</v>
      </c>
      <c r="FC70">
        <v>5</v>
      </c>
      <c r="FD70">
        <v>0</v>
      </c>
      <c r="FE70">
        <v>0</v>
      </c>
      <c r="FF70">
        <v>0</v>
      </c>
      <c r="FG70" t="s">
        <v>349</v>
      </c>
      <c r="FH70" t="s">
        <v>350</v>
      </c>
      <c r="FI70" t="s">
        <v>351</v>
      </c>
      <c r="FJ70" t="s">
        <v>351</v>
      </c>
      <c r="FK70" t="s">
        <v>351</v>
      </c>
      <c r="FL70" t="s">
        <v>351</v>
      </c>
      <c r="FM70">
        <v>0</v>
      </c>
      <c r="FN70">
        <v>100</v>
      </c>
      <c r="FO70">
        <v>100</v>
      </c>
      <c r="FP70">
        <v>4.9669999999999996</v>
      </c>
      <c r="FQ70">
        <v>0.1047</v>
      </c>
      <c r="FR70">
        <v>-0.66434949939203702</v>
      </c>
      <c r="FS70">
        <v>9.8787948123959593E-3</v>
      </c>
      <c r="FT70">
        <v>5.3251326344088904E-6</v>
      </c>
      <c r="FU70">
        <v>-1.29812346716052E-9</v>
      </c>
      <c r="FV70">
        <v>0.104756257791585</v>
      </c>
      <c r="FW70">
        <v>0</v>
      </c>
      <c r="FX70">
        <v>0</v>
      </c>
      <c r="FY70">
        <v>0</v>
      </c>
      <c r="FZ70">
        <v>5</v>
      </c>
      <c r="GA70">
        <v>1737</v>
      </c>
      <c r="GB70">
        <v>1</v>
      </c>
      <c r="GC70">
        <v>17</v>
      </c>
      <c r="GD70">
        <v>133.4</v>
      </c>
      <c r="GE70">
        <v>133.6</v>
      </c>
      <c r="GF70">
        <v>1.2097199999999999</v>
      </c>
      <c r="GG70">
        <v>2.4548299999999998</v>
      </c>
      <c r="GH70">
        <v>1.3513200000000001</v>
      </c>
      <c r="GI70">
        <v>2.2448700000000001</v>
      </c>
      <c r="GJ70">
        <v>1.3000499999999999</v>
      </c>
      <c r="GK70">
        <v>2.3840300000000001</v>
      </c>
      <c r="GL70">
        <v>28.753399999999999</v>
      </c>
      <c r="GM70">
        <v>15.532999999999999</v>
      </c>
      <c r="GN70">
        <v>19</v>
      </c>
      <c r="GO70">
        <v>338.72199999999998</v>
      </c>
      <c r="GP70">
        <v>504.11099999999999</v>
      </c>
      <c r="GQ70">
        <v>44.9696</v>
      </c>
      <c r="GR70">
        <v>25.479800000000001</v>
      </c>
      <c r="GS70">
        <v>30.000299999999999</v>
      </c>
      <c r="GT70">
        <v>25.437799999999999</v>
      </c>
      <c r="GU70">
        <v>25.407499999999999</v>
      </c>
      <c r="GV70">
        <v>24.1937</v>
      </c>
      <c r="GW70">
        <v>0</v>
      </c>
      <c r="GX70">
        <v>100</v>
      </c>
      <c r="GY70">
        <v>55</v>
      </c>
      <c r="GZ70">
        <v>557.52700000000004</v>
      </c>
      <c r="HA70">
        <v>26.110099999999999</v>
      </c>
      <c r="HB70">
        <v>101.535</v>
      </c>
      <c r="HC70">
        <v>102.069</v>
      </c>
    </row>
    <row r="71" spans="1:211" x14ac:dyDescent="0.2">
      <c r="A71">
        <v>55</v>
      </c>
      <c r="B71">
        <v>1736456972</v>
      </c>
      <c r="C71">
        <v>108</v>
      </c>
      <c r="D71" t="s">
        <v>458</v>
      </c>
      <c r="E71" t="s">
        <v>459</v>
      </c>
      <c r="F71">
        <v>2</v>
      </c>
      <c r="G71">
        <v>1736456970</v>
      </c>
      <c r="H71">
        <f t="shared" si="0"/>
        <v>5.2889767779582689E-3</v>
      </c>
      <c r="I71">
        <f t="shared" si="1"/>
        <v>5.2889767779582693</v>
      </c>
      <c r="J71">
        <f t="shared" si="2"/>
        <v>27.430953892067194</v>
      </c>
      <c r="K71">
        <f t="shared" si="3"/>
        <v>471.13150000000002</v>
      </c>
      <c r="L71">
        <f t="shared" si="4"/>
        <v>267.19436607159764</v>
      </c>
      <c r="M71">
        <f t="shared" si="5"/>
        <v>27.274277504938699</v>
      </c>
      <c r="N71">
        <f t="shared" si="6"/>
        <v>48.091475360205735</v>
      </c>
      <c r="O71">
        <f t="shared" si="7"/>
        <v>0.23788176540670034</v>
      </c>
      <c r="P71">
        <f t="shared" si="8"/>
        <v>3.5392194705929358</v>
      </c>
      <c r="Q71">
        <f t="shared" si="9"/>
        <v>0.22934281014284899</v>
      </c>
      <c r="R71">
        <f t="shared" si="10"/>
        <v>0.14408091114241284</v>
      </c>
      <c r="S71">
        <f t="shared" si="11"/>
        <v>317.40101850056249</v>
      </c>
      <c r="T71">
        <f t="shared" si="12"/>
        <v>33.649596056215707</v>
      </c>
      <c r="U71">
        <f t="shared" si="13"/>
        <v>32.043500000000002</v>
      </c>
      <c r="V71">
        <f t="shared" si="14"/>
        <v>4.7868526865854157</v>
      </c>
      <c r="W71">
        <f t="shared" si="15"/>
        <v>49.167495427348967</v>
      </c>
      <c r="X71">
        <f t="shared" si="16"/>
        <v>2.5170391524411526</v>
      </c>
      <c r="Y71">
        <f t="shared" si="17"/>
        <v>5.1193153740368738</v>
      </c>
      <c r="Z71">
        <f t="shared" si="18"/>
        <v>2.2698135341442631</v>
      </c>
      <c r="AA71">
        <f t="shared" si="19"/>
        <v>-233.24387590795965</v>
      </c>
      <c r="AB71">
        <f t="shared" si="20"/>
        <v>227.42214827752835</v>
      </c>
      <c r="AC71">
        <f t="shared" si="21"/>
        <v>14.664469296098142</v>
      </c>
      <c r="AD71">
        <f t="shared" si="22"/>
        <v>326.24376016622932</v>
      </c>
      <c r="AE71">
        <f t="shared" si="23"/>
        <v>52.865998388770763</v>
      </c>
      <c r="AF71">
        <f t="shared" si="24"/>
        <v>5.2914868061873497</v>
      </c>
      <c r="AG71">
        <f t="shared" si="25"/>
        <v>27.430953892067194</v>
      </c>
      <c r="AH71">
        <v>541.14948734590996</v>
      </c>
      <c r="AI71">
        <v>486.19490303030301</v>
      </c>
      <c r="AJ71">
        <v>3.1577731010054499</v>
      </c>
      <c r="AK71">
        <v>84.881134538593102</v>
      </c>
      <c r="AL71">
        <f t="shared" si="26"/>
        <v>5.2889767779582693</v>
      </c>
      <c r="AM71">
        <v>18.471310194685199</v>
      </c>
      <c r="AN71">
        <v>24.6555167832168</v>
      </c>
      <c r="AO71">
        <v>-3.9221406937903001E-5</v>
      </c>
      <c r="AP71">
        <v>118.923516889192</v>
      </c>
      <c r="AQ71">
        <v>121</v>
      </c>
      <c r="AR71">
        <v>24</v>
      </c>
      <c r="AS71">
        <f t="shared" si="27"/>
        <v>1</v>
      </c>
      <c r="AT71">
        <f t="shared" si="28"/>
        <v>0</v>
      </c>
      <c r="AU71">
        <f t="shared" si="29"/>
        <v>53023.530195556777</v>
      </c>
      <c r="AV71">
        <f t="shared" si="30"/>
        <v>2000.0050000000001</v>
      </c>
      <c r="AW71">
        <f t="shared" si="31"/>
        <v>1686.0043050002253</v>
      </c>
      <c r="AX71">
        <f t="shared" si="32"/>
        <v>0.84300004500000003</v>
      </c>
      <c r="AY71">
        <f t="shared" si="33"/>
        <v>0.15870011249999999</v>
      </c>
      <c r="AZ71">
        <v>6</v>
      </c>
      <c r="BA71">
        <v>0.5</v>
      </c>
      <c r="BB71" t="s">
        <v>346</v>
      </c>
      <c r="BC71">
        <v>2</v>
      </c>
      <c r="BD71" t="b">
        <v>1</v>
      </c>
      <c r="BE71">
        <v>1736456970</v>
      </c>
      <c r="BF71">
        <v>471.13150000000002</v>
      </c>
      <c r="BG71">
        <v>537.49300000000005</v>
      </c>
      <c r="BH71">
        <v>24.658349999999999</v>
      </c>
      <c r="BI71">
        <v>18.471599999999999</v>
      </c>
      <c r="BJ71">
        <v>466.16500000000002</v>
      </c>
      <c r="BK71">
        <v>24.553599999999999</v>
      </c>
      <c r="BL71">
        <v>500.52199999999999</v>
      </c>
      <c r="BM71">
        <v>102.04600000000001</v>
      </c>
      <c r="BN71">
        <v>3.0544149999999999E-2</v>
      </c>
      <c r="BO71">
        <v>33.235399999999998</v>
      </c>
      <c r="BP71">
        <v>32.043500000000002</v>
      </c>
      <c r="BQ71">
        <v>999.9</v>
      </c>
      <c r="BR71">
        <v>0</v>
      </c>
      <c r="BS71">
        <v>0</v>
      </c>
      <c r="BT71">
        <v>10032.200000000001</v>
      </c>
      <c r="BU71">
        <v>719.86249999999995</v>
      </c>
      <c r="BV71">
        <v>1346.83</v>
      </c>
      <c r="BW71">
        <v>-66.361149999999995</v>
      </c>
      <c r="BX71">
        <v>483.04300000000001</v>
      </c>
      <c r="BY71">
        <v>547.60799999999995</v>
      </c>
      <c r="BZ71">
        <v>6.1867450000000002</v>
      </c>
      <c r="CA71">
        <v>537.49300000000005</v>
      </c>
      <c r="CB71">
        <v>18.471599999999999</v>
      </c>
      <c r="CC71">
        <v>2.5162900000000001</v>
      </c>
      <c r="CD71">
        <v>1.8849549999999999</v>
      </c>
      <c r="CE71">
        <v>21.132249999999999</v>
      </c>
      <c r="CF71">
        <v>16.509699999999999</v>
      </c>
      <c r="CG71">
        <v>2000.0050000000001</v>
      </c>
      <c r="CH71">
        <v>0.89999850000000003</v>
      </c>
      <c r="CI71">
        <v>0.10000149999999999</v>
      </c>
      <c r="CJ71">
        <v>24</v>
      </c>
      <c r="CK71">
        <v>42020.55</v>
      </c>
      <c r="CL71">
        <v>1736448967.0999999</v>
      </c>
      <c r="CM71" t="s">
        <v>347</v>
      </c>
      <c r="CN71">
        <v>1736448967.0999999</v>
      </c>
      <c r="CO71">
        <v>1736448953.0999999</v>
      </c>
      <c r="CP71">
        <v>2</v>
      </c>
      <c r="CQ71">
        <v>-0.42199999999999999</v>
      </c>
      <c r="CR71">
        <v>-1.2999999999999999E-2</v>
      </c>
      <c r="CS71">
        <v>1.4690000000000001</v>
      </c>
      <c r="CT71">
        <v>4.4999999999999998E-2</v>
      </c>
      <c r="CU71">
        <v>197</v>
      </c>
      <c r="CV71">
        <v>13</v>
      </c>
      <c r="CW71">
        <v>0.01</v>
      </c>
      <c r="CX71">
        <v>0.02</v>
      </c>
      <c r="CY71">
        <v>-64.085053333333306</v>
      </c>
      <c r="CZ71">
        <v>-21.559971428571401</v>
      </c>
      <c r="DA71">
        <v>1.5591807797116499</v>
      </c>
      <c r="DB71">
        <v>0</v>
      </c>
      <c r="DC71">
        <v>6.1949593333333297</v>
      </c>
      <c r="DD71">
        <v>-3.36942857142822E-2</v>
      </c>
      <c r="DE71">
        <v>3.3778345463065999E-3</v>
      </c>
      <c r="DF71">
        <v>1</v>
      </c>
      <c r="DG71">
        <v>1</v>
      </c>
      <c r="DH71">
        <v>2</v>
      </c>
      <c r="DI71" t="s">
        <v>348</v>
      </c>
      <c r="DJ71">
        <v>2.9356100000000001</v>
      </c>
      <c r="DK71">
        <v>2.6335999999999999</v>
      </c>
      <c r="DL71">
        <v>0.113437</v>
      </c>
      <c r="DM71">
        <v>0.123853</v>
      </c>
      <c r="DN71">
        <v>0.121521</v>
      </c>
      <c r="DO71">
        <v>9.9093500000000001E-2</v>
      </c>
      <c r="DP71">
        <v>29815</v>
      </c>
      <c r="DQ71">
        <v>32929.9</v>
      </c>
      <c r="DR71">
        <v>29379.5</v>
      </c>
      <c r="DS71">
        <v>34607</v>
      </c>
      <c r="DT71">
        <v>32564.3</v>
      </c>
      <c r="DU71">
        <v>39433.599999999999</v>
      </c>
      <c r="DV71">
        <v>40117.699999999997</v>
      </c>
      <c r="DW71">
        <v>47456.4</v>
      </c>
      <c r="DX71">
        <v>1.7296499999999999</v>
      </c>
      <c r="DY71">
        <v>2.0306000000000002</v>
      </c>
      <c r="DZ71">
        <v>0.28602</v>
      </c>
      <c r="EA71">
        <v>0</v>
      </c>
      <c r="EB71">
        <v>27.380500000000001</v>
      </c>
      <c r="EC71">
        <v>999.9</v>
      </c>
      <c r="ED71">
        <v>60.902000000000001</v>
      </c>
      <c r="EE71">
        <v>24.582000000000001</v>
      </c>
      <c r="EF71">
        <v>18.506499999999999</v>
      </c>
      <c r="EG71">
        <v>60.607599999999998</v>
      </c>
      <c r="EH71">
        <v>43.261200000000002</v>
      </c>
      <c r="EI71">
        <v>1</v>
      </c>
      <c r="EJ71">
        <v>-0.16409599999999999</v>
      </c>
      <c r="EK71">
        <v>-6.6666699999999999</v>
      </c>
      <c r="EL71">
        <v>20.145600000000002</v>
      </c>
      <c r="EM71">
        <v>5.2457399999999996</v>
      </c>
      <c r="EN71">
        <v>11.9152</v>
      </c>
      <c r="EO71">
        <v>4.9892500000000002</v>
      </c>
      <c r="EP71">
        <v>3.2846000000000002</v>
      </c>
      <c r="EQ71">
        <v>9999</v>
      </c>
      <c r="ER71">
        <v>9999</v>
      </c>
      <c r="ES71">
        <v>999.9</v>
      </c>
      <c r="ET71">
        <v>9999</v>
      </c>
      <c r="EU71">
        <v>1.8839999999999999</v>
      </c>
      <c r="EV71">
        <v>1.8841600000000001</v>
      </c>
      <c r="EW71">
        <v>1.8849499999999999</v>
      </c>
      <c r="EX71">
        <v>1.887</v>
      </c>
      <c r="EY71">
        <v>1.8835299999999999</v>
      </c>
      <c r="EZ71">
        <v>1.8766799999999999</v>
      </c>
      <c r="FA71">
        <v>1.8824399999999999</v>
      </c>
      <c r="FB71">
        <v>1.8879699999999999</v>
      </c>
      <c r="FC71">
        <v>5</v>
      </c>
      <c r="FD71">
        <v>0</v>
      </c>
      <c r="FE71">
        <v>0</v>
      </c>
      <c r="FF71">
        <v>0</v>
      </c>
      <c r="FG71" t="s">
        <v>349</v>
      </c>
      <c r="FH71" t="s">
        <v>350</v>
      </c>
      <c r="FI71" t="s">
        <v>351</v>
      </c>
      <c r="FJ71" t="s">
        <v>351</v>
      </c>
      <c r="FK71" t="s">
        <v>351</v>
      </c>
      <c r="FL71" t="s">
        <v>351</v>
      </c>
      <c r="FM71">
        <v>0</v>
      </c>
      <c r="FN71">
        <v>100</v>
      </c>
      <c r="FO71">
        <v>100</v>
      </c>
      <c r="FP71">
        <v>5.0510000000000002</v>
      </c>
      <c r="FQ71">
        <v>0.1047</v>
      </c>
      <c r="FR71">
        <v>-0.66434949939203702</v>
      </c>
      <c r="FS71">
        <v>9.8787948123959593E-3</v>
      </c>
      <c r="FT71">
        <v>5.3251326344088904E-6</v>
      </c>
      <c r="FU71">
        <v>-1.29812346716052E-9</v>
      </c>
      <c r="FV71">
        <v>0.104756257791585</v>
      </c>
      <c r="FW71">
        <v>0</v>
      </c>
      <c r="FX71">
        <v>0</v>
      </c>
      <c r="FY71">
        <v>0</v>
      </c>
      <c r="FZ71">
        <v>5</v>
      </c>
      <c r="GA71">
        <v>1737</v>
      </c>
      <c r="GB71">
        <v>1</v>
      </c>
      <c r="GC71">
        <v>17</v>
      </c>
      <c r="GD71">
        <v>133.4</v>
      </c>
      <c r="GE71">
        <v>133.6</v>
      </c>
      <c r="GF71">
        <v>1.2219199999999999</v>
      </c>
      <c r="GG71">
        <v>2.4706999999999999</v>
      </c>
      <c r="GH71">
        <v>1.3513200000000001</v>
      </c>
      <c r="GI71">
        <v>2.2448700000000001</v>
      </c>
      <c r="GJ71">
        <v>1.3000499999999999</v>
      </c>
      <c r="GK71">
        <v>2.4243199999999998</v>
      </c>
      <c r="GL71">
        <v>28.753399999999999</v>
      </c>
      <c r="GM71">
        <v>15.5242</v>
      </c>
      <c r="GN71">
        <v>19</v>
      </c>
      <c r="GO71">
        <v>333.63200000000001</v>
      </c>
      <c r="GP71">
        <v>504.733</v>
      </c>
      <c r="GQ71">
        <v>44.9681</v>
      </c>
      <c r="GR71">
        <v>25.480899999999998</v>
      </c>
      <c r="GS71">
        <v>30.000299999999999</v>
      </c>
      <c r="GT71">
        <v>25.438800000000001</v>
      </c>
      <c r="GU71">
        <v>25.4085</v>
      </c>
      <c r="GV71">
        <v>24.444900000000001</v>
      </c>
      <c r="GW71">
        <v>0</v>
      </c>
      <c r="GX71">
        <v>100</v>
      </c>
      <c r="GY71">
        <v>55</v>
      </c>
      <c r="GZ71">
        <v>564.24400000000003</v>
      </c>
      <c r="HA71">
        <v>26.163</v>
      </c>
      <c r="HB71">
        <v>101.535</v>
      </c>
      <c r="HC71">
        <v>102.069</v>
      </c>
    </row>
    <row r="72" spans="1:211" x14ac:dyDescent="0.2">
      <c r="A72">
        <v>56</v>
      </c>
      <c r="B72">
        <v>1736456974</v>
      </c>
      <c r="C72">
        <v>110</v>
      </c>
      <c r="D72" t="s">
        <v>460</v>
      </c>
      <c r="E72" t="s">
        <v>461</v>
      </c>
      <c r="F72">
        <v>2</v>
      </c>
      <c r="G72">
        <v>1736456973</v>
      </c>
      <c r="H72">
        <f t="shared" si="0"/>
        <v>5.2842375845796744E-3</v>
      </c>
      <c r="I72">
        <f t="shared" si="1"/>
        <v>5.2842375845796745</v>
      </c>
      <c r="J72">
        <f t="shared" si="2"/>
        <v>27.882380601020017</v>
      </c>
      <c r="K72">
        <f t="shared" si="3"/>
        <v>480.35700000000003</v>
      </c>
      <c r="L72">
        <f t="shared" si="4"/>
        <v>273.06753311995618</v>
      </c>
      <c r="M72">
        <f t="shared" si="5"/>
        <v>27.873722338742454</v>
      </c>
      <c r="N72">
        <f t="shared" si="6"/>
        <v>49.03306331767201</v>
      </c>
      <c r="O72">
        <f t="shared" si="7"/>
        <v>0.23795009093902103</v>
      </c>
      <c r="P72">
        <f t="shared" si="8"/>
        <v>3.5325042719027282</v>
      </c>
      <c r="Q72">
        <f t="shared" si="9"/>
        <v>0.22939071161227959</v>
      </c>
      <c r="R72">
        <f t="shared" si="10"/>
        <v>0.14411256957805602</v>
      </c>
      <c r="S72">
        <f t="shared" si="11"/>
        <v>317.40015</v>
      </c>
      <c r="T72">
        <f t="shared" si="12"/>
        <v>33.644563260520378</v>
      </c>
      <c r="U72">
        <f t="shared" si="13"/>
        <v>32.032699999999998</v>
      </c>
      <c r="V72">
        <f t="shared" si="14"/>
        <v>4.7839282600564932</v>
      </c>
      <c r="W72">
        <f t="shared" si="15"/>
        <v>49.177456573455416</v>
      </c>
      <c r="X72">
        <f t="shared" si="16"/>
        <v>2.5165890015840007</v>
      </c>
      <c r="Y72">
        <f t="shared" si="17"/>
        <v>5.1173630702617166</v>
      </c>
      <c r="Z72">
        <f t="shared" si="18"/>
        <v>2.2673392584724925</v>
      </c>
      <c r="AA72">
        <f t="shared" si="19"/>
        <v>-233.03487747996365</v>
      </c>
      <c r="AB72">
        <f t="shared" si="20"/>
        <v>227.75242244992626</v>
      </c>
      <c r="AC72">
        <f t="shared" si="21"/>
        <v>14.712412555908969</v>
      </c>
      <c r="AD72">
        <f t="shared" si="22"/>
        <v>326.8301075258716</v>
      </c>
      <c r="AE72">
        <f t="shared" si="23"/>
        <v>53.547256302543019</v>
      </c>
      <c r="AF72">
        <f t="shared" si="24"/>
        <v>5.2844876812946389</v>
      </c>
      <c r="AG72">
        <f t="shared" si="25"/>
        <v>27.882380601020017</v>
      </c>
      <c r="AH72">
        <v>547.97648203792096</v>
      </c>
      <c r="AI72">
        <v>492.49095757575702</v>
      </c>
      <c r="AJ72">
        <v>3.1512526151895401</v>
      </c>
      <c r="AK72">
        <v>84.881134538593102</v>
      </c>
      <c r="AL72">
        <f t="shared" si="26"/>
        <v>5.2842375845796745</v>
      </c>
      <c r="AM72">
        <v>18.4712322158829</v>
      </c>
      <c r="AN72">
        <v>24.652623776223798</v>
      </c>
      <c r="AO72">
        <v>-4.9920651286630702E-5</v>
      </c>
      <c r="AP72">
        <v>118.923516889192</v>
      </c>
      <c r="AQ72">
        <v>117</v>
      </c>
      <c r="AR72">
        <v>23</v>
      </c>
      <c r="AS72">
        <f t="shared" si="27"/>
        <v>1</v>
      </c>
      <c r="AT72">
        <f t="shared" si="28"/>
        <v>0</v>
      </c>
      <c r="AU72">
        <f t="shared" si="29"/>
        <v>52880.792589723547</v>
      </c>
      <c r="AV72">
        <f t="shared" si="30"/>
        <v>2000</v>
      </c>
      <c r="AW72">
        <f t="shared" si="31"/>
        <v>1686.0000600000001</v>
      </c>
      <c r="AX72">
        <f t="shared" si="32"/>
        <v>0.84300003000000001</v>
      </c>
      <c r="AY72">
        <f t="shared" si="33"/>
        <v>0.158700075</v>
      </c>
      <c r="AZ72">
        <v>6</v>
      </c>
      <c r="BA72">
        <v>0.5</v>
      </c>
      <c r="BB72" t="s">
        <v>346</v>
      </c>
      <c r="BC72">
        <v>2</v>
      </c>
      <c r="BD72" t="b">
        <v>1</v>
      </c>
      <c r="BE72">
        <v>1736456973</v>
      </c>
      <c r="BF72">
        <v>480.35700000000003</v>
      </c>
      <c r="BG72">
        <v>547.61800000000005</v>
      </c>
      <c r="BH72">
        <v>24.654</v>
      </c>
      <c r="BI72">
        <v>18.472799999999999</v>
      </c>
      <c r="BJ72">
        <v>475.26299999999998</v>
      </c>
      <c r="BK72">
        <v>24.549199999999999</v>
      </c>
      <c r="BL72">
        <v>500.31099999999998</v>
      </c>
      <c r="BM72">
        <v>102.04600000000001</v>
      </c>
      <c r="BN72">
        <v>3.0296E-2</v>
      </c>
      <c r="BO72">
        <v>33.2286</v>
      </c>
      <c r="BP72">
        <v>32.032699999999998</v>
      </c>
      <c r="BQ72">
        <v>999.9</v>
      </c>
      <c r="BR72">
        <v>0</v>
      </c>
      <c r="BS72">
        <v>0</v>
      </c>
      <c r="BT72">
        <v>10003.799999999999</v>
      </c>
      <c r="BU72">
        <v>719.678</v>
      </c>
      <c r="BV72">
        <v>1346.21</v>
      </c>
      <c r="BW72">
        <v>-67.260999999999996</v>
      </c>
      <c r="BX72">
        <v>492.49900000000002</v>
      </c>
      <c r="BY72">
        <v>557.92399999999998</v>
      </c>
      <c r="BZ72">
        <v>6.1811999999999996</v>
      </c>
      <c r="CA72">
        <v>547.61800000000005</v>
      </c>
      <c r="CB72">
        <v>18.472799999999999</v>
      </c>
      <c r="CC72">
        <v>2.5158499999999999</v>
      </c>
      <c r="CD72">
        <v>1.8850800000000001</v>
      </c>
      <c r="CE72">
        <v>21.1294</v>
      </c>
      <c r="CF72">
        <v>16.5107</v>
      </c>
      <c r="CG72">
        <v>2000</v>
      </c>
      <c r="CH72">
        <v>0.89999899999999999</v>
      </c>
      <c r="CI72">
        <v>0.10000100000000001</v>
      </c>
      <c r="CJ72">
        <v>24</v>
      </c>
      <c r="CK72">
        <v>42020.5</v>
      </c>
      <c r="CL72">
        <v>1736448967.0999999</v>
      </c>
      <c r="CM72" t="s">
        <v>347</v>
      </c>
      <c r="CN72">
        <v>1736448967.0999999</v>
      </c>
      <c r="CO72">
        <v>1736448953.0999999</v>
      </c>
      <c r="CP72">
        <v>2</v>
      </c>
      <c r="CQ72">
        <v>-0.42199999999999999</v>
      </c>
      <c r="CR72">
        <v>-1.2999999999999999E-2</v>
      </c>
      <c r="CS72">
        <v>1.4690000000000001</v>
      </c>
      <c r="CT72">
        <v>4.4999999999999998E-2</v>
      </c>
      <c r="CU72">
        <v>197</v>
      </c>
      <c r="CV72">
        <v>13</v>
      </c>
      <c r="CW72">
        <v>0.01</v>
      </c>
      <c r="CX72">
        <v>0.02</v>
      </c>
      <c r="CY72">
        <v>-64.783940000000001</v>
      </c>
      <c r="CZ72">
        <v>-19.725814285714399</v>
      </c>
      <c r="DA72">
        <v>1.4256176854496001</v>
      </c>
      <c r="DB72">
        <v>0</v>
      </c>
      <c r="DC72">
        <v>6.1933526666666703</v>
      </c>
      <c r="DD72">
        <v>-6.1939285714279403E-2</v>
      </c>
      <c r="DE72">
        <v>4.99307315744087E-3</v>
      </c>
      <c r="DF72">
        <v>1</v>
      </c>
      <c r="DG72">
        <v>1</v>
      </c>
      <c r="DH72">
        <v>2</v>
      </c>
      <c r="DI72" t="s">
        <v>348</v>
      </c>
      <c r="DJ72">
        <v>2.9358</v>
      </c>
      <c r="DK72">
        <v>2.6306699999999998</v>
      </c>
      <c r="DL72">
        <v>0.114527</v>
      </c>
      <c r="DM72">
        <v>0.12497999999999999</v>
      </c>
      <c r="DN72">
        <v>0.121519</v>
      </c>
      <c r="DO72">
        <v>9.9101400000000006E-2</v>
      </c>
      <c r="DP72">
        <v>29778.2</v>
      </c>
      <c r="DQ72">
        <v>32887.199999999997</v>
      </c>
      <c r="DR72">
        <v>29379.4</v>
      </c>
      <c r="DS72">
        <v>34606.5</v>
      </c>
      <c r="DT72">
        <v>32564.2</v>
      </c>
      <c r="DU72">
        <v>39432.699999999997</v>
      </c>
      <c r="DV72">
        <v>40117.5</v>
      </c>
      <c r="DW72">
        <v>47455.8</v>
      </c>
      <c r="DX72">
        <v>1.7363999999999999</v>
      </c>
      <c r="DY72">
        <v>2.0305499999999999</v>
      </c>
      <c r="DZ72">
        <v>0.28596100000000002</v>
      </c>
      <c r="EA72">
        <v>0</v>
      </c>
      <c r="EB72">
        <v>27.377300000000002</v>
      </c>
      <c r="EC72">
        <v>999.9</v>
      </c>
      <c r="ED72">
        <v>60.920999999999999</v>
      </c>
      <c r="EE72">
        <v>24.602</v>
      </c>
      <c r="EF72">
        <v>18.534700000000001</v>
      </c>
      <c r="EG72">
        <v>60.9176</v>
      </c>
      <c r="EH72">
        <v>43.593800000000002</v>
      </c>
      <c r="EI72">
        <v>1</v>
      </c>
      <c r="EJ72">
        <v>-0.16405700000000001</v>
      </c>
      <c r="EK72">
        <v>-6.6666699999999999</v>
      </c>
      <c r="EL72">
        <v>20.145499999999998</v>
      </c>
      <c r="EM72">
        <v>5.24559</v>
      </c>
      <c r="EN72">
        <v>11.9156</v>
      </c>
      <c r="EO72">
        <v>4.9893000000000001</v>
      </c>
      <c r="EP72">
        <v>3.2845300000000002</v>
      </c>
      <c r="EQ72">
        <v>9999</v>
      </c>
      <c r="ER72">
        <v>9999</v>
      </c>
      <c r="ES72">
        <v>999.9</v>
      </c>
      <c r="ET72">
        <v>9999</v>
      </c>
      <c r="EU72">
        <v>1.8839900000000001</v>
      </c>
      <c r="EV72">
        <v>1.8841600000000001</v>
      </c>
      <c r="EW72">
        <v>1.8849499999999999</v>
      </c>
      <c r="EX72">
        <v>1.887</v>
      </c>
      <c r="EY72">
        <v>1.8835299999999999</v>
      </c>
      <c r="EZ72">
        <v>1.8766799999999999</v>
      </c>
      <c r="FA72">
        <v>1.88245</v>
      </c>
      <c r="FB72">
        <v>1.8879699999999999</v>
      </c>
      <c r="FC72">
        <v>5</v>
      </c>
      <c r="FD72">
        <v>0</v>
      </c>
      <c r="FE72">
        <v>0</v>
      </c>
      <c r="FF72">
        <v>0</v>
      </c>
      <c r="FG72" t="s">
        <v>349</v>
      </c>
      <c r="FH72" t="s">
        <v>350</v>
      </c>
      <c r="FI72" t="s">
        <v>351</v>
      </c>
      <c r="FJ72" t="s">
        <v>351</v>
      </c>
      <c r="FK72" t="s">
        <v>351</v>
      </c>
      <c r="FL72" t="s">
        <v>351</v>
      </c>
      <c r="FM72">
        <v>0</v>
      </c>
      <c r="FN72">
        <v>100</v>
      </c>
      <c r="FO72">
        <v>100</v>
      </c>
      <c r="FP72">
        <v>5.1379999999999999</v>
      </c>
      <c r="FQ72">
        <v>0.1048</v>
      </c>
      <c r="FR72">
        <v>-0.66434949939203702</v>
      </c>
      <c r="FS72">
        <v>9.8787948123959593E-3</v>
      </c>
      <c r="FT72">
        <v>5.3251326344088904E-6</v>
      </c>
      <c r="FU72">
        <v>-1.29812346716052E-9</v>
      </c>
      <c r="FV72">
        <v>0.104756257791585</v>
      </c>
      <c r="FW72">
        <v>0</v>
      </c>
      <c r="FX72">
        <v>0</v>
      </c>
      <c r="FY72">
        <v>0</v>
      </c>
      <c r="FZ72">
        <v>5</v>
      </c>
      <c r="GA72">
        <v>1737</v>
      </c>
      <c r="GB72">
        <v>1</v>
      </c>
      <c r="GC72">
        <v>17</v>
      </c>
      <c r="GD72">
        <v>133.4</v>
      </c>
      <c r="GE72">
        <v>133.69999999999999</v>
      </c>
      <c r="GF72">
        <v>1.23291</v>
      </c>
      <c r="GG72">
        <v>2.4609399999999999</v>
      </c>
      <c r="GH72">
        <v>1.3513200000000001</v>
      </c>
      <c r="GI72">
        <v>2.2448700000000001</v>
      </c>
      <c r="GJ72">
        <v>1.3000499999999999</v>
      </c>
      <c r="GK72">
        <v>2.48169</v>
      </c>
      <c r="GL72">
        <v>28.753399999999999</v>
      </c>
      <c r="GM72">
        <v>15.532999999999999</v>
      </c>
      <c r="GN72">
        <v>19</v>
      </c>
      <c r="GO72">
        <v>336.69400000000002</v>
      </c>
      <c r="GP72">
        <v>504.71100000000001</v>
      </c>
      <c r="GQ72">
        <v>44.966700000000003</v>
      </c>
      <c r="GR72">
        <v>25.4817</v>
      </c>
      <c r="GS72">
        <v>30.000399999999999</v>
      </c>
      <c r="GT72">
        <v>25.4407</v>
      </c>
      <c r="GU72">
        <v>25.409600000000001</v>
      </c>
      <c r="GV72">
        <v>24.658999999999999</v>
      </c>
      <c r="GW72">
        <v>0</v>
      </c>
      <c r="GX72">
        <v>100</v>
      </c>
      <c r="GY72">
        <v>55</v>
      </c>
      <c r="GZ72">
        <v>570.96500000000003</v>
      </c>
      <c r="HA72">
        <v>26.209900000000001</v>
      </c>
      <c r="HB72">
        <v>101.53400000000001</v>
      </c>
      <c r="HC72">
        <v>102.06699999999999</v>
      </c>
    </row>
    <row r="73" spans="1:211" x14ac:dyDescent="0.2">
      <c r="A73">
        <v>57</v>
      </c>
      <c r="B73">
        <v>1736456976</v>
      </c>
      <c r="C73">
        <v>112</v>
      </c>
      <c r="D73" t="s">
        <v>462</v>
      </c>
      <c r="E73" t="s">
        <v>463</v>
      </c>
      <c r="F73">
        <v>2</v>
      </c>
      <c r="G73">
        <v>1736456974</v>
      </c>
      <c r="H73">
        <f t="shared" si="0"/>
        <v>5.2850322041237147E-3</v>
      </c>
      <c r="I73">
        <f t="shared" si="1"/>
        <v>5.2850322041237145</v>
      </c>
      <c r="J73">
        <f t="shared" si="2"/>
        <v>28.063066182011394</v>
      </c>
      <c r="K73">
        <f t="shared" si="3"/>
        <v>483.49799999999999</v>
      </c>
      <c r="L73">
        <f t="shared" si="4"/>
        <v>274.86478671063634</v>
      </c>
      <c r="M73">
        <f t="shared" si="5"/>
        <v>28.057306824283092</v>
      </c>
      <c r="N73">
        <f t="shared" si="6"/>
        <v>49.353909233955292</v>
      </c>
      <c r="O73">
        <f t="shared" si="7"/>
        <v>0.2379622836040291</v>
      </c>
      <c r="P73">
        <f t="shared" si="8"/>
        <v>3.5282908297143858</v>
      </c>
      <c r="Q73">
        <f t="shared" si="9"/>
        <v>0.22939221760763637</v>
      </c>
      <c r="R73">
        <f t="shared" si="10"/>
        <v>0.14411440816662924</v>
      </c>
      <c r="S73">
        <f t="shared" si="11"/>
        <v>317.40094350037504</v>
      </c>
      <c r="T73">
        <f t="shared" si="12"/>
        <v>33.645010564534822</v>
      </c>
      <c r="U73">
        <f t="shared" si="13"/>
        <v>32.034100000000002</v>
      </c>
      <c r="V73">
        <f t="shared" si="14"/>
        <v>4.7843072646227567</v>
      </c>
      <c r="W73">
        <f t="shared" si="15"/>
        <v>49.177964399682779</v>
      </c>
      <c r="X73">
        <f t="shared" si="16"/>
        <v>2.5166361642078474</v>
      </c>
      <c r="Y73">
        <f t="shared" si="17"/>
        <v>5.1174061287987778</v>
      </c>
      <c r="Z73">
        <f t="shared" si="18"/>
        <v>2.2676711004149093</v>
      </c>
      <c r="AA73">
        <f t="shared" si="19"/>
        <v>-233.06992020185581</v>
      </c>
      <c r="AB73">
        <f t="shared" si="20"/>
        <v>227.24299615249171</v>
      </c>
      <c r="AC73">
        <f t="shared" si="21"/>
        <v>14.697146270814216</v>
      </c>
      <c r="AD73">
        <f t="shared" si="22"/>
        <v>326.27116572182518</v>
      </c>
      <c r="AE73">
        <f t="shared" si="23"/>
        <v>53.840077695699598</v>
      </c>
      <c r="AF73">
        <f t="shared" si="24"/>
        <v>5.2839429276516849</v>
      </c>
      <c r="AG73">
        <f t="shared" si="25"/>
        <v>28.063066182011394</v>
      </c>
      <c r="AH73">
        <v>554.83480742019196</v>
      </c>
      <c r="AI73">
        <v>498.91558787878802</v>
      </c>
      <c r="AJ73">
        <v>3.1827746975582998</v>
      </c>
      <c r="AK73">
        <v>84.881134538593102</v>
      </c>
      <c r="AL73">
        <f t="shared" si="26"/>
        <v>5.2850322041237145</v>
      </c>
      <c r="AM73">
        <v>18.471718833041901</v>
      </c>
      <c r="AN73">
        <v>24.653815384615399</v>
      </c>
      <c r="AO73">
        <v>-4.4010341753758702E-5</v>
      </c>
      <c r="AP73">
        <v>118.923516889192</v>
      </c>
      <c r="AQ73">
        <v>116</v>
      </c>
      <c r="AR73">
        <v>23</v>
      </c>
      <c r="AS73">
        <f t="shared" si="27"/>
        <v>1</v>
      </c>
      <c r="AT73">
        <f t="shared" si="28"/>
        <v>0</v>
      </c>
      <c r="AU73">
        <f t="shared" si="29"/>
        <v>52790.561404669294</v>
      </c>
      <c r="AV73">
        <f t="shared" si="30"/>
        <v>2000.0050000000001</v>
      </c>
      <c r="AW73">
        <f t="shared" si="31"/>
        <v>1686.0042750001501</v>
      </c>
      <c r="AX73">
        <f t="shared" si="32"/>
        <v>0.84300003000000001</v>
      </c>
      <c r="AY73">
        <f t="shared" si="33"/>
        <v>0.158700075</v>
      </c>
      <c r="AZ73">
        <v>6</v>
      </c>
      <c r="BA73">
        <v>0.5</v>
      </c>
      <c r="BB73" t="s">
        <v>346</v>
      </c>
      <c r="BC73">
        <v>2</v>
      </c>
      <c r="BD73" t="b">
        <v>1</v>
      </c>
      <c r="BE73">
        <v>1736456974</v>
      </c>
      <c r="BF73">
        <v>483.49799999999999</v>
      </c>
      <c r="BG73">
        <v>551.12800000000004</v>
      </c>
      <c r="BH73">
        <v>24.654350000000001</v>
      </c>
      <c r="BI73">
        <v>18.473949999999999</v>
      </c>
      <c r="BJ73">
        <v>478.36</v>
      </c>
      <c r="BK73">
        <v>24.549600000000002</v>
      </c>
      <c r="BL73">
        <v>500.32400000000001</v>
      </c>
      <c r="BM73">
        <v>102.04649999999999</v>
      </c>
      <c r="BN73">
        <v>3.0259850000000001E-2</v>
      </c>
      <c r="BO73">
        <v>33.228749999999998</v>
      </c>
      <c r="BP73">
        <v>32.034100000000002</v>
      </c>
      <c r="BQ73">
        <v>999.9</v>
      </c>
      <c r="BR73">
        <v>0</v>
      </c>
      <c r="BS73">
        <v>0</v>
      </c>
      <c r="BT73">
        <v>9985.9599999999991</v>
      </c>
      <c r="BU73">
        <v>719.64549999999997</v>
      </c>
      <c r="BV73">
        <v>1346.25</v>
      </c>
      <c r="BW73">
        <v>-67.630049999999997</v>
      </c>
      <c r="BX73">
        <v>495.71949999999998</v>
      </c>
      <c r="BY73">
        <v>561.50099999999998</v>
      </c>
      <c r="BZ73">
        <v>6.1804300000000003</v>
      </c>
      <c r="CA73">
        <v>551.12800000000004</v>
      </c>
      <c r="CB73">
        <v>18.473949999999999</v>
      </c>
      <c r="CC73">
        <v>2.5158999999999998</v>
      </c>
      <c r="CD73">
        <v>1.885205</v>
      </c>
      <c r="CE73">
        <v>21.129750000000001</v>
      </c>
      <c r="CF73">
        <v>16.511749999999999</v>
      </c>
      <c r="CG73">
        <v>2000.0050000000001</v>
      </c>
      <c r="CH73">
        <v>0.89999899999999999</v>
      </c>
      <c r="CI73">
        <v>0.10000100000000001</v>
      </c>
      <c r="CJ73">
        <v>24</v>
      </c>
      <c r="CK73">
        <v>42020.65</v>
      </c>
      <c r="CL73">
        <v>1736448967.0999999</v>
      </c>
      <c r="CM73" t="s">
        <v>347</v>
      </c>
      <c r="CN73">
        <v>1736448967.0999999</v>
      </c>
      <c r="CO73">
        <v>1736448953.0999999</v>
      </c>
      <c r="CP73">
        <v>2</v>
      </c>
      <c r="CQ73">
        <v>-0.42199999999999999</v>
      </c>
      <c r="CR73">
        <v>-1.2999999999999999E-2</v>
      </c>
      <c r="CS73">
        <v>1.4690000000000001</v>
      </c>
      <c r="CT73">
        <v>4.4999999999999998E-2</v>
      </c>
      <c r="CU73">
        <v>197</v>
      </c>
      <c r="CV73">
        <v>13</v>
      </c>
      <c r="CW73">
        <v>0.01</v>
      </c>
      <c r="CX73">
        <v>0.02</v>
      </c>
      <c r="CY73">
        <v>-65.447833333333307</v>
      </c>
      <c r="CZ73">
        <v>-18.6053999999999</v>
      </c>
      <c r="DA73">
        <v>1.34180622578506</v>
      </c>
      <c r="DB73">
        <v>0</v>
      </c>
      <c r="DC73">
        <v>6.1908873333333299</v>
      </c>
      <c r="DD73">
        <v>-7.6167857142840897E-2</v>
      </c>
      <c r="DE73">
        <v>5.9858081789811099E-3</v>
      </c>
      <c r="DF73">
        <v>1</v>
      </c>
      <c r="DG73">
        <v>1</v>
      </c>
      <c r="DH73">
        <v>2</v>
      </c>
      <c r="DI73" t="s">
        <v>348</v>
      </c>
      <c r="DJ73">
        <v>2.9359999999999999</v>
      </c>
      <c r="DK73">
        <v>2.6310099999999998</v>
      </c>
      <c r="DL73">
        <v>0.11562</v>
      </c>
      <c r="DM73">
        <v>0.12610299999999999</v>
      </c>
      <c r="DN73">
        <v>0.121528</v>
      </c>
      <c r="DO73">
        <v>9.9108500000000002E-2</v>
      </c>
      <c r="DP73">
        <v>29741.4</v>
      </c>
      <c r="DQ73">
        <v>32844.699999999997</v>
      </c>
      <c r="DR73">
        <v>29379.3</v>
      </c>
      <c r="DS73">
        <v>34606.199999999997</v>
      </c>
      <c r="DT73">
        <v>32563.7</v>
      </c>
      <c r="DU73">
        <v>39431.800000000003</v>
      </c>
      <c r="DV73">
        <v>40117.199999999997</v>
      </c>
      <c r="DW73">
        <v>47455.199999999997</v>
      </c>
      <c r="DX73">
        <v>1.73838</v>
      </c>
      <c r="DY73">
        <v>2.0300500000000001</v>
      </c>
      <c r="DZ73">
        <v>0.28623599999999999</v>
      </c>
      <c r="EA73">
        <v>0</v>
      </c>
      <c r="EB73">
        <v>27.374400000000001</v>
      </c>
      <c r="EC73">
        <v>999.9</v>
      </c>
      <c r="ED73">
        <v>60.902000000000001</v>
      </c>
      <c r="EE73">
        <v>24.602</v>
      </c>
      <c r="EF73">
        <v>18.530200000000001</v>
      </c>
      <c r="EG73">
        <v>60.927599999999998</v>
      </c>
      <c r="EH73">
        <v>43.882199999999997</v>
      </c>
      <c r="EI73">
        <v>1</v>
      </c>
      <c r="EJ73">
        <v>-0.16402700000000001</v>
      </c>
      <c r="EK73">
        <v>-6.6666699999999999</v>
      </c>
      <c r="EL73">
        <v>20.145399999999999</v>
      </c>
      <c r="EM73">
        <v>5.24559</v>
      </c>
      <c r="EN73">
        <v>11.914899999999999</v>
      </c>
      <c r="EO73">
        <v>4.98935</v>
      </c>
      <c r="EP73">
        <v>3.2845300000000002</v>
      </c>
      <c r="EQ73">
        <v>9999</v>
      </c>
      <c r="ER73">
        <v>9999</v>
      </c>
      <c r="ES73">
        <v>999.9</v>
      </c>
      <c r="ET73">
        <v>9999</v>
      </c>
      <c r="EU73">
        <v>1.8839900000000001</v>
      </c>
      <c r="EV73">
        <v>1.8841600000000001</v>
      </c>
      <c r="EW73">
        <v>1.88496</v>
      </c>
      <c r="EX73">
        <v>1.8870100000000001</v>
      </c>
      <c r="EY73">
        <v>1.8835299999999999</v>
      </c>
      <c r="EZ73">
        <v>1.8766799999999999</v>
      </c>
      <c r="FA73">
        <v>1.88246</v>
      </c>
      <c r="FB73">
        <v>1.8879699999999999</v>
      </c>
      <c r="FC73">
        <v>5</v>
      </c>
      <c r="FD73">
        <v>0</v>
      </c>
      <c r="FE73">
        <v>0</v>
      </c>
      <c r="FF73">
        <v>0</v>
      </c>
      <c r="FG73" t="s">
        <v>349</v>
      </c>
      <c r="FH73" t="s">
        <v>350</v>
      </c>
      <c r="FI73" t="s">
        <v>351</v>
      </c>
      <c r="FJ73" t="s">
        <v>351</v>
      </c>
      <c r="FK73" t="s">
        <v>351</v>
      </c>
      <c r="FL73" t="s">
        <v>351</v>
      </c>
      <c r="FM73">
        <v>0</v>
      </c>
      <c r="FN73">
        <v>100</v>
      </c>
      <c r="FO73">
        <v>100</v>
      </c>
      <c r="FP73">
        <v>5.226</v>
      </c>
      <c r="FQ73">
        <v>0.1048</v>
      </c>
      <c r="FR73">
        <v>-0.66434949939203702</v>
      </c>
      <c r="FS73">
        <v>9.8787948123959593E-3</v>
      </c>
      <c r="FT73">
        <v>5.3251326344088904E-6</v>
      </c>
      <c r="FU73">
        <v>-1.29812346716052E-9</v>
      </c>
      <c r="FV73">
        <v>0.104756257791585</v>
      </c>
      <c r="FW73">
        <v>0</v>
      </c>
      <c r="FX73">
        <v>0</v>
      </c>
      <c r="FY73">
        <v>0</v>
      </c>
      <c r="FZ73">
        <v>5</v>
      </c>
      <c r="GA73">
        <v>1737</v>
      </c>
      <c r="GB73">
        <v>1</v>
      </c>
      <c r="GC73">
        <v>17</v>
      </c>
      <c r="GD73">
        <v>133.5</v>
      </c>
      <c r="GE73">
        <v>133.69999999999999</v>
      </c>
      <c r="GF73">
        <v>1.2439</v>
      </c>
      <c r="GG73">
        <v>2.47681</v>
      </c>
      <c r="GH73">
        <v>1.3513200000000001</v>
      </c>
      <c r="GI73">
        <v>2.2448700000000001</v>
      </c>
      <c r="GJ73">
        <v>1.3000499999999999</v>
      </c>
      <c r="GK73">
        <v>2.3742700000000001</v>
      </c>
      <c r="GL73">
        <v>28.753399999999999</v>
      </c>
      <c r="GM73">
        <v>15.5242</v>
      </c>
      <c r="GN73">
        <v>19</v>
      </c>
      <c r="GO73">
        <v>337.584</v>
      </c>
      <c r="GP73">
        <v>504.39</v>
      </c>
      <c r="GQ73">
        <v>44.965600000000002</v>
      </c>
      <c r="GR73">
        <v>25.482500000000002</v>
      </c>
      <c r="GS73">
        <v>30.000299999999999</v>
      </c>
      <c r="GT73">
        <v>25.442299999999999</v>
      </c>
      <c r="GU73">
        <v>25.410599999999999</v>
      </c>
      <c r="GV73">
        <v>24.8764</v>
      </c>
      <c r="GW73">
        <v>0</v>
      </c>
      <c r="GX73">
        <v>100</v>
      </c>
      <c r="GY73">
        <v>55</v>
      </c>
      <c r="GZ73">
        <v>577.71</v>
      </c>
      <c r="HA73">
        <v>26.259</v>
      </c>
      <c r="HB73">
        <v>101.53400000000001</v>
      </c>
      <c r="HC73">
        <v>102.066</v>
      </c>
    </row>
    <row r="74" spans="1:211" x14ac:dyDescent="0.2">
      <c r="A74">
        <v>58</v>
      </c>
      <c r="B74">
        <v>1736456978</v>
      </c>
      <c r="C74">
        <v>114</v>
      </c>
      <c r="D74" t="s">
        <v>464</v>
      </c>
      <c r="E74" t="s">
        <v>465</v>
      </c>
      <c r="F74">
        <v>2</v>
      </c>
      <c r="G74">
        <v>1736456977</v>
      </c>
      <c r="H74">
        <f t="shared" si="0"/>
        <v>5.2895881860289384E-3</v>
      </c>
      <c r="I74">
        <f t="shared" si="1"/>
        <v>5.2895881860289382</v>
      </c>
      <c r="J74">
        <f t="shared" si="2"/>
        <v>28.276266875235823</v>
      </c>
      <c r="K74">
        <f t="shared" si="3"/>
        <v>492.92899999999997</v>
      </c>
      <c r="L74">
        <f t="shared" si="4"/>
        <v>282.60458923421328</v>
      </c>
      <c r="M74">
        <f t="shared" si="5"/>
        <v>28.848456459891374</v>
      </c>
      <c r="N74">
        <f t="shared" si="6"/>
        <v>50.318506266480099</v>
      </c>
      <c r="O74">
        <f t="shared" si="7"/>
        <v>0.23809784855128902</v>
      </c>
      <c r="P74">
        <f t="shared" si="8"/>
        <v>3.5278482304807506</v>
      </c>
      <c r="Q74">
        <f t="shared" si="9"/>
        <v>0.22951716992029186</v>
      </c>
      <c r="R74">
        <f t="shared" si="10"/>
        <v>0.1441934077958682</v>
      </c>
      <c r="S74">
        <f t="shared" si="11"/>
        <v>317.40158700000001</v>
      </c>
      <c r="T74">
        <f t="shared" si="12"/>
        <v>33.646920207773888</v>
      </c>
      <c r="U74">
        <f t="shared" si="13"/>
        <v>32.039000000000001</v>
      </c>
      <c r="V74">
        <f t="shared" si="14"/>
        <v>4.7856339864581061</v>
      </c>
      <c r="W74">
        <f t="shared" si="15"/>
        <v>49.18064651225707</v>
      </c>
      <c r="X74">
        <f t="shared" si="16"/>
        <v>2.5171758011260299</v>
      </c>
      <c r="Y74">
        <f t="shared" si="17"/>
        <v>5.1182243008917858</v>
      </c>
      <c r="Z74">
        <f t="shared" si="18"/>
        <v>2.2684581853320762</v>
      </c>
      <c r="AA74">
        <f t="shared" si="19"/>
        <v>-233.27083900387618</v>
      </c>
      <c r="AB74">
        <f t="shared" si="20"/>
        <v>226.82459374388122</v>
      </c>
      <c r="AC74">
        <f t="shared" si="21"/>
        <v>14.6724840815011</v>
      </c>
      <c r="AD74">
        <f t="shared" si="22"/>
        <v>325.62782582150618</v>
      </c>
      <c r="AE74">
        <f t="shared" si="23"/>
        <v>54.455943770317326</v>
      </c>
      <c r="AF74">
        <f t="shared" si="24"/>
        <v>5.2862569721320458</v>
      </c>
      <c r="AG74">
        <f t="shared" si="25"/>
        <v>28.276266875235823</v>
      </c>
      <c r="AH74">
        <v>561.82326878504398</v>
      </c>
      <c r="AI74">
        <v>505.40471515151501</v>
      </c>
      <c r="AJ74">
        <v>3.2202077740181201</v>
      </c>
      <c r="AK74">
        <v>84.881134538593102</v>
      </c>
      <c r="AL74">
        <f t="shared" si="26"/>
        <v>5.2895881860289382</v>
      </c>
      <c r="AM74">
        <v>18.472950365735901</v>
      </c>
      <c r="AN74">
        <v>24.6582923076923</v>
      </c>
      <c r="AO74">
        <v>-1.51386163593613E-5</v>
      </c>
      <c r="AP74">
        <v>118.923516889192</v>
      </c>
      <c r="AQ74">
        <v>118</v>
      </c>
      <c r="AR74">
        <v>24</v>
      </c>
      <c r="AS74">
        <f t="shared" si="27"/>
        <v>1</v>
      </c>
      <c r="AT74">
        <f t="shared" si="28"/>
        <v>0</v>
      </c>
      <c r="AU74">
        <f t="shared" si="29"/>
        <v>52780.670507160015</v>
      </c>
      <c r="AV74">
        <f t="shared" si="30"/>
        <v>2000.01</v>
      </c>
      <c r="AW74">
        <f t="shared" si="31"/>
        <v>1686.0084299999999</v>
      </c>
      <c r="AX74">
        <f t="shared" si="32"/>
        <v>0.84299999999999997</v>
      </c>
      <c r="AY74">
        <f t="shared" si="33"/>
        <v>0.15870000000000001</v>
      </c>
      <c r="AZ74">
        <v>6</v>
      </c>
      <c r="BA74">
        <v>0.5</v>
      </c>
      <c r="BB74" t="s">
        <v>346</v>
      </c>
      <c r="BC74">
        <v>2</v>
      </c>
      <c r="BD74" t="b">
        <v>1</v>
      </c>
      <c r="BE74">
        <v>1736456977</v>
      </c>
      <c r="BF74">
        <v>492.92899999999997</v>
      </c>
      <c r="BG74">
        <v>561.33900000000006</v>
      </c>
      <c r="BH74">
        <v>24.6587</v>
      </c>
      <c r="BI74">
        <v>18.477399999999999</v>
      </c>
      <c r="BJ74">
        <v>487.66</v>
      </c>
      <c r="BK74">
        <v>24.553999999999998</v>
      </c>
      <c r="BL74">
        <v>500.46800000000002</v>
      </c>
      <c r="BM74">
        <v>102.05</v>
      </c>
      <c r="BN74">
        <v>3.0636900000000002E-2</v>
      </c>
      <c r="BO74">
        <v>33.2316</v>
      </c>
      <c r="BP74">
        <v>32.039000000000001</v>
      </c>
      <c r="BQ74">
        <v>999.9</v>
      </c>
      <c r="BR74">
        <v>0</v>
      </c>
      <c r="BS74">
        <v>0</v>
      </c>
      <c r="BT74">
        <v>9983.75</v>
      </c>
      <c r="BU74">
        <v>719.58100000000002</v>
      </c>
      <c r="BV74">
        <v>1346.46</v>
      </c>
      <c r="BW74">
        <v>-68.409800000000004</v>
      </c>
      <c r="BX74">
        <v>505.392</v>
      </c>
      <c r="BY74">
        <v>571.90700000000004</v>
      </c>
      <c r="BZ74">
        <v>6.1813000000000002</v>
      </c>
      <c r="CA74">
        <v>561.33900000000006</v>
      </c>
      <c r="CB74">
        <v>18.477399999999999</v>
      </c>
      <c r="CC74">
        <v>2.5164200000000001</v>
      </c>
      <c r="CD74">
        <v>1.8856200000000001</v>
      </c>
      <c r="CE74">
        <v>21.133099999999999</v>
      </c>
      <c r="CF74">
        <v>16.5152</v>
      </c>
      <c r="CG74">
        <v>2000.01</v>
      </c>
      <c r="CH74">
        <v>0.9</v>
      </c>
      <c r="CI74">
        <v>0.1</v>
      </c>
      <c r="CJ74">
        <v>24</v>
      </c>
      <c r="CK74">
        <v>42020.7</v>
      </c>
      <c r="CL74">
        <v>1736448967.0999999</v>
      </c>
      <c r="CM74" t="s">
        <v>347</v>
      </c>
      <c r="CN74">
        <v>1736448967.0999999</v>
      </c>
      <c r="CO74">
        <v>1736448953.0999999</v>
      </c>
      <c r="CP74">
        <v>2</v>
      </c>
      <c r="CQ74">
        <v>-0.42199999999999999</v>
      </c>
      <c r="CR74">
        <v>-1.2999999999999999E-2</v>
      </c>
      <c r="CS74">
        <v>1.4690000000000001</v>
      </c>
      <c r="CT74">
        <v>4.4999999999999998E-2</v>
      </c>
      <c r="CU74">
        <v>197</v>
      </c>
      <c r="CV74">
        <v>13</v>
      </c>
      <c r="CW74">
        <v>0.01</v>
      </c>
      <c r="CX74">
        <v>0.02</v>
      </c>
      <c r="CY74">
        <v>-66.086373333333299</v>
      </c>
      <c r="CZ74">
        <v>-18.406071428571298</v>
      </c>
      <c r="DA74">
        <v>1.3269244507339299</v>
      </c>
      <c r="DB74">
        <v>0</v>
      </c>
      <c r="DC74">
        <v>6.1887059999999998</v>
      </c>
      <c r="DD74">
        <v>-8.50649999999879E-2</v>
      </c>
      <c r="DE74">
        <v>6.4820077136640702E-3</v>
      </c>
      <c r="DF74">
        <v>1</v>
      </c>
      <c r="DG74">
        <v>1</v>
      </c>
      <c r="DH74">
        <v>2</v>
      </c>
      <c r="DI74" t="s">
        <v>348</v>
      </c>
      <c r="DJ74">
        <v>2.9357500000000001</v>
      </c>
      <c r="DK74">
        <v>2.6323300000000001</v>
      </c>
      <c r="DL74">
        <v>0.116701</v>
      </c>
      <c r="DM74">
        <v>0.127135</v>
      </c>
      <c r="DN74">
        <v>0.12153799999999999</v>
      </c>
      <c r="DO74">
        <v>9.9115900000000007E-2</v>
      </c>
      <c r="DP74">
        <v>29705</v>
      </c>
      <c r="DQ74">
        <v>32805.9</v>
      </c>
      <c r="DR74">
        <v>29379.3</v>
      </c>
      <c r="DS74">
        <v>34606.199999999997</v>
      </c>
      <c r="DT74">
        <v>32563.3</v>
      </c>
      <c r="DU74">
        <v>39431.300000000003</v>
      </c>
      <c r="DV74">
        <v>40117.300000000003</v>
      </c>
      <c r="DW74">
        <v>47455</v>
      </c>
      <c r="DX74">
        <v>1.73515</v>
      </c>
      <c r="DY74">
        <v>2.0303499999999999</v>
      </c>
      <c r="DZ74">
        <v>0.28681000000000001</v>
      </c>
      <c r="EA74">
        <v>0</v>
      </c>
      <c r="EB74">
        <v>27.371200000000002</v>
      </c>
      <c r="EC74">
        <v>999.9</v>
      </c>
      <c r="ED74">
        <v>60.920999999999999</v>
      </c>
      <c r="EE74">
        <v>24.602</v>
      </c>
      <c r="EF74">
        <v>18.5365</v>
      </c>
      <c r="EG74">
        <v>60.967599999999997</v>
      </c>
      <c r="EH74">
        <v>43.397399999999998</v>
      </c>
      <c r="EI74">
        <v>1</v>
      </c>
      <c r="EJ74">
        <v>-0.16386700000000001</v>
      </c>
      <c r="EK74">
        <v>-6.6666699999999999</v>
      </c>
      <c r="EL74">
        <v>20.145499999999998</v>
      </c>
      <c r="EM74">
        <v>5.2452899999999998</v>
      </c>
      <c r="EN74">
        <v>11.914899999999999</v>
      </c>
      <c r="EO74">
        <v>4.9890499999999998</v>
      </c>
      <c r="EP74">
        <v>3.2845</v>
      </c>
      <c r="EQ74">
        <v>9999</v>
      </c>
      <c r="ER74">
        <v>9999</v>
      </c>
      <c r="ES74">
        <v>999.9</v>
      </c>
      <c r="ET74">
        <v>9999</v>
      </c>
      <c r="EU74">
        <v>1.8839999999999999</v>
      </c>
      <c r="EV74">
        <v>1.8841600000000001</v>
      </c>
      <c r="EW74">
        <v>1.88497</v>
      </c>
      <c r="EX74">
        <v>1.8870199999999999</v>
      </c>
      <c r="EY74">
        <v>1.88354</v>
      </c>
      <c r="EZ74">
        <v>1.8766799999999999</v>
      </c>
      <c r="FA74">
        <v>1.88246</v>
      </c>
      <c r="FB74">
        <v>1.8879699999999999</v>
      </c>
      <c r="FC74">
        <v>5</v>
      </c>
      <c r="FD74">
        <v>0</v>
      </c>
      <c r="FE74">
        <v>0</v>
      </c>
      <c r="FF74">
        <v>0</v>
      </c>
      <c r="FG74" t="s">
        <v>349</v>
      </c>
      <c r="FH74" t="s">
        <v>350</v>
      </c>
      <c r="FI74" t="s">
        <v>351</v>
      </c>
      <c r="FJ74" t="s">
        <v>351</v>
      </c>
      <c r="FK74" t="s">
        <v>351</v>
      </c>
      <c r="FL74" t="s">
        <v>351</v>
      </c>
      <c r="FM74">
        <v>0</v>
      </c>
      <c r="FN74">
        <v>100</v>
      </c>
      <c r="FO74">
        <v>100</v>
      </c>
      <c r="FP74">
        <v>5.3129999999999997</v>
      </c>
      <c r="FQ74">
        <v>0.1048</v>
      </c>
      <c r="FR74">
        <v>-0.66434949939203702</v>
      </c>
      <c r="FS74">
        <v>9.8787948123959593E-3</v>
      </c>
      <c r="FT74">
        <v>5.3251326344088904E-6</v>
      </c>
      <c r="FU74">
        <v>-1.29812346716052E-9</v>
      </c>
      <c r="FV74">
        <v>0.104756257791585</v>
      </c>
      <c r="FW74">
        <v>0</v>
      </c>
      <c r="FX74">
        <v>0</v>
      </c>
      <c r="FY74">
        <v>0</v>
      </c>
      <c r="FZ74">
        <v>5</v>
      </c>
      <c r="GA74">
        <v>1737</v>
      </c>
      <c r="GB74">
        <v>1</v>
      </c>
      <c r="GC74">
        <v>17</v>
      </c>
      <c r="GD74">
        <v>133.5</v>
      </c>
      <c r="GE74">
        <v>133.69999999999999</v>
      </c>
      <c r="GF74">
        <v>1.25488</v>
      </c>
      <c r="GG74">
        <v>2.4694799999999999</v>
      </c>
      <c r="GH74">
        <v>1.3513200000000001</v>
      </c>
      <c r="GI74">
        <v>2.2448700000000001</v>
      </c>
      <c r="GJ74">
        <v>1.3000499999999999</v>
      </c>
      <c r="GK74">
        <v>2.52563</v>
      </c>
      <c r="GL74">
        <v>28.753399999999999</v>
      </c>
      <c r="GM74">
        <v>15.532999999999999</v>
      </c>
      <c r="GN74">
        <v>19</v>
      </c>
      <c r="GO74">
        <v>336.149</v>
      </c>
      <c r="GP74">
        <v>504.59899999999999</v>
      </c>
      <c r="GQ74">
        <v>44.964399999999998</v>
      </c>
      <c r="GR74">
        <v>25.483599999999999</v>
      </c>
      <c r="GS74">
        <v>30.000299999999999</v>
      </c>
      <c r="GT74">
        <v>25.4436</v>
      </c>
      <c r="GU74">
        <v>25.4117</v>
      </c>
      <c r="GV74">
        <v>25.107199999999999</v>
      </c>
      <c r="GW74">
        <v>0</v>
      </c>
      <c r="GX74">
        <v>100</v>
      </c>
      <c r="GY74">
        <v>55</v>
      </c>
      <c r="GZ74">
        <v>584.40499999999997</v>
      </c>
      <c r="HA74">
        <v>26.3078</v>
      </c>
      <c r="HB74">
        <v>101.53400000000001</v>
      </c>
      <c r="HC74">
        <v>102.066</v>
      </c>
    </row>
    <row r="75" spans="1:211" x14ac:dyDescent="0.2">
      <c r="A75">
        <v>59</v>
      </c>
      <c r="B75">
        <v>1736456980</v>
      </c>
      <c r="C75">
        <v>116</v>
      </c>
      <c r="D75" t="s">
        <v>466</v>
      </c>
      <c r="E75" t="s">
        <v>467</v>
      </c>
      <c r="F75">
        <v>2</v>
      </c>
      <c r="G75">
        <v>1736456978</v>
      </c>
      <c r="H75">
        <f t="shared" si="0"/>
        <v>5.2902685892969852E-3</v>
      </c>
      <c r="I75">
        <f t="shared" si="1"/>
        <v>5.2902685892969856</v>
      </c>
      <c r="J75">
        <f t="shared" si="2"/>
        <v>28.666025860458802</v>
      </c>
      <c r="K75">
        <f t="shared" si="3"/>
        <v>496.06349999999998</v>
      </c>
      <c r="L75">
        <f t="shared" si="4"/>
        <v>282.98334676554981</v>
      </c>
      <c r="M75">
        <f t="shared" si="5"/>
        <v>28.886853062895693</v>
      </c>
      <c r="N75">
        <f t="shared" si="6"/>
        <v>50.638009614883273</v>
      </c>
      <c r="O75">
        <f t="shared" si="7"/>
        <v>0.23810251392092258</v>
      </c>
      <c r="P75">
        <f t="shared" si="8"/>
        <v>3.5329464068154848</v>
      </c>
      <c r="Q75">
        <f t="shared" si="9"/>
        <v>0.2295334088158858</v>
      </c>
      <c r="R75">
        <f t="shared" si="10"/>
        <v>0.14420258726849985</v>
      </c>
      <c r="S75">
        <f t="shared" si="11"/>
        <v>317.40007500000002</v>
      </c>
      <c r="T75">
        <f t="shared" si="12"/>
        <v>33.647301795742173</v>
      </c>
      <c r="U75">
        <f t="shared" si="13"/>
        <v>32.039499999999997</v>
      </c>
      <c r="V75">
        <f t="shared" si="14"/>
        <v>4.7857693842435873</v>
      </c>
      <c r="W75">
        <f t="shared" si="15"/>
        <v>49.178154306358472</v>
      </c>
      <c r="X75">
        <f t="shared" si="16"/>
        <v>2.5172035569948799</v>
      </c>
      <c r="Y75">
        <f t="shared" si="17"/>
        <v>5.1185401170483109</v>
      </c>
      <c r="Z75">
        <f t="shared" si="18"/>
        <v>2.2685658272487075</v>
      </c>
      <c r="AA75">
        <f t="shared" si="19"/>
        <v>-233.30084478799705</v>
      </c>
      <c r="AB75">
        <f t="shared" si="20"/>
        <v>227.26666421563178</v>
      </c>
      <c r="AC75">
        <f t="shared" si="21"/>
        <v>14.679981174251235</v>
      </c>
      <c r="AD75">
        <f t="shared" si="22"/>
        <v>326.045875601886</v>
      </c>
      <c r="AE75">
        <f t="shared" si="23"/>
        <v>54.432504503906095</v>
      </c>
      <c r="AF75">
        <f t="shared" si="24"/>
        <v>5.2857099197190003</v>
      </c>
      <c r="AG75">
        <f t="shared" si="25"/>
        <v>28.666025860458802</v>
      </c>
      <c r="AH75">
        <v>568.79777955143004</v>
      </c>
      <c r="AI75">
        <v>511.84805454545398</v>
      </c>
      <c r="AJ75">
        <v>3.2275378057877</v>
      </c>
      <c r="AK75">
        <v>84.881134538593102</v>
      </c>
      <c r="AL75">
        <f t="shared" si="26"/>
        <v>5.2902685892969856</v>
      </c>
      <c r="AM75">
        <v>18.474723675882199</v>
      </c>
      <c r="AN75">
        <v>24.6611867132867</v>
      </c>
      <c r="AO75">
        <v>1.1069599806355E-5</v>
      </c>
      <c r="AP75">
        <v>118.923516889192</v>
      </c>
      <c r="AQ75">
        <v>117</v>
      </c>
      <c r="AR75">
        <v>23</v>
      </c>
      <c r="AS75">
        <f t="shared" si="27"/>
        <v>1</v>
      </c>
      <c r="AT75">
        <f t="shared" si="28"/>
        <v>0</v>
      </c>
      <c r="AU75">
        <f t="shared" si="29"/>
        <v>52889.629313651771</v>
      </c>
      <c r="AV75">
        <f t="shared" si="30"/>
        <v>2000</v>
      </c>
      <c r="AW75">
        <f t="shared" si="31"/>
        <v>1686.0000299999997</v>
      </c>
      <c r="AX75">
        <f t="shared" si="32"/>
        <v>0.84300001499999988</v>
      </c>
      <c r="AY75">
        <f t="shared" si="33"/>
        <v>0.1587000375</v>
      </c>
      <c r="AZ75">
        <v>6</v>
      </c>
      <c r="BA75">
        <v>0.5</v>
      </c>
      <c r="BB75" t="s">
        <v>346</v>
      </c>
      <c r="BC75">
        <v>2</v>
      </c>
      <c r="BD75" t="b">
        <v>1</v>
      </c>
      <c r="BE75">
        <v>1736456978</v>
      </c>
      <c r="BF75">
        <v>496.06349999999998</v>
      </c>
      <c r="BG75">
        <v>564.47149999999999</v>
      </c>
      <c r="BH75">
        <v>24.659199999999998</v>
      </c>
      <c r="BI75">
        <v>18.47795</v>
      </c>
      <c r="BJ75">
        <v>490.75049999999999</v>
      </c>
      <c r="BK75">
        <v>24.554500000000001</v>
      </c>
      <c r="BL75">
        <v>500.42</v>
      </c>
      <c r="BM75">
        <v>102.04949999999999</v>
      </c>
      <c r="BN75">
        <v>3.0192650000000001E-2</v>
      </c>
      <c r="BO75">
        <v>33.232700000000001</v>
      </c>
      <c r="BP75">
        <v>32.039499999999997</v>
      </c>
      <c r="BQ75">
        <v>999.9</v>
      </c>
      <c r="BR75">
        <v>0</v>
      </c>
      <c r="BS75">
        <v>0</v>
      </c>
      <c r="BT75">
        <v>10005.325000000001</v>
      </c>
      <c r="BU75">
        <v>719.57349999999997</v>
      </c>
      <c r="BV75">
        <v>1346.405</v>
      </c>
      <c r="BW75">
        <v>-68.408150000000006</v>
      </c>
      <c r="BX75">
        <v>508.60550000000001</v>
      </c>
      <c r="BY75">
        <v>575.09849999999994</v>
      </c>
      <c r="BZ75">
        <v>6.1812550000000002</v>
      </c>
      <c r="CA75">
        <v>564.47149999999999</v>
      </c>
      <c r="CB75">
        <v>18.47795</v>
      </c>
      <c r="CC75">
        <v>2.5164599999999999</v>
      </c>
      <c r="CD75">
        <v>1.8856649999999999</v>
      </c>
      <c r="CE75">
        <v>21.13335</v>
      </c>
      <c r="CF75">
        <v>16.515599999999999</v>
      </c>
      <c r="CG75">
        <v>2000</v>
      </c>
      <c r="CH75">
        <v>0.89999949999999995</v>
      </c>
      <c r="CI75">
        <v>0.10000050000000001</v>
      </c>
      <c r="CJ75">
        <v>24</v>
      </c>
      <c r="CK75">
        <v>42020.55</v>
      </c>
      <c r="CL75">
        <v>1736448967.0999999</v>
      </c>
      <c r="CM75" t="s">
        <v>347</v>
      </c>
      <c r="CN75">
        <v>1736448967.0999999</v>
      </c>
      <c r="CO75">
        <v>1736448953.0999999</v>
      </c>
      <c r="CP75">
        <v>2</v>
      </c>
      <c r="CQ75">
        <v>-0.42199999999999999</v>
      </c>
      <c r="CR75">
        <v>-1.2999999999999999E-2</v>
      </c>
      <c r="CS75">
        <v>1.4690000000000001</v>
      </c>
      <c r="CT75">
        <v>4.4999999999999998E-2</v>
      </c>
      <c r="CU75">
        <v>197</v>
      </c>
      <c r="CV75">
        <v>13</v>
      </c>
      <c r="CW75">
        <v>0.01</v>
      </c>
      <c r="CX75">
        <v>0.02</v>
      </c>
      <c r="CY75">
        <v>-66.669933333333304</v>
      </c>
      <c r="CZ75">
        <v>-17.461842857142699</v>
      </c>
      <c r="DA75">
        <v>1.26149685937866</v>
      </c>
      <c r="DB75">
        <v>0</v>
      </c>
      <c r="DC75">
        <v>6.1869333333333296</v>
      </c>
      <c r="DD75">
        <v>-8.2322142857151906E-2</v>
      </c>
      <c r="DE75">
        <v>6.3694695400969203E-3</v>
      </c>
      <c r="DF75">
        <v>1</v>
      </c>
      <c r="DG75">
        <v>1</v>
      </c>
      <c r="DH75">
        <v>2</v>
      </c>
      <c r="DI75" t="s">
        <v>348</v>
      </c>
      <c r="DJ75">
        <v>2.9361600000000001</v>
      </c>
      <c r="DK75">
        <v>2.6316099999999998</v>
      </c>
      <c r="DL75">
        <v>0.117768</v>
      </c>
      <c r="DM75">
        <v>0.128138</v>
      </c>
      <c r="DN75">
        <v>0.12153899999999999</v>
      </c>
      <c r="DO75">
        <v>9.9124000000000004E-2</v>
      </c>
      <c r="DP75">
        <v>29669.200000000001</v>
      </c>
      <c r="DQ75">
        <v>32768.199999999997</v>
      </c>
      <c r="DR75">
        <v>29379.3</v>
      </c>
      <c r="DS75">
        <v>34606.199999999997</v>
      </c>
      <c r="DT75">
        <v>32563.4</v>
      </c>
      <c r="DU75">
        <v>39431</v>
      </c>
      <c r="DV75">
        <v>40117.599999999999</v>
      </c>
      <c r="DW75">
        <v>47455.199999999997</v>
      </c>
      <c r="DX75">
        <v>1.7377</v>
      </c>
      <c r="DY75">
        <v>2.0305200000000001</v>
      </c>
      <c r="DZ75">
        <v>0.286914</v>
      </c>
      <c r="EA75">
        <v>0</v>
      </c>
      <c r="EB75">
        <v>27.368200000000002</v>
      </c>
      <c r="EC75">
        <v>999.9</v>
      </c>
      <c r="ED75">
        <v>60.920999999999999</v>
      </c>
      <c r="EE75">
        <v>24.602</v>
      </c>
      <c r="EF75">
        <v>18.5352</v>
      </c>
      <c r="EG75">
        <v>60.557600000000001</v>
      </c>
      <c r="EH75">
        <v>43.373399999999997</v>
      </c>
      <c r="EI75">
        <v>1</v>
      </c>
      <c r="EJ75">
        <v>-0.16374</v>
      </c>
      <c r="EK75">
        <v>-6.6666699999999999</v>
      </c>
      <c r="EL75">
        <v>20.145499999999998</v>
      </c>
      <c r="EM75">
        <v>5.2452899999999998</v>
      </c>
      <c r="EN75">
        <v>11.914899999999999</v>
      </c>
      <c r="EO75">
        <v>4.9891500000000004</v>
      </c>
      <c r="EP75">
        <v>3.2845499999999999</v>
      </c>
      <c r="EQ75">
        <v>9999</v>
      </c>
      <c r="ER75">
        <v>9999</v>
      </c>
      <c r="ES75">
        <v>999.9</v>
      </c>
      <c r="ET75">
        <v>9999</v>
      </c>
      <c r="EU75">
        <v>1.8839900000000001</v>
      </c>
      <c r="EV75">
        <v>1.8841600000000001</v>
      </c>
      <c r="EW75">
        <v>1.88497</v>
      </c>
      <c r="EX75">
        <v>1.8870100000000001</v>
      </c>
      <c r="EY75">
        <v>1.8835299999999999</v>
      </c>
      <c r="EZ75">
        <v>1.8766799999999999</v>
      </c>
      <c r="FA75">
        <v>1.88246</v>
      </c>
      <c r="FB75">
        <v>1.8879699999999999</v>
      </c>
      <c r="FC75">
        <v>5</v>
      </c>
      <c r="FD75">
        <v>0</v>
      </c>
      <c r="FE75">
        <v>0</v>
      </c>
      <c r="FF75">
        <v>0</v>
      </c>
      <c r="FG75" t="s">
        <v>349</v>
      </c>
      <c r="FH75" t="s">
        <v>350</v>
      </c>
      <c r="FI75" t="s">
        <v>351</v>
      </c>
      <c r="FJ75" t="s">
        <v>351</v>
      </c>
      <c r="FK75" t="s">
        <v>351</v>
      </c>
      <c r="FL75" t="s">
        <v>351</v>
      </c>
      <c r="FM75">
        <v>0</v>
      </c>
      <c r="FN75">
        <v>100</v>
      </c>
      <c r="FO75">
        <v>100</v>
      </c>
      <c r="FP75">
        <v>5.4</v>
      </c>
      <c r="FQ75">
        <v>0.1047</v>
      </c>
      <c r="FR75">
        <v>-0.66434949939203702</v>
      </c>
      <c r="FS75">
        <v>9.8787948123959593E-3</v>
      </c>
      <c r="FT75">
        <v>5.3251326344088904E-6</v>
      </c>
      <c r="FU75">
        <v>-1.29812346716052E-9</v>
      </c>
      <c r="FV75">
        <v>0.104756257791585</v>
      </c>
      <c r="FW75">
        <v>0</v>
      </c>
      <c r="FX75">
        <v>0</v>
      </c>
      <c r="FY75">
        <v>0</v>
      </c>
      <c r="FZ75">
        <v>5</v>
      </c>
      <c r="GA75">
        <v>1737</v>
      </c>
      <c r="GB75">
        <v>1</v>
      </c>
      <c r="GC75">
        <v>17</v>
      </c>
      <c r="GD75">
        <v>133.5</v>
      </c>
      <c r="GE75">
        <v>133.80000000000001</v>
      </c>
      <c r="GF75">
        <v>1.26709</v>
      </c>
      <c r="GG75">
        <v>2.47803</v>
      </c>
      <c r="GH75">
        <v>1.3513200000000001</v>
      </c>
      <c r="GI75">
        <v>2.2448700000000001</v>
      </c>
      <c r="GJ75">
        <v>1.3000499999999999</v>
      </c>
      <c r="GK75">
        <v>2.31812</v>
      </c>
      <c r="GL75">
        <v>28.753399999999999</v>
      </c>
      <c r="GM75">
        <v>15.515499999999999</v>
      </c>
      <c r="GN75">
        <v>19</v>
      </c>
      <c r="GO75">
        <v>337.30200000000002</v>
      </c>
      <c r="GP75">
        <v>504.72500000000002</v>
      </c>
      <c r="GQ75">
        <v>44.9636</v>
      </c>
      <c r="GR75">
        <v>25.4847</v>
      </c>
      <c r="GS75">
        <v>30.0002</v>
      </c>
      <c r="GT75">
        <v>25.444600000000001</v>
      </c>
      <c r="GU75">
        <v>25.412700000000001</v>
      </c>
      <c r="GV75">
        <v>25.337199999999999</v>
      </c>
      <c r="GW75">
        <v>0</v>
      </c>
      <c r="GX75">
        <v>100</v>
      </c>
      <c r="GY75">
        <v>55</v>
      </c>
      <c r="GZ75">
        <v>591.15700000000004</v>
      </c>
      <c r="HA75">
        <v>26.3566</v>
      </c>
      <c r="HB75">
        <v>101.53400000000001</v>
      </c>
      <c r="HC75">
        <v>102.066</v>
      </c>
    </row>
    <row r="76" spans="1:211" x14ac:dyDescent="0.2">
      <c r="A76">
        <v>60</v>
      </c>
      <c r="B76">
        <v>1736456982</v>
      </c>
      <c r="C76">
        <v>118</v>
      </c>
      <c r="D76" t="s">
        <v>468</v>
      </c>
      <c r="E76" t="s">
        <v>469</v>
      </c>
      <c r="F76">
        <v>2</v>
      </c>
      <c r="G76">
        <v>1736456981</v>
      </c>
      <c r="H76">
        <f t="shared" si="0"/>
        <v>5.2893101793790431E-3</v>
      </c>
      <c r="I76">
        <f t="shared" si="1"/>
        <v>5.2893101793790427</v>
      </c>
      <c r="J76">
        <f t="shared" si="2"/>
        <v>29.087823201094245</v>
      </c>
      <c r="K76">
        <f t="shared" si="3"/>
        <v>505.42599999999999</v>
      </c>
      <c r="L76">
        <f t="shared" si="4"/>
        <v>289.15970963660868</v>
      </c>
      <c r="M76">
        <f t="shared" si="5"/>
        <v>29.51679478674</v>
      </c>
      <c r="N76">
        <f t="shared" si="6"/>
        <v>51.592787738759391</v>
      </c>
      <c r="O76">
        <f t="shared" si="7"/>
        <v>0.23811967118001595</v>
      </c>
      <c r="P76">
        <f t="shared" si="8"/>
        <v>3.5362177514545428</v>
      </c>
      <c r="Q76">
        <f t="shared" si="9"/>
        <v>0.22955697663796301</v>
      </c>
      <c r="R76">
        <f t="shared" si="10"/>
        <v>0.14421678149596107</v>
      </c>
      <c r="S76">
        <f t="shared" si="11"/>
        <v>317.40000000000003</v>
      </c>
      <c r="T76">
        <f t="shared" si="12"/>
        <v>33.651348405300553</v>
      </c>
      <c r="U76">
        <f t="shared" si="13"/>
        <v>32.037599999999998</v>
      </c>
      <c r="V76">
        <f t="shared" si="14"/>
        <v>4.7852548903992185</v>
      </c>
      <c r="W76">
        <f t="shared" si="15"/>
        <v>49.16985833369565</v>
      </c>
      <c r="X76">
        <f t="shared" si="16"/>
        <v>2.51737191252897</v>
      </c>
      <c r="Y76">
        <f t="shared" si="17"/>
        <v>5.1197461165021059</v>
      </c>
      <c r="Z76">
        <f t="shared" si="18"/>
        <v>2.2678829778702485</v>
      </c>
      <c r="AA76">
        <f t="shared" si="19"/>
        <v>-233.2585789106158</v>
      </c>
      <c r="AB76">
        <f t="shared" si="20"/>
        <v>228.64003449970946</v>
      </c>
      <c r="AC76">
        <f t="shared" si="21"/>
        <v>14.755196817094822</v>
      </c>
      <c r="AD76">
        <f t="shared" si="22"/>
        <v>327.53665240618852</v>
      </c>
      <c r="AE76">
        <f t="shared" si="23"/>
        <v>54.700190137992713</v>
      </c>
      <c r="AF76">
        <f t="shared" si="24"/>
        <v>5.2835037018422435</v>
      </c>
      <c r="AG76">
        <f t="shared" si="25"/>
        <v>29.087823201094245</v>
      </c>
      <c r="AH76">
        <v>575.517318814173</v>
      </c>
      <c r="AI76">
        <v>518.21007878787805</v>
      </c>
      <c r="AJ76">
        <v>3.2036840535634798</v>
      </c>
      <c r="AK76">
        <v>84.881134538593102</v>
      </c>
      <c r="AL76">
        <f t="shared" si="26"/>
        <v>5.2893101793790427</v>
      </c>
      <c r="AM76">
        <v>18.4766223992651</v>
      </c>
      <c r="AN76">
        <v>24.662390909090899</v>
      </c>
      <c r="AO76">
        <v>2.2623553537053999E-5</v>
      </c>
      <c r="AP76">
        <v>118.923516889192</v>
      </c>
      <c r="AQ76">
        <v>118</v>
      </c>
      <c r="AR76">
        <v>24</v>
      </c>
      <c r="AS76">
        <f t="shared" si="27"/>
        <v>1</v>
      </c>
      <c r="AT76">
        <f t="shared" si="28"/>
        <v>0</v>
      </c>
      <c r="AU76">
        <f t="shared" si="29"/>
        <v>52958.942855032277</v>
      </c>
      <c r="AV76">
        <f t="shared" si="30"/>
        <v>2000</v>
      </c>
      <c r="AW76">
        <f t="shared" si="31"/>
        <v>1686</v>
      </c>
      <c r="AX76">
        <f t="shared" si="32"/>
        <v>0.84299999999999997</v>
      </c>
      <c r="AY76">
        <f t="shared" si="33"/>
        <v>0.15870000000000001</v>
      </c>
      <c r="AZ76">
        <v>6</v>
      </c>
      <c r="BA76">
        <v>0.5</v>
      </c>
      <c r="BB76" t="s">
        <v>346</v>
      </c>
      <c r="BC76">
        <v>2</v>
      </c>
      <c r="BD76" t="b">
        <v>1</v>
      </c>
      <c r="BE76">
        <v>1736456981</v>
      </c>
      <c r="BF76">
        <v>505.42599999999999</v>
      </c>
      <c r="BG76">
        <v>574.21900000000005</v>
      </c>
      <c r="BH76">
        <v>24.661300000000001</v>
      </c>
      <c r="BI76">
        <v>18.482099999999999</v>
      </c>
      <c r="BJ76">
        <v>499.98200000000003</v>
      </c>
      <c r="BK76">
        <v>24.5566</v>
      </c>
      <c r="BL76">
        <v>500.37599999999998</v>
      </c>
      <c r="BM76">
        <v>102.047</v>
      </c>
      <c r="BN76">
        <v>3.0826900000000001E-2</v>
      </c>
      <c r="BO76">
        <v>33.236899999999999</v>
      </c>
      <c r="BP76">
        <v>32.037599999999998</v>
      </c>
      <c r="BQ76">
        <v>999.9</v>
      </c>
      <c r="BR76">
        <v>0</v>
      </c>
      <c r="BS76">
        <v>0</v>
      </c>
      <c r="BT76">
        <v>10019.4</v>
      </c>
      <c r="BU76">
        <v>719.53700000000003</v>
      </c>
      <c r="BV76">
        <v>1346.01</v>
      </c>
      <c r="BW76">
        <v>-68.793300000000002</v>
      </c>
      <c r="BX76">
        <v>518.20500000000004</v>
      </c>
      <c r="BY76">
        <v>585.03200000000004</v>
      </c>
      <c r="BZ76">
        <v>6.1791799999999997</v>
      </c>
      <c r="CA76">
        <v>574.21900000000005</v>
      </c>
      <c r="CB76">
        <v>18.482099999999999</v>
      </c>
      <c r="CC76">
        <v>2.5166200000000001</v>
      </c>
      <c r="CD76">
        <v>1.88605</v>
      </c>
      <c r="CE76">
        <v>21.134399999999999</v>
      </c>
      <c r="CF76">
        <v>16.518799999999999</v>
      </c>
      <c r="CG76">
        <v>2000</v>
      </c>
      <c r="CH76">
        <v>0.9</v>
      </c>
      <c r="CI76">
        <v>0.1</v>
      </c>
      <c r="CJ76">
        <v>24</v>
      </c>
      <c r="CK76">
        <v>42020.5</v>
      </c>
      <c r="CL76">
        <v>1736448967.0999999</v>
      </c>
      <c r="CM76" t="s">
        <v>347</v>
      </c>
      <c r="CN76">
        <v>1736448967.0999999</v>
      </c>
      <c r="CO76">
        <v>1736448953.0999999</v>
      </c>
      <c r="CP76">
        <v>2</v>
      </c>
      <c r="CQ76">
        <v>-0.42199999999999999</v>
      </c>
      <c r="CR76">
        <v>-1.2999999999999999E-2</v>
      </c>
      <c r="CS76">
        <v>1.4690000000000001</v>
      </c>
      <c r="CT76">
        <v>4.4999999999999998E-2</v>
      </c>
      <c r="CU76">
        <v>197</v>
      </c>
      <c r="CV76">
        <v>13</v>
      </c>
      <c r="CW76">
        <v>0.01</v>
      </c>
      <c r="CX76">
        <v>0.02</v>
      </c>
      <c r="CY76">
        <v>-67.170313333333297</v>
      </c>
      <c r="CZ76">
        <v>-15.258407142856999</v>
      </c>
      <c r="DA76">
        <v>1.1172572708000399</v>
      </c>
      <c r="DB76">
        <v>0</v>
      </c>
      <c r="DC76">
        <v>6.1848606666666699</v>
      </c>
      <c r="DD76">
        <v>-6.5691428571426402E-2</v>
      </c>
      <c r="DE76">
        <v>5.44521620833875E-3</v>
      </c>
      <c r="DF76">
        <v>1</v>
      </c>
      <c r="DG76">
        <v>1</v>
      </c>
      <c r="DH76">
        <v>2</v>
      </c>
      <c r="DI76" t="s">
        <v>348</v>
      </c>
      <c r="DJ76">
        <v>2.93554</v>
      </c>
      <c r="DK76">
        <v>2.6324200000000002</v>
      </c>
      <c r="DL76">
        <v>0.11881899999999999</v>
      </c>
      <c r="DM76">
        <v>0.12920999999999999</v>
      </c>
      <c r="DN76">
        <v>0.121546</v>
      </c>
      <c r="DO76">
        <v>9.9135500000000001E-2</v>
      </c>
      <c r="DP76">
        <v>29633.8</v>
      </c>
      <c r="DQ76">
        <v>32727.8</v>
      </c>
      <c r="DR76">
        <v>29379.3</v>
      </c>
      <c r="DS76">
        <v>34606</v>
      </c>
      <c r="DT76">
        <v>32563</v>
      </c>
      <c r="DU76">
        <v>39430.300000000003</v>
      </c>
      <c r="DV76">
        <v>40117.4</v>
      </c>
      <c r="DW76">
        <v>47455.1</v>
      </c>
      <c r="DX76">
        <v>1.7350699999999999</v>
      </c>
      <c r="DY76">
        <v>2.0308299999999999</v>
      </c>
      <c r="DZ76">
        <v>0.28686600000000001</v>
      </c>
      <c r="EA76">
        <v>0</v>
      </c>
      <c r="EB76">
        <v>27.366</v>
      </c>
      <c r="EC76">
        <v>999.9</v>
      </c>
      <c r="ED76">
        <v>60.902000000000001</v>
      </c>
      <c r="EE76">
        <v>24.582000000000001</v>
      </c>
      <c r="EF76">
        <v>18.509599999999999</v>
      </c>
      <c r="EG76">
        <v>60.837600000000002</v>
      </c>
      <c r="EH76">
        <v>44.002400000000002</v>
      </c>
      <c r="EI76">
        <v>1</v>
      </c>
      <c r="EJ76">
        <v>-0.163775</v>
      </c>
      <c r="EK76">
        <v>-6.6666699999999999</v>
      </c>
      <c r="EL76">
        <v>20.145600000000002</v>
      </c>
      <c r="EM76">
        <v>5.2458900000000002</v>
      </c>
      <c r="EN76">
        <v>11.914300000000001</v>
      </c>
      <c r="EO76">
        <v>4.9894999999999996</v>
      </c>
      <c r="EP76">
        <v>3.2846500000000001</v>
      </c>
      <c r="EQ76">
        <v>9999</v>
      </c>
      <c r="ER76">
        <v>9999</v>
      </c>
      <c r="ES76">
        <v>999.9</v>
      </c>
      <c r="ET76">
        <v>9999</v>
      </c>
      <c r="EU76">
        <v>1.8839900000000001</v>
      </c>
      <c r="EV76">
        <v>1.8841600000000001</v>
      </c>
      <c r="EW76">
        <v>1.88496</v>
      </c>
      <c r="EX76">
        <v>1.8869899999999999</v>
      </c>
      <c r="EY76">
        <v>1.8835299999999999</v>
      </c>
      <c r="EZ76">
        <v>1.8766799999999999</v>
      </c>
      <c r="FA76">
        <v>1.88246</v>
      </c>
      <c r="FB76">
        <v>1.8879699999999999</v>
      </c>
      <c r="FC76">
        <v>5</v>
      </c>
      <c r="FD76">
        <v>0</v>
      </c>
      <c r="FE76">
        <v>0</v>
      </c>
      <c r="FF76">
        <v>0</v>
      </c>
      <c r="FG76" t="s">
        <v>349</v>
      </c>
      <c r="FH76" t="s">
        <v>350</v>
      </c>
      <c r="FI76" t="s">
        <v>351</v>
      </c>
      <c r="FJ76" t="s">
        <v>351</v>
      </c>
      <c r="FK76" t="s">
        <v>351</v>
      </c>
      <c r="FL76" t="s">
        <v>351</v>
      </c>
      <c r="FM76">
        <v>0</v>
      </c>
      <c r="FN76">
        <v>100</v>
      </c>
      <c r="FO76">
        <v>100</v>
      </c>
      <c r="FP76">
        <v>5.4870000000000001</v>
      </c>
      <c r="FQ76">
        <v>0.1047</v>
      </c>
      <c r="FR76">
        <v>-0.66434949939203702</v>
      </c>
      <c r="FS76">
        <v>9.8787948123959593E-3</v>
      </c>
      <c r="FT76">
        <v>5.3251326344088904E-6</v>
      </c>
      <c r="FU76">
        <v>-1.29812346716052E-9</v>
      </c>
      <c r="FV76">
        <v>0.104756257791585</v>
      </c>
      <c r="FW76">
        <v>0</v>
      </c>
      <c r="FX76">
        <v>0</v>
      </c>
      <c r="FY76">
        <v>0</v>
      </c>
      <c r="FZ76">
        <v>5</v>
      </c>
      <c r="GA76">
        <v>1737</v>
      </c>
      <c r="GB76">
        <v>1</v>
      </c>
      <c r="GC76">
        <v>17</v>
      </c>
      <c r="GD76">
        <v>133.6</v>
      </c>
      <c r="GE76">
        <v>133.80000000000001</v>
      </c>
      <c r="GF76">
        <v>1.27319</v>
      </c>
      <c r="GG76">
        <v>2.4609399999999999</v>
      </c>
      <c r="GH76">
        <v>1.3513200000000001</v>
      </c>
      <c r="GI76">
        <v>2.2448700000000001</v>
      </c>
      <c r="GJ76">
        <v>1.3000499999999999</v>
      </c>
      <c r="GK76">
        <v>2.5317400000000001</v>
      </c>
      <c r="GL76">
        <v>28.753399999999999</v>
      </c>
      <c r="GM76">
        <v>15.532999999999999</v>
      </c>
      <c r="GN76">
        <v>19</v>
      </c>
      <c r="GO76">
        <v>336.1</v>
      </c>
      <c r="GP76">
        <v>504.93099999999998</v>
      </c>
      <c r="GQ76">
        <v>44.963200000000001</v>
      </c>
      <c r="GR76">
        <v>25.485700000000001</v>
      </c>
      <c r="GS76">
        <v>30.0002</v>
      </c>
      <c r="GT76">
        <v>25.445599999999999</v>
      </c>
      <c r="GU76">
        <v>25.413699999999999</v>
      </c>
      <c r="GV76">
        <v>25.4541</v>
      </c>
      <c r="GW76">
        <v>0</v>
      </c>
      <c r="GX76">
        <v>100</v>
      </c>
      <c r="GY76">
        <v>55</v>
      </c>
      <c r="GZ76">
        <v>597.85299999999995</v>
      </c>
      <c r="HA76">
        <v>26.403400000000001</v>
      </c>
      <c r="HB76">
        <v>101.53400000000001</v>
      </c>
      <c r="HC76">
        <v>102.066</v>
      </c>
    </row>
    <row r="77" spans="1:211" x14ac:dyDescent="0.2">
      <c r="A77">
        <v>61</v>
      </c>
      <c r="B77">
        <v>1736456984</v>
      </c>
      <c r="C77">
        <v>120</v>
      </c>
      <c r="D77" t="s">
        <v>470</v>
      </c>
      <c r="E77" t="s">
        <v>471</v>
      </c>
      <c r="F77">
        <v>2</v>
      </c>
      <c r="G77">
        <v>1736456982</v>
      </c>
      <c r="H77">
        <f t="shared" si="0"/>
        <v>5.288991553329749E-3</v>
      </c>
      <c r="I77">
        <f t="shared" si="1"/>
        <v>5.2889915533297494</v>
      </c>
      <c r="J77">
        <f t="shared" si="2"/>
        <v>29.388733873217522</v>
      </c>
      <c r="K77">
        <f t="shared" si="3"/>
        <v>508.517</v>
      </c>
      <c r="L77">
        <f t="shared" si="4"/>
        <v>290.10259560946372</v>
      </c>
      <c r="M77">
        <f t="shared" si="5"/>
        <v>29.613109696614423</v>
      </c>
      <c r="N77">
        <f t="shared" si="6"/>
        <v>51.908428023392801</v>
      </c>
      <c r="O77">
        <f t="shared" si="7"/>
        <v>0.23814484894474666</v>
      </c>
      <c r="P77">
        <f t="shared" si="8"/>
        <v>3.5305209890688816</v>
      </c>
      <c r="Q77">
        <f t="shared" si="9"/>
        <v>0.22956709467532407</v>
      </c>
      <c r="R77">
        <f t="shared" si="10"/>
        <v>0.14422437068135718</v>
      </c>
      <c r="S77">
        <f t="shared" si="11"/>
        <v>317.39985713999994</v>
      </c>
      <c r="T77">
        <f t="shared" si="12"/>
        <v>33.654294375484803</v>
      </c>
      <c r="U77">
        <f t="shared" si="13"/>
        <v>32.037550000000003</v>
      </c>
      <c r="V77">
        <f t="shared" si="14"/>
        <v>4.7852413517377759</v>
      </c>
      <c r="W77">
        <f t="shared" si="15"/>
        <v>49.167951267996408</v>
      </c>
      <c r="X77">
        <f t="shared" si="16"/>
        <v>2.5175919855425599</v>
      </c>
      <c r="Y77">
        <f t="shared" si="17"/>
        <v>5.1203922893188949</v>
      </c>
      <c r="Z77">
        <f t="shared" si="18"/>
        <v>2.267649366195216</v>
      </c>
      <c r="AA77">
        <f t="shared" si="19"/>
        <v>-233.24452750184193</v>
      </c>
      <c r="AB77">
        <f t="shared" si="20"/>
        <v>228.70947699131798</v>
      </c>
      <c r="AC77">
        <f t="shared" si="21"/>
        <v>14.783653955455</v>
      </c>
      <c r="AD77">
        <f t="shared" si="22"/>
        <v>327.648460584931</v>
      </c>
      <c r="AE77">
        <f t="shared" si="23"/>
        <v>54.890292942562219</v>
      </c>
      <c r="AF77">
        <f t="shared" si="24"/>
        <v>5.2832161927482248</v>
      </c>
      <c r="AG77">
        <f t="shared" si="25"/>
        <v>29.388733873217522</v>
      </c>
      <c r="AH77">
        <v>582.05920498717001</v>
      </c>
      <c r="AI77">
        <v>524.53923636363595</v>
      </c>
      <c r="AJ77">
        <v>3.1801525244473399</v>
      </c>
      <c r="AK77">
        <v>84.881134538593102</v>
      </c>
      <c r="AL77">
        <f t="shared" si="26"/>
        <v>5.2889915533297494</v>
      </c>
      <c r="AM77">
        <v>18.4789776700689</v>
      </c>
      <c r="AN77">
        <v>24.664817482517499</v>
      </c>
      <c r="AO77">
        <v>3.2159645577128703E-5</v>
      </c>
      <c r="AP77">
        <v>118.923516889192</v>
      </c>
      <c r="AQ77">
        <v>122</v>
      </c>
      <c r="AR77">
        <v>24</v>
      </c>
      <c r="AS77">
        <f t="shared" si="27"/>
        <v>1</v>
      </c>
      <c r="AT77">
        <f t="shared" si="28"/>
        <v>0</v>
      </c>
      <c r="AU77">
        <f t="shared" si="29"/>
        <v>52836.520493041826</v>
      </c>
      <c r="AV77">
        <f t="shared" si="30"/>
        <v>2000</v>
      </c>
      <c r="AW77">
        <f t="shared" si="31"/>
        <v>1685.9997090000002</v>
      </c>
      <c r="AX77">
        <f t="shared" si="32"/>
        <v>0.84299985450000003</v>
      </c>
      <c r="AY77">
        <f t="shared" si="33"/>
        <v>0.15869992856999998</v>
      </c>
      <c r="AZ77">
        <v>6</v>
      </c>
      <c r="BA77">
        <v>0.5</v>
      </c>
      <c r="BB77" t="s">
        <v>346</v>
      </c>
      <c r="BC77">
        <v>2</v>
      </c>
      <c r="BD77" t="b">
        <v>1</v>
      </c>
      <c r="BE77">
        <v>1736456982</v>
      </c>
      <c r="BF77">
        <v>508.517</v>
      </c>
      <c r="BG77">
        <v>577.56349999999998</v>
      </c>
      <c r="BH77">
        <v>24.663399999999999</v>
      </c>
      <c r="BI77">
        <v>18.484000000000002</v>
      </c>
      <c r="BJ77">
        <v>503.02949999999998</v>
      </c>
      <c r="BK77">
        <v>24.55865</v>
      </c>
      <c r="BL77">
        <v>500.33150000000001</v>
      </c>
      <c r="BM77">
        <v>102.047</v>
      </c>
      <c r="BN77">
        <v>3.10584E-2</v>
      </c>
      <c r="BO77">
        <v>33.239150000000002</v>
      </c>
      <c r="BP77">
        <v>32.037550000000003</v>
      </c>
      <c r="BQ77">
        <v>999.9</v>
      </c>
      <c r="BR77">
        <v>0</v>
      </c>
      <c r="BS77">
        <v>0</v>
      </c>
      <c r="BT77">
        <v>9995.3250000000007</v>
      </c>
      <c r="BU77">
        <v>719.548</v>
      </c>
      <c r="BV77">
        <v>1345.7850000000001</v>
      </c>
      <c r="BW77">
        <v>-69.0471</v>
      </c>
      <c r="BX77">
        <v>521.37549999999999</v>
      </c>
      <c r="BY77">
        <v>588.44050000000004</v>
      </c>
      <c r="BZ77">
        <v>6.17936</v>
      </c>
      <c r="CA77">
        <v>577.56349999999998</v>
      </c>
      <c r="CB77">
        <v>18.484000000000002</v>
      </c>
      <c r="CC77">
        <v>2.5168349999999999</v>
      </c>
      <c r="CD77">
        <v>1.8862449999999999</v>
      </c>
      <c r="CE77">
        <v>21.1358</v>
      </c>
      <c r="CF77">
        <v>16.52045</v>
      </c>
      <c r="CG77">
        <v>2000</v>
      </c>
      <c r="CH77">
        <v>0.90000049999999998</v>
      </c>
      <c r="CI77">
        <v>9.9999350000000001E-2</v>
      </c>
      <c r="CJ77">
        <v>24</v>
      </c>
      <c r="CK77">
        <v>42020.55</v>
      </c>
      <c r="CL77">
        <v>1736448967.0999999</v>
      </c>
      <c r="CM77" t="s">
        <v>347</v>
      </c>
      <c r="CN77">
        <v>1736448967.0999999</v>
      </c>
      <c r="CO77">
        <v>1736448953.0999999</v>
      </c>
      <c r="CP77">
        <v>2</v>
      </c>
      <c r="CQ77">
        <v>-0.42199999999999999</v>
      </c>
      <c r="CR77">
        <v>-1.2999999999999999E-2</v>
      </c>
      <c r="CS77">
        <v>1.4690000000000001</v>
      </c>
      <c r="CT77">
        <v>4.4999999999999998E-2</v>
      </c>
      <c r="CU77">
        <v>197</v>
      </c>
      <c r="CV77">
        <v>13</v>
      </c>
      <c r="CW77">
        <v>0.01</v>
      </c>
      <c r="CX77">
        <v>0.02</v>
      </c>
      <c r="CY77">
        <v>-67.642893333333305</v>
      </c>
      <c r="CZ77">
        <v>-13.807285714285801</v>
      </c>
      <c r="DA77">
        <v>1.0174053642913901</v>
      </c>
      <c r="DB77">
        <v>0</v>
      </c>
      <c r="DC77">
        <v>6.1826693333333296</v>
      </c>
      <c r="DD77">
        <v>-4.1567142857142803E-2</v>
      </c>
      <c r="DE77">
        <v>3.6393396226360301E-3</v>
      </c>
      <c r="DF77">
        <v>1</v>
      </c>
      <c r="DG77">
        <v>1</v>
      </c>
      <c r="DH77">
        <v>2</v>
      </c>
      <c r="DI77" t="s">
        <v>348</v>
      </c>
      <c r="DJ77">
        <v>2.9356399999999998</v>
      </c>
      <c r="DK77">
        <v>2.6338200000000001</v>
      </c>
      <c r="DL77">
        <v>0.119863</v>
      </c>
      <c r="DM77">
        <v>0.13020399999999999</v>
      </c>
      <c r="DN77">
        <v>0.121559</v>
      </c>
      <c r="DO77">
        <v>9.9147399999999997E-2</v>
      </c>
      <c r="DP77">
        <v>29598.6</v>
      </c>
      <c r="DQ77">
        <v>32690.3</v>
      </c>
      <c r="DR77">
        <v>29379.200000000001</v>
      </c>
      <c r="DS77">
        <v>34605.9</v>
      </c>
      <c r="DT77">
        <v>32562.3</v>
      </c>
      <c r="DU77">
        <v>39429.5</v>
      </c>
      <c r="DV77">
        <v>40117.199999999997</v>
      </c>
      <c r="DW77">
        <v>47454.8</v>
      </c>
      <c r="DX77">
        <v>1.7272000000000001</v>
      </c>
      <c r="DY77">
        <v>2.0309499999999998</v>
      </c>
      <c r="DZ77">
        <v>0.28718300000000002</v>
      </c>
      <c r="EA77">
        <v>0</v>
      </c>
      <c r="EB77">
        <v>27.363700000000001</v>
      </c>
      <c r="EC77">
        <v>999.9</v>
      </c>
      <c r="ED77">
        <v>60.902000000000001</v>
      </c>
      <c r="EE77">
        <v>24.602</v>
      </c>
      <c r="EF77">
        <v>18.530799999999999</v>
      </c>
      <c r="EG77">
        <v>61.057600000000001</v>
      </c>
      <c r="EH77">
        <v>43.060899999999997</v>
      </c>
      <c r="EI77">
        <v>1</v>
      </c>
      <c r="EJ77">
        <v>-0.16375300000000001</v>
      </c>
      <c r="EK77">
        <v>-6.6666699999999999</v>
      </c>
      <c r="EL77">
        <v>20.145600000000002</v>
      </c>
      <c r="EM77">
        <v>5.2457399999999996</v>
      </c>
      <c r="EN77">
        <v>11.914300000000001</v>
      </c>
      <c r="EO77">
        <v>4.9894499999999997</v>
      </c>
      <c r="EP77">
        <v>3.2846000000000002</v>
      </c>
      <c r="EQ77">
        <v>9999</v>
      </c>
      <c r="ER77">
        <v>9999</v>
      </c>
      <c r="ES77">
        <v>999.9</v>
      </c>
      <c r="ET77">
        <v>9999</v>
      </c>
      <c r="EU77">
        <v>1.8839999999999999</v>
      </c>
      <c r="EV77">
        <v>1.8841600000000001</v>
      </c>
      <c r="EW77">
        <v>1.8849800000000001</v>
      </c>
      <c r="EX77">
        <v>1.8869899999999999</v>
      </c>
      <c r="EY77">
        <v>1.8835299999999999</v>
      </c>
      <c r="EZ77">
        <v>1.8766799999999999</v>
      </c>
      <c r="FA77">
        <v>1.8824799999999999</v>
      </c>
      <c r="FB77">
        <v>1.8879699999999999</v>
      </c>
      <c r="FC77">
        <v>5</v>
      </c>
      <c r="FD77">
        <v>0</v>
      </c>
      <c r="FE77">
        <v>0</v>
      </c>
      <c r="FF77">
        <v>0</v>
      </c>
      <c r="FG77" t="s">
        <v>349</v>
      </c>
      <c r="FH77" t="s">
        <v>350</v>
      </c>
      <c r="FI77" t="s">
        <v>351</v>
      </c>
      <c r="FJ77" t="s">
        <v>351</v>
      </c>
      <c r="FK77" t="s">
        <v>351</v>
      </c>
      <c r="FL77" t="s">
        <v>351</v>
      </c>
      <c r="FM77">
        <v>0</v>
      </c>
      <c r="FN77">
        <v>100</v>
      </c>
      <c r="FO77">
        <v>100</v>
      </c>
      <c r="FP77">
        <v>5.5739999999999998</v>
      </c>
      <c r="FQ77">
        <v>0.1048</v>
      </c>
      <c r="FR77">
        <v>-0.66434949939203702</v>
      </c>
      <c r="FS77">
        <v>9.8787948123959593E-3</v>
      </c>
      <c r="FT77">
        <v>5.3251326344088904E-6</v>
      </c>
      <c r="FU77">
        <v>-1.29812346716052E-9</v>
      </c>
      <c r="FV77">
        <v>0.104756257791585</v>
      </c>
      <c r="FW77">
        <v>0</v>
      </c>
      <c r="FX77">
        <v>0</v>
      </c>
      <c r="FY77">
        <v>0</v>
      </c>
      <c r="FZ77">
        <v>5</v>
      </c>
      <c r="GA77">
        <v>1737</v>
      </c>
      <c r="GB77">
        <v>1</v>
      </c>
      <c r="GC77">
        <v>17</v>
      </c>
      <c r="GD77">
        <v>133.6</v>
      </c>
      <c r="GE77">
        <v>133.80000000000001</v>
      </c>
      <c r="GF77">
        <v>1.2829600000000001</v>
      </c>
      <c r="GG77">
        <v>2.4682599999999999</v>
      </c>
      <c r="GH77">
        <v>1.3513200000000001</v>
      </c>
      <c r="GI77">
        <v>2.2448700000000001</v>
      </c>
      <c r="GJ77">
        <v>1.3000499999999999</v>
      </c>
      <c r="GK77">
        <v>2.2717299999999998</v>
      </c>
      <c r="GL77">
        <v>28.7745</v>
      </c>
      <c r="GM77">
        <v>15.515499999999999</v>
      </c>
      <c r="GN77">
        <v>19</v>
      </c>
      <c r="GO77">
        <v>332.58300000000003</v>
      </c>
      <c r="GP77">
        <v>505.02499999999998</v>
      </c>
      <c r="GQ77">
        <v>44.962899999999998</v>
      </c>
      <c r="GR77">
        <v>25.4862</v>
      </c>
      <c r="GS77">
        <v>30.0002</v>
      </c>
      <c r="GT77">
        <v>25.447199999999999</v>
      </c>
      <c r="GU77">
        <v>25.4148</v>
      </c>
      <c r="GV77">
        <v>25.651700000000002</v>
      </c>
      <c r="GW77">
        <v>0</v>
      </c>
      <c r="GX77">
        <v>100</v>
      </c>
      <c r="GY77">
        <v>55</v>
      </c>
      <c r="GZ77">
        <v>604.64099999999996</v>
      </c>
      <c r="HA77">
        <v>26.4495</v>
      </c>
      <c r="HB77">
        <v>101.533</v>
      </c>
      <c r="HC77">
        <v>102.065</v>
      </c>
    </row>
    <row r="78" spans="1:211" x14ac:dyDescent="0.2">
      <c r="A78">
        <v>62</v>
      </c>
      <c r="B78">
        <v>1736456986</v>
      </c>
      <c r="C78">
        <v>122</v>
      </c>
      <c r="D78" t="s">
        <v>472</v>
      </c>
      <c r="E78" t="s">
        <v>473</v>
      </c>
      <c r="F78">
        <v>2</v>
      </c>
      <c r="G78">
        <v>1736456985</v>
      </c>
      <c r="H78">
        <f t="shared" si="0"/>
        <v>5.288645445152766E-3</v>
      </c>
      <c r="I78">
        <f t="shared" si="1"/>
        <v>5.288645445152766</v>
      </c>
      <c r="J78">
        <f t="shared" si="2"/>
        <v>29.706156823961184</v>
      </c>
      <c r="K78">
        <f t="shared" si="3"/>
        <v>517.77099999999996</v>
      </c>
      <c r="L78">
        <f t="shared" si="4"/>
        <v>296.76196604496596</v>
      </c>
      <c r="M78">
        <f t="shared" si="5"/>
        <v>30.292978988589532</v>
      </c>
      <c r="N78">
        <f t="shared" si="6"/>
        <v>52.853221836131098</v>
      </c>
      <c r="O78">
        <f t="shared" si="7"/>
        <v>0.23801923411325257</v>
      </c>
      <c r="P78">
        <f t="shared" si="8"/>
        <v>3.5357220831837251</v>
      </c>
      <c r="Q78">
        <f t="shared" si="9"/>
        <v>0.22946246878455659</v>
      </c>
      <c r="R78">
        <f t="shared" si="10"/>
        <v>0.14415720608436125</v>
      </c>
      <c r="S78">
        <f t="shared" si="11"/>
        <v>317.39841300000001</v>
      </c>
      <c r="T78">
        <f t="shared" si="12"/>
        <v>33.660937230623269</v>
      </c>
      <c r="U78">
        <f t="shared" si="13"/>
        <v>32.042900000000003</v>
      </c>
      <c r="V78">
        <f t="shared" si="14"/>
        <v>4.7866901776268387</v>
      </c>
      <c r="W78">
        <f t="shared" si="15"/>
        <v>49.159548680521176</v>
      </c>
      <c r="X78">
        <f t="shared" si="16"/>
        <v>2.5181714106728998</v>
      </c>
      <c r="Y78">
        <f t="shared" si="17"/>
        <v>5.1224461539263322</v>
      </c>
      <c r="Z78">
        <f t="shared" si="18"/>
        <v>2.2685187669539388</v>
      </c>
      <c r="AA78">
        <f t="shared" si="19"/>
        <v>-233.22926413123699</v>
      </c>
      <c r="AB78">
        <f t="shared" si="20"/>
        <v>229.38951942474546</v>
      </c>
      <c r="AC78">
        <f t="shared" si="21"/>
        <v>14.806708387826655</v>
      </c>
      <c r="AD78">
        <f t="shared" si="22"/>
        <v>328.36537668133508</v>
      </c>
      <c r="AE78">
        <f t="shared" si="23"/>
        <v>54.858829270657225</v>
      </c>
      <c r="AF78">
        <f t="shared" si="24"/>
        <v>5.2813154354778042</v>
      </c>
      <c r="AG78">
        <f t="shared" si="25"/>
        <v>29.706156823961184</v>
      </c>
      <c r="AH78">
        <v>588.68787890314104</v>
      </c>
      <c r="AI78">
        <v>530.86040000000003</v>
      </c>
      <c r="AJ78">
        <v>3.16587908428993</v>
      </c>
      <c r="AK78">
        <v>84.881134538593102</v>
      </c>
      <c r="AL78">
        <f t="shared" si="26"/>
        <v>5.288645445152766</v>
      </c>
      <c r="AM78">
        <v>18.481723417212802</v>
      </c>
      <c r="AN78">
        <v>24.668935664335699</v>
      </c>
      <c r="AO78">
        <v>3.8225862560952501E-5</v>
      </c>
      <c r="AP78">
        <v>118.923516889192</v>
      </c>
      <c r="AQ78">
        <v>123</v>
      </c>
      <c r="AR78">
        <v>25</v>
      </c>
      <c r="AS78">
        <f t="shared" si="27"/>
        <v>1</v>
      </c>
      <c r="AT78">
        <f t="shared" si="28"/>
        <v>0</v>
      </c>
      <c r="AU78">
        <f t="shared" si="29"/>
        <v>52946.652079228166</v>
      </c>
      <c r="AV78">
        <f t="shared" si="30"/>
        <v>1999.99</v>
      </c>
      <c r="AW78">
        <f t="shared" si="31"/>
        <v>1685.9915699999999</v>
      </c>
      <c r="AX78">
        <f t="shared" si="32"/>
        <v>0.84299999999999997</v>
      </c>
      <c r="AY78">
        <f t="shared" si="33"/>
        <v>0.15870000000000001</v>
      </c>
      <c r="AZ78">
        <v>6</v>
      </c>
      <c r="BA78">
        <v>0.5</v>
      </c>
      <c r="BB78" t="s">
        <v>346</v>
      </c>
      <c r="BC78">
        <v>2</v>
      </c>
      <c r="BD78" t="b">
        <v>1</v>
      </c>
      <c r="BE78">
        <v>1736456985</v>
      </c>
      <c r="BF78">
        <v>517.77099999999996</v>
      </c>
      <c r="BG78">
        <v>586.85799999999995</v>
      </c>
      <c r="BH78">
        <v>24.669</v>
      </c>
      <c r="BI78">
        <v>18.489999999999998</v>
      </c>
      <c r="BJ78">
        <v>512.154</v>
      </c>
      <c r="BK78">
        <v>24.564299999999999</v>
      </c>
      <c r="BL78">
        <v>500.18099999999998</v>
      </c>
      <c r="BM78">
        <v>102.045</v>
      </c>
      <c r="BN78">
        <v>3.3374099999999997E-2</v>
      </c>
      <c r="BO78">
        <v>33.246299999999998</v>
      </c>
      <c r="BP78">
        <v>32.042900000000003</v>
      </c>
      <c r="BQ78">
        <v>999.9</v>
      </c>
      <c r="BR78">
        <v>0</v>
      </c>
      <c r="BS78">
        <v>0</v>
      </c>
      <c r="BT78">
        <v>10017.5</v>
      </c>
      <c r="BU78">
        <v>719.59799999999996</v>
      </c>
      <c r="BV78">
        <v>1345.33</v>
      </c>
      <c r="BW78">
        <v>-69.086799999999997</v>
      </c>
      <c r="BX78">
        <v>530.86699999999996</v>
      </c>
      <c r="BY78">
        <v>597.91300000000001</v>
      </c>
      <c r="BZ78">
        <v>6.1790000000000003</v>
      </c>
      <c r="CA78">
        <v>586.85799999999995</v>
      </c>
      <c r="CB78">
        <v>18.489999999999998</v>
      </c>
      <c r="CC78">
        <v>2.51736</v>
      </c>
      <c r="CD78">
        <v>1.8868199999999999</v>
      </c>
      <c r="CE78">
        <v>21.139199999999999</v>
      </c>
      <c r="CF78">
        <v>16.525300000000001</v>
      </c>
      <c r="CG78">
        <v>1999.99</v>
      </c>
      <c r="CH78">
        <v>0.9</v>
      </c>
      <c r="CI78">
        <v>0.1</v>
      </c>
      <c r="CJ78">
        <v>24</v>
      </c>
      <c r="CK78">
        <v>42020.4</v>
      </c>
      <c r="CL78">
        <v>1736448967.0999999</v>
      </c>
      <c r="CM78" t="s">
        <v>347</v>
      </c>
      <c r="CN78">
        <v>1736448967.0999999</v>
      </c>
      <c r="CO78">
        <v>1736448953.0999999</v>
      </c>
      <c r="CP78">
        <v>2</v>
      </c>
      <c r="CQ78">
        <v>-0.42199999999999999</v>
      </c>
      <c r="CR78">
        <v>-1.2999999999999999E-2</v>
      </c>
      <c r="CS78">
        <v>1.4690000000000001</v>
      </c>
      <c r="CT78">
        <v>4.4999999999999998E-2</v>
      </c>
      <c r="CU78">
        <v>197</v>
      </c>
      <c r="CV78">
        <v>13</v>
      </c>
      <c r="CW78">
        <v>0.01</v>
      </c>
      <c r="CX78">
        <v>0.02</v>
      </c>
      <c r="CY78">
        <v>-68.08408</v>
      </c>
      <c r="CZ78">
        <v>-12.2403</v>
      </c>
      <c r="DA78">
        <v>0.90684975764088505</v>
      </c>
      <c r="DB78">
        <v>0</v>
      </c>
      <c r="DC78">
        <v>6.1812740000000002</v>
      </c>
      <c r="DD78">
        <v>-2.07321428571406E-2</v>
      </c>
      <c r="DE78">
        <v>2.01692769660524E-3</v>
      </c>
      <c r="DF78">
        <v>1</v>
      </c>
      <c r="DG78">
        <v>1</v>
      </c>
      <c r="DH78">
        <v>2</v>
      </c>
      <c r="DI78" t="s">
        <v>348</v>
      </c>
      <c r="DJ78">
        <v>2.9357199999999999</v>
      </c>
      <c r="DK78">
        <v>2.6357900000000001</v>
      </c>
      <c r="DL78">
        <v>0.120895</v>
      </c>
      <c r="DM78">
        <v>0.131076</v>
      </c>
      <c r="DN78">
        <v>0.12156400000000001</v>
      </c>
      <c r="DO78">
        <v>9.9163399999999999E-2</v>
      </c>
      <c r="DP78">
        <v>29563.7</v>
      </c>
      <c r="DQ78">
        <v>32657.5</v>
      </c>
      <c r="DR78">
        <v>29379</v>
      </c>
      <c r="DS78">
        <v>34605.800000000003</v>
      </c>
      <c r="DT78">
        <v>32561.8</v>
      </c>
      <c r="DU78">
        <v>39428.699999999997</v>
      </c>
      <c r="DV78">
        <v>40116.9</v>
      </c>
      <c r="DW78">
        <v>47454.8</v>
      </c>
      <c r="DX78">
        <v>1.7246999999999999</v>
      </c>
      <c r="DY78">
        <v>2.0308000000000002</v>
      </c>
      <c r="DZ78">
        <v>0.28758499999999998</v>
      </c>
      <c r="EA78">
        <v>0</v>
      </c>
      <c r="EB78">
        <v>27.3613</v>
      </c>
      <c r="EC78">
        <v>999.9</v>
      </c>
      <c r="ED78">
        <v>60.920999999999999</v>
      </c>
      <c r="EE78">
        <v>24.602</v>
      </c>
      <c r="EF78">
        <v>18.5382</v>
      </c>
      <c r="EG78">
        <v>60.707599999999999</v>
      </c>
      <c r="EH78">
        <v>42.960700000000003</v>
      </c>
      <c r="EI78">
        <v>1</v>
      </c>
      <c r="EJ78">
        <v>-0.16378799999999999</v>
      </c>
      <c r="EK78">
        <v>-6.6666699999999999</v>
      </c>
      <c r="EL78">
        <v>20.145499999999998</v>
      </c>
      <c r="EM78">
        <v>5.2449899999999996</v>
      </c>
      <c r="EN78">
        <v>11.914300000000001</v>
      </c>
      <c r="EO78">
        <v>4.9892000000000003</v>
      </c>
      <c r="EP78">
        <v>3.2845300000000002</v>
      </c>
      <c r="EQ78">
        <v>9999</v>
      </c>
      <c r="ER78">
        <v>9999</v>
      </c>
      <c r="ES78">
        <v>999.9</v>
      </c>
      <c r="ET78">
        <v>9999</v>
      </c>
      <c r="EU78">
        <v>1.8839900000000001</v>
      </c>
      <c r="EV78">
        <v>1.8841600000000001</v>
      </c>
      <c r="EW78">
        <v>1.8849800000000001</v>
      </c>
      <c r="EX78">
        <v>1.8870100000000001</v>
      </c>
      <c r="EY78">
        <v>1.8835299999999999</v>
      </c>
      <c r="EZ78">
        <v>1.8766799999999999</v>
      </c>
      <c r="FA78">
        <v>1.8824700000000001</v>
      </c>
      <c r="FB78">
        <v>1.8879699999999999</v>
      </c>
      <c r="FC78">
        <v>5</v>
      </c>
      <c r="FD78">
        <v>0</v>
      </c>
      <c r="FE78">
        <v>0</v>
      </c>
      <c r="FF78">
        <v>0</v>
      </c>
      <c r="FG78" t="s">
        <v>349</v>
      </c>
      <c r="FH78" t="s">
        <v>350</v>
      </c>
      <c r="FI78" t="s">
        <v>351</v>
      </c>
      <c r="FJ78" t="s">
        <v>351</v>
      </c>
      <c r="FK78" t="s">
        <v>351</v>
      </c>
      <c r="FL78" t="s">
        <v>351</v>
      </c>
      <c r="FM78">
        <v>0</v>
      </c>
      <c r="FN78">
        <v>100</v>
      </c>
      <c r="FO78">
        <v>100</v>
      </c>
      <c r="FP78">
        <v>5.6609999999999996</v>
      </c>
      <c r="FQ78">
        <v>0.1047</v>
      </c>
      <c r="FR78">
        <v>-0.66434949939203702</v>
      </c>
      <c r="FS78">
        <v>9.8787948123959593E-3</v>
      </c>
      <c r="FT78">
        <v>5.3251326344088904E-6</v>
      </c>
      <c r="FU78">
        <v>-1.29812346716052E-9</v>
      </c>
      <c r="FV78">
        <v>0.104756257791585</v>
      </c>
      <c r="FW78">
        <v>0</v>
      </c>
      <c r="FX78">
        <v>0</v>
      </c>
      <c r="FY78">
        <v>0</v>
      </c>
      <c r="FZ78">
        <v>5</v>
      </c>
      <c r="GA78">
        <v>1737</v>
      </c>
      <c r="GB78">
        <v>1</v>
      </c>
      <c r="GC78">
        <v>17</v>
      </c>
      <c r="GD78">
        <v>133.6</v>
      </c>
      <c r="GE78">
        <v>133.9</v>
      </c>
      <c r="GF78">
        <v>1.2939499999999999</v>
      </c>
      <c r="GG78">
        <v>2.4706999999999999</v>
      </c>
      <c r="GH78">
        <v>1.3513200000000001</v>
      </c>
      <c r="GI78">
        <v>2.2436500000000001</v>
      </c>
      <c r="GJ78">
        <v>1.3000499999999999</v>
      </c>
      <c r="GK78">
        <v>2.5305200000000001</v>
      </c>
      <c r="GL78">
        <v>28.7745</v>
      </c>
      <c r="GM78">
        <v>15.532999999999999</v>
      </c>
      <c r="GN78">
        <v>19</v>
      </c>
      <c r="GO78">
        <v>331.46899999999999</v>
      </c>
      <c r="GP78">
        <v>504.935</v>
      </c>
      <c r="GQ78">
        <v>44.962299999999999</v>
      </c>
      <c r="GR78">
        <v>25.487400000000001</v>
      </c>
      <c r="GS78">
        <v>30.0002</v>
      </c>
      <c r="GT78">
        <v>25.448599999999999</v>
      </c>
      <c r="GU78">
        <v>25.415700000000001</v>
      </c>
      <c r="GV78">
        <v>25.869199999999999</v>
      </c>
      <c r="GW78">
        <v>0</v>
      </c>
      <c r="GX78">
        <v>100</v>
      </c>
      <c r="GY78">
        <v>55</v>
      </c>
      <c r="GZ78">
        <v>604.64099999999996</v>
      </c>
      <c r="HA78">
        <v>26.497800000000002</v>
      </c>
      <c r="HB78">
        <v>101.533</v>
      </c>
      <c r="HC78">
        <v>102.065</v>
      </c>
    </row>
    <row r="79" spans="1:211" x14ac:dyDescent="0.2">
      <c r="A79">
        <v>63</v>
      </c>
      <c r="B79">
        <v>1736456988</v>
      </c>
      <c r="C79">
        <v>124</v>
      </c>
      <c r="D79" t="s">
        <v>474</v>
      </c>
      <c r="E79" t="s">
        <v>475</v>
      </c>
      <c r="F79">
        <v>2</v>
      </c>
      <c r="G79">
        <v>1736456986</v>
      </c>
      <c r="H79">
        <f t="shared" si="0"/>
        <v>5.289856412246322E-3</v>
      </c>
      <c r="I79">
        <f t="shared" si="1"/>
        <v>5.2898564122463219</v>
      </c>
      <c r="J79">
        <f t="shared" si="2"/>
        <v>30.003334855216597</v>
      </c>
      <c r="K79">
        <f t="shared" si="3"/>
        <v>520.81550000000004</v>
      </c>
      <c r="L79">
        <f t="shared" si="4"/>
        <v>297.67178757231045</v>
      </c>
      <c r="M79">
        <f t="shared" si="5"/>
        <v>30.385563245002963</v>
      </c>
      <c r="N79">
        <f t="shared" si="6"/>
        <v>53.16349407275812</v>
      </c>
      <c r="O79">
        <f t="shared" si="7"/>
        <v>0.23802300325525133</v>
      </c>
      <c r="P79">
        <f t="shared" si="8"/>
        <v>3.5353916801130634</v>
      </c>
      <c r="Q79">
        <f t="shared" si="9"/>
        <v>0.22946520339358517</v>
      </c>
      <c r="R79">
        <f t="shared" si="10"/>
        <v>0.14415900236890622</v>
      </c>
      <c r="S79">
        <f t="shared" si="11"/>
        <v>317.39848799962499</v>
      </c>
      <c r="T79">
        <f t="shared" si="12"/>
        <v>33.664110043749062</v>
      </c>
      <c r="U79">
        <f t="shared" si="13"/>
        <v>32.045099999999998</v>
      </c>
      <c r="V79">
        <f t="shared" si="14"/>
        <v>4.787286067289374</v>
      </c>
      <c r="W79">
        <f t="shared" si="15"/>
        <v>49.15279608083631</v>
      </c>
      <c r="X79">
        <f t="shared" si="16"/>
        <v>2.518305693084562</v>
      </c>
      <c r="Y79">
        <f t="shared" si="17"/>
        <v>5.1234230682278499</v>
      </c>
      <c r="Z79">
        <f t="shared" si="18"/>
        <v>2.268980374204812</v>
      </c>
      <c r="AA79">
        <f t="shared" si="19"/>
        <v>-233.28266778006281</v>
      </c>
      <c r="AB79">
        <f t="shared" si="20"/>
        <v>229.59680367669444</v>
      </c>
      <c r="AC79">
        <f t="shared" si="21"/>
        <v>14.821880716765579</v>
      </c>
      <c r="AD79">
        <f t="shared" si="22"/>
        <v>328.53450461302219</v>
      </c>
      <c r="AE79">
        <f t="shared" si="23"/>
        <v>54.543715121473852</v>
      </c>
      <c r="AF79">
        <f t="shared" si="24"/>
        <v>5.2815348593236875</v>
      </c>
      <c r="AG79">
        <f t="shared" si="25"/>
        <v>30.003334855216597</v>
      </c>
      <c r="AH79">
        <v>595.16580718507396</v>
      </c>
      <c r="AI79">
        <v>537.12713333333295</v>
      </c>
      <c r="AJ79">
        <v>3.1453779464678702</v>
      </c>
      <c r="AK79">
        <v>84.881134538593102</v>
      </c>
      <c r="AL79">
        <f t="shared" si="26"/>
        <v>5.2898564122463219</v>
      </c>
      <c r="AM79">
        <v>18.485166072451499</v>
      </c>
      <c r="AN79">
        <v>24.672455244755302</v>
      </c>
      <c r="AO79">
        <v>4.01882127730965E-5</v>
      </c>
      <c r="AP79">
        <v>118.923516889192</v>
      </c>
      <c r="AQ79">
        <v>122</v>
      </c>
      <c r="AR79">
        <v>24</v>
      </c>
      <c r="AS79">
        <f t="shared" si="27"/>
        <v>1</v>
      </c>
      <c r="AT79">
        <f t="shared" si="28"/>
        <v>0</v>
      </c>
      <c r="AU79">
        <f t="shared" si="29"/>
        <v>52938.952083281612</v>
      </c>
      <c r="AV79">
        <f t="shared" si="30"/>
        <v>1999.99</v>
      </c>
      <c r="AW79">
        <f t="shared" si="31"/>
        <v>1685.9915999998498</v>
      </c>
      <c r="AX79">
        <f t="shared" si="32"/>
        <v>0.84300001499999988</v>
      </c>
      <c r="AY79">
        <f t="shared" si="33"/>
        <v>0.1587000375</v>
      </c>
      <c r="AZ79">
        <v>6</v>
      </c>
      <c r="BA79">
        <v>0.5</v>
      </c>
      <c r="BB79" t="s">
        <v>346</v>
      </c>
      <c r="BC79">
        <v>2</v>
      </c>
      <c r="BD79" t="b">
        <v>1</v>
      </c>
      <c r="BE79">
        <v>1736456986</v>
      </c>
      <c r="BF79">
        <v>520.81550000000004</v>
      </c>
      <c r="BG79">
        <v>589.52949999999998</v>
      </c>
      <c r="BH79">
        <v>24.670549999999999</v>
      </c>
      <c r="BI79">
        <v>18.492599999999999</v>
      </c>
      <c r="BJ79">
        <v>515.15499999999997</v>
      </c>
      <c r="BK79">
        <v>24.565850000000001</v>
      </c>
      <c r="BL79">
        <v>500.286</v>
      </c>
      <c r="BM79">
        <v>102.04349999999999</v>
      </c>
      <c r="BN79">
        <v>3.3903750000000003E-2</v>
      </c>
      <c r="BO79">
        <v>33.249699999999997</v>
      </c>
      <c r="BP79">
        <v>32.045099999999998</v>
      </c>
      <c r="BQ79">
        <v>999.9</v>
      </c>
      <c r="BR79">
        <v>0</v>
      </c>
      <c r="BS79">
        <v>0</v>
      </c>
      <c r="BT79">
        <v>10016.25</v>
      </c>
      <c r="BU79">
        <v>719.57849999999996</v>
      </c>
      <c r="BV79">
        <v>1345.31</v>
      </c>
      <c r="BW79">
        <v>-68.713849999999994</v>
      </c>
      <c r="BX79">
        <v>533.98950000000002</v>
      </c>
      <c r="BY79">
        <v>600.63649999999996</v>
      </c>
      <c r="BZ79">
        <v>6.1779549999999999</v>
      </c>
      <c r="CA79">
        <v>589.52949999999998</v>
      </c>
      <c r="CB79">
        <v>18.492599999999999</v>
      </c>
      <c r="CC79">
        <v>2.5174850000000002</v>
      </c>
      <c r="CD79">
        <v>1.88706</v>
      </c>
      <c r="CE79">
        <v>21.14</v>
      </c>
      <c r="CF79">
        <v>16.527249999999999</v>
      </c>
      <c r="CG79">
        <v>1999.99</v>
      </c>
      <c r="CH79">
        <v>0.89999949999999995</v>
      </c>
      <c r="CI79">
        <v>0.10000050000000001</v>
      </c>
      <c r="CJ79">
        <v>24</v>
      </c>
      <c r="CK79">
        <v>42020.4</v>
      </c>
      <c r="CL79">
        <v>1736448967.0999999</v>
      </c>
      <c r="CM79" t="s">
        <v>347</v>
      </c>
      <c r="CN79">
        <v>1736448967.0999999</v>
      </c>
      <c r="CO79">
        <v>1736448953.0999999</v>
      </c>
      <c r="CP79">
        <v>2</v>
      </c>
      <c r="CQ79">
        <v>-0.42199999999999999</v>
      </c>
      <c r="CR79">
        <v>-1.2999999999999999E-2</v>
      </c>
      <c r="CS79">
        <v>1.4690000000000001</v>
      </c>
      <c r="CT79">
        <v>4.4999999999999998E-2</v>
      </c>
      <c r="CU79">
        <v>197</v>
      </c>
      <c r="CV79">
        <v>13</v>
      </c>
      <c r="CW79">
        <v>0.01</v>
      </c>
      <c r="CX79">
        <v>0.02</v>
      </c>
      <c r="CY79">
        <v>-68.402173333333295</v>
      </c>
      <c r="CZ79">
        <v>-8.6247428571428895</v>
      </c>
      <c r="DA79">
        <v>0.688899788035644</v>
      </c>
      <c r="DB79">
        <v>0</v>
      </c>
      <c r="DC79">
        <v>6.1802946666666703</v>
      </c>
      <c r="DD79">
        <v>-1.27992857142816E-2</v>
      </c>
      <c r="DE79">
        <v>1.2651106231823101E-3</v>
      </c>
      <c r="DF79">
        <v>1</v>
      </c>
      <c r="DG79">
        <v>1</v>
      </c>
      <c r="DH79">
        <v>2</v>
      </c>
      <c r="DI79" t="s">
        <v>348</v>
      </c>
      <c r="DJ79">
        <v>2.93588</v>
      </c>
      <c r="DK79">
        <v>2.6357599999999999</v>
      </c>
      <c r="DL79">
        <v>0.121896</v>
      </c>
      <c r="DM79">
        <v>0.13194800000000001</v>
      </c>
      <c r="DN79">
        <v>0.12157999999999999</v>
      </c>
      <c r="DO79">
        <v>9.9182000000000006E-2</v>
      </c>
      <c r="DP79">
        <v>29530</v>
      </c>
      <c r="DQ79">
        <v>32624.6</v>
      </c>
      <c r="DR79">
        <v>29379</v>
      </c>
      <c r="DS79">
        <v>34605.599999999999</v>
      </c>
      <c r="DT79">
        <v>32561.1</v>
      </c>
      <c r="DU79">
        <v>39427.699999999997</v>
      </c>
      <c r="DV79">
        <v>40116.800000000003</v>
      </c>
      <c r="DW79">
        <v>47454.7</v>
      </c>
      <c r="DX79">
        <v>1.7257199999999999</v>
      </c>
      <c r="DY79">
        <v>2.0303800000000001</v>
      </c>
      <c r="DZ79">
        <v>0.28800199999999998</v>
      </c>
      <c r="EA79">
        <v>0</v>
      </c>
      <c r="EB79">
        <v>27.3599</v>
      </c>
      <c r="EC79">
        <v>999.9</v>
      </c>
      <c r="ED79">
        <v>60.902000000000001</v>
      </c>
      <c r="EE79">
        <v>24.582000000000001</v>
      </c>
      <c r="EF79">
        <v>18.509799999999998</v>
      </c>
      <c r="EG79">
        <v>61.227600000000002</v>
      </c>
      <c r="EH79">
        <v>43.657899999999998</v>
      </c>
      <c r="EI79">
        <v>1</v>
      </c>
      <c r="EJ79">
        <v>-0.16369700000000001</v>
      </c>
      <c r="EK79">
        <v>-6.6666699999999999</v>
      </c>
      <c r="EL79">
        <v>20.145600000000002</v>
      </c>
      <c r="EM79">
        <v>5.2454400000000003</v>
      </c>
      <c r="EN79">
        <v>11.914300000000001</v>
      </c>
      <c r="EO79">
        <v>4.9892000000000003</v>
      </c>
      <c r="EP79">
        <v>3.2845499999999999</v>
      </c>
      <c r="EQ79">
        <v>9999</v>
      </c>
      <c r="ER79">
        <v>9999</v>
      </c>
      <c r="ES79">
        <v>999.9</v>
      </c>
      <c r="ET79">
        <v>9999</v>
      </c>
      <c r="EU79">
        <v>1.8839900000000001</v>
      </c>
      <c r="EV79">
        <v>1.88415</v>
      </c>
      <c r="EW79">
        <v>1.88496</v>
      </c>
      <c r="EX79">
        <v>1.8870100000000001</v>
      </c>
      <c r="EY79">
        <v>1.8835299999999999</v>
      </c>
      <c r="EZ79">
        <v>1.8766799999999999</v>
      </c>
      <c r="FA79">
        <v>1.88246</v>
      </c>
      <c r="FB79">
        <v>1.8879699999999999</v>
      </c>
      <c r="FC79">
        <v>5</v>
      </c>
      <c r="FD79">
        <v>0</v>
      </c>
      <c r="FE79">
        <v>0</v>
      </c>
      <c r="FF79">
        <v>0</v>
      </c>
      <c r="FG79" t="s">
        <v>349</v>
      </c>
      <c r="FH79" t="s">
        <v>350</v>
      </c>
      <c r="FI79" t="s">
        <v>351</v>
      </c>
      <c r="FJ79" t="s">
        <v>351</v>
      </c>
      <c r="FK79" t="s">
        <v>351</v>
      </c>
      <c r="FL79" t="s">
        <v>351</v>
      </c>
      <c r="FM79">
        <v>0</v>
      </c>
      <c r="FN79">
        <v>100</v>
      </c>
      <c r="FO79">
        <v>100</v>
      </c>
      <c r="FP79">
        <v>5.7460000000000004</v>
      </c>
      <c r="FQ79">
        <v>0.1047</v>
      </c>
      <c r="FR79">
        <v>-0.66434949939203702</v>
      </c>
      <c r="FS79">
        <v>9.8787948123959593E-3</v>
      </c>
      <c r="FT79">
        <v>5.3251326344088904E-6</v>
      </c>
      <c r="FU79">
        <v>-1.29812346716052E-9</v>
      </c>
      <c r="FV79">
        <v>0.104756257791585</v>
      </c>
      <c r="FW79">
        <v>0</v>
      </c>
      <c r="FX79">
        <v>0</v>
      </c>
      <c r="FY79">
        <v>0</v>
      </c>
      <c r="FZ79">
        <v>5</v>
      </c>
      <c r="GA79">
        <v>1737</v>
      </c>
      <c r="GB79">
        <v>1</v>
      </c>
      <c r="GC79">
        <v>17</v>
      </c>
      <c r="GD79">
        <v>133.69999999999999</v>
      </c>
      <c r="GE79">
        <v>133.9</v>
      </c>
      <c r="GF79">
        <v>1.3037099999999999</v>
      </c>
      <c r="GG79">
        <v>2.4621599999999999</v>
      </c>
      <c r="GH79">
        <v>1.3513200000000001</v>
      </c>
      <c r="GI79">
        <v>2.2448700000000001</v>
      </c>
      <c r="GJ79">
        <v>1.3000499999999999</v>
      </c>
      <c r="GK79">
        <v>2.32666</v>
      </c>
      <c r="GL79">
        <v>28.7745</v>
      </c>
      <c r="GM79">
        <v>15.5242</v>
      </c>
      <c r="GN79">
        <v>19</v>
      </c>
      <c r="GO79">
        <v>331.92599999999999</v>
      </c>
      <c r="GP79">
        <v>504.661</v>
      </c>
      <c r="GQ79">
        <v>44.9619</v>
      </c>
      <c r="GR79">
        <v>25.488099999999999</v>
      </c>
      <c r="GS79">
        <v>30.0002</v>
      </c>
      <c r="GT79">
        <v>25.4498</v>
      </c>
      <c r="GU79">
        <v>25.4163</v>
      </c>
      <c r="GV79">
        <v>26.178599999999999</v>
      </c>
      <c r="GW79">
        <v>0</v>
      </c>
      <c r="GX79">
        <v>100</v>
      </c>
      <c r="GY79">
        <v>55</v>
      </c>
      <c r="GZ79">
        <v>618.22400000000005</v>
      </c>
      <c r="HA79">
        <v>26.537600000000001</v>
      </c>
      <c r="HB79">
        <v>101.532</v>
      </c>
      <c r="HC79">
        <v>102.065</v>
      </c>
    </row>
    <row r="80" spans="1:211" x14ac:dyDescent="0.2">
      <c r="A80">
        <v>64</v>
      </c>
      <c r="B80">
        <v>1736456990</v>
      </c>
      <c r="C80">
        <v>126</v>
      </c>
      <c r="D80" t="s">
        <v>476</v>
      </c>
      <c r="E80" t="s">
        <v>477</v>
      </c>
      <c r="F80">
        <v>2</v>
      </c>
      <c r="G80">
        <v>1736456989</v>
      </c>
      <c r="H80">
        <f t="shared" si="0"/>
        <v>5.292314619322531E-3</v>
      </c>
      <c r="I80">
        <f t="shared" si="1"/>
        <v>5.2923146193225312</v>
      </c>
      <c r="J80">
        <f t="shared" si="2"/>
        <v>30.262328199737439</v>
      </c>
      <c r="K80">
        <f t="shared" si="3"/>
        <v>529.74300000000005</v>
      </c>
      <c r="L80">
        <f t="shared" si="4"/>
        <v>304.54975179304017</v>
      </c>
      <c r="M80">
        <f t="shared" si="5"/>
        <v>31.087485117760675</v>
      </c>
      <c r="N80">
        <f t="shared" si="6"/>
        <v>54.074506814667011</v>
      </c>
      <c r="O80">
        <f t="shared" si="7"/>
        <v>0.23808645041890153</v>
      </c>
      <c r="P80">
        <f t="shared" si="8"/>
        <v>3.5282783862523361</v>
      </c>
      <c r="Q80">
        <f t="shared" si="9"/>
        <v>0.22950758286462805</v>
      </c>
      <c r="R80">
        <f t="shared" si="10"/>
        <v>0.14418726281460731</v>
      </c>
      <c r="S80">
        <f t="shared" si="11"/>
        <v>317.39856299924998</v>
      </c>
      <c r="T80">
        <f t="shared" si="12"/>
        <v>33.67625680679393</v>
      </c>
      <c r="U80">
        <f t="shared" si="13"/>
        <v>32.050400000000003</v>
      </c>
      <c r="V80">
        <f t="shared" si="14"/>
        <v>4.7887218848462654</v>
      </c>
      <c r="W80">
        <f t="shared" si="15"/>
        <v>49.136370563163432</v>
      </c>
      <c r="X80">
        <f t="shared" si="16"/>
        <v>2.5191448423641001</v>
      </c>
      <c r="Y80">
        <f t="shared" si="17"/>
        <v>5.1268435447950109</v>
      </c>
      <c r="Z80">
        <f t="shared" si="18"/>
        <v>2.2695770424821653</v>
      </c>
      <c r="AA80">
        <f t="shared" si="19"/>
        <v>-233.39107471212361</v>
      </c>
      <c r="AB80">
        <f t="shared" si="20"/>
        <v>230.3902785283907</v>
      </c>
      <c r="AC80">
        <f t="shared" si="21"/>
        <v>14.904348411997894</v>
      </c>
      <c r="AD80">
        <f t="shared" si="22"/>
        <v>329.30211522751495</v>
      </c>
      <c r="AE80">
        <f t="shared" si="23"/>
        <v>54.197045008894897</v>
      </c>
      <c r="AF80">
        <f t="shared" si="24"/>
        <v>5.2847900040304667</v>
      </c>
      <c r="AG80">
        <f t="shared" si="25"/>
        <v>30.262328199737439</v>
      </c>
      <c r="AH80">
        <v>601.07036046233702</v>
      </c>
      <c r="AI80">
        <v>543.18398181818202</v>
      </c>
      <c r="AJ80">
        <v>3.07885514426258</v>
      </c>
      <c r="AK80">
        <v>84.881134538593102</v>
      </c>
      <c r="AL80">
        <f t="shared" si="26"/>
        <v>5.2923146193225312</v>
      </c>
      <c r="AM80">
        <v>18.489604024624199</v>
      </c>
      <c r="AN80">
        <v>24.677917482517501</v>
      </c>
      <c r="AO80">
        <v>5.16868342763173E-5</v>
      </c>
      <c r="AP80">
        <v>118.923516889192</v>
      </c>
      <c r="AQ80">
        <v>123</v>
      </c>
      <c r="AR80">
        <v>25</v>
      </c>
      <c r="AS80">
        <f t="shared" si="27"/>
        <v>1</v>
      </c>
      <c r="AT80">
        <f t="shared" si="28"/>
        <v>0</v>
      </c>
      <c r="AU80">
        <f t="shared" si="29"/>
        <v>52784.559324109177</v>
      </c>
      <c r="AV80">
        <f t="shared" si="30"/>
        <v>1999.99</v>
      </c>
      <c r="AW80">
        <f t="shared" si="31"/>
        <v>1685.9916299997001</v>
      </c>
      <c r="AX80">
        <f t="shared" si="32"/>
        <v>0.84300003000000001</v>
      </c>
      <c r="AY80">
        <f t="shared" si="33"/>
        <v>0.158700075</v>
      </c>
      <c r="AZ80">
        <v>6</v>
      </c>
      <c r="BA80">
        <v>0.5</v>
      </c>
      <c r="BB80" t="s">
        <v>346</v>
      </c>
      <c r="BC80">
        <v>2</v>
      </c>
      <c r="BD80" t="b">
        <v>1</v>
      </c>
      <c r="BE80">
        <v>1736456989</v>
      </c>
      <c r="BF80">
        <v>529.74300000000005</v>
      </c>
      <c r="BG80">
        <v>598.08100000000002</v>
      </c>
      <c r="BH80">
        <v>24.678899999999999</v>
      </c>
      <c r="BI80">
        <v>18.498899999999999</v>
      </c>
      <c r="BJ80">
        <v>523.95699999999999</v>
      </c>
      <c r="BK80">
        <v>24.574200000000001</v>
      </c>
      <c r="BL80">
        <v>500.42399999999998</v>
      </c>
      <c r="BM80">
        <v>102.04300000000001</v>
      </c>
      <c r="BN80">
        <v>3.3869000000000003E-2</v>
      </c>
      <c r="BO80">
        <v>33.261600000000001</v>
      </c>
      <c r="BP80">
        <v>32.050400000000003</v>
      </c>
      <c r="BQ80">
        <v>999.9</v>
      </c>
      <c r="BR80">
        <v>0</v>
      </c>
      <c r="BS80">
        <v>0</v>
      </c>
      <c r="BT80">
        <v>9986.25</v>
      </c>
      <c r="BU80">
        <v>719.52700000000004</v>
      </c>
      <c r="BV80">
        <v>1345.43</v>
      </c>
      <c r="BW80">
        <v>-68.337599999999995</v>
      </c>
      <c r="BX80">
        <v>543.14800000000002</v>
      </c>
      <c r="BY80">
        <v>609.35299999999995</v>
      </c>
      <c r="BZ80">
        <v>6.1800600000000001</v>
      </c>
      <c r="CA80">
        <v>598.08100000000002</v>
      </c>
      <c r="CB80">
        <v>18.498899999999999</v>
      </c>
      <c r="CC80">
        <v>2.51831</v>
      </c>
      <c r="CD80">
        <v>1.88768</v>
      </c>
      <c r="CE80">
        <v>21.145299999999999</v>
      </c>
      <c r="CF80">
        <v>16.532399999999999</v>
      </c>
      <c r="CG80">
        <v>1999.99</v>
      </c>
      <c r="CH80">
        <v>0.89999899999999999</v>
      </c>
      <c r="CI80">
        <v>0.10000100000000001</v>
      </c>
      <c r="CJ80">
        <v>24</v>
      </c>
      <c r="CK80">
        <v>42020.4</v>
      </c>
      <c r="CL80">
        <v>1736448967.0999999</v>
      </c>
      <c r="CM80" t="s">
        <v>347</v>
      </c>
      <c r="CN80">
        <v>1736448967.0999999</v>
      </c>
      <c r="CO80">
        <v>1736448953.0999999</v>
      </c>
      <c r="CP80">
        <v>2</v>
      </c>
      <c r="CQ80">
        <v>-0.42199999999999999</v>
      </c>
      <c r="CR80">
        <v>-1.2999999999999999E-2</v>
      </c>
      <c r="CS80">
        <v>1.4690000000000001</v>
      </c>
      <c r="CT80">
        <v>4.4999999999999998E-2</v>
      </c>
      <c r="CU80">
        <v>197</v>
      </c>
      <c r="CV80">
        <v>13</v>
      </c>
      <c r="CW80">
        <v>0.01</v>
      </c>
      <c r="CX80">
        <v>0.02</v>
      </c>
      <c r="CY80">
        <v>-68.567120000000003</v>
      </c>
      <c r="CZ80">
        <v>-3.5397214285715499</v>
      </c>
      <c r="DA80">
        <v>0.46003426423111898</v>
      </c>
      <c r="DB80">
        <v>0</v>
      </c>
      <c r="DC80">
        <v>6.1796426666666697</v>
      </c>
      <c r="DD80">
        <v>-1.4695714285720101E-2</v>
      </c>
      <c r="DE80">
        <v>1.3938458387577899E-3</v>
      </c>
      <c r="DF80">
        <v>1</v>
      </c>
      <c r="DG80">
        <v>1</v>
      </c>
      <c r="DH80">
        <v>2</v>
      </c>
      <c r="DI80" t="s">
        <v>348</v>
      </c>
      <c r="DJ80">
        <v>2.93594</v>
      </c>
      <c r="DK80">
        <v>2.6350799999999999</v>
      </c>
      <c r="DL80">
        <v>0.122853</v>
      </c>
      <c r="DM80">
        <v>0.13289300000000001</v>
      </c>
      <c r="DN80">
        <v>0.12160600000000001</v>
      </c>
      <c r="DO80">
        <v>9.9195900000000004E-2</v>
      </c>
      <c r="DP80">
        <v>29497.8</v>
      </c>
      <c r="DQ80">
        <v>32589.3</v>
      </c>
      <c r="DR80">
        <v>29378.9</v>
      </c>
      <c r="DS80">
        <v>34605.800000000003</v>
      </c>
      <c r="DT80">
        <v>32560.2</v>
      </c>
      <c r="DU80">
        <v>39427.199999999997</v>
      </c>
      <c r="DV80">
        <v>40116.9</v>
      </c>
      <c r="DW80">
        <v>47454.8</v>
      </c>
      <c r="DX80">
        <v>1.72418</v>
      </c>
      <c r="DY80">
        <v>2.0306500000000001</v>
      </c>
      <c r="DZ80">
        <v>0.28836699999999998</v>
      </c>
      <c r="EA80">
        <v>0</v>
      </c>
      <c r="EB80">
        <v>27.358599999999999</v>
      </c>
      <c r="EC80">
        <v>999.9</v>
      </c>
      <c r="ED80">
        <v>60.920999999999999</v>
      </c>
      <c r="EE80">
        <v>24.602</v>
      </c>
      <c r="EF80">
        <v>18.5383</v>
      </c>
      <c r="EG80">
        <v>61.207599999999999</v>
      </c>
      <c r="EH80">
        <v>42.936700000000002</v>
      </c>
      <c r="EI80">
        <v>1</v>
      </c>
      <c r="EJ80">
        <v>-0.16358200000000001</v>
      </c>
      <c r="EK80">
        <v>-6.6666699999999999</v>
      </c>
      <c r="EL80">
        <v>20.145600000000002</v>
      </c>
      <c r="EM80">
        <v>5.2457399999999996</v>
      </c>
      <c r="EN80">
        <v>11.914300000000001</v>
      </c>
      <c r="EO80">
        <v>4.9892500000000002</v>
      </c>
      <c r="EP80">
        <v>3.2845499999999999</v>
      </c>
      <c r="EQ80">
        <v>9999</v>
      </c>
      <c r="ER80">
        <v>9999</v>
      </c>
      <c r="ES80">
        <v>999.9</v>
      </c>
      <c r="ET80">
        <v>9999</v>
      </c>
      <c r="EU80">
        <v>1.88398</v>
      </c>
      <c r="EV80">
        <v>1.8841600000000001</v>
      </c>
      <c r="EW80">
        <v>1.8849499999999999</v>
      </c>
      <c r="EX80">
        <v>1.8870100000000001</v>
      </c>
      <c r="EY80">
        <v>1.8835200000000001</v>
      </c>
      <c r="EZ80">
        <v>1.8766799999999999</v>
      </c>
      <c r="FA80">
        <v>1.88246</v>
      </c>
      <c r="FB80">
        <v>1.8879699999999999</v>
      </c>
      <c r="FC80">
        <v>5</v>
      </c>
      <c r="FD80">
        <v>0</v>
      </c>
      <c r="FE80">
        <v>0</v>
      </c>
      <c r="FF80">
        <v>0</v>
      </c>
      <c r="FG80" t="s">
        <v>349</v>
      </c>
      <c r="FH80" t="s">
        <v>350</v>
      </c>
      <c r="FI80" t="s">
        <v>351</v>
      </c>
      <c r="FJ80" t="s">
        <v>351</v>
      </c>
      <c r="FK80" t="s">
        <v>351</v>
      </c>
      <c r="FL80" t="s">
        <v>351</v>
      </c>
      <c r="FM80">
        <v>0</v>
      </c>
      <c r="FN80">
        <v>100</v>
      </c>
      <c r="FO80">
        <v>100</v>
      </c>
      <c r="FP80">
        <v>5.8280000000000003</v>
      </c>
      <c r="FQ80">
        <v>0.1048</v>
      </c>
      <c r="FR80">
        <v>-0.66434949939203702</v>
      </c>
      <c r="FS80">
        <v>9.8787948123959593E-3</v>
      </c>
      <c r="FT80">
        <v>5.3251326344088904E-6</v>
      </c>
      <c r="FU80">
        <v>-1.29812346716052E-9</v>
      </c>
      <c r="FV80">
        <v>0.104756257791585</v>
      </c>
      <c r="FW80">
        <v>0</v>
      </c>
      <c r="FX80">
        <v>0</v>
      </c>
      <c r="FY80">
        <v>0</v>
      </c>
      <c r="FZ80">
        <v>5</v>
      </c>
      <c r="GA80">
        <v>1737</v>
      </c>
      <c r="GB80">
        <v>1</v>
      </c>
      <c r="GC80">
        <v>17</v>
      </c>
      <c r="GD80">
        <v>133.69999999999999</v>
      </c>
      <c r="GE80">
        <v>133.9</v>
      </c>
      <c r="GF80">
        <v>1.31836</v>
      </c>
      <c r="GG80">
        <v>2.4731399999999999</v>
      </c>
      <c r="GH80">
        <v>1.3513200000000001</v>
      </c>
      <c r="GI80">
        <v>2.2448700000000001</v>
      </c>
      <c r="GJ80">
        <v>1.3000499999999999</v>
      </c>
      <c r="GK80">
        <v>2.4633799999999999</v>
      </c>
      <c r="GL80">
        <v>28.7956</v>
      </c>
      <c r="GM80">
        <v>15.5242</v>
      </c>
      <c r="GN80">
        <v>19</v>
      </c>
      <c r="GO80">
        <v>331.25200000000001</v>
      </c>
      <c r="GP80">
        <v>504.85500000000002</v>
      </c>
      <c r="GQ80">
        <v>44.9619</v>
      </c>
      <c r="GR80">
        <v>25.488399999999999</v>
      </c>
      <c r="GS80">
        <v>30.0002</v>
      </c>
      <c r="GT80">
        <v>25.450900000000001</v>
      </c>
      <c r="GU80">
        <v>25.4177</v>
      </c>
      <c r="GV80">
        <v>26.3582</v>
      </c>
      <c r="GW80">
        <v>0</v>
      </c>
      <c r="GX80">
        <v>100</v>
      </c>
      <c r="GY80">
        <v>55</v>
      </c>
      <c r="GZ80">
        <v>625.05899999999997</v>
      </c>
      <c r="HA80">
        <v>26.579499999999999</v>
      </c>
      <c r="HB80">
        <v>101.533</v>
      </c>
      <c r="HC80">
        <v>102.065</v>
      </c>
    </row>
    <row r="81" spans="1:211" x14ac:dyDescent="0.2">
      <c r="A81">
        <v>65</v>
      </c>
      <c r="B81">
        <v>1736456992</v>
      </c>
      <c r="C81">
        <v>128</v>
      </c>
      <c r="D81" t="s">
        <v>478</v>
      </c>
      <c r="E81" t="s">
        <v>479</v>
      </c>
      <c r="F81">
        <v>2</v>
      </c>
      <c r="G81">
        <v>1736456990</v>
      </c>
      <c r="H81">
        <f t="shared" ref="H81:H144" si="34">(I81)/1000</f>
        <v>5.2950092092757459E-3</v>
      </c>
      <c r="I81">
        <f t="shared" ref="I81:I144" si="35">IF(BD81, AL81, AF81)</f>
        <v>5.2950092092757455</v>
      </c>
      <c r="J81">
        <f t="shared" ref="J81:J144" si="36">IF(BD81, AG81, AE81)</f>
        <v>30.68048041234232</v>
      </c>
      <c r="K81">
        <f t="shared" ref="K81:K144" si="37">BF81 - IF(AS81&gt;1, J81*AZ81*100/(AU81), 0)</f>
        <v>532.60400000000004</v>
      </c>
      <c r="L81">
        <f t="shared" ref="L81:L144" si="38">((R81-H81/2)*K81-J81)/(R81+H81/2)</f>
        <v>304.54016124401858</v>
      </c>
      <c r="M81">
        <f t="shared" ref="M81:M144" si="39">L81*(BM81+BN81)/1000</f>
        <v>31.086364076559342</v>
      </c>
      <c r="N81">
        <f t="shared" ref="N81:N144" si="40">(BF81 - IF(AS81&gt;1, J81*AZ81*100/(AU81), 0))*(BM81+BN81)/1000</f>
        <v>54.366300277110007</v>
      </c>
      <c r="O81">
        <f t="shared" ref="O81:O144" si="41">2/((1/Q81-1/P81)+SIGN(Q81)*SQRT((1/Q81-1/P81)*(1/Q81-1/P81) + 4*BA81/((BA81+1)*(BA81+1))*(2*1/Q81*1/P81-1/P81*1/P81)))</f>
        <v>0.23818462636176699</v>
      </c>
      <c r="P81">
        <f t="shared" ref="P81:P144" si="42">IF(LEFT(BB81,1)&lt;&gt;"0",IF(LEFT(BB81,1)="1",3,BC81),$D$5+$E$5*(BT81*BM81/($K$5*1000))+$F$5*(BT81*BM81/($K$5*1000))*MAX(MIN(AZ81,$J$5),$I$5)*MAX(MIN(AZ81,$J$5),$I$5)+$G$5*MAX(MIN(AZ81,$J$5),$I$5)*(BT81*BM81/($K$5*1000))+$H$5*(BT81*BM81/($K$5*1000))*(BT81*BM81/($K$5*1000)))</f>
        <v>3.5275261850509825</v>
      </c>
      <c r="Q81">
        <f t="shared" ref="Q81:Q144" si="43">H81*(1000-(1000*0.61365*EXP(17.502*U81/(240.97+U81))/(BM81+BN81)+BH81)/2)/(1000*0.61365*EXP(17.502*U81/(240.97+U81))/(BM81+BN81)-BH81)</f>
        <v>0.22959705972907424</v>
      </c>
      <c r="R81">
        <f t="shared" ref="R81:R144" si="44">1/((BA81+1)/(O81/1.6)+1/(P81/1.37)) + BA81/((BA81+1)/(O81/1.6) + BA81/(P81/1.37))</f>
        <v>0.14424392579474099</v>
      </c>
      <c r="S81">
        <f t="shared" ref="S81:S144" si="45">(AV81*AY81)</f>
        <v>317.39856299924998</v>
      </c>
      <c r="T81">
        <f t="shared" ref="T81:T144" si="46">(BO81+(S81+2*0.95*0.0000000567*(((BO81+$B$7)+273)^4-(BO81+273)^4)-44100*H81)/(1.84*29.3*P81+8*0.95*0.0000000567*(BO81+273)^3))</f>
        <v>33.681451746972094</v>
      </c>
      <c r="U81">
        <f t="shared" ref="U81:U144" si="47">($C$7*BP81+$D$7*BQ81+$E$7*T81)</f>
        <v>32.052999999999997</v>
      </c>
      <c r="V81">
        <f t="shared" ref="V81:V144" si="48">0.61365*EXP(17.502*U81/(240.97+U81))</f>
        <v>4.7894263852256502</v>
      </c>
      <c r="W81">
        <f t="shared" ref="W81:W144" si="49">(X81/Y81*100)</f>
        <v>49.129597659354637</v>
      </c>
      <c r="X81">
        <f t="shared" ref="X81:X144" si="50">BH81*(BM81+BN81)/1000</f>
        <v>2.5196028811087499</v>
      </c>
      <c r="Y81">
        <f t="shared" ref="Y81:Y144" si="51">0.61365*EXP(17.502*BO81/(240.97+BO81))</f>
        <v>5.1284826278828657</v>
      </c>
      <c r="Z81">
        <f t="shared" ref="Z81:Z144" si="52">(V81-BH81*(BM81+BN81)/1000)</f>
        <v>2.2698235041169004</v>
      </c>
      <c r="AA81">
        <f t="shared" ref="AA81:AA144" si="53">(-H81*44100)</f>
        <v>-233.5099061290604</v>
      </c>
      <c r="AB81">
        <f t="shared" ref="AB81:AB144" si="54">2*29.3*P81*0.92*(BO81-U81)</f>
        <v>230.93070670730768</v>
      </c>
      <c r="AC81">
        <f t="shared" ref="AC81:AC144" si="55">2*0.95*0.0000000567*(((BO81+$B$7)+273)^4-(U81+273)^4)</f>
        <v>14.943104220686202</v>
      </c>
      <c r="AD81">
        <f t="shared" ref="AD81:AD144" si="56">S81+AC81+AA81+AB81</f>
        <v>329.76246779818348</v>
      </c>
      <c r="AE81">
        <f t="shared" ref="AE81:AE144" si="57">BL81*AS81*(BG81-BF81*(1000-AS81*BI81)/(1000-AS81*BH81))/(100*AZ81)</f>
        <v>54.546730312888869</v>
      </c>
      <c r="AF81">
        <f t="shared" ref="AF81:AF144" si="58">1000*BL81*AS81*(BH81-BI81)/(100*AZ81*(1000-AS81*BH81))</f>
        <v>5.2852239766527065</v>
      </c>
      <c r="AG81">
        <f t="shared" ref="AG81:AG144" si="59">(AH81 - AI81 - BM81*1000/(8.314*(BO81+273.15)) * AK81/BL81 * AJ81) * BL81/(100*AZ81) * (1000 - BI81)/1000</f>
        <v>30.68048041234232</v>
      </c>
      <c r="AH81">
        <v>606.771148812923</v>
      </c>
      <c r="AI81">
        <v>549.01865454545396</v>
      </c>
      <c r="AJ81">
        <v>2.9814513093663599</v>
      </c>
      <c r="AK81">
        <v>84.881134538593102</v>
      </c>
      <c r="AL81">
        <f t="shared" ref="AL81:AL144" si="60">(AN81 - AM81 + BM81*1000/(8.314*(BO81+273.15)) * AP81/BL81 * AO81) * BL81/(100*AZ81) * 1000/(1000 - AN81)</f>
        <v>5.2950092092757455</v>
      </c>
      <c r="AM81">
        <v>18.494102801211898</v>
      </c>
      <c r="AN81">
        <v>24.687202797202801</v>
      </c>
      <c r="AO81">
        <v>7.0647342772992095E-5</v>
      </c>
      <c r="AP81">
        <v>118.923516889192</v>
      </c>
      <c r="AQ81">
        <v>122</v>
      </c>
      <c r="AR81">
        <v>24</v>
      </c>
      <c r="AS81">
        <f t="shared" ref="AS81:AS144" si="61">IF(AQ81*$H$13&gt;=AU81,1,(AU81/(AU81-AQ81*$H$13)))</f>
        <v>1</v>
      </c>
      <c r="AT81">
        <f t="shared" ref="AT81:AT144" si="62">(AS81-1)*100</f>
        <v>0</v>
      </c>
      <c r="AU81">
        <f t="shared" ref="AU81:AU144" si="63">MAX(0,($B$13+$C$13*BT81)/(1+$D$13*BT81)*BM81/(BO81+273)*$E$13)</f>
        <v>52767.469726940733</v>
      </c>
      <c r="AV81">
        <f t="shared" ref="AV81:AV144" si="64">$B$11*BU81+$C$11*BV81+$D$11*CG81</f>
        <v>1999.99</v>
      </c>
      <c r="AW81">
        <f t="shared" ref="AW81:AW144" si="65">AV81*AX81</f>
        <v>1685.9916299997001</v>
      </c>
      <c r="AX81">
        <f t="shared" ref="AX81:AX144" si="66">($B$11*$D$9+$C$11*$D$9+$D$11*(CH81*$E$9+CI81*$G$9))/($B$11+$C$11+$D$11)</f>
        <v>0.84300003000000001</v>
      </c>
      <c r="AY81">
        <f t="shared" ref="AY81:AY144" si="67">($B$11*$K$9+$C$11*$K$9+$D$11*(CH81*$L$9+CI81*$N$9))/($B$11+$C$11+$D$11)</f>
        <v>0.158700075</v>
      </c>
      <c r="AZ81">
        <v>6</v>
      </c>
      <c r="BA81">
        <v>0.5</v>
      </c>
      <c r="BB81" t="s">
        <v>346</v>
      </c>
      <c r="BC81">
        <v>2</v>
      </c>
      <c r="BD81" t="b">
        <v>1</v>
      </c>
      <c r="BE81">
        <v>1736456990</v>
      </c>
      <c r="BF81">
        <v>532.60400000000004</v>
      </c>
      <c r="BG81">
        <v>601.40049999999997</v>
      </c>
      <c r="BH81">
        <v>24.683499999999999</v>
      </c>
      <c r="BI81">
        <v>18.501149999999999</v>
      </c>
      <c r="BJ81">
        <v>526.77700000000004</v>
      </c>
      <c r="BK81">
        <v>24.578800000000001</v>
      </c>
      <c r="BL81">
        <v>500.27249999999998</v>
      </c>
      <c r="BM81">
        <v>102.0425</v>
      </c>
      <c r="BN81">
        <v>3.3902500000000002E-2</v>
      </c>
      <c r="BO81">
        <v>33.267299999999999</v>
      </c>
      <c r="BP81">
        <v>32.052999999999997</v>
      </c>
      <c r="BQ81">
        <v>999.9</v>
      </c>
      <c r="BR81">
        <v>0</v>
      </c>
      <c r="BS81">
        <v>0</v>
      </c>
      <c r="BT81">
        <v>9983.125</v>
      </c>
      <c r="BU81">
        <v>719.55399999999997</v>
      </c>
      <c r="BV81">
        <v>1345.46</v>
      </c>
      <c r="BW81">
        <v>-68.796499999999995</v>
      </c>
      <c r="BX81">
        <v>546.08349999999996</v>
      </c>
      <c r="BY81">
        <v>612.73649999999998</v>
      </c>
      <c r="BZ81">
        <v>6.1823899999999998</v>
      </c>
      <c r="CA81">
        <v>601.40049999999997</v>
      </c>
      <c r="CB81">
        <v>18.501149999999999</v>
      </c>
      <c r="CC81">
        <v>2.51877</v>
      </c>
      <c r="CD81">
        <v>1.8879049999999999</v>
      </c>
      <c r="CE81">
        <v>21.148299999999999</v>
      </c>
      <c r="CF81">
        <v>16.53425</v>
      </c>
      <c r="CG81">
        <v>1999.99</v>
      </c>
      <c r="CH81">
        <v>0.89999899999999999</v>
      </c>
      <c r="CI81">
        <v>0.10000100000000001</v>
      </c>
      <c r="CJ81">
        <v>24</v>
      </c>
      <c r="CK81">
        <v>42020.35</v>
      </c>
      <c r="CL81">
        <v>1736448967.0999999</v>
      </c>
      <c r="CM81" t="s">
        <v>347</v>
      </c>
      <c r="CN81">
        <v>1736448967.0999999</v>
      </c>
      <c r="CO81">
        <v>1736448953.0999999</v>
      </c>
      <c r="CP81">
        <v>2</v>
      </c>
      <c r="CQ81">
        <v>-0.42199999999999999</v>
      </c>
      <c r="CR81">
        <v>-1.2999999999999999E-2</v>
      </c>
      <c r="CS81">
        <v>1.4690000000000001</v>
      </c>
      <c r="CT81">
        <v>4.4999999999999998E-2</v>
      </c>
      <c r="CU81">
        <v>197</v>
      </c>
      <c r="CV81">
        <v>13</v>
      </c>
      <c r="CW81">
        <v>0.01</v>
      </c>
      <c r="CX81">
        <v>0.02</v>
      </c>
      <c r="CY81">
        <v>-68.658853333333298</v>
      </c>
      <c r="CZ81">
        <v>-0.52911428571410501</v>
      </c>
      <c r="DA81">
        <v>0.35201351842728301</v>
      </c>
      <c r="DB81">
        <v>0</v>
      </c>
      <c r="DC81">
        <v>6.1797733333333298</v>
      </c>
      <c r="DD81">
        <v>-1.00842857142733E-2</v>
      </c>
      <c r="DE81">
        <v>1.48425364708635E-3</v>
      </c>
      <c r="DF81">
        <v>1</v>
      </c>
      <c r="DG81">
        <v>1</v>
      </c>
      <c r="DH81">
        <v>2</v>
      </c>
      <c r="DI81" t="s">
        <v>348</v>
      </c>
      <c r="DJ81">
        <v>2.9354900000000002</v>
      </c>
      <c r="DK81">
        <v>2.6341999999999999</v>
      </c>
      <c r="DL81">
        <v>0.123797</v>
      </c>
      <c r="DM81">
        <v>0.13395799999999999</v>
      </c>
      <c r="DN81">
        <v>0.12163300000000001</v>
      </c>
      <c r="DO81">
        <v>9.9203299999999994E-2</v>
      </c>
      <c r="DP81">
        <v>29466</v>
      </c>
      <c r="DQ81">
        <v>32549.200000000001</v>
      </c>
      <c r="DR81">
        <v>29378.9</v>
      </c>
      <c r="DS81">
        <v>34605.699999999997</v>
      </c>
      <c r="DT81">
        <v>32559</v>
      </c>
      <c r="DU81">
        <v>39426.6</v>
      </c>
      <c r="DV81">
        <v>40116.800000000003</v>
      </c>
      <c r="DW81">
        <v>47454.6</v>
      </c>
      <c r="DX81">
        <v>1.72722</v>
      </c>
      <c r="DY81">
        <v>2.0309300000000001</v>
      </c>
      <c r="DZ81">
        <v>0.28870299999999999</v>
      </c>
      <c r="EA81">
        <v>0</v>
      </c>
      <c r="EB81">
        <v>27.357399999999998</v>
      </c>
      <c r="EC81">
        <v>999.9</v>
      </c>
      <c r="ED81">
        <v>60.920999999999999</v>
      </c>
      <c r="EE81">
        <v>24.602</v>
      </c>
      <c r="EF81">
        <v>18.5365</v>
      </c>
      <c r="EG81">
        <v>61.0976</v>
      </c>
      <c r="EH81">
        <v>44.226799999999997</v>
      </c>
      <c r="EI81">
        <v>1</v>
      </c>
      <c r="EJ81">
        <v>-0.16361800000000001</v>
      </c>
      <c r="EK81">
        <v>-6.6666699999999999</v>
      </c>
      <c r="EL81">
        <v>20.145600000000002</v>
      </c>
      <c r="EM81">
        <v>5.2452899999999998</v>
      </c>
      <c r="EN81">
        <v>11.914099999999999</v>
      </c>
      <c r="EO81">
        <v>4.9893000000000001</v>
      </c>
      <c r="EP81">
        <v>3.2846299999999999</v>
      </c>
      <c r="EQ81">
        <v>9999</v>
      </c>
      <c r="ER81">
        <v>9999</v>
      </c>
      <c r="ES81">
        <v>999.9</v>
      </c>
      <c r="ET81">
        <v>9999</v>
      </c>
      <c r="EU81">
        <v>1.8839900000000001</v>
      </c>
      <c r="EV81">
        <v>1.8841600000000001</v>
      </c>
      <c r="EW81">
        <v>1.8849499999999999</v>
      </c>
      <c r="EX81">
        <v>1.887</v>
      </c>
      <c r="EY81">
        <v>1.8835299999999999</v>
      </c>
      <c r="EZ81">
        <v>1.8766799999999999</v>
      </c>
      <c r="FA81">
        <v>1.88246</v>
      </c>
      <c r="FB81">
        <v>1.8879699999999999</v>
      </c>
      <c r="FC81">
        <v>5</v>
      </c>
      <c r="FD81">
        <v>0</v>
      </c>
      <c r="FE81">
        <v>0</v>
      </c>
      <c r="FF81">
        <v>0</v>
      </c>
      <c r="FG81" t="s">
        <v>349</v>
      </c>
      <c r="FH81" t="s">
        <v>350</v>
      </c>
      <c r="FI81" t="s">
        <v>351</v>
      </c>
      <c r="FJ81" t="s">
        <v>351</v>
      </c>
      <c r="FK81" t="s">
        <v>351</v>
      </c>
      <c r="FL81" t="s">
        <v>351</v>
      </c>
      <c r="FM81">
        <v>0</v>
      </c>
      <c r="FN81">
        <v>100</v>
      </c>
      <c r="FO81">
        <v>100</v>
      </c>
      <c r="FP81">
        <v>5.9089999999999998</v>
      </c>
      <c r="FQ81">
        <v>0.1047</v>
      </c>
      <c r="FR81">
        <v>-0.66434949939203702</v>
      </c>
      <c r="FS81">
        <v>9.8787948123959593E-3</v>
      </c>
      <c r="FT81">
        <v>5.3251326344088904E-6</v>
      </c>
      <c r="FU81">
        <v>-1.29812346716052E-9</v>
      </c>
      <c r="FV81">
        <v>0.104756257791585</v>
      </c>
      <c r="FW81">
        <v>0</v>
      </c>
      <c r="FX81">
        <v>0</v>
      </c>
      <c r="FY81">
        <v>0</v>
      </c>
      <c r="FZ81">
        <v>5</v>
      </c>
      <c r="GA81">
        <v>1737</v>
      </c>
      <c r="GB81">
        <v>1</v>
      </c>
      <c r="GC81">
        <v>17</v>
      </c>
      <c r="GD81">
        <v>133.69999999999999</v>
      </c>
      <c r="GE81">
        <v>134</v>
      </c>
      <c r="GF81">
        <v>1.32935</v>
      </c>
      <c r="GG81">
        <v>2.4670399999999999</v>
      </c>
      <c r="GH81">
        <v>1.3513200000000001</v>
      </c>
      <c r="GI81">
        <v>2.2448700000000001</v>
      </c>
      <c r="GJ81">
        <v>1.3000499999999999</v>
      </c>
      <c r="GK81">
        <v>2.4365199999999998</v>
      </c>
      <c r="GL81">
        <v>28.7956</v>
      </c>
      <c r="GM81">
        <v>15.5242</v>
      </c>
      <c r="GN81">
        <v>19</v>
      </c>
      <c r="GO81">
        <v>332.63400000000001</v>
      </c>
      <c r="GP81">
        <v>505.05</v>
      </c>
      <c r="GQ81">
        <v>44.9619</v>
      </c>
      <c r="GR81">
        <v>25.4895</v>
      </c>
      <c r="GS81">
        <v>30.0002</v>
      </c>
      <c r="GT81">
        <v>25.452000000000002</v>
      </c>
      <c r="GU81">
        <v>25.419</v>
      </c>
      <c r="GV81">
        <v>26.5777</v>
      </c>
      <c r="GW81">
        <v>0</v>
      </c>
      <c r="GX81">
        <v>100</v>
      </c>
      <c r="GY81">
        <v>55</v>
      </c>
      <c r="GZ81">
        <v>631.93600000000004</v>
      </c>
      <c r="HA81">
        <v>26.6205</v>
      </c>
      <c r="HB81">
        <v>101.532</v>
      </c>
      <c r="HC81">
        <v>102.065</v>
      </c>
    </row>
    <row r="82" spans="1:211" x14ac:dyDescent="0.2">
      <c r="A82">
        <v>66</v>
      </c>
      <c r="B82">
        <v>1736456994</v>
      </c>
      <c r="C82">
        <v>130</v>
      </c>
      <c r="D82" t="s">
        <v>480</v>
      </c>
      <c r="E82" t="s">
        <v>481</v>
      </c>
      <c r="F82">
        <v>2</v>
      </c>
      <c r="G82">
        <v>1736456993</v>
      </c>
      <c r="H82">
        <f t="shared" si="34"/>
        <v>5.2997679861038474E-3</v>
      </c>
      <c r="I82">
        <f t="shared" si="35"/>
        <v>5.2997679861038476</v>
      </c>
      <c r="J82">
        <f t="shared" si="36"/>
        <v>31.235331250370766</v>
      </c>
      <c r="K82">
        <f t="shared" si="37"/>
        <v>541.22</v>
      </c>
      <c r="L82">
        <f t="shared" si="38"/>
        <v>309.02224509283451</v>
      </c>
      <c r="M82">
        <f t="shared" si="39"/>
        <v>31.543185934654083</v>
      </c>
      <c r="N82">
        <f t="shared" si="40"/>
        <v>55.244576604590009</v>
      </c>
      <c r="O82">
        <f t="shared" si="41"/>
        <v>0.23814475218705197</v>
      </c>
      <c r="P82">
        <f t="shared" si="42"/>
        <v>3.5298827788504288</v>
      </c>
      <c r="Q82">
        <f t="shared" si="43"/>
        <v>0.22956551398667932</v>
      </c>
      <c r="R82">
        <f t="shared" si="44"/>
        <v>0.14422350715340768</v>
      </c>
      <c r="S82">
        <f t="shared" si="45"/>
        <v>317.40140603909521</v>
      </c>
      <c r="T82">
        <f t="shared" si="46"/>
        <v>33.699266027403084</v>
      </c>
      <c r="U82">
        <f t="shared" si="47"/>
        <v>32.065899999999999</v>
      </c>
      <c r="V82">
        <f t="shared" si="48"/>
        <v>4.7929231254687954</v>
      </c>
      <c r="W82">
        <f t="shared" si="49"/>
        <v>49.101377319620084</v>
      </c>
      <c r="X82">
        <f t="shared" si="50"/>
        <v>2.5208540652598503</v>
      </c>
      <c r="Y82">
        <f t="shared" si="51"/>
        <v>5.1339783176561919</v>
      </c>
      <c r="Z82">
        <f t="shared" si="52"/>
        <v>2.2720690602089451</v>
      </c>
      <c r="AA82">
        <f t="shared" si="53"/>
        <v>-233.71976818717968</v>
      </c>
      <c r="AB82">
        <f t="shared" si="54"/>
        <v>232.26486077571582</v>
      </c>
      <c r="AC82">
        <f t="shared" si="55"/>
        <v>15.021760383194033</v>
      </c>
      <c r="AD82">
        <f t="shared" si="56"/>
        <v>330.96825901082536</v>
      </c>
      <c r="AE82">
        <f t="shared" si="57"/>
        <v>55.988962323440148</v>
      </c>
      <c r="AF82">
        <f t="shared" si="58"/>
        <v>5.2929906043625197</v>
      </c>
      <c r="AG82">
        <f t="shared" si="59"/>
        <v>31.235331250370766</v>
      </c>
      <c r="AH82">
        <v>612.99408424115097</v>
      </c>
      <c r="AI82">
        <v>554.874503030303</v>
      </c>
      <c r="AJ82">
        <v>2.9362271778155602</v>
      </c>
      <c r="AK82">
        <v>84.881134538593102</v>
      </c>
      <c r="AL82">
        <f t="shared" si="60"/>
        <v>5.2997679861038476</v>
      </c>
      <c r="AM82">
        <v>18.498725061935001</v>
      </c>
      <c r="AN82">
        <v>24.696913286713301</v>
      </c>
      <c r="AO82">
        <v>8.7728056114707103E-5</v>
      </c>
      <c r="AP82">
        <v>118.923516889192</v>
      </c>
      <c r="AQ82">
        <v>120</v>
      </c>
      <c r="AR82">
        <v>24</v>
      </c>
      <c r="AS82">
        <f t="shared" si="61"/>
        <v>1</v>
      </c>
      <c r="AT82">
        <f t="shared" si="62"/>
        <v>0</v>
      </c>
      <c r="AU82">
        <f t="shared" si="63"/>
        <v>52814.602215150349</v>
      </c>
      <c r="AV82">
        <f t="shared" si="64"/>
        <v>2000.01</v>
      </c>
      <c r="AW82">
        <f t="shared" si="65"/>
        <v>1686.0077339965201</v>
      </c>
      <c r="AX82">
        <f t="shared" si="66"/>
        <v>0.84299965200000004</v>
      </c>
      <c r="AY82">
        <f t="shared" si="67"/>
        <v>0.15869990952000002</v>
      </c>
      <c r="AZ82">
        <v>6</v>
      </c>
      <c r="BA82">
        <v>0.5</v>
      </c>
      <c r="BB82" t="s">
        <v>346</v>
      </c>
      <c r="BC82">
        <v>2</v>
      </c>
      <c r="BD82" t="b">
        <v>1</v>
      </c>
      <c r="BE82">
        <v>1736456993</v>
      </c>
      <c r="BF82">
        <v>541.22</v>
      </c>
      <c r="BG82">
        <v>611.803</v>
      </c>
      <c r="BH82">
        <v>24.696300000000001</v>
      </c>
      <c r="BI82">
        <v>18.505199999999999</v>
      </c>
      <c r="BJ82">
        <v>535.27</v>
      </c>
      <c r="BK82">
        <v>24.5915</v>
      </c>
      <c r="BL82">
        <v>500.29300000000001</v>
      </c>
      <c r="BM82">
        <v>102.042</v>
      </c>
      <c r="BN82">
        <v>3.2159500000000001E-2</v>
      </c>
      <c r="BO82">
        <v>33.2864</v>
      </c>
      <c r="BP82">
        <v>32.065899999999999</v>
      </c>
      <c r="BQ82">
        <v>999.9</v>
      </c>
      <c r="BR82">
        <v>0</v>
      </c>
      <c r="BS82">
        <v>0</v>
      </c>
      <c r="BT82">
        <v>9993.1200000000008</v>
      </c>
      <c r="BU82">
        <v>719.69</v>
      </c>
      <c r="BV82">
        <v>1345.09</v>
      </c>
      <c r="BW82">
        <v>-70.582300000000004</v>
      </c>
      <c r="BX82">
        <v>554.92499999999995</v>
      </c>
      <c r="BY82">
        <v>623.33799999999997</v>
      </c>
      <c r="BZ82">
        <v>6.1910600000000002</v>
      </c>
      <c r="CA82">
        <v>611.803</v>
      </c>
      <c r="CB82">
        <v>18.505199999999999</v>
      </c>
      <c r="CC82">
        <v>2.52006</v>
      </c>
      <c r="CD82">
        <v>1.8883099999999999</v>
      </c>
      <c r="CE82">
        <v>21.156700000000001</v>
      </c>
      <c r="CF82">
        <v>16.537700000000001</v>
      </c>
      <c r="CG82">
        <v>2000.01</v>
      </c>
      <c r="CH82">
        <v>0.9</v>
      </c>
      <c r="CI82">
        <v>9.9999599999999994E-2</v>
      </c>
      <c r="CJ82">
        <v>24</v>
      </c>
      <c r="CK82">
        <v>42020.7</v>
      </c>
      <c r="CL82">
        <v>1736448967.0999999</v>
      </c>
      <c r="CM82" t="s">
        <v>347</v>
      </c>
      <c r="CN82">
        <v>1736448967.0999999</v>
      </c>
      <c r="CO82">
        <v>1736448953.0999999</v>
      </c>
      <c r="CP82">
        <v>2</v>
      </c>
      <c r="CQ82">
        <v>-0.42199999999999999</v>
      </c>
      <c r="CR82">
        <v>-1.2999999999999999E-2</v>
      </c>
      <c r="CS82">
        <v>1.4690000000000001</v>
      </c>
      <c r="CT82">
        <v>4.4999999999999998E-2</v>
      </c>
      <c r="CU82">
        <v>197</v>
      </c>
      <c r="CV82">
        <v>13</v>
      </c>
      <c r="CW82">
        <v>0.01</v>
      </c>
      <c r="CX82">
        <v>0.02</v>
      </c>
      <c r="CY82">
        <v>-68.820313333333303</v>
      </c>
      <c r="CZ82">
        <v>-1.88839285714301</v>
      </c>
      <c r="DA82">
        <v>0.44790562378945598</v>
      </c>
      <c r="DB82">
        <v>0</v>
      </c>
      <c r="DC82">
        <v>6.1804586666666701</v>
      </c>
      <c r="DD82">
        <v>1.24285714285719E-2</v>
      </c>
      <c r="DE82">
        <v>2.68559829874502E-3</v>
      </c>
      <c r="DF82">
        <v>1</v>
      </c>
      <c r="DG82">
        <v>1</v>
      </c>
      <c r="DH82">
        <v>2</v>
      </c>
      <c r="DI82" t="s">
        <v>348</v>
      </c>
      <c r="DJ82">
        <v>2.9357500000000001</v>
      </c>
      <c r="DK82">
        <v>2.6328100000000001</v>
      </c>
      <c r="DL82">
        <v>0.124761</v>
      </c>
      <c r="DM82">
        <v>0.13506000000000001</v>
      </c>
      <c r="DN82">
        <v>0.121667</v>
      </c>
      <c r="DO82">
        <v>9.9210000000000007E-2</v>
      </c>
      <c r="DP82">
        <v>29433.599999999999</v>
      </c>
      <c r="DQ82">
        <v>32507.3</v>
      </c>
      <c r="DR82">
        <v>29378.799999999999</v>
      </c>
      <c r="DS82">
        <v>34605.1</v>
      </c>
      <c r="DT82">
        <v>32557.7</v>
      </c>
      <c r="DU82">
        <v>39425.599999999999</v>
      </c>
      <c r="DV82">
        <v>40116.800000000003</v>
      </c>
      <c r="DW82">
        <v>47453.9</v>
      </c>
      <c r="DX82">
        <v>1.7299199999999999</v>
      </c>
      <c r="DY82">
        <v>2.0306500000000001</v>
      </c>
      <c r="DZ82">
        <v>0.28954400000000002</v>
      </c>
      <c r="EA82">
        <v>0</v>
      </c>
      <c r="EB82">
        <v>27.357099999999999</v>
      </c>
      <c r="EC82">
        <v>999.9</v>
      </c>
      <c r="ED82">
        <v>60.920999999999999</v>
      </c>
      <c r="EE82">
        <v>24.602</v>
      </c>
      <c r="EF82">
        <v>18.5381</v>
      </c>
      <c r="EG82">
        <v>61.047600000000003</v>
      </c>
      <c r="EH82">
        <v>43.914299999999997</v>
      </c>
      <c r="EI82">
        <v>1</v>
      </c>
      <c r="EJ82">
        <v>-0.16348099999999999</v>
      </c>
      <c r="EK82">
        <v>-6.6666699999999999</v>
      </c>
      <c r="EL82">
        <v>20.145499999999998</v>
      </c>
      <c r="EM82">
        <v>5.2454400000000003</v>
      </c>
      <c r="EN82">
        <v>11.914099999999999</v>
      </c>
      <c r="EO82">
        <v>4.9893999999999998</v>
      </c>
      <c r="EP82">
        <v>3.2846299999999999</v>
      </c>
      <c r="EQ82">
        <v>9999</v>
      </c>
      <c r="ER82">
        <v>9999</v>
      </c>
      <c r="ES82">
        <v>999.9</v>
      </c>
      <c r="ET82">
        <v>9999</v>
      </c>
      <c r="EU82">
        <v>1.8839900000000001</v>
      </c>
      <c r="EV82">
        <v>1.8841600000000001</v>
      </c>
      <c r="EW82">
        <v>1.88496</v>
      </c>
      <c r="EX82">
        <v>1.8869899999999999</v>
      </c>
      <c r="EY82">
        <v>1.8835299999999999</v>
      </c>
      <c r="EZ82">
        <v>1.8766799999999999</v>
      </c>
      <c r="FA82">
        <v>1.88245</v>
      </c>
      <c r="FB82">
        <v>1.8879699999999999</v>
      </c>
      <c r="FC82">
        <v>5</v>
      </c>
      <c r="FD82">
        <v>0</v>
      </c>
      <c r="FE82">
        <v>0</v>
      </c>
      <c r="FF82">
        <v>0</v>
      </c>
      <c r="FG82" t="s">
        <v>349</v>
      </c>
      <c r="FH82" t="s">
        <v>350</v>
      </c>
      <c r="FI82" t="s">
        <v>351</v>
      </c>
      <c r="FJ82" t="s">
        <v>351</v>
      </c>
      <c r="FK82" t="s">
        <v>351</v>
      </c>
      <c r="FL82" t="s">
        <v>351</v>
      </c>
      <c r="FM82">
        <v>0</v>
      </c>
      <c r="FN82">
        <v>100</v>
      </c>
      <c r="FO82">
        <v>100</v>
      </c>
      <c r="FP82">
        <v>5.992</v>
      </c>
      <c r="FQ82">
        <v>0.1047</v>
      </c>
      <c r="FR82">
        <v>-0.66434949939203702</v>
      </c>
      <c r="FS82">
        <v>9.8787948123959593E-3</v>
      </c>
      <c r="FT82">
        <v>5.3251326344088904E-6</v>
      </c>
      <c r="FU82">
        <v>-1.29812346716052E-9</v>
      </c>
      <c r="FV82">
        <v>0.104756257791585</v>
      </c>
      <c r="FW82">
        <v>0</v>
      </c>
      <c r="FX82">
        <v>0</v>
      </c>
      <c r="FY82">
        <v>0</v>
      </c>
      <c r="FZ82">
        <v>5</v>
      </c>
      <c r="GA82">
        <v>1737</v>
      </c>
      <c r="GB82">
        <v>1</v>
      </c>
      <c r="GC82">
        <v>17</v>
      </c>
      <c r="GD82">
        <v>133.80000000000001</v>
      </c>
      <c r="GE82">
        <v>134</v>
      </c>
      <c r="GF82">
        <v>1.34033</v>
      </c>
      <c r="GG82">
        <v>2.47559</v>
      </c>
      <c r="GH82">
        <v>1.3513200000000001</v>
      </c>
      <c r="GI82">
        <v>2.2448700000000001</v>
      </c>
      <c r="GJ82">
        <v>1.3000499999999999</v>
      </c>
      <c r="GK82">
        <v>2.4035600000000001</v>
      </c>
      <c r="GL82">
        <v>28.7956</v>
      </c>
      <c r="GM82">
        <v>15.515499999999999</v>
      </c>
      <c r="GN82">
        <v>19</v>
      </c>
      <c r="GO82">
        <v>333.839</v>
      </c>
      <c r="GP82">
        <v>504.87900000000002</v>
      </c>
      <c r="GQ82">
        <v>44.962000000000003</v>
      </c>
      <c r="GR82">
        <v>25.490500000000001</v>
      </c>
      <c r="GS82">
        <v>30.000299999999999</v>
      </c>
      <c r="GT82">
        <v>25.452999999999999</v>
      </c>
      <c r="GU82">
        <v>25.420100000000001</v>
      </c>
      <c r="GV82">
        <v>26.798500000000001</v>
      </c>
      <c r="GW82">
        <v>0</v>
      </c>
      <c r="GX82">
        <v>100</v>
      </c>
      <c r="GY82">
        <v>55</v>
      </c>
      <c r="GZ82">
        <v>631.93600000000004</v>
      </c>
      <c r="HA82">
        <v>26.657</v>
      </c>
      <c r="HB82">
        <v>101.532</v>
      </c>
      <c r="HC82">
        <v>102.063</v>
      </c>
    </row>
    <row r="83" spans="1:211" x14ac:dyDescent="0.2">
      <c r="A83">
        <v>67</v>
      </c>
      <c r="B83">
        <v>1736456996</v>
      </c>
      <c r="C83">
        <v>132</v>
      </c>
      <c r="D83" t="s">
        <v>482</v>
      </c>
      <c r="E83" t="s">
        <v>483</v>
      </c>
      <c r="F83">
        <v>2</v>
      </c>
      <c r="G83">
        <v>1736456994</v>
      </c>
      <c r="H83">
        <f t="shared" si="34"/>
        <v>5.3055095068786275E-3</v>
      </c>
      <c r="I83">
        <f t="shared" si="35"/>
        <v>5.3055095068786278</v>
      </c>
      <c r="J83">
        <f t="shared" si="36"/>
        <v>31.648705744161692</v>
      </c>
      <c r="K83">
        <f t="shared" si="37"/>
        <v>544.19349999999997</v>
      </c>
      <c r="L83">
        <f t="shared" si="38"/>
        <v>309.21040157407441</v>
      </c>
      <c r="M83">
        <f t="shared" si="39"/>
        <v>31.562471270022769</v>
      </c>
      <c r="N83">
        <f t="shared" si="40"/>
        <v>55.548233893963726</v>
      </c>
      <c r="O83">
        <f t="shared" si="41"/>
        <v>0.23829999120577802</v>
      </c>
      <c r="P83">
        <f t="shared" si="42"/>
        <v>3.5335258164993633</v>
      </c>
      <c r="Q83">
        <f t="shared" si="43"/>
        <v>0.22971829463270355</v>
      </c>
      <c r="R83">
        <f t="shared" si="44"/>
        <v>0.14431921796859076</v>
      </c>
      <c r="S83">
        <f t="shared" si="45"/>
        <v>317.40149651954761</v>
      </c>
      <c r="T83">
        <f t="shared" si="46"/>
        <v>33.702667521467262</v>
      </c>
      <c r="U83">
        <f t="shared" si="47"/>
        <v>32.071150000000003</v>
      </c>
      <c r="V83">
        <f t="shared" si="48"/>
        <v>4.7943468535820717</v>
      </c>
      <c r="W83">
        <f t="shared" si="49"/>
        <v>49.097040963468771</v>
      </c>
      <c r="X83">
        <f t="shared" si="50"/>
        <v>2.5213452619821672</v>
      </c>
      <c r="Y83">
        <f t="shared" si="51"/>
        <v>5.13543222260218</v>
      </c>
      <c r="Z83">
        <f t="shared" si="52"/>
        <v>2.2730015915999044</v>
      </c>
      <c r="AA83">
        <f t="shared" si="53"/>
        <v>-233.97296925334749</v>
      </c>
      <c r="AB83">
        <f t="shared" si="54"/>
        <v>232.46647129246341</v>
      </c>
      <c r="AC83">
        <f t="shared" si="55"/>
        <v>15.020057930277579</v>
      </c>
      <c r="AD83">
        <f t="shared" si="56"/>
        <v>330.9150564889411</v>
      </c>
      <c r="AE83">
        <f t="shared" si="57"/>
        <v>56.366122529727555</v>
      </c>
      <c r="AF83">
        <f t="shared" si="58"/>
        <v>5.2974129550226605</v>
      </c>
      <c r="AG83">
        <f t="shared" si="59"/>
        <v>31.648705744161692</v>
      </c>
      <c r="AH83">
        <v>619.94410804394795</v>
      </c>
      <c r="AI83">
        <v>560.97386666666603</v>
      </c>
      <c r="AJ83">
        <v>2.9882207461340098</v>
      </c>
      <c r="AK83">
        <v>84.881134538593102</v>
      </c>
      <c r="AL83">
        <f t="shared" si="60"/>
        <v>5.3055095068786278</v>
      </c>
      <c r="AM83">
        <v>18.5025110521496</v>
      </c>
      <c r="AN83">
        <v>24.706399999999999</v>
      </c>
      <c r="AO83">
        <v>1.04641085906543E-4</v>
      </c>
      <c r="AP83">
        <v>118.923516889192</v>
      </c>
      <c r="AQ83">
        <v>121</v>
      </c>
      <c r="AR83">
        <v>24</v>
      </c>
      <c r="AS83">
        <f t="shared" si="61"/>
        <v>1</v>
      </c>
      <c r="AT83">
        <f t="shared" si="62"/>
        <v>0</v>
      </c>
      <c r="AU83">
        <f t="shared" si="63"/>
        <v>52891.745028087105</v>
      </c>
      <c r="AV83">
        <f t="shared" si="64"/>
        <v>2000.01</v>
      </c>
      <c r="AW83">
        <f t="shared" si="65"/>
        <v>1686.00808199826</v>
      </c>
      <c r="AX83">
        <f t="shared" si="66"/>
        <v>0.84299982600000001</v>
      </c>
      <c r="AY83">
        <f t="shared" si="67"/>
        <v>0.15869995476000001</v>
      </c>
      <c r="AZ83">
        <v>6</v>
      </c>
      <c r="BA83">
        <v>0.5</v>
      </c>
      <c r="BB83" t="s">
        <v>346</v>
      </c>
      <c r="BC83">
        <v>2</v>
      </c>
      <c r="BD83" t="b">
        <v>1</v>
      </c>
      <c r="BE83">
        <v>1736456994</v>
      </c>
      <c r="BF83">
        <v>544.19349999999997</v>
      </c>
      <c r="BG83">
        <v>615.24149999999997</v>
      </c>
      <c r="BH83">
        <v>24.701049999999999</v>
      </c>
      <c r="BI83">
        <v>18.505600000000001</v>
      </c>
      <c r="BJ83">
        <v>538.20100000000002</v>
      </c>
      <c r="BK83">
        <v>24.596250000000001</v>
      </c>
      <c r="BL83">
        <v>500.35700000000003</v>
      </c>
      <c r="BM83">
        <v>102.0425</v>
      </c>
      <c r="BN83">
        <v>3.1916350000000003E-2</v>
      </c>
      <c r="BO83">
        <v>33.291449999999998</v>
      </c>
      <c r="BP83">
        <v>32.071150000000003</v>
      </c>
      <c r="BQ83">
        <v>999.9</v>
      </c>
      <c r="BR83">
        <v>0</v>
      </c>
      <c r="BS83">
        <v>0</v>
      </c>
      <c r="BT83">
        <v>10008.459999999999</v>
      </c>
      <c r="BU83">
        <v>719.74099999999999</v>
      </c>
      <c r="BV83">
        <v>1344.87</v>
      </c>
      <c r="BW83">
        <v>-71.047700000000006</v>
      </c>
      <c r="BX83">
        <v>557.97649999999999</v>
      </c>
      <c r="BY83">
        <v>626.8415</v>
      </c>
      <c r="BZ83">
        <v>6.1954099999999999</v>
      </c>
      <c r="CA83">
        <v>615.24149999999997</v>
      </c>
      <c r="CB83">
        <v>18.505600000000001</v>
      </c>
      <c r="CC83">
        <v>2.5205600000000001</v>
      </c>
      <c r="CD83">
        <v>1.88836</v>
      </c>
      <c r="CE83">
        <v>21.1599</v>
      </c>
      <c r="CF83">
        <v>16.5381</v>
      </c>
      <c r="CG83">
        <v>2000.01</v>
      </c>
      <c r="CH83">
        <v>0.9</v>
      </c>
      <c r="CI83">
        <v>9.99998E-2</v>
      </c>
      <c r="CJ83">
        <v>24</v>
      </c>
      <c r="CK83">
        <v>42020.7</v>
      </c>
      <c r="CL83">
        <v>1736448967.0999999</v>
      </c>
      <c r="CM83" t="s">
        <v>347</v>
      </c>
      <c r="CN83">
        <v>1736448967.0999999</v>
      </c>
      <c r="CO83">
        <v>1736448953.0999999</v>
      </c>
      <c r="CP83">
        <v>2</v>
      </c>
      <c r="CQ83">
        <v>-0.42199999999999999</v>
      </c>
      <c r="CR83">
        <v>-1.2999999999999999E-2</v>
      </c>
      <c r="CS83">
        <v>1.4690000000000001</v>
      </c>
      <c r="CT83">
        <v>4.4999999999999998E-2</v>
      </c>
      <c r="CU83">
        <v>197</v>
      </c>
      <c r="CV83">
        <v>13</v>
      </c>
      <c r="CW83">
        <v>0.01</v>
      </c>
      <c r="CX83">
        <v>0.02</v>
      </c>
      <c r="CY83">
        <v>-69.147080000000003</v>
      </c>
      <c r="CZ83">
        <v>-6.2314285714286504</v>
      </c>
      <c r="DA83">
        <v>0.80419801889832998</v>
      </c>
      <c r="DB83">
        <v>0</v>
      </c>
      <c r="DC83">
        <v>6.1820399999999998</v>
      </c>
      <c r="DD83">
        <v>5.2956428571446203E-2</v>
      </c>
      <c r="DE83">
        <v>5.2519900990005896E-3</v>
      </c>
      <c r="DF83">
        <v>1</v>
      </c>
      <c r="DG83">
        <v>1</v>
      </c>
      <c r="DH83">
        <v>2</v>
      </c>
      <c r="DI83" t="s">
        <v>348</v>
      </c>
      <c r="DJ83">
        <v>2.9358499999999998</v>
      </c>
      <c r="DK83">
        <v>2.6329899999999999</v>
      </c>
      <c r="DL83">
        <v>0.12574399999999999</v>
      </c>
      <c r="DM83">
        <v>0.13606499999999999</v>
      </c>
      <c r="DN83">
        <v>0.121698</v>
      </c>
      <c r="DO83">
        <v>9.9216899999999997E-2</v>
      </c>
      <c r="DP83">
        <v>29400.5</v>
      </c>
      <c r="DQ83">
        <v>32469.4</v>
      </c>
      <c r="DR83">
        <v>29378.799999999999</v>
      </c>
      <c r="DS83">
        <v>34605</v>
      </c>
      <c r="DT83">
        <v>32556.6</v>
      </c>
      <c r="DU83">
        <v>39425.1</v>
      </c>
      <c r="DV83">
        <v>40117</v>
      </c>
      <c r="DW83">
        <v>47453.7</v>
      </c>
      <c r="DX83">
        <v>1.72865</v>
      </c>
      <c r="DY83">
        <v>2.0306199999999999</v>
      </c>
      <c r="DZ83">
        <v>0.290103</v>
      </c>
      <c r="EA83">
        <v>0</v>
      </c>
      <c r="EB83">
        <v>27.357099999999999</v>
      </c>
      <c r="EC83">
        <v>999.9</v>
      </c>
      <c r="ED83">
        <v>60.920999999999999</v>
      </c>
      <c r="EE83">
        <v>24.602</v>
      </c>
      <c r="EF83">
        <v>18.535900000000002</v>
      </c>
      <c r="EG83">
        <v>61.057600000000001</v>
      </c>
      <c r="EH83">
        <v>43.5777</v>
      </c>
      <c r="EI83">
        <v>1</v>
      </c>
      <c r="EJ83">
        <v>-0.16327700000000001</v>
      </c>
      <c r="EK83">
        <v>-6.6666699999999999</v>
      </c>
      <c r="EL83">
        <v>20.145600000000002</v>
      </c>
      <c r="EM83">
        <v>5.24559</v>
      </c>
      <c r="EN83">
        <v>11.914099999999999</v>
      </c>
      <c r="EO83">
        <v>4.9894499999999997</v>
      </c>
      <c r="EP83">
        <v>3.2844699999999998</v>
      </c>
      <c r="EQ83">
        <v>9999</v>
      </c>
      <c r="ER83">
        <v>9999</v>
      </c>
      <c r="ES83">
        <v>999.9</v>
      </c>
      <c r="ET83">
        <v>9999</v>
      </c>
      <c r="EU83">
        <v>1.88398</v>
      </c>
      <c r="EV83">
        <v>1.8841600000000001</v>
      </c>
      <c r="EW83">
        <v>1.8849499999999999</v>
      </c>
      <c r="EX83">
        <v>1.8869899999999999</v>
      </c>
      <c r="EY83">
        <v>1.8835200000000001</v>
      </c>
      <c r="EZ83">
        <v>1.8766799999999999</v>
      </c>
      <c r="FA83">
        <v>1.88246</v>
      </c>
      <c r="FB83">
        <v>1.8879699999999999</v>
      </c>
      <c r="FC83">
        <v>5</v>
      </c>
      <c r="FD83">
        <v>0</v>
      </c>
      <c r="FE83">
        <v>0</v>
      </c>
      <c r="FF83">
        <v>0</v>
      </c>
      <c r="FG83" t="s">
        <v>349</v>
      </c>
      <c r="FH83" t="s">
        <v>350</v>
      </c>
      <c r="FI83" t="s">
        <v>351</v>
      </c>
      <c r="FJ83" t="s">
        <v>351</v>
      </c>
      <c r="FK83" t="s">
        <v>351</v>
      </c>
      <c r="FL83" t="s">
        <v>351</v>
      </c>
      <c r="FM83">
        <v>0</v>
      </c>
      <c r="FN83">
        <v>100</v>
      </c>
      <c r="FO83">
        <v>100</v>
      </c>
      <c r="FP83">
        <v>6.0780000000000003</v>
      </c>
      <c r="FQ83">
        <v>0.1047</v>
      </c>
      <c r="FR83">
        <v>-0.66434949939203702</v>
      </c>
      <c r="FS83">
        <v>9.8787948123959593E-3</v>
      </c>
      <c r="FT83">
        <v>5.3251326344088904E-6</v>
      </c>
      <c r="FU83">
        <v>-1.29812346716052E-9</v>
      </c>
      <c r="FV83">
        <v>0.104756257791585</v>
      </c>
      <c r="FW83">
        <v>0</v>
      </c>
      <c r="FX83">
        <v>0</v>
      </c>
      <c r="FY83">
        <v>0</v>
      </c>
      <c r="FZ83">
        <v>5</v>
      </c>
      <c r="GA83">
        <v>1737</v>
      </c>
      <c r="GB83">
        <v>1</v>
      </c>
      <c r="GC83">
        <v>17</v>
      </c>
      <c r="GD83">
        <v>133.80000000000001</v>
      </c>
      <c r="GE83">
        <v>134</v>
      </c>
      <c r="GF83">
        <v>1.3501000000000001</v>
      </c>
      <c r="GG83">
        <v>2.4572799999999999</v>
      </c>
      <c r="GH83">
        <v>1.3513200000000001</v>
      </c>
      <c r="GI83">
        <v>2.2448700000000001</v>
      </c>
      <c r="GJ83">
        <v>1.3000499999999999</v>
      </c>
      <c r="GK83">
        <v>2.49878</v>
      </c>
      <c r="GL83">
        <v>28.7956</v>
      </c>
      <c r="GM83">
        <v>15.5242</v>
      </c>
      <c r="GN83">
        <v>19</v>
      </c>
      <c r="GO83">
        <v>333.27</v>
      </c>
      <c r="GP83">
        <v>504.87099999999998</v>
      </c>
      <c r="GQ83">
        <v>44.962200000000003</v>
      </c>
      <c r="GR83">
        <v>25.491499999999998</v>
      </c>
      <c r="GS83">
        <v>30.000299999999999</v>
      </c>
      <c r="GT83">
        <v>25.454000000000001</v>
      </c>
      <c r="GU83">
        <v>25.420999999999999</v>
      </c>
      <c r="GV83">
        <v>27.1157</v>
      </c>
      <c r="GW83">
        <v>0</v>
      </c>
      <c r="GX83">
        <v>100</v>
      </c>
      <c r="GY83">
        <v>55</v>
      </c>
      <c r="GZ83">
        <v>645.69000000000005</v>
      </c>
      <c r="HA83">
        <v>26.697700000000001</v>
      </c>
      <c r="HB83">
        <v>101.533</v>
      </c>
      <c r="HC83">
        <v>102.063</v>
      </c>
    </row>
    <row r="84" spans="1:211" x14ac:dyDescent="0.2">
      <c r="A84">
        <v>68</v>
      </c>
      <c r="B84">
        <v>1736456998</v>
      </c>
      <c r="C84">
        <v>134</v>
      </c>
      <c r="D84" t="s">
        <v>484</v>
      </c>
      <c r="E84" t="s">
        <v>485</v>
      </c>
      <c r="F84">
        <v>2</v>
      </c>
      <c r="G84">
        <v>1736456997</v>
      </c>
      <c r="H84">
        <f t="shared" si="34"/>
        <v>5.3106416848487867E-3</v>
      </c>
      <c r="I84">
        <f t="shared" si="35"/>
        <v>5.310641684848787</v>
      </c>
      <c r="J84">
        <f t="shared" si="36"/>
        <v>31.907483984974256</v>
      </c>
      <c r="K84">
        <f t="shared" si="37"/>
        <v>553.23900000000003</v>
      </c>
      <c r="L84">
        <f t="shared" si="38"/>
        <v>316.23175135886567</v>
      </c>
      <c r="M84">
        <f t="shared" si="39"/>
        <v>32.278934293292608</v>
      </c>
      <c r="N84">
        <f t="shared" si="40"/>
        <v>56.471133125469606</v>
      </c>
      <c r="O84">
        <f t="shared" si="41"/>
        <v>0.23837524363215892</v>
      </c>
      <c r="P84">
        <f t="shared" si="42"/>
        <v>3.5369995586477105</v>
      </c>
      <c r="Q84">
        <f t="shared" si="43"/>
        <v>0.2297963381637658</v>
      </c>
      <c r="R84">
        <f t="shared" si="44"/>
        <v>0.14436776929445091</v>
      </c>
      <c r="S84">
        <f t="shared" si="45"/>
        <v>317.40015</v>
      </c>
      <c r="T84">
        <f t="shared" si="46"/>
        <v>33.713714039864101</v>
      </c>
      <c r="U84">
        <f t="shared" si="47"/>
        <v>32.080500000000001</v>
      </c>
      <c r="V84">
        <f t="shared" si="48"/>
        <v>4.79688335726253</v>
      </c>
      <c r="W84">
        <f t="shared" si="49"/>
        <v>49.085286111348708</v>
      </c>
      <c r="X84">
        <f t="shared" si="50"/>
        <v>2.5225158956432803</v>
      </c>
      <c r="Y84">
        <f t="shared" si="51"/>
        <v>5.1390469435606789</v>
      </c>
      <c r="Z84">
        <f t="shared" si="52"/>
        <v>2.2743674616192497</v>
      </c>
      <c r="AA84">
        <f t="shared" si="53"/>
        <v>-234.1992983018315</v>
      </c>
      <c r="AB84">
        <f t="shared" si="54"/>
        <v>233.30520217181538</v>
      </c>
      <c r="AC84">
        <f t="shared" si="55"/>
        <v>15.061063848185176</v>
      </c>
      <c r="AD84">
        <f t="shared" si="56"/>
        <v>331.56711771816907</v>
      </c>
      <c r="AE84">
        <f t="shared" si="57"/>
        <v>57.021728397422002</v>
      </c>
      <c r="AF84">
        <f t="shared" si="58"/>
        <v>5.3058075851085142</v>
      </c>
      <c r="AG84">
        <f t="shared" si="59"/>
        <v>31.907483984974256</v>
      </c>
      <c r="AH84">
        <v>627.12416700934898</v>
      </c>
      <c r="AI84">
        <v>567.25118787878796</v>
      </c>
      <c r="AJ84">
        <v>3.0757743364589198</v>
      </c>
      <c r="AK84">
        <v>84.881134538593102</v>
      </c>
      <c r="AL84">
        <f t="shared" si="60"/>
        <v>5.310641684848787</v>
      </c>
      <c r="AM84">
        <v>18.5048344583786</v>
      </c>
      <c r="AN84">
        <v>24.713835664335701</v>
      </c>
      <c r="AO84">
        <v>1.0972681872280099E-4</v>
      </c>
      <c r="AP84">
        <v>118.923516889192</v>
      </c>
      <c r="AQ84">
        <v>121</v>
      </c>
      <c r="AR84">
        <v>24</v>
      </c>
      <c r="AS84">
        <f t="shared" si="61"/>
        <v>1</v>
      </c>
      <c r="AT84">
        <f t="shared" si="62"/>
        <v>0</v>
      </c>
      <c r="AU84">
        <f t="shared" si="63"/>
        <v>52964.008626168419</v>
      </c>
      <c r="AV84">
        <f t="shared" si="64"/>
        <v>2000</v>
      </c>
      <c r="AW84">
        <f t="shared" si="65"/>
        <v>1686.0000600000001</v>
      </c>
      <c r="AX84">
        <f t="shared" si="66"/>
        <v>0.84300003000000001</v>
      </c>
      <c r="AY84">
        <f t="shared" si="67"/>
        <v>0.158700075</v>
      </c>
      <c r="AZ84">
        <v>6</v>
      </c>
      <c r="BA84">
        <v>0.5</v>
      </c>
      <c r="BB84" t="s">
        <v>346</v>
      </c>
      <c r="BC84">
        <v>2</v>
      </c>
      <c r="BD84" t="b">
        <v>1</v>
      </c>
      <c r="BE84">
        <v>1736456997</v>
      </c>
      <c r="BF84">
        <v>553.23900000000003</v>
      </c>
      <c r="BG84">
        <v>625.12699999999995</v>
      </c>
      <c r="BH84">
        <v>24.712700000000002</v>
      </c>
      <c r="BI84">
        <v>18.508299999999998</v>
      </c>
      <c r="BJ84">
        <v>547.11699999999996</v>
      </c>
      <c r="BK84">
        <v>24.608000000000001</v>
      </c>
      <c r="BL84">
        <v>500.42099999999999</v>
      </c>
      <c r="BM84">
        <v>102.04300000000001</v>
      </c>
      <c r="BN84">
        <v>3.06664E-2</v>
      </c>
      <c r="BO84">
        <v>33.304000000000002</v>
      </c>
      <c r="BP84">
        <v>32.080500000000001</v>
      </c>
      <c r="BQ84">
        <v>999.9</v>
      </c>
      <c r="BR84">
        <v>0</v>
      </c>
      <c r="BS84">
        <v>0</v>
      </c>
      <c r="BT84">
        <v>10023.1</v>
      </c>
      <c r="BU84">
        <v>719.87900000000002</v>
      </c>
      <c r="BV84">
        <v>1344.89</v>
      </c>
      <c r="BW84">
        <v>-71.888000000000005</v>
      </c>
      <c r="BX84">
        <v>567.25800000000004</v>
      </c>
      <c r="BY84">
        <v>636.91600000000005</v>
      </c>
      <c r="BZ84">
        <v>6.2043699999999999</v>
      </c>
      <c r="CA84">
        <v>625.12699999999995</v>
      </c>
      <c r="CB84">
        <v>18.508299999999998</v>
      </c>
      <c r="CC84">
        <v>2.5217700000000001</v>
      </c>
      <c r="CD84">
        <v>1.8886499999999999</v>
      </c>
      <c r="CE84">
        <v>21.1677</v>
      </c>
      <c r="CF84">
        <v>16.540500000000002</v>
      </c>
      <c r="CG84">
        <v>2000</v>
      </c>
      <c r="CH84">
        <v>0.89999899999999999</v>
      </c>
      <c r="CI84">
        <v>0.10000100000000001</v>
      </c>
      <c r="CJ84">
        <v>24</v>
      </c>
      <c r="CK84">
        <v>42020.5</v>
      </c>
      <c r="CL84">
        <v>1736448967.0999999</v>
      </c>
      <c r="CM84" t="s">
        <v>347</v>
      </c>
      <c r="CN84">
        <v>1736448967.0999999</v>
      </c>
      <c r="CO84">
        <v>1736448953.0999999</v>
      </c>
      <c r="CP84">
        <v>2</v>
      </c>
      <c r="CQ84">
        <v>-0.42199999999999999</v>
      </c>
      <c r="CR84">
        <v>-1.2999999999999999E-2</v>
      </c>
      <c r="CS84">
        <v>1.4690000000000001</v>
      </c>
      <c r="CT84">
        <v>4.4999999999999998E-2</v>
      </c>
      <c r="CU84">
        <v>197</v>
      </c>
      <c r="CV84">
        <v>13</v>
      </c>
      <c r="CW84">
        <v>0.01</v>
      </c>
      <c r="CX84">
        <v>0.02</v>
      </c>
      <c r="CY84">
        <v>-69.544973333333303</v>
      </c>
      <c r="CZ84">
        <v>-11.359371428571301</v>
      </c>
      <c r="DA84">
        <v>1.13197271137112</v>
      </c>
      <c r="DB84">
        <v>0</v>
      </c>
      <c r="DC84">
        <v>6.1849220000000003</v>
      </c>
      <c r="DD84">
        <v>9.8811428571422194E-2</v>
      </c>
      <c r="DE84">
        <v>8.28141871903601E-3</v>
      </c>
      <c r="DF84">
        <v>1</v>
      </c>
      <c r="DG84">
        <v>1</v>
      </c>
      <c r="DH84">
        <v>2</v>
      </c>
      <c r="DI84" t="s">
        <v>348</v>
      </c>
      <c r="DJ84">
        <v>2.9359899999999999</v>
      </c>
      <c r="DK84">
        <v>2.6318299999999999</v>
      </c>
      <c r="DL84">
        <v>0.12673699999999999</v>
      </c>
      <c r="DM84">
        <v>0.137043</v>
      </c>
      <c r="DN84">
        <v>0.121716</v>
      </c>
      <c r="DO84">
        <v>9.9225099999999997E-2</v>
      </c>
      <c r="DP84">
        <v>29367.1</v>
      </c>
      <c r="DQ84">
        <v>32432.5</v>
      </c>
      <c r="DR84">
        <v>29378.799999999999</v>
      </c>
      <c r="DS84">
        <v>34604.800000000003</v>
      </c>
      <c r="DT84">
        <v>32555.8</v>
      </c>
      <c r="DU84">
        <v>39424.400000000001</v>
      </c>
      <c r="DV84">
        <v>40116.9</v>
      </c>
      <c r="DW84">
        <v>47453.4</v>
      </c>
      <c r="DX84">
        <v>1.72983</v>
      </c>
      <c r="DY84">
        <v>2.0305800000000001</v>
      </c>
      <c r="DZ84">
        <v>0.29019299999999998</v>
      </c>
      <c r="EA84">
        <v>0</v>
      </c>
      <c r="EB84">
        <v>27.357099999999999</v>
      </c>
      <c r="EC84">
        <v>999.9</v>
      </c>
      <c r="ED84">
        <v>60.920999999999999</v>
      </c>
      <c r="EE84">
        <v>24.602</v>
      </c>
      <c r="EF84">
        <v>18.536799999999999</v>
      </c>
      <c r="EG84">
        <v>61.007599999999996</v>
      </c>
      <c r="EH84">
        <v>43.529600000000002</v>
      </c>
      <c r="EI84">
        <v>1</v>
      </c>
      <c r="EJ84">
        <v>-0.163219</v>
      </c>
      <c r="EK84">
        <v>-6.6666699999999999</v>
      </c>
      <c r="EL84">
        <v>20.145399999999999</v>
      </c>
      <c r="EM84">
        <v>5.2452899999999998</v>
      </c>
      <c r="EN84">
        <v>11.914099999999999</v>
      </c>
      <c r="EO84">
        <v>4.9891500000000004</v>
      </c>
      <c r="EP84">
        <v>3.2844699999999998</v>
      </c>
      <c r="EQ84">
        <v>9999</v>
      </c>
      <c r="ER84">
        <v>9999</v>
      </c>
      <c r="ES84">
        <v>999.9</v>
      </c>
      <c r="ET84">
        <v>9999</v>
      </c>
      <c r="EU84">
        <v>1.8839900000000001</v>
      </c>
      <c r="EV84">
        <v>1.8841600000000001</v>
      </c>
      <c r="EW84">
        <v>1.88493</v>
      </c>
      <c r="EX84">
        <v>1.8870100000000001</v>
      </c>
      <c r="EY84">
        <v>1.88351</v>
      </c>
      <c r="EZ84">
        <v>1.8766799999999999</v>
      </c>
      <c r="FA84">
        <v>1.8824799999999999</v>
      </c>
      <c r="FB84">
        <v>1.8879699999999999</v>
      </c>
      <c r="FC84">
        <v>5</v>
      </c>
      <c r="FD84">
        <v>0</v>
      </c>
      <c r="FE84">
        <v>0</v>
      </c>
      <c r="FF84">
        <v>0</v>
      </c>
      <c r="FG84" t="s">
        <v>349</v>
      </c>
      <c r="FH84" t="s">
        <v>350</v>
      </c>
      <c r="FI84" t="s">
        <v>351</v>
      </c>
      <c r="FJ84" t="s">
        <v>351</v>
      </c>
      <c r="FK84" t="s">
        <v>351</v>
      </c>
      <c r="FL84" t="s">
        <v>351</v>
      </c>
      <c r="FM84">
        <v>0</v>
      </c>
      <c r="FN84">
        <v>100</v>
      </c>
      <c r="FO84">
        <v>100</v>
      </c>
      <c r="FP84">
        <v>6.1660000000000004</v>
      </c>
      <c r="FQ84">
        <v>0.1047</v>
      </c>
      <c r="FR84">
        <v>-0.66434949939203702</v>
      </c>
      <c r="FS84">
        <v>9.8787948123959593E-3</v>
      </c>
      <c r="FT84">
        <v>5.3251326344088904E-6</v>
      </c>
      <c r="FU84">
        <v>-1.29812346716052E-9</v>
      </c>
      <c r="FV84">
        <v>0.104756257791585</v>
      </c>
      <c r="FW84">
        <v>0</v>
      </c>
      <c r="FX84">
        <v>0</v>
      </c>
      <c r="FY84">
        <v>0</v>
      </c>
      <c r="FZ84">
        <v>5</v>
      </c>
      <c r="GA84">
        <v>1737</v>
      </c>
      <c r="GB84">
        <v>1</v>
      </c>
      <c r="GC84">
        <v>17</v>
      </c>
      <c r="GD84">
        <v>133.80000000000001</v>
      </c>
      <c r="GE84">
        <v>134.1</v>
      </c>
      <c r="GF84">
        <v>1.3659699999999999</v>
      </c>
      <c r="GG84">
        <v>2.47803</v>
      </c>
      <c r="GH84">
        <v>1.3513200000000001</v>
      </c>
      <c r="GI84">
        <v>2.2436500000000001</v>
      </c>
      <c r="GJ84">
        <v>1.3000499999999999</v>
      </c>
      <c r="GK84">
        <v>2.3547400000000001</v>
      </c>
      <c r="GL84">
        <v>28.7956</v>
      </c>
      <c r="GM84">
        <v>15.515499999999999</v>
      </c>
      <c r="GN84">
        <v>19</v>
      </c>
      <c r="GO84">
        <v>333.80200000000002</v>
      </c>
      <c r="GP84">
        <v>504.85</v>
      </c>
      <c r="GQ84">
        <v>44.962499999999999</v>
      </c>
      <c r="GR84">
        <v>25.4924</v>
      </c>
      <c r="GS84">
        <v>30.0002</v>
      </c>
      <c r="GT84">
        <v>25.454799999999999</v>
      </c>
      <c r="GU84">
        <v>25.4222</v>
      </c>
      <c r="GV84">
        <v>27.2974</v>
      </c>
      <c r="GW84">
        <v>0</v>
      </c>
      <c r="GX84">
        <v>100</v>
      </c>
      <c r="GY84">
        <v>55</v>
      </c>
      <c r="GZ84">
        <v>645.69000000000005</v>
      </c>
      <c r="HA84">
        <v>26.738099999999999</v>
      </c>
      <c r="HB84">
        <v>101.532</v>
      </c>
      <c r="HC84">
        <v>102.062</v>
      </c>
    </row>
    <row r="85" spans="1:211" x14ac:dyDescent="0.2">
      <c r="A85">
        <v>69</v>
      </c>
      <c r="B85">
        <v>1736457000</v>
      </c>
      <c r="C85">
        <v>136</v>
      </c>
      <c r="D85" t="s">
        <v>486</v>
      </c>
      <c r="E85" t="s">
        <v>487</v>
      </c>
      <c r="F85">
        <v>2</v>
      </c>
      <c r="G85">
        <v>1736456998</v>
      </c>
      <c r="H85">
        <f t="shared" si="34"/>
        <v>5.3127519927765651E-3</v>
      </c>
      <c r="I85">
        <f t="shared" si="35"/>
        <v>5.3127519927765654</v>
      </c>
      <c r="J85">
        <f t="shared" si="36"/>
        <v>32.093450242402334</v>
      </c>
      <c r="K85">
        <f t="shared" si="37"/>
        <v>556.29750000000001</v>
      </c>
      <c r="L85">
        <f t="shared" si="38"/>
        <v>317.99746061247777</v>
      </c>
      <c r="M85">
        <f t="shared" si="39"/>
        <v>32.459187316840641</v>
      </c>
      <c r="N85">
        <f t="shared" si="40"/>
        <v>56.783361482232003</v>
      </c>
      <c r="O85">
        <f t="shared" si="41"/>
        <v>0.23847224613067156</v>
      </c>
      <c r="P85">
        <f t="shared" si="42"/>
        <v>3.5353207361093859</v>
      </c>
      <c r="Q85">
        <f t="shared" si="43"/>
        <v>0.22988257332511569</v>
      </c>
      <c r="R85">
        <f t="shared" si="44"/>
        <v>0.14442257952618126</v>
      </c>
      <c r="S85">
        <f t="shared" si="45"/>
        <v>317.4003012</v>
      </c>
      <c r="T85">
        <f t="shared" si="46"/>
        <v>33.717388018309464</v>
      </c>
      <c r="U85">
        <f t="shared" si="47"/>
        <v>32.081650000000003</v>
      </c>
      <c r="V85">
        <f t="shared" si="48"/>
        <v>4.7971954143136779</v>
      </c>
      <c r="W85">
        <f t="shared" si="49"/>
        <v>49.079611695901555</v>
      </c>
      <c r="X85">
        <f t="shared" si="50"/>
        <v>2.52278288872736</v>
      </c>
      <c r="Y85">
        <f t="shared" si="51"/>
        <v>5.1401851024384282</v>
      </c>
      <c r="Z85">
        <f t="shared" si="52"/>
        <v>2.2744125255863179</v>
      </c>
      <c r="AA85">
        <f t="shared" si="53"/>
        <v>-234.29236288144651</v>
      </c>
      <c r="AB85">
        <f t="shared" si="54"/>
        <v>233.72813419326496</v>
      </c>
      <c r="AC85">
        <f t="shared" si="55"/>
        <v>15.095909389450505</v>
      </c>
      <c r="AD85">
        <f t="shared" si="56"/>
        <v>331.93198190126895</v>
      </c>
      <c r="AE85">
        <f t="shared" si="57"/>
        <v>57.310074039312127</v>
      </c>
      <c r="AF85">
        <f t="shared" si="58"/>
        <v>5.3066060378745465</v>
      </c>
      <c r="AG85">
        <f t="shared" si="59"/>
        <v>32.093450242402334</v>
      </c>
      <c r="AH85">
        <v>634.04394002014601</v>
      </c>
      <c r="AI85">
        <v>573.55890909090897</v>
      </c>
      <c r="AJ85">
        <v>3.1316114393383501</v>
      </c>
      <c r="AK85">
        <v>84.881134538593102</v>
      </c>
      <c r="AL85">
        <f t="shared" si="60"/>
        <v>5.3127519927765654</v>
      </c>
      <c r="AM85">
        <v>18.506520604097599</v>
      </c>
      <c r="AN85">
        <v>24.718641958041999</v>
      </c>
      <c r="AO85">
        <v>9.9262200926742407E-5</v>
      </c>
      <c r="AP85">
        <v>118.923516889192</v>
      </c>
      <c r="AQ85">
        <v>120</v>
      </c>
      <c r="AR85">
        <v>24</v>
      </c>
      <c r="AS85">
        <f t="shared" si="61"/>
        <v>1</v>
      </c>
      <c r="AT85">
        <f t="shared" si="62"/>
        <v>0</v>
      </c>
      <c r="AU85">
        <f t="shared" si="63"/>
        <v>52927.364901185138</v>
      </c>
      <c r="AV85">
        <f t="shared" si="64"/>
        <v>2000</v>
      </c>
      <c r="AW85">
        <f t="shared" si="65"/>
        <v>1686.0008999999998</v>
      </c>
      <c r="AX85">
        <f t="shared" si="66"/>
        <v>0.8430004499999999</v>
      </c>
      <c r="AY85">
        <f t="shared" si="67"/>
        <v>0.15870015060000001</v>
      </c>
      <c r="AZ85">
        <v>6</v>
      </c>
      <c r="BA85">
        <v>0.5</v>
      </c>
      <c r="BB85" t="s">
        <v>346</v>
      </c>
      <c r="BC85">
        <v>2</v>
      </c>
      <c r="BD85" t="b">
        <v>1</v>
      </c>
      <c r="BE85">
        <v>1736456998</v>
      </c>
      <c r="BF85">
        <v>556.29750000000001</v>
      </c>
      <c r="BG85">
        <v>628.55799999999999</v>
      </c>
      <c r="BH85">
        <v>24.715299999999999</v>
      </c>
      <c r="BI85">
        <v>18.509399999999999</v>
      </c>
      <c r="BJ85">
        <v>550.13199999999995</v>
      </c>
      <c r="BK85">
        <v>24.610600000000002</v>
      </c>
      <c r="BL85">
        <v>500.37400000000002</v>
      </c>
      <c r="BM85">
        <v>102.04349999999999</v>
      </c>
      <c r="BN85">
        <v>3.02312E-2</v>
      </c>
      <c r="BO85">
        <v>33.307949999999998</v>
      </c>
      <c r="BP85">
        <v>32.081650000000003</v>
      </c>
      <c r="BQ85">
        <v>999.9</v>
      </c>
      <c r="BR85">
        <v>0</v>
      </c>
      <c r="BS85">
        <v>0</v>
      </c>
      <c r="BT85">
        <v>10015.950000000001</v>
      </c>
      <c r="BU85">
        <v>719.93949999999995</v>
      </c>
      <c r="BV85">
        <v>1344.8</v>
      </c>
      <c r="BW85">
        <v>-72.260450000000006</v>
      </c>
      <c r="BX85">
        <v>570.39549999999997</v>
      </c>
      <c r="BY85">
        <v>640.41200000000003</v>
      </c>
      <c r="BZ85">
        <v>6.2059249999999997</v>
      </c>
      <c r="CA85">
        <v>628.55799999999999</v>
      </c>
      <c r="CB85">
        <v>18.509399999999999</v>
      </c>
      <c r="CC85">
        <v>2.5220449999999999</v>
      </c>
      <c r="CD85">
        <v>1.8887700000000001</v>
      </c>
      <c r="CE85">
        <v>21.169499999999999</v>
      </c>
      <c r="CF85">
        <v>16.541450000000001</v>
      </c>
      <c r="CG85">
        <v>2000</v>
      </c>
      <c r="CH85">
        <v>0.89999949999999995</v>
      </c>
      <c r="CI85">
        <v>0.10000100000000001</v>
      </c>
      <c r="CJ85">
        <v>24</v>
      </c>
      <c r="CK85">
        <v>42020.55</v>
      </c>
      <c r="CL85">
        <v>1736448967.0999999</v>
      </c>
      <c r="CM85" t="s">
        <v>347</v>
      </c>
      <c r="CN85">
        <v>1736448967.0999999</v>
      </c>
      <c r="CO85">
        <v>1736448953.0999999</v>
      </c>
      <c r="CP85">
        <v>2</v>
      </c>
      <c r="CQ85">
        <v>-0.42199999999999999</v>
      </c>
      <c r="CR85">
        <v>-1.2999999999999999E-2</v>
      </c>
      <c r="CS85">
        <v>1.4690000000000001</v>
      </c>
      <c r="CT85">
        <v>4.4999999999999998E-2</v>
      </c>
      <c r="CU85">
        <v>197</v>
      </c>
      <c r="CV85">
        <v>13</v>
      </c>
      <c r="CW85">
        <v>0.01</v>
      </c>
      <c r="CX85">
        <v>0.02</v>
      </c>
      <c r="CY85">
        <v>-69.917259999999999</v>
      </c>
      <c r="CZ85">
        <v>-16.956171428571398</v>
      </c>
      <c r="DA85">
        <v>1.38911198291091</v>
      </c>
      <c r="DB85">
        <v>0</v>
      </c>
      <c r="DC85">
        <v>6.1883460000000001</v>
      </c>
      <c r="DD85">
        <v>0.13545214285714399</v>
      </c>
      <c r="DE85">
        <v>1.03697449663271E-2</v>
      </c>
      <c r="DF85">
        <v>1</v>
      </c>
      <c r="DG85">
        <v>1</v>
      </c>
      <c r="DH85">
        <v>2</v>
      </c>
      <c r="DI85" t="s">
        <v>348</v>
      </c>
      <c r="DJ85">
        <v>2.9356900000000001</v>
      </c>
      <c r="DK85">
        <v>2.6315900000000001</v>
      </c>
      <c r="DL85">
        <v>0.12772700000000001</v>
      </c>
      <c r="DM85">
        <v>0.138125</v>
      </c>
      <c r="DN85">
        <v>0.12173100000000001</v>
      </c>
      <c r="DO85">
        <v>9.9235100000000007E-2</v>
      </c>
      <c r="DP85">
        <v>29333.8</v>
      </c>
      <c r="DQ85">
        <v>32391.7</v>
      </c>
      <c r="DR85">
        <v>29378.799999999999</v>
      </c>
      <c r="DS85">
        <v>34604.6</v>
      </c>
      <c r="DT85">
        <v>32555</v>
      </c>
      <c r="DU85">
        <v>39423.599999999999</v>
      </c>
      <c r="DV85">
        <v>40116.6</v>
      </c>
      <c r="DW85">
        <v>47453</v>
      </c>
      <c r="DX85">
        <v>1.73037</v>
      </c>
      <c r="DY85">
        <v>2.0307499999999998</v>
      </c>
      <c r="DZ85">
        <v>0.29006599999999999</v>
      </c>
      <c r="EA85">
        <v>0</v>
      </c>
      <c r="EB85">
        <v>27.357099999999999</v>
      </c>
      <c r="EC85">
        <v>999.9</v>
      </c>
      <c r="ED85">
        <v>60.920999999999999</v>
      </c>
      <c r="EE85">
        <v>24.602</v>
      </c>
      <c r="EF85">
        <v>18.533999999999999</v>
      </c>
      <c r="EG85">
        <v>60.657600000000002</v>
      </c>
      <c r="EH85">
        <v>43.753999999999998</v>
      </c>
      <c r="EI85">
        <v>1</v>
      </c>
      <c r="EJ85">
        <v>-0.163295</v>
      </c>
      <c r="EK85">
        <v>-6.6666699999999999</v>
      </c>
      <c r="EL85">
        <v>20.145199999999999</v>
      </c>
      <c r="EM85">
        <v>5.2449899999999996</v>
      </c>
      <c r="EN85">
        <v>11.914099999999999</v>
      </c>
      <c r="EO85">
        <v>4.9890499999999998</v>
      </c>
      <c r="EP85">
        <v>3.2844699999999998</v>
      </c>
      <c r="EQ85">
        <v>9999</v>
      </c>
      <c r="ER85">
        <v>9999</v>
      </c>
      <c r="ES85">
        <v>999.9</v>
      </c>
      <c r="ET85">
        <v>9999</v>
      </c>
      <c r="EU85">
        <v>1.8839999999999999</v>
      </c>
      <c r="EV85">
        <v>1.8841600000000001</v>
      </c>
      <c r="EW85">
        <v>1.8849400000000001</v>
      </c>
      <c r="EX85">
        <v>1.88703</v>
      </c>
      <c r="EY85">
        <v>1.8835200000000001</v>
      </c>
      <c r="EZ85">
        <v>1.8766799999999999</v>
      </c>
      <c r="FA85">
        <v>1.8824700000000001</v>
      </c>
      <c r="FB85">
        <v>1.8879699999999999</v>
      </c>
      <c r="FC85">
        <v>5</v>
      </c>
      <c r="FD85">
        <v>0</v>
      </c>
      <c r="FE85">
        <v>0</v>
      </c>
      <c r="FF85">
        <v>0</v>
      </c>
      <c r="FG85" t="s">
        <v>349</v>
      </c>
      <c r="FH85" t="s">
        <v>350</v>
      </c>
      <c r="FI85" t="s">
        <v>351</v>
      </c>
      <c r="FJ85" t="s">
        <v>351</v>
      </c>
      <c r="FK85" t="s">
        <v>351</v>
      </c>
      <c r="FL85" t="s">
        <v>351</v>
      </c>
      <c r="FM85">
        <v>0</v>
      </c>
      <c r="FN85">
        <v>100</v>
      </c>
      <c r="FO85">
        <v>100</v>
      </c>
      <c r="FP85">
        <v>6.2530000000000001</v>
      </c>
      <c r="FQ85">
        <v>0.1048</v>
      </c>
      <c r="FR85">
        <v>-0.66434949939203702</v>
      </c>
      <c r="FS85">
        <v>9.8787948123959593E-3</v>
      </c>
      <c r="FT85">
        <v>5.3251326344088904E-6</v>
      </c>
      <c r="FU85">
        <v>-1.29812346716052E-9</v>
      </c>
      <c r="FV85">
        <v>0.104756257791585</v>
      </c>
      <c r="FW85">
        <v>0</v>
      </c>
      <c r="FX85">
        <v>0</v>
      </c>
      <c r="FY85">
        <v>0</v>
      </c>
      <c r="FZ85">
        <v>5</v>
      </c>
      <c r="GA85">
        <v>1737</v>
      </c>
      <c r="GB85">
        <v>1</v>
      </c>
      <c r="GC85">
        <v>17</v>
      </c>
      <c r="GD85">
        <v>133.9</v>
      </c>
      <c r="GE85">
        <v>134.1</v>
      </c>
      <c r="GF85">
        <v>1.3745099999999999</v>
      </c>
      <c r="GG85">
        <v>2.4560499999999998</v>
      </c>
      <c r="GH85">
        <v>1.3513200000000001</v>
      </c>
      <c r="GI85">
        <v>2.2448700000000001</v>
      </c>
      <c r="GJ85">
        <v>1.3000499999999999</v>
      </c>
      <c r="GK85">
        <v>2.52075</v>
      </c>
      <c r="GL85">
        <v>28.816800000000001</v>
      </c>
      <c r="GM85">
        <v>15.5242</v>
      </c>
      <c r="GN85">
        <v>19</v>
      </c>
      <c r="GO85">
        <v>334.04</v>
      </c>
      <c r="GP85">
        <v>504.976</v>
      </c>
      <c r="GQ85">
        <v>44.962800000000001</v>
      </c>
      <c r="GR85">
        <v>25.493300000000001</v>
      </c>
      <c r="GS85">
        <v>30.0001</v>
      </c>
      <c r="GT85">
        <v>25.4557</v>
      </c>
      <c r="GU85">
        <v>25.423200000000001</v>
      </c>
      <c r="GV85">
        <v>27.5929</v>
      </c>
      <c r="GW85">
        <v>0</v>
      </c>
      <c r="GX85">
        <v>100</v>
      </c>
      <c r="GY85">
        <v>55</v>
      </c>
      <c r="GZ85">
        <v>659.31399999999996</v>
      </c>
      <c r="HA85">
        <v>26.782399999999999</v>
      </c>
      <c r="HB85">
        <v>101.532</v>
      </c>
      <c r="HC85">
        <v>102.06100000000001</v>
      </c>
    </row>
    <row r="86" spans="1:211" x14ac:dyDescent="0.2">
      <c r="A86">
        <v>70</v>
      </c>
      <c r="B86">
        <v>1736457002</v>
      </c>
      <c r="C86">
        <v>138</v>
      </c>
      <c r="D86" t="s">
        <v>488</v>
      </c>
      <c r="E86" t="s">
        <v>489</v>
      </c>
      <c r="F86">
        <v>2</v>
      </c>
      <c r="G86">
        <v>1736457001</v>
      </c>
      <c r="H86">
        <f t="shared" si="34"/>
        <v>5.3127777086210441E-3</v>
      </c>
      <c r="I86">
        <f t="shared" si="35"/>
        <v>5.3127777086210441</v>
      </c>
      <c r="J86">
        <f t="shared" si="36"/>
        <v>32.460836486803814</v>
      </c>
      <c r="K86">
        <f t="shared" si="37"/>
        <v>565.46</v>
      </c>
      <c r="L86">
        <f t="shared" si="38"/>
        <v>324.43854328782726</v>
      </c>
      <c r="M86">
        <f t="shared" si="39"/>
        <v>33.117019566029846</v>
      </c>
      <c r="N86">
        <f t="shared" si="40"/>
        <v>57.719251523066006</v>
      </c>
      <c r="O86">
        <f t="shared" si="41"/>
        <v>0.2385914416233707</v>
      </c>
      <c r="P86">
        <f t="shared" si="42"/>
        <v>3.5318888399573662</v>
      </c>
      <c r="Q86">
        <f t="shared" si="43"/>
        <v>0.2299853160084237</v>
      </c>
      <c r="R86">
        <f t="shared" si="44"/>
        <v>0.14448818596366048</v>
      </c>
      <c r="S86">
        <f t="shared" si="45"/>
        <v>317.40015</v>
      </c>
      <c r="T86">
        <f t="shared" si="46"/>
        <v>33.727802767784667</v>
      </c>
      <c r="U86">
        <f t="shared" si="47"/>
        <v>32.080500000000001</v>
      </c>
      <c r="V86">
        <f t="shared" si="48"/>
        <v>4.79688335726253</v>
      </c>
      <c r="W86">
        <f t="shared" si="49"/>
        <v>49.065014975266664</v>
      </c>
      <c r="X86">
        <f t="shared" si="50"/>
        <v>2.5234539108913601</v>
      </c>
      <c r="Y86">
        <f t="shared" si="51"/>
        <v>5.1430819131786993</v>
      </c>
      <c r="Z86">
        <f t="shared" si="52"/>
        <v>2.2734294463711699</v>
      </c>
      <c r="AA86">
        <f t="shared" si="53"/>
        <v>-234.29349695018806</v>
      </c>
      <c r="AB86">
        <f t="shared" si="54"/>
        <v>235.63384903547913</v>
      </c>
      <c r="AC86">
        <f t="shared" si="55"/>
        <v>15.234449224933492</v>
      </c>
      <c r="AD86">
        <f t="shared" si="56"/>
        <v>333.97495131022458</v>
      </c>
      <c r="AE86">
        <f t="shared" si="57"/>
        <v>58.475018122210365</v>
      </c>
      <c r="AF86">
        <f t="shared" si="58"/>
        <v>5.3085395833299147</v>
      </c>
      <c r="AG86">
        <f t="shared" si="59"/>
        <v>32.460836486803814</v>
      </c>
      <c r="AH86">
        <v>640.81741753783899</v>
      </c>
      <c r="AI86">
        <v>579.81570303030298</v>
      </c>
      <c r="AJ86">
        <v>3.1399011827994401</v>
      </c>
      <c r="AK86">
        <v>84.881134538593102</v>
      </c>
      <c r="AL86">
        <f t="shared" si="60"/>
        <v>5.3127777086210441</v>
      </c>
      <c r="AM86">
        <v>18.508066289975702</v>
      </c>
      <c r="AN86">
        <v>24.721551748251802</v>
      </c>
      <c r="AO86">
        <v>8.1099903372318998E-5</v>
      </c>
      <c r="AP86">
        <v>118.923516889192</v>
      </c>
      <c r="AQ86">
        <v>118</v>
      </c>
      <c r="AR86">
        <v>24</v>
      </c>
      <c r="AS86">
        <f t="shared" si="61"/>
        <v>1</v>
      </c>
      <c r="AT86">
        <f t="shared" si="62"/>
        <v>0</v>
      </c>
      <c r="AU86">
        <f t="shared" si="63"/>
        <v>52852.181708329415</v>
      </c>
      <c r="AV86">
        <f t="shared" si="64"/>
        <v>2000</v>
      </c>
      <c r="AW86">
        <f t="shared" si="65"/>
        <v>1686.0000600000001</v>
      </c>
      <c r="AX86">
        <f t="shared" si="66"/>
        <v>0.84300003000000001</v>
      </c>
      <c r="AY86">
        <f t="shared" si="67"/>
        <v>0.158700075</v>
      </c>
      <c r="AZ86">
        <v>6</v>
      </c>
      <c r="BA86">
        <v>0.5</v>
      </c>
      <c r="BB86" t="s">
        <v>346</v>
      </c>
      <c r="BC86">
        <v>2</v>
      </c>
      <c r="BD86" t="b">
        <v>1</v>
      </c>
      <c r="BE86">
        <v>1736457001</v>
      </c>
      <c r="BF86">
        <v>565.46</v>
      </c>
      <c r="BG86">
        <v>639.19100000000003</v>
      </c>
      <c r="BH86">
        <v>24.721599999999999</v>
      </c>
      <c r="BI86">
        <v>18.5123</v>
      </c>
      <c r="BJ86">
        <v>559.16200000000003</v>
      </c>
      <c r="BK86">
        <v>24.616900000000001</v>
      </c>
      <c r="BL86">
        <v>500.279</v>
      </c>
      <c r="BM86">
        <v>102.04600000000001</v>
      </c>
      <c r="BN86">
        <v>2.8862100000000002E-2</v>
      </c>
      <c r="BO86">
        <v>33.317999999999998</v>
      </c>
      <c r="BP86">
        <v>32.080500000000001</v>
      </c>
      <c r="BQ86">
        <v>999.9</v>
      </c>
      <c r="BR86">
        <v>0</v>
      </c>
      <c r="BS86">
        <v>0</v>
      </c>
      <c r="BT86">
        <v>10001.200000000001</v>
      </c>
      <c r="BU86">
        <v>720.1</v>
      </c>
      <c r="BV86">
        <v>1344.27</v>
      </c>
      <c r="BW86">
        <v>-73.731099999999998</v>
      </c>
      <c r="BX86">
        <v>579.79300000000001</v>
      </c>
      <c r="BY86">
        <v>651.24699999999996</v>
      </c>
      <c r="BZ86">
        <v>6.2093699999999998</v>
      </c>
      <c r="CA86">
        <v>639.19100000000003</v>
      </c>
      <c r="CB86">
        <v>18.5123</v>
      </c>
      <c r="CC86">
        <v>2.5227400000000002</v>
      </c>
      <c r="CD86">
        <v>1.8891</v>
      </c>
      <c r="CE86">
        <v>21.173999999999999</v>
      </c>
      <c r="CF86">
        <v>16.5442</v>
      </c>
      <c r="CG86">
        <v>2000</v>
      </c>
      <c r="CH86">
        <v>0.89999899999999999</v>
      </c>
      <c r="CI86">
        <v>0.10000100000000001</v>
      </c>
      <c r="CJ86">
        <v>24</v>
      </c>
      <c r="CK86">
        <v>42020.5</v>
      </c>
      <c r="CL86">
        <v>1736448967.0999999</v>
      </c>
      <c r="CM86" t="s">
        <v>347</v>
      </c>
      <c r="CN86">
        <v>1736448967.0999999</v>
      </c>
      <c r="CO86">
        <v>1736448953.0999999</v>
      </c>
      <c r="CP86">
        <v>2</v>
      </c>
      <c r="CQ86">
        <v>-0.42199999999999999</v>
      </c>
      <c r="CR86">
        <v>-1.2999999999999999E-2</v>
      </c>
      <c r="CS86">
        <v>1.4690000000000001</v>
      </c>
      <c r="CT86">
        <v>4.4999999999999998E-2</v>
      </c>
      <c r="CU86">
        <v>197</v>
      </c>
      <c r="CV86">
        <v>13</v>
      </c>
      <c r="CW86">
        <v>0.01</v>
      </c>
      <c r="CX86">
        <v>0.02</v>
      </c>
      <c r="CY86">
        <v>-70.414000000000001</v>
      </c>
      <c r="CZ86">
        <v>-22.615414285714198</v>
      </c>
      <c r="DA86">
        <v>1.6736225440642201</v>
      </c>
      <c r="DB86">
        <v>0</v>
      </c>
      <c r="DC86">
        <v>6.1920653333333302</v>
      </c>
      <c r="DD86">
        <v>0.15737571428571701</v>
      </c>
      <c r="DE86">
        <v>1.15182526838445E-2</v>
      </c>
      <c r="DF86">
        <v>1</v>
      </c>
      <c r="DG86">
        <v>1</v>
      </c>
      <c r="DH86">
        <v>2</v>
      </c>
      <c r="DI86" t="s">
        <v>348</v>
      </c>
      <c r="DJ86">
        <v>2.9359199999999999</v>
      </c>
      <c r="DK86">
        <v>2.62948</v>
      </c>
      <c r="DL86">
        <v>0.128719</v>
      </c>
      <c r="DM86">
        <v>0.139214</v>
      </c>
      <c r="DN86">
        <v>0.12174599999999999</v>
      </c>
      <c r="DO86">
        <v>9.9241200000000002E-2</v>
      </c>
      <c r="DP86">
        <v>29300.400000000001</v>
      </c>
      <c r="DQ86">
        <v>32350.7</v>
      </c>
      <c r="DR86">
        <v>29378.7</v>
      </c>
      <c r="DS86">
        <v>34604.5</v>
      </c>
      <c r="DT86">
        <v>32554.2</v>
      </c>
      <c r="DU86">
        <v>39423.300000000003</v>
      </c>
      <c r="DV86">
        <v>40116.400000000001</v>
      </c>
      <c r="DW86">
        <v>47453.1</v>
      </c>
      <c r="DX86">
        <v>1.7341</v>
      </c>
      <c r="DY86">
        <v>2.0307499999999998</v>
      </c>
      <c r="DZ86">
        <v>0.290051</v>
      </c>
      <c r="EA86">
        <v>0</v>
      </c>
      <c r="EB86">
        <v>27.357900000000001</v>
      </c>
      <c r="EC86">
        <v>999.9</v>
      </c>
      <c r="ED86">
        <v>60.920999999999999</v>
      </c>
      <c r="EE86">
        <v>24.602</v>
      </c>
      <c r="EF86">
        <v>18.537199999999999</v>
      </c>
      <c r="EG86">
        <v>61.087600000000002</v>
      </c>
      <c r="EH86">
        <v>43.874200000000002</v>
      </c>
      <c r="EI86">
        <v>1</v>
      </c>
      <c r="EJ86">
        <v>-0.163189</v>
      </c>
      <c r="EK86">
        <v>-6.6666699999999999</v>
      </c>
      <c r="EL86">
        <v>20.145499999999998</v>
      </c>
      <c r="EM86">
        <v>5.2449899999999996</v>
      </c>
      <c r="EN86">
        <v>11.914099999999999</v>
      </c>
      <c r="EO86">
        <v>4.9891500000000004</v>
      </c>
      <c r="EP86">
        <v>3.2845300000000002</v>
      </c>
      <c r="EQ86">
        <v>9999</v>
      </c>
      <c r="ER86">
        <v>9999</v>
      </c>
      <c r="ES86">
        <v>999.9</v>
      </c>
      <c r="ET86">
        <v>9999</v>
      </c>
      <c r="EU86">
        <v>1.8839999999999999</v>
      </c>
      <c r="EV86">
        <v>1.8841600000000001</v>
      </c>
      <c r="EW86">
        <v>1.88496</v>
      </c>
      <c r="EX86">
        <v>1.8870199999999999</v>
      </c>
      <c r="EY86">
        <v>1.8835299999999999</v>
      </c>
      <c r="EZ86">
        <v>1.8766799999999999</v>
      </c>
      <c r="FA86">
        <v>1.88246</v>
      </c>
      <c r="FB86">
        <v>1.8879699999999999</v>
      </c>
      <c r="FC86">
        <v>5</v>
      </c>
      <c r="FD86">
        <v>0</v>
      </c>
      <c r="FE86">
        <v>0</v>
      </c>
      <c r="FF86">
        <v>0</v>
      </c>
      <c r="FG86" t="s">
        <v>349</v>
      </c>
      <c r="FH86" t="s">
        <v>350</v>
      </c>
      <c r="FI86" t="s">
        <v>351</v>
      </c>
      <c r="FJ86" t="s">
        <v>351</v>
      </c>
      <c r="FK86" t="s">
        <v>351</v>
      </c>
      <c r="FL86" t="s">
        <v>351</v>
      </c>
      <c r="FM86">
        <v>0</v>
      </c>
      <c r="FN86">
        <v>100</v>
      </c>
      <c r="FO86">
        <v>100</v>
      </c>
      <c r="FP86">
        <v>6.3419999999999996</v>
      </c>
      <c r="FQ86">
        <v>0.1048</v>
      </c>
      <c r="FR86">
        <v>-0.66434949939203702</v>
      </c>
      <c r="FS86">
        <v>9.8787948123959593E-3</v>
      </c>
      <c r="FT86">
        <v>5.3251326344088904E-6</v>
      </c>
      <c r="FU86">
        <v>-1.29812346716052E-9</v>
      </c>
      <c r="FV86">
        <v>0.104756257791585</v>
      </c>
      <c r="FW86">
        <v>0</v>
      </c>
      <c r="FX86">
        <v>0</v>
      </c>
      <c r="FY86">
        <v>0</v>
      </c>
      <c r="FZ86">
        <v>5</v>
      </c>
      <c r="GA86">
        <v>1737</v>
      </c>
      <c r="GB86">
        <v>1</v>
      </c>
      <c r="GC86">
        <v>17</v>
      </c>
      <c r="GD86">
        <v>133.9</v>
      </c>
      <c r="GE86">
        <v>134.1</v>
      </c>
      <c r="GF86">
        <v>1.38794</v>
      </c>
      <c r="GG86">
        <v>2.48169</v>
      </c>
      <c r="GH86">
        <v>1.3513200000000001</v>
      </c>
      <c r="GI86">
        <v>2.2448700000000001</v>
      </c>
      <c r="GJ86">
        <v>1.3000499999999999</v>
      </c>
      <c r="GK86">
        <v>2.2839399999999999</v>
      </c>
      <c r="GL86">
        <v>28.816800000000001</v>
      </c>
      <c r="GM86">
        <v>15.515499999999999</v>
      </c>
      <c r="GN86">
        <v>19</v>
      </c>
      <c r="GO86">
        <v>335.73</v>
      </c>
      <c r="GP86">
        <v>504.98700000000002</v>
      </c>
      <c r="GQ86">
        <v>44.962899999999998</v>
      </c>
      <c r="GR86">
        <v>25.494299999999999</v>
      </c>
      <c r="GS86">
        <v>30.0002</v>
      </c>
      <c r="GT86">
        <v>25.456700000000001</v>
      </c>
      <c r="GU86">
        <v>25.424299999999999</v>
      </c>
      <c r="GV86">
        <v>27.757899999999999</v>
      </c>
      <c r="GW86">
        <v>0</v>
      </c>
      <c r="GX86">
        <v>100</v>
      </c>
      <c r="GY86">
        <v>55</v>
      </c>
      <c r="GZ86">
        <v>666.09</v>
      </c>
      <c r="HA86">
        <v>26.8231</v>
      </c>
      <c r="HB86">
        <v>101.532</v>
      </c>
      <c r="HC86">
        <v>102.06100000000001</v>
      </c>
    </row>
    <row r="87" spans="1:211" x14ac:dyDescent="0.2">
      <c r="A87">
        <v>71</v>
      </c>
      <c r="B87">
        <v>1736457004</v>
      </c>
      <c r="C87">
        <v>140</v>
      </c>
      <c r="D87" t="s">
        <v>490</v>
      </c>
      <c r="E87" t="s">
        <v>491</v>
      </c>
      <c r="F87">
        <v>2</v>
      </c>
      <c r="G87">
        <v>1736457002</v>
      </c>
      <c r="H87">
        <f t="shared" si="34"/>
        <v>5.3134386043081757E-3</v>
      </c>
      <c r="I87">
        <f t="shared" si="35"/>
        <v>5.3134386043081756</v>
      </c>
      <c r="J87">
        <f t="shared" si="36"/>
        <v>32.904737015075092</v>
      </c>
      <c r="K87">
        <f t="shared" si="37"/>
        <v>568.58100000000002</v>
      </c>
      <c r="L87">
        <f t="shared" si="38"/>
        <v>324.52433903236124</v>
      </c>
      <c r="M87">
        <f t="shared" si="39"/>
        <v>33.125727632407781</v>
      </c>
      <c r="N87">
        <f t="shared" si="40"/>
        <v>58.037740402219498</v>
      </c>
      <c r="O87">
        <f t="shared" si="41"/>
        <v>0.2386909354284559</v>
      </c>
      <c r="P87">
        <f t="shared" si="42"/>
        <v>3.5316104383611662</v>
      </c>
      <c r="Q87">
        <f t="shared" si="43"/>
        <v>0.23007711747957124</v>
      </c>
      <c r="R87">
        <f t="shared" si="44"/>
        <v>0.14454621753928248</v>
      </c>
      <c r="S87">
        <f t="shared" si="45"/>
        <v>317.40015</v>
      </c>
      <c r="T87">
        <f t="shared" si="46"/>
        <v>33.728639138673643</v>
      </c>
      <c r="U87">
        <f t="shared" si="47"/>
        <v>32.078749999999999</v>
      </c>
      <c r="V87">
        <f t="shared" si="48"/>
        <v>4.7964085217421175</v>
      </c>
      <c r="W87">
        <f t="shared" si="49"/>
        <v>49.065305637974951</v>
      </c>
      <c r="X87">
        <f t="shared" si="50"/>
        <v>2.5236032504394497</v>
      </c>
      <c r="Y87">
        <f t="shared" si="51"/>
        <v>5.1433558145131837</v>
      </c>
      <c r="Z87">
        <f t="shared" si="52"/>
        <v>2.2728052713026679</v>
      </c>
      <c r="AA87">
        <f t="shared" si="53"/>
        <v>-234.32264244999055</v>
      </c>
      <c r="AB87">
        <f t="shared" si="54"/>
        <v>236.12934485802057</v>
      </c>
      <c r="AC87">
        <f t="shared" si="55"/>
        <v>15.267628364528266</v>
      </c>
      <c r="AD87">
        <f t="shared" si="56"/>
        <v>334.47448077255831</v>
      </c>
      <c r="AE87">
        <f t="shared" si="57"/>
        <v>58.89223912773398</v>
      </c>
      <c r="AF87">
        <f t="shared" si="58"/>
        <v>5.3095650901383316</v>
      </c>
      <c r="AG87">
        <f t="shared" si="59"/>
        <v>32.904737015075092</v>
      </c>
      <c r="AH87">
        <v>647.87025755914203</v>
      </c>
      <c r="AI87">
        <v>586.17130303030297</v>
      </c>
      <c r="AJ87">
        <v>3.1634629836309101</v>
      </c>
      <c r="AK87">
        <v>84.881134538593102</v>
      </c>
      <c r="AL87">
        <f t="shared" si="60"/>
        <v>5.3134386043081756</v>
      </c>
      <c r="AM87">
        <v>18.510120607916999</v>
      </c>
      <c r="AN87">
        <v>24.724003496503499</v>
      </c>
      <c r="AO87">
        <v>6.2159129305494398E-5</v>
      </c>
      <c r="AP87">
        <v>118.923516889192</v>
      </c>
      <c r="AQ87">
        <v>119</v>
      </c>
      <c r="AR87">
        <v>24</v>
      </c>
      <c r="AS87">
        <f t="shared" si="61"/>
        <v>1</v>
      </c>
      <c r="AT87">
        <f t="shared" si="62"/>
        <v>0</v>
      </c>
      <c r="AU87">
        <f t="shared" si="63"/>
        <v>52846.067801029982</v>
      </c>
      <c r="AV87">
        <f t="shared" si="64"/>
        <v>2000</v>
      </c>
      <c r="AW87">
        <f t="shared" si="65"/>
        <v>1686.0000600000001</v>
      </c>
      <c r="AX87">
        <f t="shared" si="66"/>
        <v>0.84300003000000001</v>
      </c>
      <c r="AY87">
        <f t="shared" si="67"/>
        <v>0.158700075</v>
      </c>
      <c r="AZ87">
        <v>6</v>
      </c>
      <c r="BA87">
        <v>0.5</v>
      </c>
      <c r="BB87" t="s">
        <v>346</v>
      </c>
      <c r="BC87">
        <v>2</v>
      </c>
      <c r="BD87" t="b">
        <v>1</v>
      </c>
      <c r="BE87">
        <v>1736457002</v>
      </c>
      <c r="BF87">
        <v>568.58100000000002</v>
      </c>
      <c r="BG87">
        <v>642.82650000000001</v>
      </c>
      <c r="BH87">
        <v>24.723099999999999</v>
      </c>
      <c r="BI87">
        <v>18.51315</v>
      </c>
      <c r="BJ87">
        <v>562.23800000000006</v>
      </c>
      <c r="BK87">
        <v>24.618400000000001</v>
      </c>
      <c r="BL87">
        <v>500.32249999999999</v>
      </c>
      <c r="BM87">
        <v>102.04649999999999</v>
      </c>
      <c r="BN87">
        <v>2.8209499999999998E-2</v>
      </c>
      <c r="BO87">
        <v>33.318950000000001</v>
      </c>
      <c r="BP87">
        <v>32.078749999999999</v>
      </c>
      <c r="BQ87">
        <v>999.9</v>
      </c>
      <c r="BR87">
        <v>0</v>
      </c>
      <c r="BS87">
        <v>0</v>
      </c>
      <c r="BT87">
        <v>9999.9750000000004</v>
      </c>
      <c r="BU87">
        <v>720.14149999999995</v>
      </c>
      <c r="BV87">
        <v>1344.2950000000001</v>
      </c>
      <c r="BW87">
        <v>-74.245750000000001</v>
      </c>
      <c r="BX87">
        <v>582.99400000000003</v>
      </c>
      <c r="BY87">
        <v>654.952</v>
      </c>
      <c r="BZ87">
        <v>6.209975</v>
      </c>
      <c r="CA87">
        <v>642.82650000000001</v>
      </c>
      <c r="CB87">
        <v>18.51315</v>
      </c>
      <c r="CC87">
        <v>2.5228999999999999</v>
      </c>
      <c r="CD87">
        <v>1.8892</v>
      </c>
      <c r="CE87">
        <v>21.175049999999999</v>
      </c>
      <c r="CF87">
        <v>16.54505</v>
      </c>
      <c r="CG87">
        <v>2000</v>
      </c>
      <c r="CH87">
        <v>0.89999899999999999</v>
      </c>
      <c r="CI87">
        <v>0.10000100000000001</v>
      </c>
      <c r="CJ87">
        <v>24</v>
      </c>
      <c r="CK87">
        <v>42020.5</v>
      </c>
      <c r="CL87">
        <v>1736448967.0999999</v>
      </c>
      <c r="CM87" t="s">
        <v>347</v>
      </c>
      <c r="CN87">
        <v>1736448967.0999999</v>
      </c>
      <c r="CO87">
        <v>1736448953.0999999</v>
      </c>
      <c r="CP87">
        <v>2</v>
      </c>
      <c r="CQ87">
        <v>-0.42199999999999999</v>
      </c>
      <c r="CR87">
        <v>-1.2999999999999999E-2</v>
      </c>
      <c r="CS87">
        <v>1.4690000000000001</v>
      </c>
      <c r="CT87">
        <v>4.4999999999999998E-2</v>
      </c>
      <c r="CU87">
        <v>197</v>
      </c>
      <c r="CV87">
        <v>13</v>
      </c>
      <c r="CW87">
        <v>0.01</v>
      </c>
      <c r="CX87">
        <v>0.02</v>
      </c>
      <c r="CY87">
        <v>-71.145313333333306</v>
      </c>
      <c r="CZ87">
        <v>-25.761792857142801</v>
      </c>
      <c r="DA87">
        <v>1.8711181358986599</v>
      </c>
      <c r="DB87">
        <v>0</v>
      </c>
      <c r="DC87">
        <v>6.1963900000000001</v>
      </c>
      <c r="DD87">
        <v>0.152903571428572</v>
      </c>
      <c r="DE87">
        <v>1.12444979137947E-2</v>
      </c>
      <c r="DF87">
        <v>1</v>
      </c>
      <c r="DG87">
        <v>1</v>
      </c>
      <c r="DH87">
        <v>2</v>
      </c>
      <c r="DI87" t="s">
        <v>348</v>
      </c>
      <c r="DJ87">
        <v>2.9360499999999998</v>
      </c>
      <c r="DK87">
        <v>2.6297100000000002</v>
      </c>
      <c r="DL87">
        <v>0.12973299999999999</v>
      </c>
      <c r="DM87">
        <v>0.14028599999999999</v>
      </c>
      <c r="DN87">
        <v>0.121757</v>
      </c>
      <c r="DO87">
        <v>9.9247799999999997E-2</v>
      </c>
      <c r="DP87">
        <v>29266.3</v>
      </c>
      <c r="DQ87">
        <v>32310.6</v>
      </c>
      <c r="DR87">
        <v>29378.7</v>
      </c>
      <c r="DS87">
        <v>34604.699999999997</v>
      </c>
      <c r="DT87">
        <v>32553.9</v>
      </c>
      <c r="DU87">
        <v>39423.1</v>
      </c>
      <c r="DV87">
        <v>40116.5</v>
      </c>
      <c r="DW87">
        <v>47453.3</v>
      </c>
      <c r="DX87">
        <v>1.73255</v>
      </c>
      <c r="DY87">
        <v>2.0309699999999999</v>
      </c>
      <c r="DZ87">
        <v>0.28969699999999998</v>
      </c>
      <c r="EA87">
        <v>0</v>
      </c>
      <c r="EB87">
        <v>27.359200000000001</v>
      </c>
      <c r="EC87">
        <v>999.9</v>
      </c>
      <c r="ED87">
        <v>60.920999999999999</v>
      </c>
      <c r="EE87">
        <v>24.602</v>
      </c>
      <c r="EF87">
        <v>18.536899999999999</v>
      </c>
      <c r="EG87">
        <v>60.797600000000003</v>
      </c>
      <c r="EH87">
        <v>43.505600000000001</v>
      </c>
      <c r="EI87">
        <v>1</v>
      </c>
      <c r="EJ87">
        <v>-0.163105</v>
      </c>
      <c r="EK87">
        <v>-6.6666699999999999</v>
      </c>
      <c r="EL87">
        <v>20.145800000000001</v>
      </c>
      <c r="EM87">
        <v>5.2452899999999998</v>
      </c>
      <c r="EN87">
        <v>11.914099999999999</v>
      </c>
      <c r="EO87">
        <v>4.9891500000000004</v>
      </c>
      <c r="EP87">
        <v>3.2845</v>
      </c>
      <c r="EQ87">
        <v>9999</v>
      </c>
      <c r="ER87">
        <v>9999</v>
      </c>
      <c r="ES87">
        <v>999.9</v>
      </c>
      <c r="ET87">
        <v>9999</v>
      </c>
      <c r="EU87">
        <v>1.8839900000000001</v>
      </c>
      <c r="EV87">
        <v>1.8841600000000001</v>
      </c>
      <c r="EW87">
        <v>1.8849499999999999</v>
      </c>
      <c r="EX87">
        <v>1.8870100000000001</v>
      </c>
      <c r="EY87">
        <v>1.88351</v>
      </c>
      <c r="EZ87">
        <v>1.8766799999999999</v>
      </c>
      <c r="FA87">
        <v>1.8824399999999999</v>
      </c>
      <c r="FB87">
        <v>1.8879699999999999</v>
      </c>
      <c r="FC87">
        <v>5</v>
      </c>
      <c r="FD87">
        <v>0</v>
      </c>
      <c r="FE87">
        <v>0</v>
      </c>
      <c r="FF87">
        <v>0</v>
      </c>
      <c r="FG87" t="s">
        <v>349</v>
      </c>
      <c r="FH87" t="s">
        <v>350</v>
      </c>
      <c r="FI87" t="s">
        <v>351</v>
      </c>
      <c r="FJ87" t="s">
        <v>351</v>
      </c>
      <c r="FK87" t="s">
        <v>351</v>
      </c>
      <c r="FL87" t="s">
        <v>351</v>
      </c>
      <c r="FM87">
        <v>0</v>
      </c>
      <c r="FN87">
        <v>100</v>
      </c>
      <c r="FO87">
        <v>100</v>
      </c>
      <c r="FP87">
        <v>6.4340000000000002</v>
      </c>
      <c r="FQ87">
        <v>0.1047</v>
      </c>
      <c r="FR87">
        <v>-0.66434949939203702</v>
      </c>
      <c r="FS87">
        <v>9.8787948123959593E-3</v>
      </c>
      <c r="FT87">
        <v>5.3251326344088904E-6</v>
      </c>
      <c r="FU87">
        <v>-1.29812346716052E-9</v>
      </c>
      <c r="FV87">
        <v>0.104756257791585</v>
      </c>
      <c r="FW87">
        <v>0</v>
      </c>
      <c r="FX87">
        <v>0</v>
      </c>
      <c r="FY87">
        <v>0</v>
      </c>
      <c r="FZ87">
        <v>5</v>
      </c>
      <c r="GA87">
        <v>1737</v>
      </c>
      <c r="GB87">
        <v>1</v>
      </c>
      <c r="GC87">
        <v>17</v>
      </c>
      <c r="GD87">
        <v>133.9</v>
      </c>
      <c r="GE87">
        <v>134.19999999999999</v>
      </c>
      <c r="GF87">
        <v>1.39893</v>
      </c>
      <c r="GG87">
        <v>2.4658199999999999</v>
      </c>
      <c r="GH87">
        <v>1.3513200000000001</v>
      </c>
      <c r="GI87">
        <v>2.2436500000000001</v>
      </c>
      <c r="GJ87">
        <v>1.3000499999999999</v>
      </c>
      <c r="GK87">
        <v>2.5415000000000001</v>
      </c>
      <c r="GL87">
        <v>28.816800000000001</v>
      </c>
      <c r="GM87">
        <v>15.5242</v>
      </c>
      <c r="GN87">
        <v>19</v>
      </c>
      <c r="GO87">
        <v>335.05599999999998</v>
      </c>
      <c r="GP87">
        <v>505.14600000000002</v>
      </c>
      <c r="GQ87">
        <v>44.963099999999997</v>
      </c>
      <c r="GR87">
        <v>25.4953</v>
      </c>
      <c r="GS87">
        <v>30.000299999999999</v>
      </c>
      <c r="GT87">
        <v>25.457699999999999</v>
      </c>
      <c r="GU87">
        <v>25.4253</v>
      </c>
      <c r="GV87">
        <v>27.962299999999999</v>
      </c>
      <c r="GW87">
        <v>0</v>
      </c>
      <c r="GX87">
        <v>100</v>
      </c>
      <c r="GY87">
        <v>55</v>
      </c>
      <c r="GZ87">
        <v>672.89</v>
      </c>
      <c r="HA87">
        <v>26.861000000000001</v>
      </c>
      <c r="HB87">
        <v>101.532</v>
      </c>
      <c r="HC87">
        <v>102.062</v>
      </c>
    </row>
    <row r="88" spans="1:211" x14ac:dyDescent="0.2">
      <c r="A88">
        <v>72</v>
      </c>
      <c r="B88">
        <v>1736457006</v>
      </c>
      <c r="C88">
        <v>142</v>
      </c>
      <c r="D88" t="s">
        <v>492</v>
      </c>
      <c r="E88" t="s">
        <v>493</v>
      </c>
      <c r="F88">
        <v>2</v>
      </c>
      <c r="G88">
        <v>1736457005</v>
      </c>
      <c r="H88">
        <f t="shared" si="34"/>
        <v>5.3142136359046613E-3</v>
      </c>
      <c r="I88">
        <f t="shared" si="35"/>
        <v>5.314213635904661</v>
      </c>
      <c r="J88">
        <f t="shared" si="36"/>
        <v>33.16475210494481</v>
      </c>
      <c r="K88">
        <f t="shared" si="37"/>
        <v>578.12</v>
      </c>
      <c r="L88">
        <f t="shared" si="38"/>
        <v>332.14207499064281</v>
      </c>
      <c r="M88">
        <f t="shared" si="39"/>
        <v>33.90356611714126</v>
      </c>
      <c r="N88">
        <f t="shared" si="40"/>
        <v>59.011884128784004</v>
      </c>
      <c r="O88">
        <f t="shared" si="41"/>
        <v>0.23889814136495452</v>
      </c>
      <c r="P88">
        <f t="shared" si="42"/>
        <v>3.52627383523168</v>
      </c>
      <c r="Q88">
        <f t="shared" si="43"/>
        <v>0.23025710247525974</v>
      </c>
      <c r="R88">
        <f t="shared" si="44"/>
        <v>0.14466101244317869</v>
      </c>
      <c r="S88">
        <f t="shared" si="45"/>
        <v>317.40015</v>
      </c>
      <c r="T88">
        <f t="shared" si="46"/>
        <v>33.730202159628185</v>
      </c>
      <c r="U88">
        <f t="shared" si="47"/>
        <v>32.075200000000002</v>
      </c>
      <c r="V88">
        <f t="shared" si="48"/>
        <v>4.795445409660883</v>
      </c>
      <c r="W88">
        <f t="shared" si="49"/>
        <v>49.071052653525228</v>
      </c>
      <c r="X88">
        <f t="shared" si="50"/>
        <v>2.5240615505536801</v>
      </c>
      <c r="Y88">
        <f t="shared" si="51"/>
        <v>5.1436873962644727</v>
      </c>
      <c r="Z88">
        <f t="shared" si="52"/>
        <v>2.2713838591072029</v>
      </c>
      <c r="AA88">
        <f t="shared" si="53"/>
        <v>-234.35682134339555</v>
      </c>
      <c r="AB88">
        <f t="shared" si="54"/>
        <v>236.66604053373626</v>
      </c>
      <c r="AC88">
        <f t="shared" si="55"/>
        <v>15.325308271410153</v>
      </c>
      <c r="AD88">
        <f t="shared" si="56"/>
        <v>335.0346774617509</v>
      </c>
      <c r="AE88">
        <f t="shared" si="57"/>
        <v>59.738728917306496</v>
      </c>
      <c r="AF88">
        <f t="shared" si="58"/>
        <v>5.3105027722505458</v>
      </c>
      <c r="AG88">
        <f t="shared" si="59"/>
        <v>33.16475210494481</v>
      </c>
      <c r="AH88">
        <v>655.26790691704002</v>
      </c>
      <c r="AI88">
        <v>592.75450909090898</v>
      </c>
      <c r="AJ88">
        <v>3.23646125746007</v>
      </c>
      <c r="AK88">
        <v>84.881134538593102</v>
      </c>
      <c r="AL88">
        <f t="shared" si="60"/>
        <v>5.314213635904661</v>
      </c>
      <c r="AM88">
        <v>18.512137284692798</v>
      </c>
      <c r="AN88">
        <v>24.7271286713287</v>
      </c>
      <c r="AO88">
        <v>4.7325657233476997E-5</v>
      </c>
      <c r="AP88">
        <v>118.923516889192</v>
      </c>
      <c r="AQ88">
        <v>121</v>
      </c>
      <c r="AR88">
        <v>24</v>
      </c>
      <c r="AS88">
        <f t="shared" si="61"/>
        <v>1</v>
      </c>
      <c r="AT88">
        <f t="shared" si="62"/>
        <v>0</v>
      </c>
      <c r="AU88">
        <f t="shared" si="63"/>
        <v>52731.65670052325</v>
      </c>
      <c r="AV88">
        <f t="shared" si="64"/>
        <v>2000</v>
      </c>
      <c r="AW88">
        <f t="shared" si="65"/>
        <v>1686.0000600000001</v>
      </c>
      <c r="AX88">
        <f t="shared" si="66"/>
        <v>0.84300003000000001</v>
      </c>
      <c r="AY88">
        <f t="shared" si="67"/>
        <v>0.158700075</v>
      </c>
      <c r="AZ88">
        <v>6</v>
      </c>
      <c r="BA88">
        <v>0.5</v>
      </c>
      <c r="BB88" t="s">
        <v>346</v>
      </c>
      <c r="BC88">
        <v>2</v>
      </c>
      <c r="BD88" t="b">
        <v>1</v>
      </c>
      <c r="BE88">
        <v>1736457005</v>
      </c>
      <c r="BF88">
        <v>578.12</v>
      </c>
      <c r="BG88">
        <v>653.44299999999998</v>
      </c>
      <c r="BH88">
        <v>24.727399999999999</v>
      </c>
      <c r="BI88">
        <v>18.516300000000001</v>
      </c>
      <c r="BJ88">
        <v>571.63900000000001</v>
      </c>
      <c r="BK88">
        <v>24.622599999999998</v>
      </c>
      <c r="BL88">
        <v>500.31599999999997</v>
      </c>
      <c r="BM88">
        <v>102.04600000000001</v>
      </c>
      <c r="BN88">
        <v>2.9493200000000001E-2</v>
      </c>
      <c r="BO88">
        <v>33.320099999999996</v>
      </c>
      <c r="BP88">
        <v>32.075200000000002</v>
      </c>
      <c r="BQ88">
        <v>999.9</v>
      </c>
      <c r="BR88">
        <v>0</v>
      </c>
      <c r="BS88">
        <v>0</v>
      </c>
      <c r="BT88">
        <v>9977.5</v>
      </c>
      <c r="BU88">
        <v>720.21400000000006</v>
      </c>
      <c r="BV88">
        <v>1344.51</v>
      </c>
      <c r="BW88">
        <v>-75.323099999999997</v>
      </c>
      <c r="BX88">
        <v>592.77800000000002</v>
      </c>
      <c r="BY88">
        <v>665.77</v>
      </c>
      <c r="BZ88">
        <v>6.2111200000000002</v>
      </c>
      <c r="CA88">
        <v>653.44299999999998</v>
      </c>
      <c r="CB88">
        <v>18.516300000000001</v>
      </c>
      <c r="CC88">
        <v>2.5233400000000001</v>
      </c>
      <c r="CD88">
        <v>1.8895200000000001</v>
      </c>
      <c r="CE88">
        <v>21.177900000000001</v>
      </c>
      <c r="CF88">
        <v>16.547699999999999</v>
      </c>
      <c r="CG88">
        <v>2000</v>
      </c>
      <c r="CH88">
        <v>0.89999899999999999</v>
      </c>
      <c r="CI88">
        <v>0.10000100000000001</v>
      </c>
      <c r="CJ88">
        <v>24</v>
      </c>
      <c r="CK88">
        <v>42020.6</v>
      </c>
      <c r="CL88">
        <v>1736448967.0999999</v>
      </c>
      <c r="CM88" t="s">
        <v>347</v>
      </c>
      <c r="CN88">
        <v>1736448967.0999999</v>
      </c>
      <c r="CO88">
        <v>1736448953.0999999</v>
      </c>
      <c r="CP88">
        <v>2</v>
      </c>
      <c r="CQ88">
        <v>-0.42199999999999999</v>
      </c>
      <c r="CR88">
        <v>-1.2999999999999999E-2</v>
      </c>
      <c r="CS88">
        <v>1.4690000000000001</v>
      </c>
      <c r="CT88">
        <v>4.4999999999999998E-2</v>
      </c>
      <c r="CU88">
        <v>197</v>
      </c>
      <c r="CV88">
        <v>13</v>
      </c>
      <c r="CW88">
        <v>0.01</v>
      </c>
      <c r="CX88">
        <v>0.02</v>
      </c>
      <c r="CY88">
        <v>-72.028126666666694</v>
      </c>
      <c r="CZ88">
        <v>-26.0596500000002</v>
      </c>
      <c r="DA88">
        <v>1.89150256831852</v>
      </c>
      <c r="DB88">
        <v>0</v>
      </c>
      <c r="DC88">
        <v>6.20070533333333</v>
      </c>
      <c r="DD88">
        <v>0.12960000000000199</v>
      </c>
      <c r="DE88">
        <v>9.7562095554005208E-3</v>
      </c>
      <c r="DF88">
        <v>1</v>
      </c>
      <c r="DG88">
        <v>1</v>
      </c>
      <c r="DH88">
        <v>2</v>
      </c>
      <c r="DI88" t="s">
        <v>348</v>
      </c>
      <c r="DJ88">
        <v>2.9357600000000001</v>
      </c>
      <c r="DK88">
        <v>2.6308500000000001</v>
      </c>
      <c r="DL88">
        <v>0.13075500000000001</v>
      </c>
      <c r="DM88">
        <v>0.14127899999999999</v>
      </c>
      <c r="DN88">
        <v>0.12176099999999999</v>
      </c>
      <c r="DO88">
        <v>9.9255899999999994E-2</v>
      </c>
      <c r="DP88">
        <v>29232.1</v>
      </c>
      <c r="DQ88">
        <v>32273.5</v>
      </c>
      <c r="DR88">
        <v>29378.799999999999</v>
      </c>
      <c r="DS88">
        <v>34604.800000000003</v>
      </c>
      <c r="DT88">
        <v>32553.9</v>
      </c>
      <c r="DU88">
        <v>39422.9</v>
      </c>
      <c r="DV88">
        <v>40116.699999999997</v>
      </c>
      <c r="DW88">
        <v>47453.5</v>
      </c>
      <c r="DX88">
        <v>1.72885</v>
      </c>
      <c r="DY88">
        <v>2.03125</v>
      </c>
      <c r="DZ88">
        <v>0.28949200000000003</v>
      </c>
      <c r="EA88">
        <v>0</v>
      </c>
      <c r="EB88">
        <v>27.360800000000001</v>
      </c>
      <c r="EC88">
        <v>999.9</v>
      </c>
      <c r="ED88">
        <v>60.920999999999999</v>
      </c>
      <c r="EE88">
        <v>24.602</v>
      </c>
      <c r="EF88">
        <v>18.5395</v>
      </c>
      <c r="EG88">
        <v>60.837600000000002</v>
      </c>
      <c r="EH88">
        <v>42.892600000000002</v>
      </c>
      <c r="EI88">
        <v>1</v>
      </c>
      <c r="EJ88">
        <v>-0.16317300000000001</v>
      </c>
      <c r="EK88">
        <v>-6.6666699999999999</v>
      </c>
      <c r="EL88">
        <v>20.145600000000002</v>
      </c>
      <c r="EM88">
        <v>5.2451400000000001</v>
      </c>
      <c r="EN88">
        <v>11.914400000000001</v>
      </c>
      <c r="EO88">
        <v>4.9890499999999998</v>
      </c>
      <c r="EP88">
        <v>3.28443</v>
      </c>
      <c r="EQ88">
        <v>9999</v>
      </c>
      <c r="ER88">
        <v>9999</v>
      </c>
      <c r="ES88">
        <v>999.9</v>
      </c>
      <c r="ET88">
        <v>9999</v>
      </c>
      <c r="EU88">
        <v>1.8839900000000001</v>
      </c>
      <c r="EV88">
        <v>1.8841600000000001</v>
      </c>
      <c r="EW88">
        <v>1.8849499999999999</v>
      </c>
      <c r="EX88">
        <v>1.8870199999999999</v>
      </c>
      <c r="EY88">
        <v>1.8835200000000001</v>
      </c>
      <c r="EZ88">
        <v>1.8766799999999999</v>
      </c>
      <c r="FA88">
        <v>1.8824399999999999</v>
      </c>
      <c r="FB88">
        <v>1.8879699999999999</v>
      </c>
      <c r="FC88">
        <v>5</v>
      </c>
      <c r="FD88">
        <v>0</v>
      </c>
      <c r="FE88">
        <v>0</v>
      </c>
      <c r="FF88">
        <v>0</v>
      </c>
      <c r="FG88" t="s">
        <v>349</v>
      </c>
      <c r="FH88" t="s">
        <v>350</v>
      </c>
      <c r="FI88" t="s">
        <v>351</v>
      </c>
      <c r="FJ88" t="s">
        <v>351</v>
      </c>
      <c r="FK88" t="s">
        <v>351</v>
      </c>
      <c r="FL88" t="s">
        <v>351</v>
      </c>
      <c r="FM88">
        <v>0</v>
      </c>
      <c r="FN88">
        <v>100</v>
      </c>
      <c r="FO88">
        <v>100</v>
      </c>
      <c r="FP88">
        <v>6.5270000000000001</v>
      </c>
      <c r="FQ88">
        <v>0.1047</v>
      </c>
      <c r="FR88">
        <v>-0.66434949939203702</v>
      </c>
      <c r="FS88">
        <v>9.8787948123959593E-3</v>
      </c>
      <c r="FT88">
        <v>5.3251326344088904E-6</v>
      </c>
      <c r="FU88">
        <v>-1.29812346716052E-9</v>
      </c>
      <c r="FV88">
        <v>0.104756257791585</v>
      </c>
      <c r="FW88">
        <v>0</v>
      </c>
      <c r="FX88">
        <v>0</v>
      </c>
      <c r="FY88">
        <v>0</v>
      </c>
      <c r="FZ88">
        <v>5</v>
      </c>
      <c r="GA88">
        <v>1737</v>
      </c>
      <c r="GB88">
        <v>1</v>
      </c>
      <c r="GC88">
        <v>17</v>
      </c>
      <c r="GD88">
        <v>134</v>
      </c>
      <c r="GE88">
        <v>134.19999999999999</v>
      </c>
      <c r="GF88">
        <v>1.40991</v>
      </c>
      <c r="GG88">
        <v>2.47437</v>
      </c>
      <c r="GH88">
        <v>1.3513200000000001</v>
      </c>
      <c r="GI88">
        <v>2.2436500000000001</v>
      </c>
      <c r="GJ88">
        <v>1.3000499999999999</v>
      </c>
      <c r="GK88">
        <v>2.32544</v>
      </c>
      <c r="GL88">
        <v>28.816800000000001</v>
      </c>
      <c r="GM88">
        <v>15.515499999999999</v>
      </c>
      <c r="GN88">
        <v>19</v>
      </c>
      <c r="GO88">
        <v>333.41899999999998</v>
      </c>
      <c r="GP88">
        <v>505.33699999999999</v>
      </c>
      <c r="GQ88">
        <v>44.963200000000001</v>
      </c>
      <c r="GR88">
        <v>25.496500000000001</v>
      </c>
      <c r="GS88">
        <v>30.0002</v>
      </c>
      <c r="GT88">
        <v>25.4588</v>
      </c>
      <c r="GU88">
        <v>25.426200000000001</v>
      </c>
      <c r="GV88">
        <v>28.192399999999999</v>
      </c>
      <c r="GW88">
        <v>0</v>
      </c>
      <c r="GX88">
        <v>100</v>
      </c>
      <c r="GY88">
        <v>55</v>
      </c>
      <c r="GZ88">
        <v>672.89</v>
      </c>
      <c r="HA88">
        <v>26.907499999999999</v>
      </c>
      <c r="HB88">
        <v>101.532</v>
      </c>
      <c r="HC88">
        <v>102.062</v>
      </c>
    </row>
    <row r="89" spans="1:211" x14ac:dyDescent="0.2">
      <c r="A89">
        <v>73</v>
      </c>
      <c r="B89">
        <v>1736457008</v>
      </c>
      <c r="C89">
        <v>144</v>
      </c>
      <c r="D89" t="s">
        <v>494</v>
      </c>
      <c r="E89" t="s">
        <v>495</v>
      </c>
      <c r="F89">
        <v>2</v>
      </c>
      <c r="G89">
        <v>1736457006</v>
      </c>
      <c r="H89">
        <f t="shared" si="34"/>
        <v>5.3116996880225413E-3</v>
      </c>
      <c r="I89">
        <f t="shared" si="35"/>
        <v>5.3116996880225411</v>
      </c>
      <c r="J89">
        <f t="shared" si="36"/>
        <v>33.354225726425909</v>
      </c>
      <c r="K89">
        <f t="shared" si="37"/>
        <v>581.33399999999995</v>
      </c>
      <c r="L89">
        <f t="shared" si="38"/>
        <v>333.80004018929418</v>
      </c>
      <c r="M89">
        <f t="shared" si="39"/>
        <v>34.07320956659089</v>
      </c>
      <c r="N89">
        <f t="shared" si="40"/>
        <v>59.340661549806001</v>
      </c>
      <c r="O89">
        <f t="shared" si="41"/>
        <v>0.23872947433567407</v>
      </c>
      <c r="P89">
        <f t="shared" si="42"/>
        <v>3.5283943367959725</v>
      </c>
      <c r="Q89">
        <f t="shared" si="43"/>
        <v>0.23010537994306465</v>
      </c>
      <c r="R89">
        <f t="shared" si="44"/>
        <v>0.144564747203484</v>
      </c>
      <c r="S89">
        <f t="shared" si="45"/>
        <v>317.40015</v>
      </c>
      <c r="T89">
        <f t="shared" si="46"/>
        <v>33.731717656076732</v>
      </c>
      <c r="U89">
        <f t="shared" si="47"/>
        <v>32.076949999999997</v>
      </c>
      <c r="V89">
        <f t="shared" si="48"/>
        <v>4.7959201621803214</v>
      </c>
      <c r="W89">
        <f t="shared" si="49"/>
        <v>49.068336279489507</v>
      </c>
      <c r="X89">
        <f t="shared" si="50"/>
        <v>2.5240916141266001</v>
      </c>
      <c r="Y89">
        <f t="shared" si="51"/>
        <v>5.1440334144397442</v>
      </c>
      <c r="Z89">
        <f t="shared" si="52"/>
        <v>2.2718285480537213</v>
      </c>
      <c r="AA89">
        <f t="shared" si="53"/>
        <v>-234.24595624179406</v>
      </c>
      <c r="AB89">
        <f t="shared" si="54"/>
        <v>236.70373556218922</v>
      </c>
      <c r="AC89">
        <f t="shared" si="55"/>
        <v>15.318759192579234</v>
      </c>
      <c r="AD89">
        <f t="shared" si="56"/>
        <v>335.17668851297441</v>
      </c>
      <c r="AE89">
        <f t="shared" si="57"/>
        <v>59.643465905873128</v>
      </c>
      <c r="AF89">
        <f t="shared" si="58"/>
        <v>5.3085248539741583</v>
      </c>
      <c r="AG89">
        <f t="shared" si="59"/>
        <v>33.354225726425909</v>
      </c>
      <c r="AH89">
        <v>662.54899533760499</v>
      </c>
      <c r="AI89">
        <v>599.39441212121199</v>
      </c>
      <c r="AJ89">
        <v>3.29421012770838</v>
      </c>
      <c r="AK89">
        <v>84.881134538593102</v>
      </c>
      <c r="AL89">
        <f t="shared" si="60"/>
        <v>5.3116996880225411</v>
      </c>
      <c r="AM89">
        <v>18.513890650129198</v>
      </c>
      <c r="AN89">
        <v>24.727737062937099</v>
      </c>
      <c r="AO89">
        <v>3.31516664919782E-5</v>
      </c>
      <c r="AP89">
        <v>118.923516889192</v>
      </c>
      <c r="AQ89">
        <v>115</v>
      </c>
      <c r="AR89">
        <v>23</v>
      </c>
      <c r="AS89">
        <f t="shared" si="61"/>
        <v>1</v>
      </c>
      <c r="AT89">
        <f t="shared" si="62"/>
        <v>0</v>
      </c>
      <c r="AU89">
        <f t="shared" si="63"/>
        <v>52776.857845802791</v>
      </c>
      <c r="AV89">
        <f t="shared" si="64"/>
        <v>2000</v>
      </c>
      <c r="AW89">
        <f t="shared" si="65"/>
        <v>1686.0000600000001</v>
      </c>
      <c r="AX89">
        <f t="shared" si="66"/>
        <v>0.84300003000000001</v>
      </c>
      <c r="AY89">
        <f t="shared" si="67"/>
        <v>0.158700075</v>
      </c>
      <c r="AZ89">
        <v>6</v>
      </c>
      <c r="BA89">
        <v>0.5</v>
      </c>
      <c r="BB89" t="s">
        <v>346</v>
      </c>
      <c r="BC89">
        <v>2</v>
      </c>
      <c r="BD89" t="b">
        <v>1</v>
      </c>
      <c r="BE89">
        <v>1736457006</v>
      </c>
      <c r="BF89">
        <v>581.33399999999995</v>
      </c>
      <c r="BG89">
        <v>656.58199999999999</v>
      </c>
      <c r="BH89">
        <v>24.727399999999999</v>
      </c>
      <c r="BI89">
        <v>18.516950000000001</v>
      </c>
      <c r="BJ89">
        <v>574.80650000000003</v>
      </c>
      <c r="BK89">
        <v>24.62265</v>
      </c>
      <c r="BL89">
        <v>500.18200000000002</v>
      </c>
      <c r="BM89">
        <v>102.048</v>
      </c>
      <c r="BN89">
        <v>2.8708999999999998E-2</v>
      </c>
      <c r="BO89">
        <v>33.321300000000001</v>
      </c>
      <c r="BP89">
        <v>32.076949999999997</v>
      </c>
      <c r="BQ89">
        <v>999.9</v>
      </c>
      <c r="BR89">
        <v>0</v>
      </c>
      <c r="BS89">
        <v>0</v>
      </c>
      <c r="BT89">
        <v>9986.25</v>
      </c>
      <c r="BU89">
        <v>720.24450000000002</v>
      </c>
      <c r="BV89">
        <v>1344.645</v>
      </c>
      <c r="BW89">
        <v>-75.248350000000002</v>
      </c>
      <c r="BX89">
        <v>596.07349999999997</v>
      </c>
      <c r="BY89">
        <v>668.96900000000005</v>
      </c>
      <c r="BZ89">
        <v>6.2104799999999996</v>
      </c>
      <c r="CA89">
        <v>656.58199999999999</v>
      </c>
      <c r="CB89">
        <v>18.516950000000001</v>
      </c>
      <c r="CC89">
        <v>2.5233850000000002</v>
      </c>
      <c r="CD89">
        <v>1.8896200000000001</v>
      </c>
      <c r="CE89">
        <v>21.178149999999999</v>
      </c>
      <c r="CF89">
        <v>16.548549999999999</v>
      </c>
      <c r="CG89">
        <v>2000</v>
      </c>
      <c r="CH89">
        <v>0.89999899999999999</v>
      </c>
      <c r="CI89">
        <v>0.10000100000000001</v>
      </c>
      <c r="CJ89">
        <v>24</v>
      </c>
      <c r="CK89">
        <v>42020.55</v>
      </c>
      <c r="CL89">
        <v>1736448967.0999999</v>
      </c>
      <c r="CM89" t="s">
        <v>347</v>
      </c>
      <c r="CN89">
        <v>1736448967.0999999</v>
      </c>
      <c r="CO89">
        <v>1736448953.0999999</v>
      </c>
      <c r="CP89">
        <v>2</v>
      </c>
      <c r="CQ89">
        <v>-0.42199999999999999</v>
      </c>
      <c r="CR89">
        <v>-1.2999999999999999E-2</v>
      </c>
      <c r="CS89">
        <v>1.4690000000000001</v>
      </c>
      <c r="CT89">
        <v>4.4999999999999998E-2</v>
      </c>
      <c r="CU89">
        <v>197</v>
      </c>
      <c r="CV89">
        <v>13</v>
      </c>
      <c r="CW89">
        <v>0.01</v>
      </c>
      <c r="CX89">
        <v>0.02</v>
      </c>
      <c r="CY89">
        <v>-72.882760000000005</v>
      </c>
      <c r="CZ89">
        <v>-24.063321428571602</v>
      </c>
      <c r="DA89">
        <v>1.7464430380251901</v>
      </c>
      <c r="DB89">
        <v>0</v>
      </c>
      <c r="DC89">
        <v>6.2043900000000001</v>
      </c>
      <c r="DD89">
        <v>9.3730714285716998E-2</v>
      </c>
      <c r="DE89">
        <v>7.3627268499291002E-3</v>
      </c>
      <c r="DF89">
        <v>1</v>
      </c>
      <c r="DG89">
        <v>1</v>
      </c>
      <c r="DH89">
        <v>2</v>
      </c>
      <c r="DI89" t="s">
        <v>348</v>
      </c>
      <c r="DJ89">
        <v>2.9349599999999998</v>
      </c>
      <c r="DK89">
        <v>2.6274899999999999</v>
      </c>
      <c r="DL89">
        <v>0.13177800000000001</v>
      </c>
      <c r="DM89">
        <v>0.14219100000000001</v>
      </c>
      <c r="DN89">
        <v>0.121768</v>
      </c>
      <c r="DO89">
        <v>9.9264599999999995E-2</v>
      </c>
      <c r="DP89">
        <v>29197.7</v>
      </c>
      <c r="DQ89">
        <v>32239.4</v>
      </c>
      <c r="DR89">
        <v>29378.799999999999</v>
      </c>
      <c r="DS89">
        <v>34605</v>
      </c>
      <c r="DT89">
        <v>32553.5</v>
      </c>
      <c r="DU89">
        <v>39422.6</v>
      </c>
      <c r="DV89">
        <v>40116.699999999997</v>
      </c>
      <c r="DW89">
        <v>47453.7</v>
      </c>
      <c r="DX89">
        <v>1.74112</v>
      </c>
      <c r="DY89">
        <v>2.0316000000000001</v>
      </c>
      <c r="DZ89">
        <v>0.28997699999999998</v>
      </c>
      <c r="EA89">
        <v>0</v>
      </c>
      <c r="EB89">
        <v>27.362500000000001</v>
      </c>
      <c r="EC89">
        <v>999.9</v>
      </c>
      <c r="ED89">
        <v>60.920999999999999</v>
      </c>
      <c r="EE89">
        <v>24.602</v>
      </c>
      <c r="EF89">
        <v>18.535499999999999</v>
      </c>
      <c r="EG89">
        <v>60.787599999999998</v>
      </c>
      <c r="EH89">
        <v>43.834099999999999</v>
      </c>
      <c r="EI89">
        <v>1</v>
      </c>
      <c r="EJ89">
        <v>-0.16312199999999999</v>
      </c>
      <c r="EK89">
        <v>-6.6666699999999999</v>
      </c>
      <c r="EL89">
        <v>20.145600000000002</v>
      </c>
      <c r="EM89">
        <v>5.2451400000000001</v>
      </c>
      <c r="EN89">
        <v>11.914400000000001</v>
      </c>
      <c r="EO89">
        <v>4.9890499999999998</v>
      </c>
      <c r="EP89">
        <v>3.2844500000000001</v>
      </c>
      <c r="EQ89">
        <v>9999</v>
      </c>
      <c r="ER89">
        <v>9999</v>
      </c>
      <c r="ES89">
        <v>999.9</v>
      </c>
      <c r="ET89">
        <v>9999</v>
      </c>
      <c r="EU89">
        <v>1.8839900000000001</v>
      </c>
      <c r="EV89">
        <v>1.8841600000000001</v>
      </c>
      <c r="EW89">
        <v>1.88496</v>
      </c>
      <c r="EX89">
        <v>1.8870400000000001</v>
      </c>
      <c r="EY89">
        <v>1.8835299999999999</v>
      </c>
      <c r="EZ89">
        <v>1.8766799999999999</v>
      </c>
      <c r="FA89">
        <v>1.8824799999999999</v>
      </c>
      <c r="FB89">
        <v>1.8879699999999999</v>
      </c>
      <c r="FC89">
        <v>5</v>
      </c>
      <c r="FD89">
        <v>0</v>
      </c>
      <c r="FE89">
        <v>0</v>
      </c>
      <c r="FF89">
        <v>0</v>
      </c>
      <c r="FG89" t="s">
        <v>349</v>
      </c>
      <c r="FH89" t="s">
        <v>350</v>
      </c>
      <c r="FI89" t="s">
        <v>351</v>
      </c>
      <c r="FJ89" t="s">
        <v>351</v>
      </c>
      <c r="FK89" t="s">
        <v>351</v>
      </c>
      <c r="FL89" t="s">
        <v>351</v>
      </c>
      <c r="FM89">
        <v>0</v>
      </c>
      <c r="FN89">
        <v>100</v>
      </c>
      <c r="FO89">
        <v>100</v>
      </c>
      <c r="FP89">
        <v>6.62</v>
      </c>
      <c r="FQ89">
        <v>0.1048</v>
      </c>
      <c r="FR89">
        <v>-0.66434949939203702</v>
      </c>
      <c r="FS89">
        <v>9.8787948123959593E-3</v>
      </c>
      <c r="FT89">
        <v>5.3251326344088904E-6</v>
      </c>
      <c r="FU89">
        <v>-1.29812346716052E-9</v>
      </c>
      <c r="FV89">
        <v>0.104756257791585</v>
      </c>
      <c r="FW89">
        <v>0</v>
      </c>
      <c r="FX89">
        <v>0</v>
      </c>
      <c r="FY89">
        <v>0</v>
      </c>
      <c r="FZ89">
        <v>5</v>
      </c>
      <c r="GA89">
        <v>1737</v>
      </c>
      <c r="GB89">
        <v>1</v>
      </c>
      <c r="GC89">
        <v>17</v>
      </c>
      <c r="GD89">
        <v>134</v>
      </c>
      <c r="GE89">
        <v>134.19999999999999</v>
      </c>
      <c r="GF89">
        <v>1.4221200000000001</v>
      </c>
      <c r="GG89">
        <v>2.4694799999999999</v>
      </c>
      <c r="GH89">
        <v>1.3513200000000001</v>
      </c>
      <c r="GI89">
        <v>2.2436500000000001</v>
      </c>
      <c r="GJ89">
        <v>1.3000499999999999</v>
      </c>
      <c r="GK89">
        <v>2.5146500000000001</v>
      </c>
      <c r="GL89">
        <v>28.816800000000001</v>
      </c>
      <c r="GM89">
        <v>15.5242</v>
      </c>
      <c r="GN89">
        <v>19</v>
      </c>
      <c r="GO89">
        <v>338.95299999999997</v>
      </c>
      <c r="GP89">
        <v>505.57100000000003</v>
      </c>
      <c r="GQ89">
        <v>44.963299999999997</v>
      </c>
      <c r="GR89">
        <v>25.497</v>
      </c>
      <c r="GS89">
        <v>30.0002</v>
      </c>
      <c r="GT89">
        <v>25.459</v>
      </c>
      <c r="GU89">
        <v>25.426400000000001</v>
      </c>
      <c r="GV89">
        <v>28.420400000000001</v>
      </c>
      <c r="GW89">
        <v>0</v>
      </c>
      <c r="GX89">
        <v>100</v>
      </c>
      <c r="GY89">
        <v>55</v>
      </c>
      <c r="GZ89">
        <v>686.50400000000002</v>
      </c>
      <c r="HA89">
        <v>26.948499999999999</v>
      </c>
      <c r="HB89">
        <v>101.532</v>
      </c>
      <c r="HC89">
        <v>102.063</v>
      </c>
    </row>
    <row r="90" spans="1:211" x14ac:dyDescent="0.2">
      <c r="A90">
        <v>74</v>
      </c>
      <c r="B90">
        <v>1736457010</v>
      </c>
      <c r="C90">
        <v>146</v>
      </c>
      <c r="D90" t="s">
        <v>496</v>
      </c>
      <c r="E90" t="s">
        <v>497</v>
      </c>
      <c r="F90">
        <v>2</v>
      </c>
      <c r="G90">
        <v>1736457009</v>
      </c>
      <c r="H90">
        <f t="shared" si="34"/>
        <v>5.3116788597686237E-3</v>
      </c>
      <c r="I90">
        <f t="shared" si="35"/>
        <v>5.311678859768624</v>
      </c>
      <c r="J90">
        <f t="shared" si="36"/>
        <v>33.506564512496354</v>
      </c>
      <c r="K90">
        <f t="shared" si="37"/>
        <v>590.98099999999999</v>
      </c>
      <c r="L90">
        <f t="shared" si="38"/>
        <v>341.71251836572253</v>
      </c>
      <c r="M90">
        <f t="shared" si="39"/>
        <v>34.881401184227528</v>
      </c>
      <c r="N90">
        <f t="shared" si="40"/>
        <v>60.326280851066997</v>
      </c>
      <c r="O90">
        <f t="shared" si="41"/>
        <v>0.23835801076381491</v>
      </c>
      <c r="P90">
        <f t="shared" si="42"/>
        <v>3.5364756733597442</v>
      </c>
      <c r="Q90">
        <f t="shared" si="43"/>
        <v>0.22977910015486538</v>
      </c>
      <c r="R90">
        <f t="shared" si="44"/>
        <v>0.14435699410792008</v>
      </c>
      <c r="S90">
        <f t="shared" si="45"/>
        <v>317.40173700075002</v>
      </c>
      <c r="T90">
        <f t="shared" si="46"/>
        <v>33.735348244165479</v>
      </c>
      <c r="U90">
        <f t="shared" si="47"/>
        <v>32.089700000000001</v>
      </c>
      <c r="V90">
        <f t="shared" si="48"/>
        <v>4.7993803085291402</v>
      </c>
      <c r="W90">
        <f t="shared" si="49"/>
        <v>49.060846426854518</v>
      </c>
      <c r="X90">
        <f t="shared" si="50"/>
        <v>2.5243430200065005</v>
      </c>
      <c r="Y90">
        <f t="shared" si="51"/>
        <v>5.1453311629469702</v>
      </c>
      <c r="Z90">
        <f t="shared" si="52"/>
        <v>2.2750372885226398</v>
      </c>
      <c r="AA90">
        <f t="shared" si="53"/>
        <v>-234.24503771579631</v>
      </c>
      <c r="AB90">
        <f t="shared" si="54"/>
        <v>235.67294280433308</v>
      </c>
      <c r="AC90">
        <f t="shared" si="55"/>
        <v>15.218483532088488</v>
      </c>
      <c r="AD90">
        <f t="shared" si="56"/>
        <v>334.04812562137528</v>
      </c>
      <c r="AE90">
        <f t="shared" si="57"/>
        <v>59.456275477056685</v>
      </c>
      <c r="AF90">
        <f t="shared" si="58"/>
        <v>5.3100377134685557</v>
      </c>
      <c r="AG90">
        <f t="shared" si="59"/>
        <v>33.506564512496354</v>
      </c>
      <c r="AH90">
        <v>669.39088820178802</v>
      </c>
      <c r="AI90">
        <v>605.98426060606096</v>
      </c>
      <c r="AJ90">
        <v>3.30517275260212</v>
      </c>
      <c r="AK90">
        <v>84.881134538593102</v>
      </c>
      <c r="AL90">
        <f t="shared" si="60"/>
        <v>5.311678859768624</v>
      </c>
      <c r="AM90">
        <v>18.515600063748401</v>
      </c>
      <c r="AN90">
        <v>24.728603496503499</v>
      </c>
      <c r="AO90">
        <v>2.3313609276549001E-5</v>
      </c>
      <c r="AP90">
        <v>118.923516889192</v>
      </c>
      <c r="AQ90">
        <v>112</v>
      </c>
      <c r="AR90">
        <v>22</v>
      </c>
      <c r="AS90">
        <f t="shared" si="61"/>
        <v>1</v>
      </c>
      <c r="AT90">
        <f t="shared" si="62"/>
        <v>0</v>
      </c>
      <c r="AU90">
        <f t="shared" si="63"/>
        <v>52949.207033796702</v>
      </c>
      <c r="AV90">
        <f t="shared" si="64"/>
        <v>2000.01</v>
      </c>
      <c r="AW90">
        <f t="shared" si="65"/>
        <v>1686.0084900003001</v>
      </c>
      <c r="AX90">
        <f t="shared" si="66"/>
        <v>0.84300003000000001</v>
      </c>
      <c r="AY90">
        <f t="shared" si="67"/>
        <v>0.158700075</v>
      </c>
      <c r="AZ90">
        <v>6</v>
      </c>
      <c r="BA90">
        <v>0.5</v>
      </c>
      <c r="BB90" t="s">
        <v>346</v>
      </c>
      <c r="BC90">
        <v>2</v>
      </c>
      <c r="BD90" t="b">
        <v>1</v>
      </c>
      <c r="BE90">
        <v>1736457009</v>
      </c>
      <c r="BF90">
        <v>590.98099999999999</v>
      </c>
      <c r="BG90">
        <v>666.05600000000004</v>
      </c>
      <c r="BH90">
        <v>24.729500000000002</v>
      </c>
      <c r="BI90">
        <v>18.5182</v>
      </c>
      <c r="BJ90">
        <v>584.31399999999996</v>
      </c>
      <c r="BK90">
        <v>24.6248</v>
      </c>
      <c r="BL90">
        <v>500.255</v>
      </c>
      <c r="BM90">
        <v>102.05200000000001</v>
      </c>
      <c r="BN90">
        <v>2.6207000000000001E-2</v>
      </c>
      <c r="BO90">
        <v>33.325800000000001</v>
      </c>
      <c r="BP90">
        <v>32.089700000000001</v>
      </c>
      <c r="BQ90">
        <v>999.9</v>
      </c>
      <c r="BR90">
        <v>0</v>
      </c>
      <c r="BS90">
        <v>0</v>
      </c>
      <c r="BT90">
        <v>10020</v>
      </c>
      <c r="BU90">
        <v>720.38199999999995</v>
      </c>
      <c r="BV90">
        <v>1344.74</v>
      </c>
      <c r="BW90">
        <v>-75.074299999999994</v>
      </c>
      <c r="BX90">
        <v>605.96699999999998</v>
      </c>
      <c r="BY90">
        <v>678.62300000000005</v>
      </c>
      <c r="BZ90">
        <v>6.2112999999999996</v>
      </c>
      <c r="CA90">
        <v>666.05600000000004</v>
      </c>
      <c r="CB90">
        <v>18.5182</v>
      </c>
      <c r="CC90">
        <v>2.5237099999999999</v>
      </c>
      <c r="CD90">
        <v>1.8898299999999999</v>
      </c>
      <c r="CE90">
        <v>21.180199999999999</v>
      </c>
      <c r="CF90">
        <v>16.5503</v>
      </c>
      <c r="CG90">
        <v>2000.01</v>
      </c>
      <c r="CH90">
        <v>0.89999899999999999</v>
      </c>
      <c r="CI90">
        <v>0.10000100000000001</v>
      </c>
      <c r="CJ90">
        <v>24</v>
      </c>
      <c r="CK90">
        <v>42020.800000000003</v>
      </c>
      <c r="CL90">
        <v>1736448967.0999999</v>
      </c>
      <c r="CM90" t="s">
        <v>347</v>
      </c>
      <c r="CN90">
        <v>1736448967.0999999</v>
      </c>
      <c r="CO90">
        <v>1736448953.0999999</v>
      </c>
      <c r="CP90">
        <v>2</v>
      </c>
      <c r="CQ90">
        <v>-0.42199999999999999</v>
      </c>
      <c r="CR90">
        <v>-1.2999999999999999E-2</v>
      </c>
      <c r="CS90">
        <v>1.4690000000000001</v>
      </c>
      <c r="CT90">
        <v>4.4999999999999998E-2</v>
      </c>
      <c r="CU90">
        <v>197</v>
      </c>
      <c r="CV90">
        <v>13</v>
      </c>
      <c r="CW90">
        <v>0.01</v>
      </c>
      <c r="CX90">
        <v>0.02</v>
      </c>
      <c r="CY90">
        <v>-73.539766666666694</v>
      </c>
      <c r="CZ90">
        <v>-20.538021428571302</v>
      </c>
      <c r="DA90">
        <v>1.52612848112106</v>
      </c>
      <c r="DB90">
        <v>0</v>
      </c>
      <c r="DC90">
        <v>6.2071306666666697</v>
      </c>
      <c r="DD90">
        <v>5.37471428571316E-2</v>
      </c>
      <c r="DE90">
        <v>4.47500684046645E-3</v>
      </c>
      <c r="DF90">
        <v>1</v>
      </c>
      <c r="DG90">
        <v>1</v>
      </c>
      <c r="DH90">
        <v>2</v>
      </c>
      <c r="DI90" t="s">
        <v>348</v>
      </c>
      <c r="DJ90">
        <v>2.93567</v>
      </c>
      <c r="DK90">
        <v>2.6292900000000001</v>
      </c>
      <c r="DL90">
        <v>0.13278699999999999</v>
      </c>
      <c r="DM90">
        <v>0.143155</v>
      </c>
      <c r="DN90">
        <v>0.121785</v>
      </c>
      <c r="DO90">
        <v>9.9270999999999998E-2</v>
      </c>
      <c r="DP90">
        <v>29163.7</v>
      </c>
      <c r="DQ90">
        <v>32203.200000000001</v>
      </c>
      <c r="DR90">
        <v>29378.7</v>
      </c>
      <c r="DS90">
        <v>34604.9</v>
      </c>
      <c r="DT90">
        <v>32552.7</v>
      </c>
      <c r="DU90">
        <v>39422.199999999997</v>
      </c>
      <c r="DV90">
        <v>40116.5</v>
      </c>
      <c r="DW90">
        <v>47453.599999999999</v>
      </c>
      <c r="DX90">
        <v>1.7475799999999999</v>
      </c>
      <c r="DY90">
        <v>2.0308000000000002</v>
      </c>
      <c r="DZ90">
        <v>0.29037099999999999</v>
      </c>
      <c r="EA90">
        <v>0</v>
      </c>
      <c r="EB90">
        <v>27.364000000000001</v>
      </c>
      <c r="EC90">
        <v>999.9</v>
      </c>
      <c r="ED90">
        <v>60.920999999999999</v>
      </c>
      <c r="EE90">
        <v>24.602</v>
      </c>
      <c r="EF90">
        <v>18.5383</v>
      </c>
      <c r="EG90">
        <v>60.797600000000003</v>
      </c>
      <c r="EH90">
        <v>43.902200000000001</v>
      </c>
      <c r="EI90">
        <v>1</v>
      </c>
      <c r="EJ90">
        <v>-0.16303599999999999</v>
      </c>
      <c r="EK90">
        <v>-6.6666699999999999</v>
      </c>
      <c r="EL90">
        <v>20.145600000000002</v>
      </c>
      <c r="EM90">
        <v>5.2452899999999998</v>
      </c>
      <c r="EN90">
        <v>11.914099999999999</v>
      </c>
      <c r="EO90">
        <v>4.9892500000000002</v>
      </c>
      <c r="EP90">
        <v>3.2844500000000001</v>
      </c>
      <c r="EQ90">
        <v>9999</v>
      </c>
      <c r="ER90">
        <v>9999</v>
      </c>
      <c r="ES90">
        <v>999.9</v>
      </c>
      <c r="ET90">
        <v>9999</v>
      </c>
      <c r="EU90">
        <v>1.8839999999999999</v>
      </c>
      <c r="EV90">
        <v>1.8841600000000001</v>
      </c>
      <c r="EW90">
        <v>1.8849899999999999</v>
      </c>
      <c r="EX90">
        <v>1.8870400000000001</v>
      </c>
      <c r="EY90">
        <v>1.88354</v>
      </c>
      <c r="EZ90">
        <v>1.8766799999999999</v>
      </c>
      <c r="FA90">
        <v>1.8824799999999999</v>
      </c>
      <c r="FB90">
        <v>1.8879699999999999</v>
      </c>
      <c r="FC90">
        <v>5</v>
      </c>
      <c r="FD90">
        <v>0</v>
      </c>
      <c r="FE90">
        <v>0</v>
      </c>
      <c r="FF90">
        <v>0</v>
      </c>
      <c r="FG90" t="s">
        <v>349</v>
      </c>
      <c r="FH90" t="s">
        <v>350</v>
      </c>
      <c r="FI90" t="s">
        <v>351</v>
      </c>
      <c r="FJ90" t="s">
        <v>351</v>
      </c>
      <c r="FK90" t="s">
        <v>351</v>
      </c>
      <c r="FL90" t="s">
        <v>351</v>
      </c>
      <c r="FM90">
        <v>0</v>
      </c>
      <c r="FN90">
        <v>100</v>
      </c>
      <c r="FO90">
        <v>100</v>
      </c>
      <c r="FP90">
        <v>6.7130000000000001</v>
      </c>
      <c r="FQ90">
        <v>0.1048</v>
      </c>
      <c r="FR90">
        <v>-0.66434949939203702</v>
      </c>
      <c r="FS90">
        <v>9.8787948123959593E-3</v>
      </c>
      <c r="FT90">
        <v>5.3251326344088904E-6</v>
      </c>
      <c r="FU90">
        <v>-1.29812346716052E-9</v>
      </c>
      <c r="FV90">
        <v>0.104756257791585</v>
      </c>
      <c r="FW90">
        <v>0</v>
      </c>
      <c r="FX90">
        <v>0</v>
      </c>
      <c r="FY90">
        <v>0</v>
      </c>
      <c r="FZ90">
        <v>5</v>
      </c>
      <c r="GA90">
        <v>1737</v>
      </c>
      <c r="GB90">
        <v>1</v>
      </c>
      <c r="GC90">
        <v>17</v>
      </c>
      <c r="GD90">
        <v>134</v>
      </c>
      <c r="GE90">
        <v>134.30000000000001</v>
      </c>
      <c r="GF90">
        <v>1.43066</v>
      </c>
      <c r="GG90">
        <v>2.4523899999999998</v>
      </c>
      <c r="GH90">
        <v>1.3513200000000001</v>
      </c>
      <c r="GI90">
        <v>2.2448700000000001</v>
      </c>
      <c r="GJ90">
        <v>1.3000499999999999</v>
      </c>
      <c r="GK90">
        <v>2.3938000000000001</v>
      </c>
      <c r="GL90">
        <v>28.837900000000001</v>
      </c>
      <c r="GM90">
        <v>15.515499999999999</v>
      </c>
      <c r="GN90">
        <v>19</v>
      </c>
      <c r="GO90">
        <v>341.86799999999999</v>
      </c>
      <c r="GP90">
        <v>505.05399999999997</v>
      </c>
      <c r="GQ90">
        <v>44.963500000000003</v>
      </c>
      <c r="GR90">
        <v>25.498100000000001</v>
      </c>
      <c r="GS90">
        <v>30.0002</v>
      </c>
      <c r="GT90">
        <v>25.459</v>
      </c>
      <c r="GU90">
        <v>25.427399999999999</v>
      </c>
      <c r="GV90">
        <v>28.649799999999999</v>
      </c>
      <c r="GW90">
        <v>0</v>
      </c>
      <c r="GX90">
        <v>100</v>
      </c>
      <c r="GY90">
        <v>55</v>
      </c>
      <c r="GZ90">
        <v>686.50400000000002</v>
      </c>
      <c r="HA90">
        <v>26.9815</v>
      </c>
      <c r="HB90">
        <v>101.532</v>
      </c>
      <c r="HC90">
        <v>102.063</v>
      </c>
    </row>
    <row r="91" spans="1:211" x14ac:dyDescent="0.2">
      <c r="A91">
        <v>75</v>
      </c>
      <c r="B91">
        <v>1736457012</v>
      </c>
      <c r="C91">
        <v>148</v>
      </c>
      <c r="D91" t="s">
        <v>498</v>
      </c>
      <c r="E91" t="s">
        <v>499</v>
      </c>
      <c r="F91">
        <v>2</v>
      </c>
      <c r="G91">
        <v>1736457010</v>
      </c>
      <c r="H91">
        <f t="shared" si="34"/>
        <v>5.3155673580957971E-3</v>
      </c>
      <c r="I91">
        <f t="shared" si="35"/>
        <v>5.3155673580957972</v>
      </c>
      <c r="J91">
        <f t="shared" si="36"/>
        <v>33.629772658378336</v>
      </c>
      <c r="K91">
        <f t="shared" si="37"/>
        <v>594.14850000000001</v>
      </c>
      <c r="L91">
        <f t="shared" si="38"/>
        <v>344.1593704509462</v>
      </c>
      <c r="M91">
        <f t="shared" si="39"/>
        <v>35.131312528807321</v>
      </c>
      <c r="N91">
        <f t="shared" si="40"/>
        <v>60.649857113209656</v>
      </c>
      <c r="O91">
        <f t="shared" si="41"/>
        <v>0.23860620152205664</v>
      </c>
      <c r="P91">
        <f t="shared" si="42"/>
        <v>3.5348919439059472</v>
      </c>
      <c r="Q91">
        <f t="shared" si="43"/>
        <v>0.23000606050200217</v>
      </c>
      <c r="R91">
        <f t="shared" si="44"/>
        <v>0.14450065115850064</v>
      </c>
      <c r="S91">
        <f t="shared" si="45"/>
        <v>317.40157151992258</v>
      </c>
      <c r="T91">
        <f t="shared" si="46"/>
        <v>33.734524845187948</v>
      </c>
      <c r="U91">
        <f t="shared" si="47"/>
        <v>32.088500000000003</v>
      </c>
      <c r="V91">
        <f t="shared" si="48"/>
        <v>4.7990545550817254</v>
      </c>
      <c r="W91">
        <f t="shared" si="49"/>
        <v>49.066018976518755</v>
      </c>
      <c r="X91">
        <f t="shared" si="50"/>
        <v>2.5245879374474196</v>
      </c>
      <c r="Y91">
        <f t="shared" si="51"/>
        <v>5.1452879000751972</v>
      </c>
      <c r="Z91">
        <f t="shared" si="52"/>
        <v>2.2744666176343058</v>
      </c>
      <c r="AA91">
        <f t="shared" si="53"/>
        <v>-234.41652049202466</v>
      </c>
      <c r="AB91">
        <f t="shared" si="54"/>
        <v>235.7675038357556</v>
      </c>
      <c r="AC91">
        <f t="shared" si="55"/>
        <v>15.231310023427339</v>
      </c>
      <c r="AD91">
        <f t="shared" si="56"/>
        <v>333.98386488708087</v>
      </c>
      <c r="AE91">
        <f t="shared" si="57"/>
        <v>59.690465822047251</v>
      </c>
      <c r="AF91">
        <f t="shared" si="58"/>
        <v>5.3123250171508367</v>
      </c>
      <c r="AG91">
        <f t="shared" si="59"/>
        <v>33.629772658378336</v>
      </c>
      <c r="AH91">
        <v>675.87443897899698</v>
      </c>
      <c r="AI91">
        <v>612.49510303030297</v>
      </c>
      <c r="AJ91">
        <v>3.2808603196255399</v>
      </c>
      <c r="AK91">
        <v>84.881134538593102</v>
      </c>
      <c r="AL91">
        <f t="shared" si="60"/>
        <v>5.3155673580957972</v>
      </c>
      <c r="AM91">
        <v>18.5171740297755</v>
      </c>
      <c r="AN91">
        <v>24.733451748251799</v>
      </c>
      <c r="AO91">
        <v>2.6647395332167201E-5</v>
      </c>
      <c r="AP91">
        <v>118.923516889192</v>
      </c>
      <c r="AQ91">
        <v>115</v>
      </c>
      <c r="AR91">
        <v>23</v>
      </c>
      <c r="AS91">
        <f t="shared" si="61"/>
        <v>1</v>
      </c>
      <c r="AT91">
        <f t="shared" si="62"/>
        <v>0</v>
      </c>
      <c r="AU91">
        <f t="shared" si="63"/>
        <v>52915.270842516089</v>
      </c>
      <c r="AV91">
        <f t="shared" si="64"/>
        <v>2000.01</v>
      </c>
      <c r="AW91">
        <f t="shared" si="65"/>
        <v>1686.0081119984097</v>
      </c>
      <c r="AX91">
        <f t="shared" si="66"/>
        <v>0.84299984099999992</v>
      </c>
      <c r="AY91">
        <f t="shared" si="67"/>
        <v>0.15869999226000001</v>
      </c>
      <c r="AZ91">
        <v>6</v>
      </c>
      <c r="BA91">
        <v>0.5</v>
      </c>
      <c r="BB91" t="s">
        <v>346</v>
      </c>
      <c r="BC91">
        <v>2</v>
      </c>
      <c r="BD91" t="b">
        <v>1</v>
      </c>
      <c r="BE91">
        <v>1736457010</v>
      </c>
      <c r="BF91">
        <v>594.14850000000001</v>
      </c>
      <c r="BG91">
        <v>669.51149999999996</v>
      </c>
      <c r="BH91">
        <v>24.7318</v>
      </c>
      <c r="BI91">
        <v>18.51905</v>
      </c>
      <c r="BJ91">
        <v>587.43550000000005</v>
      </c>
      <c r="BK91">
        <v>24.627050000000001</v>
      </c>
      <c r="BL91">
        <v>500.35250000000002</v>
      </c>
      <c r="BM91">
        <v>102.0505</v>
      </c>
      <c r="BN91">
        <v>2.81169E-2</v>
      </c>
      <c r="BO91">
        <v>33.325650000000003</v>
      </c>
      <c r="BP91">
        <v>32.088500000000003</v>
      </c>
      <c r="BQ91">
        <v>999.9</v>
      </c>
      <c r="BR91">
        <v>0</v>
      </c>
      <c r="BS91">
        <v>0</v>
      </c>
      <c r="BT91">
        <v>10013.450000000001</v>
      </c>
      <c r="BU91">
        <v>720.39750000000004</v>
      </c>
      <c r="BV91">
        <v>1344.47</v>
      </c>
      <c r="BW91">
        <v>-75.362250000000003</v>
      </c>
      <c r="BX91">
        <v>609.21600000000001</v>
      </c>
      <c r="BY91">
        <v>682.14400000000001</v>
      </c>
      <c r="BZ91">
        <v>6.2127299999999996</v>
      </c>
      <c r="CA91">
        <v>669.51149999999996</v>
      </c>
      <c r="CB91">
        <v>18.51905</v>
      </c>
      <c r="CC91">
        <v>2.523895</v>
      </c>
      <c r="CD91">
        <v>1.889885</v>
      </c>
      <c r="CE91">
        <v>21.1814</v>
      </c>
      <c r="CF91">
        <v>16.550750000000001</v>
      </c>
      <c r="CG91">
        <v>2000.01</v>
      </c>
      <c r="CH91">
        <v>0.89999949999999995</v>
      </c>
      <c r="CI91">
        <v>0.1000003</v>
      </c>
      <c r="CJ91">
        <v>24</v>
      </c>
      <c r="CK91">
        <v>42020.75</v>
      </c>
      <c r="CL91">
        <v>1736448967.0999999</v>
      </c>
      <c r="CM91" t="s">
        <v>347</v>
      </c>
      <c r="CN91">
        <v>1736448967.0999999</v>
      </c>
      <c r="CO91">
        <v>1736448953.0999999</v>
      </c>
      <c r="CP91">
        <v>2</v>
      </c>
      <c r="CQ91">
        <v>-0.42199999999999999</v>
      </c>
      <c r="CR91">
        <v>-1.2999999999999999E-2</v>
      </c>
      <c r="CS91">
        <v>1.4690000000000001</v>
      </c>
      <c r="CT91">
        <v>4.4999999999999998E-2</v>
      </c>
      <c r="CU91">
        <v>197</v>
      </c>
      <c r="CV91">
        <v>13</v>
      </c>
      <c r="CW91">
        <v>0.01</v>
      </c>
      <c r="CX91">
        <v>0.02</v>
      </c>
      <c r="CY91">
        <v>-74.050659999999993</v>
      </c>
      <c r="CZ91">
        <v>-17.05275</v>
      </c>
      <c r="DA91">
        <v>1.3322725515949501</v>
      </c>
      <c r="DB91">
        <v>0</v>
      </c>
      <c r="DC91">
        <v>6.2090713333333296</v>
      </c>
      <c r="DD91">
        <v>3.3739285714275202E-2</v>
      </c>
      <c r="DE91">
        <v>2.7692908037177102E-3</v>
      </c>
      <c r="DF91">
        <v>1</v>
      </c>
      <c r="DG91">
        <v>1</v>
      </c>
      <c r="DH91">
        <v>2</v>
      </c>
      <c r="DI91" t="s">
        <v>348</v>
      </c>
      <c r="DJ91">
        <v>2.9366699999999999</v>
      </c>
      <c r="DK91">
        <v>2.6343700000000001</v>
      </c>
      <c r="DL91">
        <v>0.13376099999999999</v>
      </c>
      <c r="DM91">
        <v>0.14418500000000001</v>
      </c>
      <c r="DN91">
        <v>0.12178600000000001</v>
      </c>
      <c r="DO91">
        <v>9.9271399999999996E-2</v>
      </c>
      <c r="DP91">
        <v>29131</v>
      </c>
      <c r="DQ91">
        <v>32164.3</v>
      </c>
      <c r="DR91">
        <v>29378.799999999999</v>
      </c>
      <c r="DS91">
        <v>34604.699999999997</v>
      </c>
      <c r="DT91">
        <v>32552.6</v>
      </c>
      <c r="DU91">
        <v>39421.800000000003</v>
      </c>
      <c r="DV91">
        <v>40116.5</v>
      </c>
      <c r="DW91">
        <v>47453.3</v>
      </c>
      <c r="DX91">
        <v>1.7415799999999999</v>
      </c>
      <c r="DY91">
        <v>2.0299999999999998</v>
      </c>
      <c r="DZ91">
        <v>0.28962300000000002</v>
      </c>
      <c r="EA91">
        <v>0</v>
      </c>
      <c r="EB91">
        <v>27.365400000000001</v>
      </c>
      <c r="EC91">
        <v>999.9</v>
      </c>
      <c r="ED91">
        <v>60.920999999999999</v>
      </c>
      <c r="EE91">
        <v>24.602</v>
      </c>
      <c r="EF91">
        <v>18.536000000000001</v>
      </c>
      <c r="EG91">
        <v>60.987699999999997</v>
      </c>
      <c r="EH91">
        <v>42.948700000000002</v>
      </c>
      <c r="EI91">
        <v>1</v>
      </c>
      <c r="EJ91">
        <v>-0.16304399999999999</v>
      </c>
      <c r="EK91">
        <v>-6.6666699999999999</v>
      </c>
      <c r="EL91">
        <v>20.145700000000001</v>
      </c>
      <c r="EM91">
        <v>5.2457399999999996</v>
      </c>
      <c r="EN91">
        <v>11.914099999999999</v>
      </c>
      <c r="EO91">
        <v>4.9896000000000003</v>
      </c>
      <c r="EP91">
        <v>3.2845</v>
      </c>
      <c r="EQ91">
        <v>9999</v>
      </c>
      <c r="ER91">
        <v>9999</v>
      </c>
      <c r="ES91">
        <v>999.9</v>
      </c>
      <c r="ET91">
        <v>9999</v>
      </c>
      <c r="EU91">
        <v>1.8839999999999999</v>
      </c>
      <c r="EV91">
        <v>1.8841600000000001</v>
      </c>
      <c r="EW91">
        <v>1.8849800000000001</v>
      </c>
      <c r="EX91">
        <v>1.8870400000000001</v>
      </c>
      <c r="EY91">
        <v>1.8835299999999999</v>
      </c>
      <c r="EZ91">
        <v>1.8766799999999999</v>
      </c>
      <c r="FA91">
        <v>1.8824799999999999</v>
      </c>
      <c r="FB91">
        <v>1.8879699999999999</v>
      </c>
      <c r="FC91">
        <v>5</v>
      </c>
      <c r="FD91">
        <v>0</v>
      </c>
      <c r="FE91">
        <v>0</v>
      </c>
      <c r="FF91">
        <v>0</v>
      </c>
      <c r="FG91" t="s">
        <v>349</v>
      </c>
      <c r="FH91" t="s">
        <v>350</v>
      </c>
      <c r="FI91" t="s">
        <v>351</v>
      </c>
      <c r="FJ91" t="s">
        <v>351</v>
      </c>
      <c r="FK91" t="s">
        <v>351</v>
      </c>
      <c r="FL91" t="s">
        <v>351</v>
      </c>
      <c r="FM91">
        <v>0</v>
      </c>
      <c r="FN91">
        <v>100</v>
      </c>
      <c r="FO91">
        <v>100</v>
      </c>
      <c r="FP91">
        <v>6.8049999999999997</v>
      </c>
      <c r="FQ91">
        <v>0.1047</v>
      </c>
      <c r="FR91">
        <v>-0.66434949939203702</v>
      </c>
      <c r="FS91">
        <v>9.8787948123959593E-3</v>
      </c>
      <c r="FT91">
        <v>5.3251326344088904E-6</v>
      </c>
      <c r="FU91">
        <v>-1.29812346716052E-9</v>
      </c>
      <c r="FV91">
        <v>0.104756257791585</v>
      </c>
      <c r="FW91">
        <v>0</v>
      </c>
      <c r="FX91">
        <v>0</v>
      </c>
      <c r="FY91">
        <v>0</v>
      </c>
      <c r="FZ91">
        <v>5</v>
      </c>
      <c r="GA91">
        <v>1737</v>
      </c>
      <c r="GB91">
        <v>1</v>
      </c>
      <c r="GC91">
        <v>17</v>
      </c>
      <c r="GD91">
        <v>134.1</v>
      </c>
      <c r="GE91">
        <v>134.30000000000001</v>
      </c>
      <c r="GF91">
        <v>1.4440900000000001</v>
      </c>
      <c r="GG91">
        <v>2.4682599999999999</v>
      </c>
      <c r="GH91">
        <v>1.3513200000000001</v>
      </c>
      <c r="GI91">
        <v>2.2436500000000001</v>
      </c>
      <c r="GJ91">
        <v>1.3000499999999999</v>
      </c>
      <c r="GK91">
        <v>2.4365199999999998</v>
      </c>
      <c r="GL91">
        <v>28.837900000000001</v>
      </c>
      <c r="GM91">
        <v>15.5242</v>
      </c>
      <c r="GN91">
        <v>19</v>
      </c>
      <c r="GO91">
        <v>339.14800000000002</v>
      </c>
      <c r="GP91">
        <v>504.53399999999999</v>
      </c>
      <c r="GQ91">
        <v>44.9636</v>
      </c>
      <c r="GR91">
        <v>25.498799999999999</v>
      </c>
      <c r="GS91">
        <v>30.0002</v>
      </c>
      <c r="GT91">
        <v>25.459800000000001</v>
      </c>
      <c r="GU91">
        <v>25.4284</v>
      </c>
      <c r="GV91">
        <v>28.863099999999999</v>
      </c>
      <c r="GW91">
        <v>0</v>
      </c>
      <c r="GX91">
        <v>100</v>
      </c>
      <c r="GY91">
        <v>55</v>
      </c>
      <c r="GZ91">
        <v>700.25699999999995</v>
      </c>
      <c r="HA91">
        <v>27.026</v>
      </c>
      <c r="HB91">
        <v>101.532</v>
      </c>
      <c r="HC91">
        <v>102.062</v>
      </c>
    </row>
    <row r="92" spans="1:211" x14ac:dyDescent="0.2">
      <c r="A92">
        <v>76</v>
      </c>
      <c r="B92">
        <v>1736457014</v>
      </c>
      <c r="C92">
        <v>150</v>
      </c>
      <c r="D92" t="s">
        <v>500</v>
      </c>
      <c r="E92" t="s">
        <v>501</v>
      </c>
      <c r="F92">
        <v>2</v>
      </c>
      <c r="G92">
        <v>1736457013</v>
      </c>
      <c r="H92">
        <f t="shared" si="34"/>
        <v>5.3165171750885745E-3</v>
      </c>
      <c r="I92">
        <f t="shared" si="35"/>
        <v>5.3165171750885749</v>
      </c>
      <c r="J92">
        <f t="shared" si="36"/>
        <v>34.064924761154728</v>
      </c>
      <c r="K92">
        <f t="shared" si="37"/>
        <v>603.56799999999998</v>
      </c>
      <c r="L92">
        <f t="shared" si="38"/>
        <v>350.80941128354419</v>
      </c>
      <c r="M92">
        <f t="shared" si="39"/>
        <v>35.809608865011938</v>
      </c>
      <c r="N92">
        <f t="shared" si="40"/>
        <v>61.610473688142399</v>
      </c>
      <c r="O92">
        <f t="shared" si="41"/>
        <v>0.23914691087302717</v>
      </c>
      <c r="P92">
        <f t="shared" si="42"/>
        <v>3.5284508641331156</v>
      </c>
      <c r="Q92">
        <f t="shared" si="43"/>
        <v>0.23049335167281312</v>
      </c>
      <c r="R92">
        <f t="shared" si="44"/>
        <v>0.144809744730445</v>
      </c>
      <c r="S92">
        <f t="shared" si="45"/>
        <v>317.40003096000004</v>
      </c>
      <c r="T92">
        <f t="shared" si="46"/>
        <v>33.728862773656274</v>
      </c>
      <c r="U92">
        <f t="shared" si="47"/>
        <v>32.073300000000003</v>
      </c>
      <c r="V92">
        <f t="shared" si="48"/>
        <v>4.7949300103900763</v>
      </c>
      <c r="W92">
        <f t="shared" si="49"/>
        <v>49.088163571720813</v>
      </c>
      <c r="X92">
        <f t="shared" si="50"/>
        <v>2.5248567594396398</v>
      </c>
      <c r="Y92">
        <f t="shared" si="51"/>
        <v>5.1435143947698707</v>
      </c>
      <c r="Z92">
        <f t="shared" si="52"/>
        <v>2.2700732509504364</v>
      </c>
      <c r="AA92">
        <f t="shared" si="53"/>
        <v>-234.45840742140612</v>
      </c>
      <c r="AB92">
        <f t="shared" si="54"/>
        <v>237.0594455305785</v>
      </c>
      <c r="AC92">
        <f t="shared" si="55"/>
        <v>15.341123828739045</v>
      </c>
      <c r="AD92">
        <f t="shared" si="56"/>
        <v>335.34219289791145</v>
      </c>
      <c r="AE92">
        <f t="shared" si="57"/>
        <v>60.588669434489042</v>
      </c>
      <c r="AF92">
        <f t="shared" si="58"/>
        <v>5.3125515029142845</v>
      </c>
      <c r="AG92">
        <f t="shared" si="59"/>
        <v>34.064924761154728</v>
      </c>
      <c r="AH92">
        <v>682.49700236679905</v>
      </c>
      <c r="AI92">
        <v>618.89583030303004</v>
      </c>
      <c r="AJ92">
        <v>3.23492711512263</v>
      </c>
      <c r="AK92">
        <v>84.881134538593102</v>
      </c>
      <c r="AL92">
        <f t="shared" si="60"/>
        <v>5.3165171750885749</v>
      </c>
      <c r="AM92">
        <v>18.5186444762736</v>
      </c>
      <c r="AN92">
        <v>24.7363111888112</v>
      </c>
      <c r="AO92">
        <v>2.7492538238065602E-5</v>
      </c>
      <c r="AP92">
        <v>118.923516889192</v>
      </c>
      <c r="AQ92">
        <v>118</v>
      </c>
      <c r="AR92">
        <v>24</v>
      </c>
      <c r="AS92">
        <f t="shared" si="61"/>
        <v>1</v>
      </c>
      <c r="AT92">
        <f t="shared" si="62"/>
        <v>0</v>
      </c>
      <c r="AU92">
        <f t="shared" si="63"/>
        <v>52778.293655751215</v>
      </c>
      <c r="AV92">
        <f t="shared" si="64"/>
        <v>2000</v>
      </c>
      <c r="AW92">
        <f t="shared" si="65"/>
        <v>1686.000636</v>
      </c>
      <c r="AX92">
        <f t="shared" si="66"/>
        <v>0.84300031799999997</v>
      </c>
      <c r="AY92">
        <f t="shared" si="67"/>
        <v>0.15870001548000001</v>
      </c>
      <c r="AZ92">
        <v>6</v>
      </c>
      <c r="BA92">
        <v>0.5</v>
      </c>
      <c r="BB92" t="s">
        <v>346</v>
      </c>
      <c r="BC92">
        <v>2</v>
      </c>
      <c r="BD92" t="b">
        <v>1</v>
      </c>
      <c r="BE92">
        <v>1736457013</v>
      </c>
      <c r="BF92">
        <v>603.56799999999998</v>
      </c>
      <c r="BG92">
        <v>680.072</v>
      </c>
      <c r="BH92">
        <v>24.7348</v>
      </c>
      <c r="BI92">
        <v>18.5215</v>
      </c>
      <c r="BJ92">
        <v>596.71799999999996</v>
      </c>
      <c r="BK92">
        <v>24.630099999999999</v>
      </c>
      <c r="BL92">
        <v>500.32799999999997</v>
      </c>
      <c r="BM92">
        <v>102.044</v>
      </c>
      <c r="BN92">
        <v>3.3104300000000003E-2</v>
      </c>
      <c r="BO92">
        <v>33.319499999999998</v>
      </c>
      <c r="BP92">
        <v>32.073300000000003</v>
      </c>
      <c r="BQ92">
        <v>999.9</v>
      </c>
      <c r="BR92">
        <v>0</v>
      </c>
      <c r="BS92">
        <v>0</v>
      </c>
      <c r="BT92">
        <v>9986.8799999999992</v>
      </c>
      <c r="BU92">
        <v>720.37900000000002</v>
      </c>
      <c r="BV92">
        <v>1343.3</v>
      </c>
      <c r="BW92">
        <v>-76.503799999999998</v>
      </c>
      <c r="BX92">
        <v>618.87599999999998</v>
      </c>
      <c r="BY92">
        <v>692.90599999999995</v>
      </c>
      <c r="BZ92">
        <v>6.2133799999999999</v>
      </c>
      <c r="CA92">
        <v>680.072</v>
      </c>
      <c r="CB92">
        <v>18.5215</v>
      </c>
      <c r="CC92">
        <v>2.5240499999999999</v>
      </c>
      <c r="CD92">
        <v>1.89001</v>
      </c>
      <c r="CE92">
        <v>21.182400000000001</v>
      </c>
      <c r="CF92">
        <v>16.5518</v>
      </c>
      <c r="CG92">
        <v>2000</v>
      </c>
      <c r="CH92">
        <v>0.90000100000000005</v>
      </c>
      <c r="CI92">
        <v>9.9999400000000002E-2</v>
      </c>
      <c r="CJ92">
        <v>24</v>
      </c>
      <c r="CK92">
        <v>42020.5</v>
      </c>
      <c r="CL92">
        <v>1736448967.0999999</v>
      </c>
      <c r="CM92" t="s">
        <v>347</v>
      </c>
      <c r="CN92">
        <v>1736448967.0999999</v>
      </c>
      <c r="CO92">
        <v>1736448953.0999999</v>
      </c>
      <c r="CP92">
        <v>2</v>
      </c>
      <c r="CQ92">
        <v>-0.42199999999999999</v>
      </c>
      <c r="CR92">
        <v>-1.2999999999999999E-2</v>
      </c>
      <c r="CS92">
        <v>1.4690000000000001</v>
      </c>
      <c r="CT92">
        <v>4.4999999999999998E-2</v>
      </c>
      <c r="CU92">
        <v>197</v>
      </c>
      <c r="CV92">
        <v>13</v>
      </c>
      <c r="CW92">
        <v>0.01</v>
      </c>
      <c r="CX92">
        <v>0.02</v>
      </c>
      <c r="CY92">
        <v>-74.591786666666593</v>
      </c>
      <c r="CZ92">
        <v>-14.079214285714301</v>
      </c>
      <c r="DA92">
        <v>1.1291275758252</v>
      </c>
      <c r="DB92">
        <v>0</v>
      </c>
      <c r="DC92">
        <v>6.21046866666667</v>
      </c>
      <c r="DD92">
        <v>2.7955714285720801E-2</v>
      </c>
      <c r="DE92">
        <v>2.27058543601022E-3</v>
      </c>
      <c r="DF92">
        <v>1</v>
      </c>
      <c r="DG92">
        <v>1</v>
      </c>
      <c r="DH92">
        <v>2</v>
      </c>
      <c r="DI92" t="s">
        <v>348</v>
      </c>
      <c r="DJ92">
        <v>2.93587</v>
      </c>
      <c r="DK92">
        <v>2.6339800000000002</v>
      </c>
      <c r="DL92">
        <v>0.13472700000000001</v>
      </c>
      <c r="DM92">
        <v>0.14518800000000001</v>
      </c>
      <c r="DN92">
        <v>0.121781</v>
      </c>
      <c r="DO92">
        <v>9.9269499999999997E-2</v>
      </c>
      <c r="DP92">
        <v>29098.5</v>
      </c>
      <c r="DQ92">
        <v>32126.9</v>
      </c>
      <c r="DR92">
        <v>29378.7</v>
      </c>
      <c r="DS92">
        <v>34605</v>
      </c>
      <c r="DT92">
        <v>32552.9</v>
      </c>
      <c r="DU92">
        <v>39422</v>
      </c>
      <c r="DV92">
        <v>40116.6</v>
      </c>
      <c r="DW92">
        <v>47453.5</v>
      </c>
      <c r="DX92">
        <v>1.7353799999999999</v>
      </c>
      <c r="DY92">
        <v>2.0306000000000002</v>
      </c>
      <c r="DZ92">
        <v>0.28888900000000001</v>
      </c>
      <c r="EA92">
        <v>0</v>
      </c>
      <c r="EB92">
        <v>27.366599999999998</v>
      </c>
      <c r="EC92">
        <v>999.9</v>
      </c>
      <c r="ED92">
        <v>60.920999999999999</v>
      </c>
      <c r="EE92">
        <v>24.602</v>
      </c>
      <c r="EF92">
        <v>18.538399999999999</v>
      </c>
      <c r="EG92">
        <v>61.0276</v>
      </c>
      <c r="EH92">
        <v>43.433500000000002</v>
      </c>
      <c r="EI92">
        <v>1</v>
      </c>
      <c r="EJ92">
        <v>-0.16300300000000001</v>
      </c>
      <c r="EK92">
        <v>-6.6666699999999999</v>
      </c>
      <c r="EL92">
        <v>20.145499999999998</v>
      </c>
      <c r="EM92">
        <v>5.2458900000000002</v>
      </c>
      <c r="EN92">
        <v>11.914300000000001</v>
      </c>
      <c r="EO92">
        <v>4.9893999999999998</v>
      </c>
      <c r="EP92">
        <v>3.2844000000000002</v>
      </c>
      <c r="EQ92">
        <v>9999</v>
      </c>
      <c r="ER92">
        <v>9999</v>
      </c>
      <c r="ES92">
        <v>999.9</v>
      </c>
      <c r="ET92">
        <v>9999</v>
      </c>
      <c r="EU92">
        <v>1.8839999999999999</v>
      </c>
      <c r="EV92">
        <v>1.8841600000000001</v>
      </c>
      <c r="EW92">
        <v>1.8849800000000001</v>
      </c>
      <c r="EX92">
        <v>1.8870400000000001</v>
      </c>
      <c r="EY92">
        <v>1.8835299999999999</v>
      </c>
      <c r="EZ92">
        <v>1.8766799999999999</v>
      </c>
      <c r="FA92">
        <v>1.8824700000000001</v>
      </c>
      <c r="FB92">
        <v>1.8879699999999999</v>
      </c>
      <c r="FC92">
        <v>5</v>
      </c>
      <c r="FD92">
        <v>0</v>
      </c>
      <c r="FE92">
        <v>0</v>
      </c>
      <c r="FF92">
        <v>0</v>
      </c>
      <c r="FG92" t="s">
        <v>349</v>
      </c>
      <c r="FH92" t="s">
        <v>350</v>
      </c>
      <c r="FI92" t="s">
        <v>351</v>
      </c>
      <c r="FJ92" t="s">
        <v>351</v>
      </c>
      <c r="FK92" t="s">
        <v>351</v>
      </c>
      <c r="FL92" t="s">
        <v>351</v>
      </c>
      <c r="FM92">
        <v>0</v>
      </c>
      <c r="FN92">
        <v>100</v>
      </c>
      <c r="FO92">
        <v>100</v>
      </c>
      <c r="FP92">
        <v>6.8959999999999999</v>
      </c>
      <c r="FQ92">
        <v>0.1048</v>
      </c>
      <c r="FR92">
        <v>-0.66434949939203702</v>
      </c>
      <c r="FS92">
        <v>9.8787948123959593E-3</v>
      </c>
      <c r="FT92">
        <v>5.3251326344088904E-6</v>
      </c>
      <c r="FU92">
        <v>-1.29812346716052E-9</v>
      </c>
      <c r="FV92">
        <v>0.104756257791585</v>
      </c>
      <c r="FW92">
        <v>0</v>
      </c>
      <c r="FX92">
        <v>0</v>
      </c>
      <c r="FY92">
        <v>0</v>
      </c>
      <c r="FZ92">
        <v>5</v>
      </c>
      <c r="GA92">
        <v>1737</v>
      </c>
      <c r="GB92">
        <v>1</v>
      </c>
      <c r="GC92">
        <v>17</v>
      </c>
      <c r="GD92">
        <v>134.1</v>
      </c>
      <c r="GE92">
        <v>134.30000000000001</v>
      </c>
      <c r="GF92">
        <v>1.4550799999999999</v>
      </c>
      <c r="GG92">
        <v>2.4694799999999999</v>
      </c>
      <c r="GH92">
        <v>1.3513200000000001</v>
      </c>
      <c r="GI92">
        <v>2.2448700000000001</v>
      </c>
      <c r="GJ92">
        <v>1.3000499999999999</v>
      </c>
      <c r="GK92">
        <v>2.4682599999999999</v>
      </c>
      <c r="GL92">
        <v>28.837900000000001</v>
      </c>
      <c r="GM92">
        <v>15.5242</v>
      </c>
      <c r="GN92">
        <v>19</v>
      </c>
      <c r="GO92">
        <v>336.32</v>
      </c>
      <c r="GP92">
        <v>504.94200000000001</v>
      </c>
      <c r="GQ92">
        <v>44.963700000000003</v>
      </c>
      <c r="GR92">
        <v>25.499199999999998</v>
      </c>
      <c r="GS92">
        <v>30.0002</v>
      </c>
      <c r="GT92">
        <v>25.460899999999999</v>
      </c>
      <c r="GU92">
        <v>25.429500000000001</v>
      </c>
      <c r="GV92">
        <v>29.097300000000001</v>
      </c>
      <c r="GW92">
        <v>0</v>
      </c>
      <c r="GX92">
        <v>100</v>
      </c>
      <c r="GY92">
        <v>55</v>
      </c>
      <c r="GZ92">
        <v>700.25699999999995</v>
      </c>
      <c r="HA92">
        <v>27.0688</v>
      </c>
      <c r="HB92">
        <v>101.532</v>
      </c>
      <c r="HC92">
        <v>102.063</v>
      </c>
    </row>
    <row r="93" spans="1:211" x14ac:dyDescent="0.2">
      <c r="A93">
        <v>77</v>
      </c>
      <c r="B93">
        <v>1736457016</v>
      </c>
      <c r="C93">
        <v>152</v>
      </c>
      <c r="D93" t="s">
        <v>502</v>
      </c>
      <c r="E93" t="s">
        <v>503</v>
      </c>
      <c r="F93">
        <v>2</v>
      </c>
      <c r="G93">
        <v>1736457014</v>
      </c>
      <c r="H93">
        <f t="shared" si="34"/>
        <v>5.315093920695838E-3</v>
      </c>
      <c r="I93">
        <f t="shared" si="35"/>
        <v>5.3150939206958379</v>
      </c>
      <c r="J93">
        <f t="shared" si="36"/>
        <v>34.81769826415843</v>
      </c>
      <c r="K93">
        <f t="shared" si="37"/>
        <v>606.70100000000002</v>
      </c>
      <c r="L93">
        <f t="shared" si="38"/>
        <v>348.64431300868051</v>
      </c>
      <c r="M93">
        <f t="shared" si="39"/>
        <v>35.588467500206256</v>
      </c>
      <c r="N93">
        <f t="shared" si="40"/>
        <v>61.9300473726788</v>
      </c>
      <c r="O93">
        <f t="shared" si="41"/>
        <v>0.23906950146733222</v>
      </c>
      <c r="P93">
        <f t="shared" si="42"/>
        <v>3.5259310637586765</v>
      </c>
      <c r="Q93">
        <f t="shared" si="43"/>
        <v>0.23041549488270971</v>
      </c>
      <c r="R93">
        <f t="shared" si="44"/>
        <v>0.14476111327463442</v>
      </c>
      <c r="S93">
        <f t="shared" si="45"/>
        <v>317.39929697977379</v>
      </c>
      <c r="T93">
        <f t="shared" si="46"/>
        <v>33.726244579599957</v>
      </c>
      <c r="U93">
        <f t="shared" si="47"/>
        <v>32.07385</v>
      </c>
      <c r="V93">
        <f t="shared" si="48"/>
        <v>4.7950791999565805</v>
      </c>
      <c r="W93">
        <f t="shared" si="49"/>
        <v>49.096983141610195</v>
      </c>
      <c r="X93">
        <f t="shared" si="50"/>
        <v>2.5248574318461197</v>
      </c>
      <c r="Y93">
        <f t="shared" si="51"/>
        <v>5.1425918056180464</v>
      </c>
      <c r="Z93">
        <f t="shared" si="52"/>
        <v>2.2702217681104608</v>
      </c>
      <c r="AA93">
        <f t="shared" si="53"/>
        <v>-234.39564190268646</v>
      </c>
      <c r="AB93">
        <f t="shared" si="54"/>
        <v>236.17731492060119</v>
      </c>
      <c r="AC93">
        <f t="shared" si="55"/>
        <v>15.294760857281789</v>
      </c>
      <c r="AD93">
        <f t="shared" si="56"/>
        <v>334.47573085497032</v>
      </c>
      <c r="AE93">
        <f t="shared" si="57"/>
        <v>60.759825077290031</v>
      </c>
      <c r="AF93">
        <f t="shared" si="58"/>
        <v>5.3127691568169526</v>
      </c>
      <c r="AG93">
        <f t="shared" si="59"/>
        <v>34.81769826415843</v>
      </c>
      <c r="AH93">
        <v>689.56163319340305</v>
      </c>
      <c r="AI93">
        <v>625.26981818181798</v>
      </c>
      <c r="AJ93">
        <v>3.2017079120999701</v>
      </c>
      <c r="AK93">
        <v>84.881134538593102</v>
      </c>
      <c r="AL93">
        <f t="shared" si="60"/>
        <v>5.3150939206958379</v>
      </c>
      <c r="AM93">
        <v>18.519983877801302</v>
      </c>
      <c r="AN93">
        <v>24.735691608391601</v>
      </c>
      <c r="AO93">
        <v>2.1641225932689598E-5</v>
      </c>
      <c r="AP93">
        <v>118.923516889192</v>
      </c>
      <c r="AQ93">
        <v>119</v>
      </c>
      <c r="AR93">
        <v>24</v>
      </c>
      <c r="AS93">
        <f t="shared" si="61"/>
        <v>1</v>
      </c>
      <c r="AT93">
        <f t="shared" si="62"/>
        <v>0</v>
      </c>
      <c r="AU93">
        <f t="shared" si="63"/>
        <v>52724.937404118689</v>
      </c>
      <c r="AV93">
        <f t="shared" si="64"/>
        <v>1999.9949999999999</v>
      </c>
      <c r="AW93">
        <f t="shared" si="65"/>
        <v>1685.9961329991299</v>
      </c>
      <c r="AX93">
        <f t="shared" si="66"/>
        <v>0.84300017400000005</v>
      </c>
      <c r="AY93">
        <f t="shared" si="67"/>
        <v>0.15870004524</v>
      </c>
      <c r="AZ93">
        <v>6</v>
      </c>
      <c r="BA93">
        <v>0.5</v>
      </c>
      <c r="BB93" t="s">
        <v>346</v>
      </c>
      <c r="BC93">
        <v>2</v>
      </c>
      <c r="BD93" t="b">
        <v>1</v>
      </c>
      <c r="BE93">
        <v>1736457014</v>
      </c>
      <c r="BF93">
        <v>606.70100000000002</v>
      </c>
      <c r="BG93">
        <v>683.42600000000004</v>
      </c>
      <c r="BH93">
        <v>24.7349</v>
      </c>
      <c r="BI93">
        <v>18.521699999999999</v>
      </c>
      <c r="BJ93">
        <v>599.80449999999996</v>
      </c>
      <c r="BK93">
        <v>24.630199999999999</v>
      </c>
      <c r="BL93">
        <v>500.35649999999998</v>
      </c>
      <c r="BM93">
        <v>102.044</v>
      </c>
      <c r="BN93">
        <v>3.2718799999999999E-2</v>
      </c>
      <c r="BO93">
        <v>33.316299999999998</v>
      </c>
      <c r="BP93">
        <v>32.07385</v>
      </c>
      <c r="BQ93">
        <v>999.9</v>
      </c>
      <c r="BR93">
        <v>0</v>
      </c>
      <c r="BS93">
        <v>0</v>
      </c>
      <c r="BT93">
        <v>9976.25</v>
      </c>
      <c r="BU93">
        <v>720.35749999999996</v>
      </c>
      <c r="BV93">
        <v>1343</v>
      </c>
      <c r="BW93">
        <v>-76.72475</v>
      </c>
      <c r="BX93">
        <v>622.08849999999995</v>
      </c>
      <c r="BY93">
        <v>696.32299999999998</v>
      </c>
      <c r="BZ93">
        <v>6.21326</v>
      </c>
      <c r="CA93">
        <v>683.42600000000004</v>
      </c>
      <c r="CB93">
        <v>18.521699999999999</v>
      </c>
      <c r="CC93">
        <v>2.52406</v>
      </c>
      <c r="CD93">
        <v>1.8900349999999999</v>
      </c>
      <c r="CE93">
        <v>21.182500000000001</v>
      </c>
      <c r="CF93">
        <v>16.552</v>
      </c>
      <c r="CG93">
        <v>1999.9949999999999</v>
      </c>
      <c r="CH93">
        <v>0.9</v>
      </c>
      <c r="CI93">
        <v>0.1000002</v>
      </c>
      <c r="CJ93">
        <v>24</v>
      </c>
      <c r="CK93">
        <v>42020.4</v>
      </c>
      <c r="CL93">
        <v>1736448967.0999999</v>
      </c>
      <c r="CM93" t="s">
        <v>347</v>
      </c>
      <c r="CN93">
        <v>1736448967.0999999</v>
      </c>
      <c r="CO93">
        <v>1736448953.0999999</v>
      </c>
      <c r="CP93">
        <v>2</v>
      </c>
      <c r="CQ93">
        <v>-0.42199999999999999</v>
      </c>
      <c r="CR93">
        <v>-1.2999999999999999E-2</v>
      </c>
      <c r="CS93">
        <v>1.4690000000000001</v>
      </c>
      <c r="CT93">
        <v>4.4999999999999998E-2</v>
      </c>
      <c r="CU93">
        <v>197</v>
      </c>
      <c r="CV93">
        <v>13</v>
      </c>
      <c r="CW93">
        <v>0.01</v>
      </c>
      <c r="CX93">
        <v>0.02</v>
      </c>
      <c r="CY93">
        <v>-75.163466666666693</v>
      </c>
      <c r="CZ93">
        <v>-11.715578571428701</v>
      </c>
      <c r="DA93">
        <v>0.92338060023421098</v>
      </c>
      <c r="DB93">
        <v>0</v>
      </c>
      <c r="DC93">
        <v>6.2113306666666697</v>
      </c>
      <c r="DD93">
        <v>2.1559285714263E-2</v>
      </c>
      <c r="DE93">
        <v>1.85002150137653E-3</v>
      </c>
      <c r="DF93">
        <v>1</v>
      </c>
      <c r="DG93">
        <v>1</v>
      </c>
      <c r="DH93">
        <v>2</v>
      </c>
      <c r="DI93" t="s">
        <v>348</v>
      </c>
      <c r="DJ93">
        <v>2.9357099999999998</v>
      </c>
      <c r="DK93">
        <v>2.6329699999999998</v>
      </c>
      <c r="DL93">
        <v>0.13570499999999999</v>
      </c>
      <c r="DM93">
        <v>0.14613999999999999</v>
      </c>
      <c r="DN93">
        <v>0.12178700000000001</v>
      </c>
      <c r="DO93">
        <v>9.9274699999999994E-2</v>
      </c>
      <c r="DP93">
        <v>29065.4</v>
      </c>
      <c r="DQ93">
        <v>32091.1</v>
      </c>
      <c r="DR93">
        <v>29378.6</v>
      </c>
      <c r="DS93">
        <v>34604.9</v>
      </c>
      <c r="DT93">
        <v>32552.5</v>
      </c>
      <c r="DU93">
        <v>39421.800000000003</v>
      </c>
      <c r="DV93">
        <v>40116.5</v>
      </c>
      <c r="DW93">
        <v>47453.5</v>
      </c>
      <c r="DX93">
        <v>1.73288</v>
      </c>
      <c r="DY93">
        <v>2.0308000000000002</v>
      </c>
      <c r="DZ93">
        <v>0.28928399999999999</v>
      </c>
      <c r="EA93">
        <v>0</v>
      </c>
      <c r="EB93">
        <v>27.367699999999999</v>
      </c>
      <c r="EC93">
        <v>999.9</v>
      </c>
      <c r="ED93">
        <v>60.920999999999999</v>
      </c>
      <c r="EE93">
        <v>24.602</v>
      </c>
      <c r="EF93">
        <v>18.534500000000001</v>
      </c>
      <c r="EG93">
        <v>60.677599999999998</v>
      </c>
      <c r="EH93">
        <v>44.278799999999997</v>
      </c>
      <c r="EI93">
        <v>1</v>
      </c>
      <c r="EJ93">
        <v>-0.16290399999999999</v>
      </c>
      <c r="EK93">
        <v>-6.6666699999999999</v>
      </c>
      <c r="EL93">
        <v>20.145299999999999</v>
      </c>
      <c r="EM93">
        <v>5.2458900000000002</v>
      </c>
      <c r="EN93">
        <v>11.914400000000001</v>
      </c>
      <c r="EO93">
        <v>4.98935</v>
      </c>
      <c r="EP93">
        <v>3.28443</v>
      </c>
      <c r="EQ93">
        <v>9999</v>
      </c>
      <c r="ER93">
        <v>9999</v>
      </c>
      <c r="ES93">
        <v>999.9</v>
      </c>
      <c r="ET93">
        <v>9999</v>
      </c>
      <c r="EU93">
        <v>1.8839999999999999</v>
      </c>
      <c r="EV93">
        <v>1.8841600000000001</v>
      </c>
      <c r="EW93">
        <v>1.8849899999999999</v>
      </c>
      <c r="EX93">
        <v>1.8870199999999999</v>
      </c>
      <c r="EY93">
        <v>1.8835200000000001</v>
      </c>
      <c r="EZ93">
        <v>1.8766799999999999</v>
      </c>
      <c r="FA93">
        <v>1.88246</v>
      </c>
      <c r="FB93">
        <v>1.8879699999999999</v>
      </c>
      <c r="FC93">
        <v>5</v>
      </c>
      <c r="FD93">
        <v>0</v>
      </c>
      <c r="FE93">
        <v>0</v>
      </c>
      <c r="FF93">
        <v>0</v>
      </c>
      <c r="FG93" t="s">
        <v>349</v>
      </c>
      <c r="FH93" t="s">
        <v>350</v>
      </c>
      <c r="FI93" t="s">
        <v>351</v>
      </c>
      <c r="FJ93" t="s">
        <v>351</v>
      </c>
      <c r="FK93" t="s">
        <v>351</v>
      </c>
      <c r="FL93" t="s">
        <v>351</v>
      </c>
      <c r="FM93">
        <v>0</v>
      </c>
      <c r="FN93">
        <v>100</v>
      </c>
      <c r="FO93">
        <v>100</v>
      </c>
      <c r="FP93">
        <v>6.9889999999999999</v>
      </c>
      <c r="FQ93">
        <v>0.1047</v>
      </c>
      <c r="FR93">
        <v>-0.66434949939203702</v>
      </c>
      <c r="FS93">
        <v>9.8787948123959593E-3</v>
      </c>
      <c r="FT93">
        <v>5.3251326344088904E-6</v>
      </c>
      <c r="FU93">
        <v>-1.29812346716052E-9</v>
      </c>
      <c r="FV93">
        <v>0.104756257791585</v>
      </c>
      <c r="FW93">
        <v>0</v>
      </c>
      <c r="FX93">
        <v>0</v>
      </c>
      <c r="FY93">
        <v>0</v>
      </c>
      <c r="FZ93">
        <v>5</v>
      </c>
      <c r="GA93">
        <v>1737</v>
      </c>
      <c r="GB93">
        <v>1</v>
      </c>
      <c r="GC93">
        <v>17</v>
      </c>
      <c r="GD93">
        <v>134.1</v>
      </c>
      <c r="GE93">
        <v>134.4</v>
      </c>
      <c r="GF93">
        <v>1.4648399999999999</v>
      </c>
      <c r="GG93">
        <v>2.4621599999999999</v>
      </c>
      <c r="GH93">
        <v>1.3513200000000001</v>
      </c>
      <c r="GI93">
        <v>2.2448700000000001</v>
      </c>
      <c r="GJ93">
        <v>1.3000499999999999</v>
      </c>
      <c r="GK93">
        <v>2.34009</v>
      </c>
      <c r="GL93">
        <v>28.837900000000001</v>
      </c>
      <c r="GM93">
        <v>15.515499999999999</v>
      </c>
      <c r="GN93">
        <v>19</v>
      </c>
      <c r="GO93">
        <v>335.18700000000001</v>
      </c>
      <c r="GP93">
        <v>505.08300000000003</v>
      </c>
      <c r="GQ93">
        <v>44.963799999999999</v>
      </c>
      <c r="GR93">
        <v>25.5001</v>
      </c>
      <c r="GS93">
        <v>30.000299999999999</v>
      </c>
      <c r="GT93">
        <v>25.4619</v>
      </c>
      <c r="GU93">
        <v>25.430499999999999</v>
      </c>
      <c r="GV93">
        <v>29.406700000000001</v>
      </c>
      <c r="GW93">
        <v>0</v>
      </c>
      <c r="GX93">
        <v>100</v>
      </c>
      <c r="GY93">
        <v>55</v>
      </c>
      <c r="GZ93">
        <v>713.84100000000001</v>
      </c>
      <c r="HA93">
        <v>27.1112</v>
      </c>
      <c r="HB93">
        <v>101.532</v>
      </c>
      <c r="HC93">
        <v>102.063</v>
      </c>
    </row>
    <row r="94" spans="1:211" x14ac:dyDescent="0.2">
      <c r="A94">
        <v>78</v>
      </c>
      <c r="B94">
        <v>1736457018</v>
      </c>
      <c r="C94">
        <v>154</v>
      </c>
      <c r="D94" t="s">
        <v>504</v>
      </c>
      <c r="E94" t="s">
        <v>505</v>
      </c>
      <c r="F94">
        <v>2</v>
      </c>
      <c r="G94">
        <v>1736457017</v>
      </c>
      <c r="H94">
        <f t="shared" si="34"/>
        <v>5.3108761822297764E-3</v>
      </c>
      <c r="I94">
        <f t="shared" si="35"/>
        <v>5.3108761822297765</v>
      </c>
      <c r="J94">
        <f t="shared" si="36"/>
        <v>35.248150893965999</v>
      </c>
      <c r="K94">
        <f t="shared" si="37"/>
        <v>616.13300000000004</v>
      </c>
      <c r="L94">
        <f t="shared" si="38"/>
        <v>354.52457228583887</v>
      </c>
      <c r="M94">
        <f t="shared" si="39"/>
        <v>36.188715921363759</v>
      </c>
      <c r="N94">
        <f t="shared" si="40"/>
        <v>62.892853838070202</v>
      </c>
      <c r="O94">
        <f t="shared" si="41"/>
        <v>0.23878058744109573</v>
      </c>
      <c r="P94">
        <f t="shared" si="42"/>
        <v>3.5238011106597522</v>
      </c>
      <c r="Q94">
        <f t="shared" si="43"/>
        <v>0.23014206313054042</v>
      </c>
      <c r="R94">
        <f t="shared" si="44"/>
        <v>0.14458888926228336</v>
      </c>
      <c r="S94">
        <f t="shared" si="45"/>
        <v>317.39856299924998</v>
      </c>
      <c r="T94">
        <f t="shared" si="46"/>
        <v>33.724193528270092</v>
      </c>
      <c r="U94">
        <f t="shared" si="47"/>
        <v>32.0777</v>
      </c>
      <c r="V94">
        <f t="shared" si="48"/>
        <v>4.7961236400704541</v>
      </c>
      <c r="W94">
        <f t="shared" si="49"/>
        <v>49.108982599426071</v>
      </c>
      <c r="X94">
        <f t="shared" si="50"/>
        <v>2.5250215115330996</v>
      </c>
      <c r="Y94">
        <f t="shared" si="51"/>
        <v>5.1416693604290007</v>
      </c>
      <c r="Z94">
        <f t="shared" si="52"/>
        <v>2.2711021285373545</v>
      </c>
      <c r="AA94">
        <f t="shared" si="53"/>
        <v>-234.20963963633315</v>
      </c>
      <c r="AB94">
        <f t="shared" si="54"/>
        <v>234.69531943138324</v>
      </c>
      <c r="AC94">
        <f t="shared" si="55"/>
        <v>15.208022009040841</v>
      </c>
      <c r="AD94">
        <f t="shared" si="56"/>
        <v>333.09226480334092</v>
      </c>
      <c r="AE94">
        <f t="shared" si="57"/>
        <v>61.115049494819665</v>
      </c>
      <c r="AF94">
        <f t="shared" si="58"/>
        <v>5.3111446530433408</v>
      </c>
      <c r="AG94">
        <f t="shared" si="59"/>
        <v>35.248150893965999</v>
      </c>
      <c r="AH94">
        <v>696.671428964293</v>
      </c>
      <c r="AI94">
        <v>631.73806666666599</v>
      </c>
      <c r="AJ94">
        <v>3.2134762041563398</v>
      </c>
      <c r="AK94">
        <v>84.881134538593102</v>
      </c>
      <c r="AL94">
        <f t="shared" si="60"/>
        <v>5.3108761822297765</v>
      </c>
      <c r="AM94">
        <v>18.521184427873902</v>
      </c>
      <c r="AN94">
        <v>24.7353216783217</v>
      </c>
      <c r="AO94">
        <v>1.6391493720623602E-5</v>
      </c>
      <c r="AP94">
        <v>118.923516889192</v>
      </c>
      <c r="AQ94">
        <v>114</v>
      </c>
      <c r="AR94">
        <v>23</v>
      </c>
      <c r="AS94">
        <f t="shared" si="61"/>
        <v>1</v>
      </c>
      <c r="AT94">
        <f t="shared" si="62"/>
        <v>0</v>
      </c>
      <c r="AU94">
        <f t="shared" si="63"/>
        <v>52680.020939562084</v>
      </c>
      <c r="AV94">
        <f t="shared" si="64"/>
        <v>1999.99</v>
      </c>
      <c r="AW94">
        <f t="shared" si="65"/>
        <v>1685.9916299997001</v>
      </c>
      <c r="AX94">
        <f t="shared" si="66"/>
        <v>0.84300003000000001</v>
      </c>
      <c r="AY94">
        <f t="shared" si="67"/>
        <v>0.158700075</v>
      </c>
      <c r="AZ94">
        <v>6</v>
      </c>
      <c r="BA94">
        <v>0.5</v>
      </c>
      <c r="BB94" t="s">
        <v>346</v>
      </c>
      <c r="BC94">
        <v>2</v>
      </c>
      <c r="BD94" t="b">
        <v>1</v>
      </c>
      <c r="BE94">
        <v>1736457017</v>
      </c>
      <c r="BF94">
        <v>616.13300000000004</v>
      </c>
      <c r="BG94">
        <v>693.38400000000001</v>
      </c>
      <c r="BH94">
        <v>24.736499999999999</v>
      </c>
      <c r="BI94">
        <v>18.521899999999999</v>
      </c>
      <c r="BJ94">
        <v>609.09799999999996</v>
      </c>
      <c r="BK94">
        <v>24.631699999999999</v>
      </c>
      <c r="BL94">
        <v>500.09</v>
      </c>
      <c r="BM94">
        <v>102.048</v>
      </c>
      <c r="BN94">
        <v>2.8749400000000001E-2</v>
      </c>
      <c r="BO94">
        <v>33.313099999999999</v>
      </c>
      <c r="BP94">
        <v>32.0777</v>
      </c>
      <c r="BQ94">
        <v>999.9</v>
      </c>
      <c r="BR94">
        <v>0</v>
      </c>
      <c r="BS94">
        <v>0</v>
      </c>
      <c r="BT94">
        <v>9966.8799999999992</v>
      </c>
      <c r="BU94">
        <v>720.28499999999997</v>
      </c>
      <c r="BV94">
        <v>1342.73</v>
      </c>
      <c r="BW94">
        <v>-77.250399999999999</v>
      </c>
      <c r="BX94">
        <v>631.76099999999997</v>
      </c>
      <c r="BY94">
        <v>706.46900000000005</v>
      </c>
      <c r="BZ94">
        <v>6.2145400000000004</v>
      </c>
      <c r="CA94">
        <v>693.38400000000001</v>
      </c>
      <c r="CB94">
        <v>18.521899999999999</v>
      </c>
      <c r="CC94">
        <v>2.5243199999999999</v>
      </c>
      <c r="CD94">
        <v>1.8901300000000001</v>
      </c>
      <c r="CE94">
        <v>21.184100000000001</v>
      </c>
      <c r="CF94">
        <v>16.552800000000001</v>
      </c>
      <c r="CG94">
        <v>1999.99</v>
      </c>
      <c r="CH94">
        <v>0.89999899999999999</v>
      </c>
      <c r="CI94">
        <v>0.10000100000000001</v>
      </c>
      <c r="CJ94">
        <v>24</v>
      </c>
      <c r="CK94">
        <v>42020.3</v>
      </c>
      <c r="CL94">
        <v>1736448967.0999999</v>
      </c>
      <c r="CM94" t="s">
        <v>347</v>
      </c>
      <c r="CN94">
        <v>1736448967.0999999</v>
      </c>
      <c r="CO94">
        <v>1736448953.0999999</v>
      </c>
      <c r="CP94">
        <v>2</v>
      </c>
      <c r="CQ94">
        <v>-0.42199999999999999</v>
      </c>
      <c r="CR94">
        <v>-1.2999999999999999E-2</v>
      </c>
      <c r="CS94">
        <v>1.4690000000000001</v>
      </c>
      <c r="CT94">
        <v>4.4999999999999998E-2</v>
      </c>
      <c r="CU94">
        <v>197</v>
      </c>
      <c r="CV94">
        <v>13</v>
      </c>
      <c r="CW94">
        <v>0.01</v>
      </c>
      <c r="CX94">
        <v>0.02</v>
      </c>
      <c r="CY94">
        <v>-75.639080000000007</v>
      </c>
      <c r="CZ94">
        <v>-10.566364285714201</v>
      </c>
      <c r="DA94">
        <v>0.82417295773804</v>
      </c>
      <c r="DB94">
        <v>0</v>
      </c>
      <c r="DC94">
        <v>6.2119559999999998</v>
      </c>
      <c r="DD94">
        <v>1.6148571428568102E-2</v>
      </c>
      <c r="DE94">
        <v>1.5169390231647799E-3</v>
      </c>
      <c r="DF94">
        <v>1</v>
      </c>
      <c r="DG94">
        <v>1</v>
      </c>
      <c r="DH94">
        <v>2</v>
      </c>
      <c r="DI94" t="s">
        <v>348</v>
      </c>
      <c r="DJ94">
        <v>2.9359600000000001</v>
      </c>
      <c r="DK94">
        <v>2.6298300000000001</v>
      </c>
      <c r="DL94">
        <v>0.13669000000000001</v>
      </c>
      <c r="DM94">
        <v>0.14710200000000001</v>
      </c>
      <c r="DN94">
        <v>0.121804</v>
      </c>
      <c r="DO94">
        <v>9.9281099999999997E-2</v>
      </c>
      <c r="DP94">
        <v>29032.400000000001</v>
      </c>
      <c r="DQ94">
        <v>32054.400000000001</v>
      </c>
      <c r="DR94">
        <v>29378.6</v>
      </c>
      <c r="DS94">
        <v>34604.400000000001</v>
      </c>
      <c r="DT94">
        <v>32551.8</v>
      </c>
      <c r="DU94">
        <v>39420.9</v>
      </c>
      <c r="DV94">
        <v>40116.400000000001</v>
      </c>
      <c r="DW94">
        <v>47452.9</v>
      </c>
      <c r="DX94">
        <v>1.74363</v>
      </c>
      <c r="DY94">
        <v>2.0308299999999999</v>
      </c>
      <c r="DZ94">
        <v>0.28919400000000001</v>
      </c>
      <c r="EA94">
        <v>0</v>
      </c>
      <c r="EB94">
        <v>27.3687</v>
      </c>
      <c r="EC94">
        <v>999.9</v>
      </c>
      <c r="ED94">
        <v>60.920999999999999</v>
      </c>
      <c r="EE94">
        <v>24.611999999999998</v>
      </c>
      <c r="EF94">
        <v>18.549399999999999</v>
      </c>
      <c r="EG94">
        <v>61.137599999999999</v>
      </c>
      <c r="EH94">
        <v>43.012799999999999</v>
      </c>
      <c r="EI94">
        <v>1</v>
      </c>
      <c r="EJ94">
        <v>-0.16264500000000001</v>
      </c>
      <c r="EK94">
        <v>-6.6666699999999999</v>
      </c>
      <c r="EL94">
        <v>20.145299999999999</v>
      </c>
      <c r="EM94">
        <v>5.2452899999999998</v>
      </c>
      <c r="EN94">
        <v>11.914400000000001</v>
      </c>
      <c r="EO94">
        <v>4.9893000000000001</v>
      </c>
      <c r="EP94">
        <v>3.2844500000000001</v>
      </c>
      <c r="EQ94">
        <v>9999</v>
      </c>
      <c r="ER94">
        <v>9999</v>
      </c>
      <c r="ES94">
        <v>999.9</v>
      </c>
      <c r="ET94">
        <v>9999</v>
      </c>
      <c r="EU94">
        <v>1.8839999999999999</v>
      </c>
      <c r="EV94">
        <v>1.8841600000000001</v>
      </c>
      <c r="EW94">
        <v>1.8849899999999999</v>
      </c>
      <c r="EX94">
        <v>1.887</v>
      </c>
      <c r="EY94">
        <v>1.88351</v>
      </c>
      <c r="EZ94">
        <v>1.8766799999999999</v>
      </c>
      <c r="FA94">
        <v>1.88246</v>
      </c>
      <c r="FB94">
        <v>1.8879699999999999</v>
      </c>
      <c r="FC94">
        <v>5</v>
      </c>
      <c r="FD94">
        <v>0</v>
      </c>
      <c r="FE94">
        <v>0</v>
      </c>
      <c r="FF94">
        <v>0</v>
      </c>
      <c r="FG94" t="s">
        <v>349</v>
      </c>
      <c r="FH94" t="s">
        <v>350</v>
      </c>
      <c r="FI94" t="s">
        <v>351</v>
      </c>
      <c r="FJ94" t="s">
        <v>351</v>
      </c>
      <c r="FK94" t="s">
        <v>351</v>
      </c>
      <c r="FL94" t="s">
        <v>351</v>
      </c>
      <c r="FM94">
        <v>0</v>
      </c>
      <c r="FN94">
        <v>100</v>
      </c>
      <c r="FO94">
        <v>100</v>
      </c>
      <c r="FP94">
        <v>7.0819999999999999</v>
      </c>
      <c r="FQ94">
        <v>0.1047</v>
      </c>
      <c r="FR94">
        <v>-0.66434949939203702</v>
      </c>
      <c r="FS94">
        <v>9.8787948123959593E-3</v>
      </c>
      <c r="FT94">
        <v>5.3251326344088904E-6</v>
      </c>
      <c r="FU94">
        <v>-1.29812346716052E-9</v>
      </c>
      <c r="FV94">
        <v>0.104756257791585</v>
      </c>
      <c r="FW94">
        <v>0</v>
      </c>
      <c r="FX94">
        <v>0</v>
      </c>
      <c r="FY94">
        <v>0</v>
      </c>
      <c r="FZ94">
        <v>5</v>
      </c>
      <c r="GA94">
        <v>1737</v>
      </c>
      <c r="GB94">
        <v>1</v>
      </c>
      <c r="GC94">
        <v>17</v>
      </c>
      <c r="GD94">
        <v>134.19999999999999</v>
      </c>
      <c r="GE94">
        <v>134.4</v>
      </c>
      <c r="GF94">
        <v>1.48071</v>
      </c>
      <c r="GG94">
        <v>2.4609399999999999</v>
      </c>
      <c r="GH94">
        <v>1.3513200000000001</v>
      </c>
      <c r="GI94">
        <v>2.2448700000000001</v>
      </c>
      <c r="GJ94">
        <v>1.3000499999999999</v>
      </c>
      <c r="GK94">
        <v>2.4096700000000002</v>
      </c>
      <c r="GL94">
        <v>28.859000000000002</v>
      </c>
      <c r="GM94">
        <v>15.515499999999999</v>
      </c>
      <c r="GN94">
        <v>19</v>
      </c>
      <c r="GO94">
        <v>340.16500000000002</v>
      </c>
      <c r="GP94">
        <v>505.11500000000001</v>
      </c>
      <c r="GQ94">
        <v>44.964199999999998</v>
      </c>
      <c r="GR94">
        <v>25.501000000000001</v>
      </c>
      <c r="GS94">
        <v>30.000299999999999</v>
      </c>
      <c r="GT94">
        <v>25.463000000000001</v>
      </c>
      <c r="GU94">
        <v>25.4316</v>
      </c>
      <c r="GV94">
        <v>29.59</v>
      </c>
      <c r="GW94">
        <v>0</v>
      </c>
      <c r="GX94">
        <v>100</v>
      </c>
      <c r="GY94">
        <v>55</v>
      </c>
      <c r="GZ94">
        <v>720.625</v>
      </c>
      <c r="HA94">
        <v>27.145800000000001</v>
      </c>
      <c r="HB94">
        <v>101.53100000000001</v>
      </c>
      <c r="HC94">
        <v>102.06100000000001</v>
      </c>
    </row>
    <row r="95" spans="1:211" x14ac:dyDescent="0.2">
      <c r="A95">
        <v>79</v>
      </c>
      <c r="B95">
        <v>1736457021</v>
      </c>
      <c r="C95">
        <v>157</v>
      </c>
      <c r="D95" t="s">
        <v>506</v>
      </c>
      <c r="E95" t="s">
        <v>507</v>
      </c>
      <c r="F95">
        <v>2</v>
      </c>
      <c r="G95">
        <v>1736457019.5</v>
      </c>
      <c r="H95">
        <f t="shared" si="34"/>
        <v>5.3196296460714084E-3</v>
      </c>
      <c r="I95">
        <f t="shared" si="35"/>
        <v>5.3196296460714088</v>
      </c>
      <c r="J95">
        <f t="shared" si="36"/>
        <v>35.2451585940752</v>
      </c>
      <c r="K95">
        <f t="shared" si="37"/>
        <v>624.13549999999998</v>
      </c>
      <c r="L95">
        <f t="shared" si="38"/>
        <v>362.71862318276709</v>
      </c>
      <c r="M95">
        <f t="shared" si="39"/>
        <v>37.025250135802708</v>
      </c>
      <c r="N95">
        <f t="shared" si="40"/>
        <v>63.709915976633532</v>
      </c>
      <c r="O95">
        <f t="shared" si="41"/>
        <v>0.23923769699641059</v>
      </c>
      <c r="P95">
        <f t="shared" si="42"/>
        <v>3.5295673966061147</v>
      </c>
      <c r="Q95">
        <f t="shared" si="43"/>
        <v>0.2305803271440354</v>
      </c>
      <c r="R95">
        <f t="shared" si="44"/>
        <v>0.14486443369747348</v>
      </c>
      <c r="S95">
        <f t="shared" si="45"/>
        <v>317.40226739915181</v>
      </c>
      <c r="T95">
        <f t="shared" si="46"/>
        <v>33.721976464706309</v>
      </c>
      <c r="U95">
        <f t="shared" si="47"/>
        <v>32.077550000000002</v>
      </c>
      <c r="V95">
        <f t="shared" si="48"/>
        <v>4.7960829438912276</v>
      </c>
      <c r="W95">
        <f t="shared" si="49"/>
        <v>49.118628758041169</v>
      </c>
      <c r="X95">
        <f t="shared" si="50"/>
        <v>2.5255599595265354</v>
      </c>
      <c r="Y95">
        <f t="shared" si="51"/>
        <v>5.1417558335503779</v>
      </c>
      <c r="Z95">
        <f t="shared" si="52"/>
        <v>2.2705229843646921</v>
      </c>
      <c r="AA95">
        <f t="shared" si="53"/>
        <v>-234.59566739174912</v>
      </c>
      <c r="AB95">
        <f t="shared" si="54"/>
        <v>235.16499942686147</v>
      </c>
      <c r="AC95">
        <f t="shared" si="55"/>
        <v>15.213572842201081</v>
      </c>
      <c r="AD95">
        <f t="shared" si="56"/>
        <v>333.18517227646521</v>
      </c>
      <c r="AE95">
        <f t="shared" si="57"/>
        <v>61.784335048739884</v>
      </c>
      <c r="AF95">
        <f t="shared" si="58"/>
        <v>5.3183289673105074</v>
      </c>
      <c r="AG95">
        <f t="shared" si="59"/>
        <v>35.2451585940752</v>
      </c>
      <c r="AH95">
        <v>706.91183937092399</v>
      </c>
      <c r="AI95">
        <v>641.61783030303002</v>
      </c>
      <c r="AJ95">
        <v>3.2732169265911799</v>
      </c>
      <c r="AK95">
        <v>84.881134538593102</v>
      </c>
      <c r="AL95">
        <f t="shared" si="60"/>
        <v>5.3196296460714088</v>
      </c>
      <c r="AM95">
        <v>18.521925617476501</v>
      </c>
      <c r="AN95">
        <v>24.742248951049</v>
      </c>
      <c r="AO95">
        <v>2.03942121968901E-5</v>
      </c>
      <c r="AP95">
        <v>118.923516889192</v>
      </c>
      <c r="AQ95">
        <v>119</v>
      </c>
      <c r="AR95">
        <v>24</v>
      </c>
      <c r="AS95">
        <f t="shared" si="61"/>
        <v>1</v>
      </c>
      <c r="AT95">
        <f t="shared" si="62"/>
        <v>0</v>
      </c>
      <c r="AU95">
        <f t="shared" si="63"/>
        <v>52803.312542470187</v>
      </c>
      <c r="AV95">
        <f t="shared" si="64"/>
        <v>2000.0150000000001</v>
      </c>
      <c r="AW95">
        <f t="shared" si="65"/>
        <v>1686.0122099967375</v>
      </c>
      <c r="AX95">
        <f t="shared" si="66"/>
        <v>0.84299978249999996</v>
      </c>
      <c r="AY95">
        <f t="shared" si="67"/>
        <v>0.15869994345000002</v>
      </c>
      <c r="AZ95">
        <v>6</v>
      </c>
      <c r="BA95">
        <v>0.5</v>
      </c>
      <c r="BB95" t="s">
        <v>346</v>
      </c>
      <c r="BC95">
        <v>2</v>
      </c>
      <c r="BD95" t="b">
        <v>1</v>
      </c>
      <c r="BE95">
        <v>1736457019.5</v>
      </c>
      <c r="BF95">
        <v>624.13549999999998</v>
      </c>
      <c r="BG95">
        <v>702.19600000000003</v>
      </c>
      <c r="BH95">
        <v>24.741700000000002</v>
      </c>
      <c r="BI95">
        <v>18.5227</v>
      </c>
      <c r="BJ95">
        <v>616.98249999999996</v>
      </c>
      <c r="BK95">
        <v>24.636949999999999</v>
      </c>
      <c r="BL95">
        <v>500.40949999999998</v>
      </c>
      <c r="BM95">
        <v>102.0475</v>
      </c>
      <c r="BN95">
        <v>2.9558549999999999E-2</v>
      </c>
      <c r="BO95">
        <v>33.313400000000001</v>
      </c>
      <c r="BP95">
        <v>32.077550000000002</v>
      </c>
      <c r="BQ95">
        <v>999.9</v>
      </c>
      <c r="BR95">
        <v>0</v>
      </c>
      <c r="BS95">
        <v>0</v>
      </c>
      <c r="BT95">
        <v>9991.25</v>
      </c>
      <c r="BU95">
        <v>720.31150000000002</v>
      </c>
      <c r="BV95">
        <v>1343.33</v>
      </c>
      <c r="BW95">
        <v>-78.060299999999998</v>
      </c>
      <c r="BX95">
        <v>639.96950000000004</v>
      </c>
      <c r="BY95">
        <v>715.44799999999998</v>
      </c>
      <c r="BZ95">
        <v>6.2189699999999997</v>
      </c>
      <c r="CA95">
        <v>702.19600000000003</v>
      </c>
      <c r="CB95">
        <v>18.5227</v>
      </c>
      <c r="CC95">
        <v>2.5248349999999999</v>
      </c>
      <c r="CD95">
        <v>1.8902049999999999</v>
      </c>
      <c r="CE95">
        <v>21.1875</v>
      </c>
      <c r="CF95">
        <v>16.5534</v>
      </c>
      <c r="CG95">
        <v>2000.0150000000001</v>
      </c>
      <c r="CH95">
        <v>0.9</v>
      </c>
      <c r="CI95">
        <v>9.9999749999999998E-2</v>
      </c>
      <c r="CJ95">
        <v>24</v>
      </c>
      <c r="CK95">
        <v>42020.800000000003</v>
      </c>
      <c r="CL95">
        <v>1736448967.0999999</v>
      </c>
      <c r="CM95" t="s">
        <v>347</v>
      </c>
      <c r="CN95">
        <v>1736448967.0999999</v>
      </c>
      <c r="CO95">
        <v>1736448953.0999999</v>
      </c>
      <c r="CP95">
        <v>2</v>
      </c>
      <c r="CQ95">
        <v>-0.42199999999999999</v>
      </c>
      <c r="CR95">
        <v>-1.2999999999999999E-2</v>
      </c>
      <c r="CS95">
        <v>1.4690000000000001</v>
      </c>
      <c r="CT95">
        <v>4.4999999999999998E-2</v>
      </c>
      <c r="CU95">
        <v>197</v>
      </c>
      <c r="CV95">
        <v>13</v>
      </c>
      <c r="CW95">
        <v>0.01</v>
      </c>
      <c r="CX95">
        <v>0.02</v>
      </c>
      <c r="CY95">
        <v>-76.012253333333305</v>
      </c>
      <c r="CZ95">
        <v>-11.074478571428701</v>
      </c>
      <c r="DA95">
        <v>0.85742392538476897</v>
      </c>
      <c r="DB95">
        <v>0</v>
      </c>
      <c r="DC95">
        <v>6.2126053333333298</v>
      </c>
      <c r="DD95">
        <v>1.9350000000016802E-2</v>
      </c>
      <c r="DE95">
        <v>1.72622079185211E-3</v>
      </c>
      <c r="DF95">
        <v>1</v>
      </c>
      <c r="DG95">
        <v>1</v>
      </c>
      <c r="DH95">
        <v>2</v>
      </c>
      <c r="DI95" t="s">
        <v>348</v>
      </c>
      <c r="DJ95">
        <v>2.9367800000000002</v>
      </c>
      <c r="DK95">
        <v>2.6341000000000001</v>
      </c>
      <c r="DL95">
        <v>0.13814499999999999</v>
      </c>
      <c r="DM95">
        <v>0.148644</v>
      </c>
      <c r="DN95">
        <v>0.12181699999999999</v>
      </c>
      <c r="DO95">
        <v>9.9281700000000001E-2</v>
      </c>
      <c r="DP95">
        <v>28983.7</v>
      </c>
      <c r="DQ95">
        <v>31996.5</v>
      </c>
      <c r="DR95">
        <v>29378.799999999999</v>
      </c>
      <c r="DS95">
        <v>34604.300000000003</v>
      </c>
      <c r="DT95">
        <v>32551.200000000001</v>
      </c>
      <c r="DU95">
        <v>39420.5</v>
      </c>
      <c r="DV95">
        <v>40116.400000000001</v>
      </c>
      <c r="DW95">
        <v>47452.5</v>
      </c>
      <c r="DX95">
        <v>1.7326299999999999</v>
      </c>
      <c r="DY95">
        <v>2.0301300000000002</v>
      </c>
      <c r="DZ95">
        <v>0.28949999999999998</v>
      </c>
      <c r="EA95">
        <v>0</v>
      </c>
      <c r="EB95">
        <v>27.3687</v>
      </c>
      <c r="EC95">
        <v>999.9</v>
      </c>
      <c r="ED95">
        <v>60.920999999999999</v>
      </c>
      <c r="EE95">
        <v>24.602</v>
      </c>
      <c r="EF95">
        <v>18.532599999999999</v>
      </c>
      <c r="EG95">
        <v>60.807699999999997</v>
      </c>
      <c r="EH95">
        <v>43.1691</v>
      </c>
      <c r="EI95">
        <v>1</v>
      </c>
      <c r="EJ95">
        <v>-0.16272600000000001</v>
      </c>
      <c r="EK95">
        <v>-6.6666699999999999</v>
      </c>
      <c r="EL95">
        <v>20.145299999999999</v>
      </c>
      <c r="EM95">
        <v>5.2442500000000001</v>
      </c>
      <c r="EN95">
        <v>11.914300000000001</v>
      </c>
      <c r="EO95">
        <v>4.9888000000000003</v>
      </c>
      <c r="EP95">
        <v>3.2841999999999998</v>
      </c>
      <c r="EQ95">
        <v>9999</v>
      </c>
      <c r="ER95">
        <v>9999</v>
      </c>
      <c r="ES95">
        <v>999.9</v>
      </c>
      <c r="ET95">
        <v>9999</v>
      </c>
      <c r="EU95">
        <v>1.8839999999999999</v>
      </c>
      <c r="EV95">
        <v>1.8841600000000001</v>
      </c>
      <c r="EW95">
        <v>1.8849499999999999</v>
      </c>
      <c r="EX95">
        <v>1.887</v>
      </c>
      <c r="EY95">
        <v>1.8834900000000001</v>
      </c>
      <c r="EZ95">
        <v>1.8766799999999999</v>
      </c>
      <c r="FA95">
        <v>1.88246</v>
      </c>
      <c r="FB95">
        <v>1.8879699999999999</v>
      </c>
      <c r="FC95">
        <v>5</v>
      </c>
      <c r="FD95">
        <v>0</v>
      </c>
      <c r="FE95">
        <v>0</v>
      </c>
      <c r="FF95">
        <v>0</v>
      </c>
      <c r="FG95" t="s">
        <v>349</v>
      </c>
      <c r="FH95" t="s">
        <v>350</v>
      </c>
      <c r="FI95" t="s">
        <v>351</v>
      </c>
      <c r="FJ95" t="s">
        <v>351</v>
      </c>
      <c r="FK95" t="s">
        <v>351</v>
      </c>
      <c r="FL95" t="s">
        <v>351</v>
      </c>
      <c r="FM95">
        <v>0</v>
      </c>
      <c r="FN95">
        <v>100</v>
      </c>
      <c r="FO95">
        <v>100</v>
      </c>
      <c r="FP95">
        <v>7.2240000000000002</v>
      </c>
      <c r="FQ95">
        <v>0.1047</v>
      </c>
      <c r="FR95">
        <v>-0.66434949939203702</v>
      </c>
      <c r="FS95">
        <v>9.8787948123959593E-3</v>
      </c>
      <c r="FT95">
        <v>5.3251326344088904E-6</v>
      </c>
      <c r="FU95">
        <v>-1.29812346716052E-9</v>
      </c>
      <c r="FV95">
        <v>0.104756257791585</v>
      </c>
      <c r="FW95">
        <v>0</v>
      </c>
      <c r="FX95">
        <v>0</v>
      </c>
      <c r="FY95">
        <v>0</v>
      </c>
      <c r="FZ95">
        <v>5</v>
      </c>
      <c r="GA95">
        <v>1737</v>
      </c>
      <c r="GB95">
        <v>1</v>
      </c>
      <c r="GC95">
        <v>17</v>
      </c>
      <c r="GD95">
        <v>134.19999999999999</v>
      </c>
      <c r="GE95">
        <v>134.5</v>
      </c>
      <c r="GF95">
        <v>1.49292</v>
      </c>
      <c r="GG95">
        <v>2.4609399999999999</v>
      </c>
      <c r="GH95">
        <v>1.3513200000000001</v>
      </c>
      <c r="GI95">
        <v>2.2436500000000001</v>
      </c>
      <c r="GJ95">
        <v>1.3000499999999999</v>
      </c>
      <c r="GK95">
        <v>2.4340799999999998</v>
      </c>
      <c r="GL95">
        <v>28.859000000000002</v>
      </c>
      <c r="GM95">
        <v>15.515499999999999</v>
      </c>
      <c r="GN95">
        <v>19</v>
      </c>
      <c r="GO95">
        <v>335.214</v>
      </c>
      <c r="GP95">
        <v>504.67</v>
      </c>
      <c r="GQ95">
        <v>44.9649</v>
      </c>
      <c r="GR95">
        <v>25.5016</v>
      </c>
      <c r="GS95">
        <v>30</v>
      </c>
      <c r="GT95">
        <v>25.464400000000001</v>
      </c>
      <c r="GU95">
        <v>25.433499999999999</v>
      </c>
      <c r="GV95">
        <v>29.838999999999999</v>
      </c>
      <c r="GW95">
        <v>0</v>
      </c>
      <c r="GX95">
        <v>100</v>
      </c>
      <c r="GY95">
        <v>55</v>
      </c>
      <c r="GZ95">
        <v>727.41200000000003</v>
      </c>
      <c r="HA95">
        <v>27.207799999999999</v>
      </c>
      <c r="HB95">
        <v>101.532</v>
      </c>
      <c r="HC95">
        <v>102.06100000000001</v>
      </c>
    </row>
    <row r="96" spans="1:211" x14ac:dyDescent="0.2">
      <c r="A96">
        <v>80</v>
      </c>
      <c r="B96">
        <v>1736457023</v>
      </c>
      <c r="C96">
        <v>159</v>
      </c>
      <c r="D96" t="s">
        <v>508</v>
      </c>
      <c r="E96" t="s">
        <v>509</v>
      </c>
      <c r="F96">
        <v>2</v>
      </c>
      <c r="G96">
        <v>1736457022</v>
      </c>
      <c r="H96">
        <f t="shared" si="34"/>
        <v>5.3212669216453528E-3</v>
      </c>
      <c r="I96">
        <f t="shared" si="35"/>
        <v>5.3212669216453525</v>
      </c>
      <c r="J96">
        <f t="shared" si="36"/>
        <v>35.663186048190553</v>
      </c>
      <c r="K96">
        <f t="shared" si="37"/>
        <v>632.06200000000001</v>
      </c>
      <c r="L96">
        <f t="shared" si="38"/>
        <v>367.35884329516603</v>
      </c>
      <c r="M96">
        <f t="shared" si="39"/>
        <v>37.499095910900053</v>
      </c>
      <c r="N96">
        <f t="shared" si="40"/>
        <v>64.519349383380415</v>
      </c>
      <c r="O96">
        <f t="shared" si="41"/>
        <v>0.23904437783218588</v>
      </c>
      <c r="P96">
        <f t="shared" si="42"/>
        <v>3.5481368074064452</v>
      </c>
      <c r="Q96">
        <f t="shared" si="43"/>
        <v>0.23044420800810483</v>
      </c>
      <c r="R96">
        <f t="shared" si="44"/>
        <v>0.14477454316133381</v>
      </c>
      <c r="S96">
        <f t="shared" si="45"/>
        <v>317.39836776022622</v>
      </c>
      <c r="T96">
        <f t="shared" si="46"/>
        <v>33.719994426028627</v>
      </c>
      <c r="U96">
        <f t="shared" si="47"/>
        <v>32.086100000000002</v>
      </c>
      <c r="V96">
        <f t="shared" si="48"/>
        <v>4.7984031059279451</v>
      </c>
      <c r="W96">
        <f t="shared" si="49"/>
        <v>49.1233292707307</v>
      </c>
      <c r="X96">
        <f t="shared" si="50"/>
        <v>2.5258582873469</v>
      </c>
      <c r="Y96">
        <f t="shared" si="51"/>
        <v>5.1418711330135549</v>
      </c>
      <c r="Z96">
        <f t="shared" si="52"/>
        <v>2.2725448185810451</v>
      </c>
      <c r="AA96">
        <f t="shared" si="53"/>
        <v>-234.66787124456005</v>
      </c>
      <c r="AB96">
        <f t="shared" si="54"/>
        <v>234.84323597131211</v>
      </c>
      <c r="AC96">
        <f t="shared" si="55"/>
        <v>15.113907545132385</v>
      </c>
      <c r="AD96">
        <f t="shared" si="56"/>
        <v>332.68764003211072</v>
      </c>
      <c r="AE96">
        <f t="shared" si="57"/>
        <v>62.566805612429924</v>
      </c>
      <c r="AF96">
        <f t="shared" si="58"/>
        <v>5.3178131484518651</v>
      </c>
      <c r="AG96">
        <f t="shared" si="59"/>
        <v>35.663186048190553</v>
      </c>
      <c r="AH96">
        <v>713.93045448632597</v>
      </c>
      <c r="AI96">
        <v>648.12984848484803</v>
      </c>
      <c r="AJ96">
        <v>3.2698219585576598</v>
      </c>
      <c r="AK96">
        <v>84.881134538593102</v>
      </c>
      <c r="AL96">
        <f t="shared" si="60"/>
        <v>5.3212669216453525</v>
      </c>
      <c r="AM96">
        <v>18.522176365195701</v>
      </c>
      <c r="AN96">
        <v>24.746139160839199</v>
      </c>
      <c r="AO96">
        <v>2.8000788652542001E-5</v>
      </c>
      <c r="AP96">
        <v>118.923516889192</v>
      </c>
      <c r="AQ96">
        <v>122</v>
      </c>
      <c r="AR96">
        <v>24</v>
      </c>
      <c r="AS96">
        <f t="shared" si="61"/>
        <v>1</v>
      </c>
      <c r="AT96">
        <f t="shared" si="62"/>
        <v>0</v>
      </c>
      <c r="AU96">
        <f t="shared" si="63"/>
        <v>53201.269754497553</v>
      </c>
      <c r="AV96">
        <f t="shared" si="64"/>
        <v>1999.99</v>
      </c>
      <c r="AW96">
        <f t="shared" si="65"/>
        <v>1685.9913960008701</v>
      </c>
      <c r="AX96">
        <f t="shared" si="66"/>
        <v>0.84299991299999999</v>
      </c>
      <c r="AY96">
        <f t="shared" si="67"/>
        <v>0.15869997738000002</v>
      </c>
      <c r="AZ96">
        <v>6</v>
      </c>
      <c r="BA96">
        <v>0.5</v>
      </c>
      <c r="BB96" t="s">
        <v>346</v>
      </c>
      <c r="BC96">
        <v>2</v>
      </c>
      <c r="BD96" t="b">
        <v>1</v>
      </c>
      <c r="BE96">
        <v>1736457022</v>
      </c>
      <c r="BF96">
        <v>632.06200000000001</v>
      </c>
      <c r="BG96">
        <v>711.13400000000001</v>
      </c>
      <c r="BH96">
        <v>24.744499999999999</v>
      </c>
      <c r="BI96">
        <v>18.5243</v>
      </c>
      <c r="BJ96">
        <v>624.79200000000003</v>
      </c>
      <c r="BK96">
        <v>24.639700000000001</v>
      </c>
      <c r="BL96">
        <v>500.26299999999998</v>
      </c>
      <c r="BM96">
        <v>102.04600000000001</v>
      </c>
      <c r="BN96">
        <v>3.1564200000000001E-2</v>
      </c>
      <c r="BO96">
        <v>33.313800000000001</v>
      </c>
      <c r="BP96">
        <v>32.086100000000002</v>
      </c>
      <c r="BQ96">
        <v>999.9</v>
      </c>
      <c r="BR96">
        <v>0</v>
      </c>
      <c r="BS96">
        <v>0</v>
      </c>
      <c r="BT96">
        <v>10070</v>
      </c>
      <c r="BU96">
        <v>720.33799999999997</v>
      </c>
      <c r="BV96">
        <v>1343.22</v>
      </c>
      <c r="BW96">
        <v>-79.072400000000002</v>
      </c>
      <c r="BX96">
        <v>648.09799999999996</v>
      </c>
      <c r="BY96">
        <v>724.55600000000004</v>
      </c>
      <c r="BZ96">
        <v>6.2201599999999999</v>
      </c>
      <c r="CA96">
        <v>711.13400000000001</v>
      </c>
      <c r="CB96">
        <v>18.5243</v>
      </c>
      <c r="CC96">
        <v>2.52508</v>
      </c>
      <c r="CD96">
        <v>1.8903399999999999</v>
      </c>
      <c r="CE96">
        <v>21.1891</v>
      </c>
      <c r="CF96">
        <v>16.554500000000001</v>
      </c>
      <c r="CG96">
        <v>1999.99</v>
      </c>
      <c r="CH96">
        <v>0.9</v>
      </c>
      <c r="CI96">
        <v>9.9999900000000003E-2</v>
      </c>
      <c r="CJ96">
        <v>24</v>
      </c>
      <c r="CK96">
        <v>42020.4</v>
      </c>
      <c r="CL96">
        <v>1736448967.0999999</v>
      </c>
      <c r="CM96" t="s">
        <v>347</v>
      </c>
      <c r="CN96">
        <v>1736448967.0999999</v>
      </c>
      <c r="CO96">
        <v>1736448953.0999999</v>
      </c>
      <c r="CP96">
        <v>2</v>
      </c>
      <c r="CQ96">
        <v>-0.42199999999999999</v>
      </c>
      <c r="CR96">
        <v>-1.2999999999999999E-2</v>
      </c>
      <c r="CS96">
        <v>1.4690000000000001</v>
      </c>
      <c r="CT96">
        <v>4.4999999999999998E-2</v>
      </c>
      <c r="CU96">
        <v>197</v>
      </c>
      <c r="CV96">
        <v>13</v>
      </c>
      <c r="CW96">
        <v>0.01</v>
      </c>
      <c r="CX96">
        <v>0.02</v>
      </c>
      <c r="CY96">
        <v>-76.533924999999996</v>
      </c>
      <c r="CZ96">
        <v>-14.493299999999801</v>
      </c>
      <c r="DA96">
        <v>1.14602143877198</v>
      </c>
      <c r="DB96">
        <v>0</v>
      </c>
      <c r="DC96">
        <v>6.2140243750000002</v>
      </c>
      <c r="DD96">
        <v>3.5787352941162698E-2</v>
      </c>
      <c r="DE96">
        <v>3.0510079661278198E-3</v>
      </c>
      <c r="DF96">
        <v>1</v>
      </c>
      <c r="DG96">
        <v>1</v>
      </c>
      <c r="DH96">
        <v>2</v>
      </c>
      <c r="DI96" t="s">
        <v>348</v>
      </c>
      <c r="DJ96">
        <v>2.9360200000000001</v>
      </c>
      <c r="DK96">
        <v>2.6333099999999998</v>
      </c>
      <c r="DL96">
        <v>0.13911200000000001</v>
      </c>
      <c r="DM96">
        <v>0.14956800000000001</v>
      </c>
      <c r="DN96">
        <v>0.12182</v>
      </c>
      <c r="DO96">
        <v>9.9286799999999995E-2</v>
      </c>
      <c r="DP96">
        <v>28951</v>
      </c>
      <c r="DQ96">
        <v>31961.7</v>
      </c>
      <c r="DR96">
        <v>29378.6</v>
      </c>
      <c r="DS96">
        <v>34604.199999999997</v>
      </c>
      <c r="DT96">
        <v>32551.1</v>
      </c>
      <c r="DU96">
        <v>39420.199999999997</v>
      </c>
      <c r="DV96">
        <v>40116.400000000001</v>
      </c>
      <c r="DW96">
        <v>47452.5</v>
      </c>
      <c r="DX96">
        <v>1.7258199999999999</v>
      </c>
      <c r="DY96">
        <v>2.0308299999999999</v>
      </c>
      <c r="DZ96">
        <v>0.28985699999999998</v>
      </c>
      <c r="EA96">
        <v>0</v>
      </c>
      <c r="EB96">
        <v>27.3687</v>
      </c>
      <c r="EC96">
        <v>999.9</v>
      </c>
      <c r="ED96">
        <v>60.920999999999999</v>
      </c>
      <c r="EE96">
        <v>24.602</v>
      </c>
      <c r="EF96">
        <v>18.537400000000002</v>
      </c>
      <c r="EG96">
        <v>60.817599999999999</v>
      </c>
      <c r="EH96">
        <v>43.225200000000001</v>
      </c>
      <c r="EI96">
        <v>1</v>
      </c>
      <c r="EJ96">
        <v>-0.162688</v>
      </c>
      <c r="EK96">
        <v>-6.6666699999999999</v>
      </c>
      <c r="EL96">
        <v>20.145700000000001</v>
      </c>
      <c r="EM96">
        <v>5.2454400000000003</v>
      </c>
      <c r="EN96">
        <v>11.914400000000001</v>
      </c>
      <c r="EO96">
        <v>4.9894999999999996</v>
      </c>
      <c r="EP96">
        <v>3.2846000000000002</v>
      </c>
      <c r="EQ96">
        <v>9999</v>
      </c>
      <c r="ER96">
        <v>9999</v>
      </c>
      <c r="ES96">
        <v>999.9</v>
      </c>
      <c r="ET96">
        <v>9999</v>
      </c>
      <c r="EU96">
        <v>1.8839999999999999</v>
      </c>
      <c r="EV96">
        <v>1.8841600000000001</v>
      </c>
      <c r="EW96">
        <v>1.8849800000000001</v>
      </c>
      <c r="EX96">
        <v>1.8870100000000001</v>
      </c>
      <c r="EY96">
        <v>1.8835</v>
      </c>
      <c r="EZ96">
        <v>1.8766799999999999</v>
      </c>
      <c r="FA96">
        <v>1.8824700000000001</v>
      </c>
      <c r="FB96">
        <v>1.8879699999999999</v>
      </c>
      <c r="FC96">
        <v>5</v>
      </c>
      <c r="FD96">
        <v>0</v>
      </c>
      <c r="FE96">
        <v>0</v>
      </c>
      <c r="FF96">
        <v>0</v>
      </c>
      <c r="FG96" t="s">
        <v>349</v>
      </c>
      <c r="FH96" t="s">
        <v>350</v>
      </c>
      <c r="FI96" t="s">
        <v>351</v>
      </c>
      <c r="FJ96" t="s">
        <v>351</v>
      </c>
      <c r="FK96" t="s">
        <v>351</v>
      </c>
      <c r="FL96" t="s">
        <v>351</v>
      </c>
      <c r="FM96">
        <v>0</v>
      </c>
      <c r="FN96">
        <v>100</v>
      </c>
      <c r="FO96">
        <v>100</v>
      </c>
      <c r="FP96">
        <v>7.3170000000000002</v>
      </c>
      <c r="FQ96">
        <v>0.1047</v>
      </c>
      <c r="FR96">
        <v>-0.66434949939203702</v>
      </c>
      <c r="FS96">
        <v>9.8787948123959593E-3</v>
      </c>
      <c r="FT96">
        <v>5.3251326344088904E-6</v>
      </c>
      <c r="FU96">
        <v>-1.29812346716052E-9</v>
      </c>
      <c r="FV96">
        <v>0.104756257791585</v>
      </c>
      <c r="FW96">
        <v>0</v>
      </c>
      <c r="FX96">
        <v>0</v>
      </c>
      <c r="FY96">
        <v>0</v>
      </c>
      <c r="FZ96">
        <v>5</v>
      </c>
      <c r="GA96">
        <v>1737</v>
      </c>
      <c r="GB96">
        <v>1</v>
      </c>
      <c r="GC96">
        <v>17</v>
      </c>
      <c r="GD96">
        <v>134.30000000000001</v>
      </c>
      <c r="GE96">
        <v>134.5</v>
      </c>
      <c r="GF96">
        <v>1.50146</v>
      </c>
      <c r="GG96">
        <v>2.4658199999999999</v>
      </c>
      <c r="GH96">
        <v>1.3513200000000001</v>
      </c>
      <c r="GI96">
        <v>2.2448700000000001</v>
      </c>
      <c r="GJ96">
        <v>1.3000499999999999</v>
      </c>
      <c r="GK96">
        <v>2.4658199999999999</v>
      </c>
      <c r="GL96">
        <v>28.859000000000002</v>
      </c>
      <c r="GM96">
        <v>15.5242</v>
      </c>
      <c r="GN96">
        <v>19</v>
      </c>
      <c r="GO96">
        <v>332.06599999999997</v>
      </c>
      <c r="GP96">
        <v>505.14</v>
      </c>
      <c r="GQ96">
        <v>44.965200000000003</v>
      </c>
      <c r="GR96">
        <v>25.502800000000001</v>
      </c>
      <c r="GS96">
        <v>30.0001</v>
      </c>
      <c r="GT96">
        <v>25.466100000000001</v>
      </c>
      <c r="GU96">
        <v>25.434699999999999</v>
      </c>
      <c r="GV96">
        <v>30.025700000000001</v>
      </c>
      <c r="GW96">
        <v>0</v>
      </c>
      <c r="GX96">
        <v>100</v>
      </c>
      <c r="GY96">
        <v>55</v>
      </c>
      <c r="GZ96">
        <v>727.41200000000003</v>
      </c>
      <c r="HA96">
        <v>27.246400000000001</v>
      </c>
      <c r="HB96">
        <v>101.53100000000001</v>
      </c>
      <c r="HC96">
        <v>102.06</v>
      </c>
    </row>
    <row r="97" spans="1:211" x14ac:dyDescent="0.2">
      <c r="A97">
        <v>81</v>
      </c>
      <c r="B97">
        <v>1736457025</v>
      </c>
      <c r="C97">
        <v>161</v>
      </c>
      <c r="D97" t="s">
        <v>510</v>
      </c>
      <c r="E97" t="s">
        <v>511</v>
      </c>
      <c r="F97">
        <v>2</v>
      </c>
      <c r="G97">
        <v>1736457023</v>
      </c>
      <c r="H97">
        <f t="shared" si="34"/>
        <v>5.3198283097883629E-3</v>
      </c>
      <c r="I97">
        <f t="shared" si="35"/>
        <v>5.3198283097883632</v>
      </c>
      <c r="J97">
        <f t="shared" si="36"/>
        <v>36.264240540474944</v>
      </c>
      <c r="K97">
        <f t="shared" si="37"/>
        <v>635.25599999999997</v>
      </c>
      <c r="L97">
        <f t="shared" si="38"/>
        <v>366.24791631468599</v>
      </c>
      <c r="M97">
        <f t="shared" si="39"/>
        <v>37.386181036901974</v>
      </c>
      <c r="N97">
        <f t="shared" si="40"/>
        <v>64.846227822281989</v>
      </c>
      <c r="O97">
        <f t="shared" si="41"/>
        <v>0.23894598930596966</v>
      </c>
      <c r="P97">
        <f t="shared" si="42"/>
        <v>3.542736571154053</v>
      </c>
      <c r="Q97">
        <f t="shared" si="43"/>
        <v>0.23034016941496585</v>
      </c>
      <c r="R97">
        <f t="shared" si="44"/>
        <v>0.14470998213273231</v>
      </c>
      <c r="S97">
        <f t="shared" si="45"/>
        <v>317.39925887986908</v>
      </c>
      <c r="T97">
        <f t="shared" si="46"/>
        <v>33.722591797863849</v>
      </c>
      <c r="U97">
        <f t="shared" si="47"/>
        <v>32.088050000000003</v>
      </c>
      <c r="V97">
        <f t="shared" si="48"/>
        <v>4.7989324025011992</v>
      </c>
      <c r="W97">
        <f t="shared" si="49"/>
        <v>49.120477358079626</v>
      </c>
      <c r="X97">
        <f t="shared" si="50"/>
        <v>2.525952359497825</v>
      </c>
      <c r="Y97">
        <f t="shared" si="51"/>
        <v>5.1423611808250094</v>
      </c>
      <c r="Z97">
        <f t="shared" si="52"/>
        <v>2.2729800430033742</v>
      </c>
      <c r="AA97">
        <f t="shared" si="53"/>
        <v>-234.6044284616668</v>
      </c>
      <c r="AB97">
        <f t="shared" si="54"/>
        <v>234.43805741382869</v>
      </c>
      <c r="AC97">
        <f t="shared" si="55"/>
        <v>15.111100464461686</v>
      </c>
      <c r="AD97">
        <f t="shared" si="56"/>
        <v>332.34398829649263</v>
      </c>
      <c r="AE97">
        <f t="shared" si="57"/>
        <v>62.232363647889116</v>
      </c>
      <c r="AF97">
        <f t="shared" si="58"/>
        <v>5.3173925427085784</v>
      </c>
      <c r="AG97">
        <f t="shared" si="59"/>
        <v>36.264240540474944</v>
      </c>
      <c r="AH97">
        <v>721.12532682172002</v>
      </c>
      <c r="AI97">
        <v>654.63743030302999</v>
      </c>
      <c r="AJ97">
        <v>3.2615763779642601</v>
      </c>
      <c r="AK97">
        <v>84.881134538593102</v>
      </c>
      <c r="AL97">
        <f t="shared" si="60"/>
        <v>5.3198283097883632</v>
      </c>
      <c r="AM97">
        <v>18.5230988739103</v>
      </c>
      <c r="AN97">
        <v>24.7461762237762</v>
      </c>
      <c r="AO97">
        <v>2.7854972094861798E-5</v>
      </c>
      <c r="AP97">
        <v>118.923516889192</v>
      </c>
      <c r="AQ97">
        <v>118</v>
      </c>
      <c r="AR97">
        <v>24</v>
      </c>
      <c r="AS97">
        <f t="shared" si="61"/>
        <v>1</v>
      </c>
      <c r="AT97">
        <f t="shared" si="62"/>
        <v>0</v>
      </c>
      <c r="AU97">
        <f t="shared" si="63"/>
        <v>53085.128478949373</v>
      </c>
      <c r="AV97">
        <f t="shared" si="64"/>
        <v>1999.9949999999999</v>
      </c>
      <c r="AW97">
        <f t="shared" si="65"/>
        <v>1685.9957280001422</v>
      </c>
      <c r="AX97">
        <f t="shared" si="66"/>
        <v>0.84299997149999994</v>
      </c>
      <c r="AY97">
        <f t="shared" si="67"/>
        <v>0.15870002619000001</v>
      </c>
      <c r="AZ97">
        <v>6</v>
      </c>
      <c r="BA97">
        <v>0.5</v>
      </c>
      <c r="BB97" t="s">
        <v>346</v>
      </c>
      <c r="BC97">
        <v>2</v>
      </c>
      <c r="BD97" t="b">
        <v>1</v>
      </c>
      <c r="BE97">
        <v>1736457023</v>
      </c>
      <c r="BF97">
        <v>635.25599999999997</v>
      </c>
      <c r="BG97">
        <v>713.95699999999999</v>
      </c>
      <c r="BH97">
        <v>24.745100000000001</v>
      </c>
      <c r="BI97">
        <v>18.5246</v>
      </c>
      <c r="BJ97">
        <v>627.93849999999998</v>
      </c>
      <c r="BK97">
        <v>24.640350000000002</v>
      </c>
      <c r="BL97">
        <v>500.19900000000001</v>
      </c>
      <c r="BM97">
        <v>102.048</v>
      </c>
      <c r="BN97">
        <v>3.0890750000000002E-2</v>
      </c>
      <c r="BO97">
        <v>33.3155</v>
      </c>
      <c r="BP97">
        <v>32.088050000000003</v>
      </c>
      <c r="BQ97">
        <v>999.9</v>
      </c>
      <c r="BR97">
        <v>0</v>
      </c>
      <c r="BS97">
        <v>0</v>
      </c>
      <c r="BT97">
        <v>10046.9</v>
      </c>
      <c r="BU97">
        <v>720.30150000000003</v>
      </c>
      <c r="BV97">
        <v>1342.95</v>
      </c>
      <c r="BW97">
        <v>-78.701099999999997</v>
      </c>
      <c r="BX97">
        <v>651.37400000000002</v>
      </c>
      <c r="BY97">
        <v>727.4325</v>
      </c>
      <c r="BZ97">
        <v>6.2205000000000004</v>
      </c>
      <c r="CA97">
        <v>713.95699999999999</v>
      </c>
      <c r="CB97">
        <v>18.5246</v>
      </c>
      <c r="CC97">
        <v>2.5251899999999998</v>
      </c>
      <c r="CD97">
        <v>1.8904000000000001</v>
      </c>
      <c r="CE97">
        <v>21.189800000000002</v>
      </c>
      <c r="CF97">
        <v>16.555</v>
      </c>
      <c r="CG97">
        <v>1999.9949999999999</v>
      </c>
      <c r="CH97">
        <v>0.89999949999999995</v>
      </c>
      <c r="CI97">
        <v>0.10000045</v>
      </c>
      <c r="CJ97">
        <v>24</v>
      </c>
      <c r="CK97">
        <v>42020.45</v>
      </c>
      <c r="CL97">
        <v>1736448967.0999999</v>
      </c>
      <c r="CM97" t="s">
        <v>347</v>
      </c>
      <c r="CN97">
        <v>1736448967.0999999</v>
      </c>
      <c r="CO97">
        <v>1736448953.0999999</v>
      </c>
      <c r="CP97">
        <v>2</v>
      </c>
      <c r="CQ97">
        <v>-0.42199999999999999</v>
      </c>
      <c r="CR97">
        <v>-1.2999999999999999E-2</v>
      </c>
      <c r="CS97">
        <v>1.4690000000000001</v>
      </c>
      <c r="CT97">
        <v>4.4999999999999998E-2</v>
      </c>
      <c r="CU97">
        <v>197</v>
      </c>
      <c r="CV97">
        <v>13</v>
      </c>
      <c r="CW97">
        <v>0.01</v>
      </c>
      <c r="CX97">
        <v>0.02</v>
      </c>
      <c r="CY97">
        <v>-76.99213125</v>
      </c>
      <c r="CZ97">
        <v>-16.489332352941101</v>
      </c>
      <c r="DA97">
        <v>1.2798405558499999</v>
      </c>
      <c r="DB97">
        <v>0</v>
      </c>
      <c r="DC97">
        <v>6.2152212499999999</v>
      </c>
      <c r="DD97">
        <v>3.7872352941169599E-2</v>
      </c>
      <c r="DE97">
        <v>3.1929588061076399E-3</v>
      </c>
      <c r="DF97">
        <v>1</v>
      </c>
      <c r="DG97">
        <v>1</v>
      </c>
      <c r="DH97">
        <v>2</v>
      </c>
      <c r="DI97" t="s">
        <v>348</v>
      </c>
      <c r="DJ97">
        <v>2.9358300000000002</v>
      </c>
      <c r="DK97">
        <v>2.6312000000000002</v>
      </c>
      <c r="DL97">
        <v>0.14008399999999999</v>
      </c>
      <c r="DM97">
        <v>0.15035000000000001</v>
      </c>
      <c r="DN97">
        <v>0.121834</v>
      </c>
      <c r="DO97">
        <v>9.92899E-2</v>
      </c>
      <c r="DP97">
        <v>28918.2</v>
      </c>
      <c r="DQ97">
        <v>31932.2</v>
      </c>
      <c r="DR97">
        <v>29378.5</v>
      </c>
      <c r="DS97">
        <v>34604.1</v>
      </c>
      <c r="DT97">
        <v>32550.2</v>
      </c>
      <c r="DU97">
        <v>39419.800000000003</v>
      </c>
      <c r="DV97">
        <v>40116.1</v>
      </c>
      <c r="DW97">
        <v>47452.3</v>
      </c>
      <c r="DX97">
        <v>1.7338800000000001</v>
      </c>
      <c r="DY97">
        <v>2.0311499999999998</v>
      </c>
      <c r="DZ97">
        <v>0.29010000000000002</v>
      </c>
      <c r="EA97">
        <v>0</v>
      </c>
      <c r="EB97">
        <v>27.3687</v>
      </c>
      <c r="EC97">
        <v>999.9</v>
      </c>
      <c r="ED97">
        <v>60.920999999999999</v>
      </c>
      <c r="EE97">
        <v>24.602</v>
      </c>
      <c r="EF97">
        <v>18.537400000000002</v>
      </c>
      <c r="EG97">
        <v>61.067599999999999</v>
      </c>
      <c r="EH97">
        <v>43.2532</v>
      </c>
      <c r="EI97">
        <v>1</v>
      </c>
      <c r="EJ97">
        <v>-0.162658</v>
      </c>
      <c r="EK97">
        <v>-6.6666699999999999</v>
      </c>
      <c r="EL97">
        <v>20.145499999999998</v>
      </c>
      <c r="EM97">
        <v>5.2452899999999998</v>
      </c>
      <c r="EN97">
        <v>11.914400000000001</v>
      </c>
      <c r="EO97">
        <v>4.9888000000000003</v>
      </c>
      <c r="EP97">
        <v>3.2844500000000001</v>
      </c>
      <c r="EQ97">
        <v>9999</v>
      </c>
      <c r="ER97">
        <v>9999</v>
      </c>
      <c r="ES97">
        <v>999.9</v>
      </c>
      <c r="ET97">
        <v>9999</v>
      </c>
      <c r="EU97">
        <v>1.8839999999999999</v>
      </c>
      <c r="EV97">
        <v>1.8841600000000001</v>
      </c>
      <c r="EW97">
        <v>1.885</v>
      </c>
      <c r="EX97">
        <v>1.8870199999999999</v>
      </c>
      <c r="EY97">
        <v>1.8835299999999999</v>
      </c>
      <c r="EZ97">
        <v>1.8766799999999999</v>
      </c>
      <c r="FA97">
        <v>1.8824700000000001</v>
      </c>
      <c r="FB97">
        <v>1.8879699999999999</v>
      </c>
      <c r="FC97">
        <v>5</v>
      </c>
      <c r="FD97">
        <v>0</v>
      </c>
      <c r="FE97">
        <v>0</v>
      </c>
      <c r="FF97">
        <v>0</v>
      </c>
      <c r="FG97" t="s">
        <v>349</v>
      </c>
      <c r="FH97" t="s">
        <v>350</v>
      </c>
      <c r="FI97" t="s">
        <v>351</v>
      </c>
      <c r="FJ97" t="s">
        <v>351</v>
      </c>
      <c r="FK97" t="s">
        <v>351</v>
      </c>
      <c r="FL97" t="s">
        <v>351</v>
      </c>
      <c r="FM97">
        <v>0</v>
      </c>
      <c r="FN97">
        <v>100</v>
      </c>
      <c r="FO97">
        <v>100</v>
      </c>
      <c r="FP97">
        <v>7.4119999999999999</v>
      </c>
      <c r="FQ97">
        <v>0.1048</v>
      </c>
      <c r="FR97">
        <v>-0.66434949939203702</v>
      </c>
      <c r="FS97">
        <v>9.8787948123959593E-3</v>
      </c>
      <c r="FT97">
        <v>5.3251326344088904E-6</v>
      </c>
      <c r="FU97">
        <v>-1.29812346716052E-9</v>
      </c>
      <c r="FV97">
        <v>0.104756257791585</v>
      </c>
      <c r="FW97">
        <v>0</v>
      </c>
      <c r="FX97">
        <v>0</v>
      </c>
      <c r="FY97">
        <v>0</v>
      </c>
      <c r="FZ97">
        <v>5</v>
      </c>
      <c r="GA97">
        <v>1737</v>
      </c>
      <c r="GB97">
        <v>1</v>
      </c>
      <c r="GC97">
        <v>17</v>
      </c>
      <c r="GD97">
        <v>134.30000000000001</v>
      </c>
      <c r="GE97">
        <v>134.5</v>
      </c>
      <c r="GF97">
        <v>1.5100100000000001</v>
      </c>
      <c r="GG97">
        <v>2.4694799999999999</v>
      </c>
      <c r="GH97">
        <v>1.3513200000000001</v>
      </c>
      <c r="GI97">
        <v>2.2448700000000001</v>
      </c>
      <c r="GJ97">
        <v>1.3000499999999999</v>
      </c>
      <c r="GK97">
        <v>2.3803700000000001</v>
      </c>
      <c r="GL97">
        <v>28.859000000000002</v>
      </c>
      <c r="GM97">
        <v>15.515499999999999</v>
      </c>
      <c r="GN97">
        <v>19</v>
      </c>
      <c r="GO97">
        <v>335.70800000000003</v>
      </c>
      <c r="GP97">
        <v>505.36599999999999</v>
      </c>
      <c r="GQ97">
        <v>44.965499999999999</v>
      </c>
      <c r="GR97">
        <v>25.5032</v>
      </c>
      <c r="GS97">
        <v>30.0001</v>
      </c>
      <c r="GT97">
        <v>25.466999999999999</v>
      </c>
      <c r="GU97">
        <v>25.435600000000001</v>
      </c>
      <c r="GV97">
        <v>30.3141</v>
      </c>
      <c r="GW97">
        <v>0</v>
      </c>
      <c r="GX97">
        <v>100</v>
      </c>
      <c r="GY97">
        <v>55</v>
      </c>
      <c r="GZ97">
        <v>741.00400000000002</v>
      </c>
      <c r="HA97">
        <v>27.2805</v>
      </c>
      <c r="HB97">
        <v>101.53100000000001</v>
      </c>
      <c r="HC97">
        <v>102.06</v>
      </c>
    </row>
    <row r="98" spans="1:211" x14ac:dyDescent="0.2">
      <c r="A98">
        <v>82</v>
      </c>
      <c r="B98">
        <v>1736457027</v>
      </c>
      <c r="C98">
        <v>163</v>
      </c>
      <c r="D98" t="s">
        <v>512</v>
      </c>
      <c r="E98" t="s">
        <v>513</v>
      </c>
      <c r="F98">
        <v>2</v>
      </c>
      <c r="G98">
        <v>1736457026</v>
      </c>
      <c r="H98">
        <f t="shared" si="34"/>
        <v>5.323307849391553E-3</v>
      </c>
      <c r="I98">
        <f t="shared" si="35"/>
        <v>5.3233078493915533</v>
      </c>
      <c r="J98">
        <f t="shared" si="36"/>
        <v>36.254961295453896</v>
      </c>
      <c r="K98">
        <f t="shared" si="37"/>
        <v>644.87</v>
      </c>
      <c r="L98">
        <f t="shared" si="38"/>
        <v>375.59001261245754</v>
      </c>
      <c r="M98">
        <f t="shared" si="39"/>
        <v>38.33985871911225</v>
      </c>
      <c r="N98">
        <f t="shared" si="40"/>
        <v>65.827694725485003</v>
      </c>
      <c r="O98">
        <f t="shared" si="41"/>
        <v>0.23899826135617913</v>
      </c>
      <c r="P98">
        <f t="shared" si="42"/>
        <v>3.5290099076706527</v>
      </c>
      <c r="Q98">
        <f t="shared" si="43"/>
        <v>0.23035656338321037</v>
      </c>
      <c r="R98">
        <f t="shared" si="44"/>
        <v>0.14472324167533676</v>
      </c>
      <c r="S98">
        <f t="shared" si="45"/>
        <v>317.40173700075002</v>
      </c>
      <c r="T98">
        <f t="shared" si="46"/>
        <v>33.727032556879315</v>
      </c>
      <c r="U98">
        <f t="shared" si="47"/>
        <v>32.095100000000002</v>
      </c>
      <c r="V98">
        <f t="shared" si="48"/>
        <v>4.8008464372539246</v>
      </c>
      <c r="W98">
        <f t="shared" si="49"/>
        <v>49.122257989576539</v>
      </c>
      <c r="X98">
        <f t="shared" si="50"/>
        <v>2.5265679205420501</v>
      </c>
      <c r="Y98">
        <f t="shared" si="51"/>
        <v>5.1434278959207722</v>
      </c>
      <c r="Z98">
        <f t="shared" si="52"/>
        <v>2.2742785167118744</v>
      </c>
      <c r="AA98">
        <f t="shared" si="53"/>
        <v>-234.75787615816748</v>
      </c>
      <c r="AB98">
        <f t="shared" si="54"/>
        <v>232.89234774043868</v>
      </c>
      <c r="AC98">
        <f t="shared" si="55"/>
        <v>15.070653291947842</v>
      </c>
      <c r="AD98">
        <f t="shared" si="56"/>
        <v>330.60686187496907</v>
      </c>
      <c r="AE98">
        <f t="shared" si="57"/>
        <v>61.13075529323374</v>
      </c>
      <c r="AF98">
        <f t="shared" si="58"/>
        <v>5.3221210426384502</v>
      </c>
      <c r="AG98">
        <f t="shared" si="59"/>
        <v>36.254961295453896</v>
      </c>
      <c r="AH98">
        <v>727.80679694008802</v>
      </c>
      <c r="AI98">
        <v>661.23089090909104</v>
      </c>
      <c r="AJ98">
        <v>3.27853857562123</v>
      </c>
      <c r="AK98">
        <v>84.881134538593102</v>
      </c>
      <c r="AL98">
        <f t="shared" si="60"/>
        <v>5.3233078493915533</v>
      </c>
      <c r="AM98">
        <v>18.5240448477585</v>
      </c>
      <c r="AN98">
        <v>24.749650349650398</v>
      </c>
      <c r="AO98">
        <v>3.06500239217988E-5</v>
      </c>
      <c r="AP98">
        <v>118.923516889192</v>
      </c>
      <c r="AQ98">
        <v>115</v>
      </c>
      <c r="AR98">
        <v>23</v>
      </c>
      <c r="AS98">
        <f t="shared" si="61"/>
        <v>1</v>
      </c>
      <c r="AT98">
        <f t="shared" si="62"/>
        <v>0</v>
      </c>
      <c r="AU98">
        <f t="shared" si="63"/>
        <v>52790.413324764835</v>
      </c>
      <c r="AV98">
        <f t="shared" si="64"/>
        <v>2000.01</v>
      </c>
      <c r="AW98">
        <f t="shared" si="65"/>
        <v>1686.0084900003001</v>
      </c>
      <c r="AX98">
        <f t="shared" si="66"/>
        <v>0.84300003000000001</v>
      </c>
      <c r="AY98">
        <f t="shared" si="67"/>
        <v>0.158700075</v>
      </c>
      <c r="AZ98">
        <v>6</v>
      </c>
      <c r="BA98">
        <v>0.5</v>
      </c>
      <c r="BB98" t="s">
        <v>346</v>
      </c>
      <c r="BC98">
        <v>2</v>
      </c>
      <c r="BD98" t="b">
        <v>1</v>
      </c>
      <c r="BE98">
        <v>1736457026</v>
      </c>
      <c r="BF98">
        <v>644.87</v>
      </c>
      <c r="BG98">
        <v>722.29600000000005</v>
      </c>
      <c r="BH98">
        <v>24.751100000000001</v>
      </c>
      <c r="BI98">
        <v>18.526599999999998</v>
      </c>
      <c r="BJ98">
        <v>637.41099999999994</v>
      </c>
      <c r="BK98">
        <v>24.6464</v>
      </c>
      <c r="BL98">
        <v>500.31900000000002</v>
      </c>
      <c r="BM98">
        <v>102.04900000000001</v>
      </c>
      <c r="BN98">
        <v>3.0015500000000001E-2</v>
      </c>
      <c r="BO98">
        <v>33.319200000000002</v>
      </c>
      <c r="BP98">
        <v>32.095100000000002</v>
      </c>
      <c r="BQ98">
        <v>999.9</v>
      </c>
      <c r="BR98">
        <v>0</v>
      </c>
      <c r="BS98">
        <v>0</v>
      </c>
      <c r="BT98">
        <v>9988.75</v>
      </c>
      <c r="BU98">
        <v>720.24800000000005</v>
      </c>
      <c r="BV98">
        <v>1343.04</v>
      </c>
      <c r="BW98">
        <v>-77.4255</v>
      </c>
      <c r="BX98">
        <v>661.23699999999997</v>
      </c>
      <c r="BY98">
        <v>735.93</v>
      </c>
      <c r="BZ98">
        <v>6.2245200000000001</v>
      </c>
      <c r="CA98">
        <v>722.29600000000005</v>
      </c>
      <c r="CB98">
        <v>18.526599999999998</v>
      </c>
      <c r="CC98">
        <v>2.52583</v>
      </c>
      <c r="CD98">
        <v>1.89062</v>
      </c>
      <c r="CE98">
        <v>21.193899999999999</v>
      </c>
      <c r="CF98">
        <v>16.556899999999999</v>
      </c>
      <c r="CG98">
        <v>2000.01</v>
      </c>
      <c r="CH98">
        <v>0.89999899999999999</v>
      </c>
      <c r="CI98">
        <v>0.10000100000000001</v>
      </c>
      <c r="CJ98">
        <v>24</v>
      </c>
      <c r="CK98">
        <v>42020.7</v>
      </c>
      <c r="CL98">
        <v>1736448967.0999999</v>
      </c>
      <c r="CM98" t="s">
        <v>347</v>
      </c>
      <c r="CN98">
        <v>1736448967.0999999</v>
      </c>
      <c r="CO98">
        <v>1736448953.0999999</v>
      </c>
      <c r="CP98">
        <v>2</v>
      </c>
      <c r="CQ98">
        <v>-0.42199999999999999</v>
      </c>
      <c r="CR98">
        <v>-1.2999999999999999E-2</v>
      </c>
      <c r="CS98">
        <v>1.4690000000000001</v>
      </c>
      <c r="CT98">
        <v>4.4999999999999998E-2</v>
      </c>
      <c r="CU98">
        <v>197</v>
      </c>
      <c r="CV98">
        <v>13</v>
      </c>
      <c r="CW98">
        <v>0.01</v>
      </c>
      <c r="CX98">
        <v>0.02</v>
      </c>
      <c r="CY98">
        <v>-77.371849999999995</v>
      </c>
      <c r="CZ98">
        <v>-13.2227294117647</v>
      </c>
      <c r="DA98">
        <v>1.0991523165603601</v>
      </c>
      <c r="DB98">
        <v>0</v>
      </c>
      <c r="DC98">
        <v>6.2166168749999997</v>
      </c>
      <c r="DD98">
        <v>3.9429705882342202E-2</v>
      </c>
      <c r="DE98">
        <v>3.3154179954229999E-3</v>
      </c>
      <c r="DF98">
        <v>1</v>
      </c>
      <c r="DG98">
        <v>1</v>
      </c>
      <c r="DH98">
        <v>2</v>
      </c>
      <c r="DI98" t="s">
        <v>348</v>
      </c>
      <c r="DJ98">
        <v>2.9351500000000001</v>
      </c>
      <c r="DK98">
        <v>2.6301100000000002</v>
      </c>
      <c r="DL98">
        <v>0.14102300000000001</v>
      </c>
      <c r="DM98">
        <v>0.151142</v>
      </c>
      <c r="DN98">
        <v>0.121852</v>
      </c>
      <c r="DO98">
        <v>9.9294300000000002E-2</v>
      </c>
      <c r="DP98">
        <v>28887</v>
      </c>
      <c r="DQ98">
        <v>31902.6</v>
      </c>
      <c r="DR98">
        <v>29378.9</v>
      </c>
      <c r="DS98">
        <v>34604.199999999997</v>
      </c>
      <c r="DT98">
        <v>32549.7</v>
      </c>
      <c r="DU98">
        <v>39419.599999999999</v>
      </c>
      <c r="DV98">
        <v>40116.300000000003</v>
      </c>
      <c r="DW98">
        <v>47452.4</v>
      </c>
      <c r="DX98">
        <v>1.73993</v>
      </c>
      <c r="DY98">
        <v>2.03132</v>
      </c>
      <c r="DZ98">
        <v>0.290412</v>
      </c>
      <c r="EA98">
        <v>0</v>
      </c>
      <c r="EB98">
        <v>27.3687</v>
      </c>
      <c r="EC98">
        <v>999.9</v>
      </c>
      <c r="ED98">
        <v>60.920999999999999</v>
      </c>
      <c r="EE98">
        <v>24.602</v>
      </c>
      <c r="EF98">
        <v>18.535699999999999</v>
      </c>
      <c r="EG98">
        <v>60.717700000000001</v>
      </c>
      <c r="EH98">
        <v>43.886200000000002</v>
      </c>
      <c r="EI98">
        <v>1</v>
      </c>
      <c r="EJ98">
        <v>-0.16258400000000001</v>
      </c>
      <c r="EK98">
        <v>-6.6666699999999999</v>
      </c>
      <c r="EL98">
        <v>20.145299999999999</v>
      </c>
      <c r="EM98">
        <v>5.2449899999999996</v>
      </c>
      <c r="EN98">
        <v>11.914099999999999</v>
      </c>
      <c r="EO98">
        <v>4.9886499999999998</v>
      </c>
      <c r="EP98">
        <v>3.2844000000000002</v>
      </c>
      <c r="EQ98">
        <v>9999</v>
      </c>
      <c r="ER98">
        <v>9999</v>
      </c>
      <c r="ES98">
        <v>999.9</v>
      </c>
      <c r="ET98">
        <v>9999</v>
      </c>
      <c r="EU98">
        <v>1.8839900000000001</v>
      </c>
      <c r="EV98">
        <v>1.8841600000000001</v>
      </c>
      <c r="EW98">
        <v>1.8849899999999999</v>
      </c>
      <c r="EX98">
        <v>1.8870199999999999</v>
      </c>
      <c r="EY98">
        <v>1.8835200000000001</v>
      </c>
      <c r="EZ98">
        <v>1.8766799999999999</v>
      </c>
      <c r="FA98">
        <v>1.8824700000000001</v>
      </c>
      <c r="FB98">
        <v>1.8879699999999999</v>
      </c>
      <c r="FC98">
        <v>5</v>
      </c>
      <c r="FD98">
        <v>0</v>
      </c>
      <c r="FE98">
        <v>0</v>
      </c>
      <c r="FF98">
        <v>0</v>
      </c>
      <c r="FG98" t="s">
        <v>349</v>
      </c>
      <c r="FH98" t="s">
        <v>350</v>
      </c>
      <c r="FI98" t="s">
        <v>351</v>
      </c>
      <c r="FJ98" t="s">
        <v>351</v>
      </c>
      <c r="FK98" t="s">
        <v>351</v>
      </c>
      <c r="FL98" t="s">
        <v>351</v>
      </c>
      <c r="FM98">
        <v>0</v>
      </c>
      <c r="FN98">
        <v>100</v>
      </c>
      <c r="FO98">
        <v>100</v>
      </c>
      <c r="FP98">
        <v>7.5060000000000002</v>
      </c>
      <c r="FQ98">
        <v>0.1048</v>
      </c>
      <c r="FR98">
        <v>-0.66434949939203702</v>
      </c>
      <c r="FS98">
        <v>9.8787948123959593E-3</v>
      </c>
      <c r="FT98">
        <v>5.3251326344088904E-6</v>
      </c>
      <c r="FU98">
        <v>-1.29812346716052E-9</v>
      </c>
      <c r="FV98">
        <v>0.104756257791585</v>
      </c>
      <c r="FW98">
        <v>0</v>
      </c>
      <c r="FX98">
        <v>0</v>
      </c>
      <c r="FY98">
        <v>0</v>
      </c>
      <c r="FZ98">
        <v>5</v>
      </c>
      <c r="GA98">
        <v>1737</v>
      </c>
      <c r="GB98">
        <v>1</v>
      </c>
      <c r="GC98">
        <v>17</v>
      </c>
      <c r="GD98">
        <v>134.30000000000001</v>
      </c>
      <c r="GE98">
        <v>134.6</v>
      </c>
      <c r="GF98">
        <v>1.5246599999999999</v>
      </c>
      <c r="GG98">
        <v>2.4621599999999999</v>
      </c>
      <c r="GH98">
        <v>1.3513200000000001</v>
      </c>
      <c r="GI98">
        <v>2.2436500000000001</v>
      </c>
      <c r="GJ98">
        <v>1.3000499999999999</v>
      </c>
      <c r="GK98">
        <v>2.5268600000000001</v>
      </c>
      <c r="GL98">
        <v>28.859000000000002</v>
      </c>
      <c r="GM98">
        <v>15.5242</v>
      </c>
      <c r="GN98">
        <v>19</v>
      </c>
      <c r="GO98">
        <v>338.44099999999997</v>
      </c>
      <c r="GP98">
        <v>505.49400000000003</v>
      </c>
      <c r="GQ98">
        <v>44.966099999999997</v>
      </c>
      <c r="GR98">
        <v>25.504300000000001</v>
      </c>
      <c r="GS98">
        <v>30.0002</v>
      </c>
      <c r="GT98">
        <v>25.4681</v>
      </c>
      <c r="GU98">
        <v>25.436699999999998</v>
      </c>
      <c r="GV98">
        <v>30.4816</v>
      </c>
      <c r="GW98">
        <v>0</v>
      </c>
      <c r="GX98">
        <v>100</v>
      </c>
      <c r="GY98">
        <v>55</v>
      </c>
      <c r="GZ98">
        <v>741.00400000000002</v>
      </c>
      <c r="HA98">
        <v>27.317599999999999</v>
      </c>
      <c r="HB98">
        <v>101.532</v>
      </c>
      <c r="HC98">
        <v>102.06</v>
      </c>
    </row>
    <row r="99" spans="1:211" x14ac:dyDescent="0.2">
      <c r="A99">
        <v>83</v>
      </c>
      <c r="B99">
        <v>1736457029</v>
      </c>
      <c r="C99">
        <v>165</v>
      </c>
      <c r="D99" t="s">
        <v>514</v>
      </c>
      <c r="E99" t="s">
        <v>515</v>
      </c>
      <c r="F99">
        <v>2</v>
      </c>
      <c r="G99">
        <v>1736457027</v>
      </c>
      <c r="H99">
        <f t="shared" si="34"/>
        <v>5.3277623163955085E-3</v>
      </c>
      <c r="I99">
        <f t="shared" si="35"/>
        <v>5.3277623163955088</v>
      </c>
      <c r="J99">
        <f t="shared" si="36"/>
        <v>36.229619318005319</v>
      </c>
      <c r="K99">
        <f t="shared" si="37"/>
        <v>647.91</v>
      </c>
      <c r="L99">
        <f t="shared" si="38"/>
        <v>378.93226341685983</v>
      </c>
      <c r="M99">
        <f t="shared" si="39"/>
        <v>38.681130932114812</v>
      </c>
      <c r="N99">
        <f t="shared" si="40"/>
        <v>66.138183421600488</v>
      </c>
      <c r="O99">
        <f t="shared" si="41"/>
        <v>0.23922520760128441</v>
      </c>
      <c r="P99">
        <f t="shared" si="42"/>
        <v>3.5344368206297276</v>
      </c>
      <c r="Q99">
        <f t="shared" si="43"/>
        <v>0.23058018649455697</v>
      </c>
      <c r="R99">
        <f t="shared" si="44"/>
        <v>0.14486330939854081</v>
      </c>
      <c r="S99">
        <f t="shared" si="45"/>
        <v>317.40094350037504</v>
      </c>
      <c r="T99">
        <f t="shared" si="46"/>
        <v>33.72622247321511</v>
      </c>
      <c r="U99">
        <f t="shared" si="47"/>
        <v>32.094900000000003</v>
      </c>
      <c r="V99">
        <f t="shared" si="48"/>
        <v>4.8007921292382543</v>
      </c>
      <c r="W99">
        <f t="shared" si="49"/>
        <v>49.124981665283073</v>
      </c>
      <c r="X99">
        <f t="shared" si="50"/>
        <v>2.5268142433631473</v>
      </c>
      <c r="Y99">
        <f t="shared" si="51"/>
        <v>5.1436441454162667</v>
      </c>
      <c r="Z99">
        <f t="shared" si="52"/>
        <v>2.273977885875107</v>
      </c>
      <c r="AA99">
        <f t="shared" si="53"/>
        <v>-234.95431815304192</v>
      </c>
      <c r="AB99">
        <f t="shared" si="54"/>
        <v>233.43151082328555</v>
      </c>
      <c r="AC99">
        <f t="shared" si="55"/>
        <v>15.082390126315337</v>
      </c>
      <c r="AD99">
        <f t="shared" si="56"/>
        <v>330.96052629693395</v>
      </c>
      <c r="AE99">
        <f t="shared" si="57"/>
        <v>61.116906594289368</v>
      </c>
      <c r="AF99">
        <f t="shared" si="58"/>
        <v>5.324659677980919</v>
      </c>
      <c r="AG99">
        <f t="shared" si="59"/>
        <v>36.229619318005319</v>
      </c>
      <c r="AH99">
        <v>733.66185809351805</v>
      </c>
      <c r="AI99">
        <v>667.54287878787898</v>
      </c>
      <c r="AJ99">
        <v>3.2166137792501401</v>
      </c>
      <c r="AK99">
        <v>84.881134538593102</v>
      </c>
      <c r="AL99">
        <f t="shared" si="60"/>
        <v>5.3277623163955088</v>
      </c>
      <c r="AM99">
        <v>18.525176809469201</v>
      </c>
      <c r="AN99">
        <v>24.755403496503501</v>
      </c>
      <c r="AO99">
        <v>3.5636241818802303E-5</v>
      </c>
      <c r="AP99">
        <v>118.923516889192</v>
      </c>
      <c r="AQ99">
        <v>114</v>
      </c>
      <c r="AR99">
        <v>23</v>
      </c>
      <c r="AS99">
        <f t="shared" si="61"/>
        <v>1</v>
      </c>
      <c r="AT99">
        <f t="shared" si="62"/>
        <v>0</v>
      </c>
      <c r="AU99">
        <f t="shared" si="63"/>
        <v>52906.495732494157</v>
      </c>
      <c r="AV99">
        <f t="shared" si="64"/>
        <v>2000.0050000000001</v>
      </c>
      <c r="AW99">
        <f t="shared" si="65"/>
        <v>1686.0042750001501</v>
      </c>
      <c r="AX99">
        <f t="shared" si="66"/>
        <v>0.84300003000000001</v>
      </c>
      <c r="AY99">
        <f t="shared" si="67"/>
        <v>0.158700075</v>
      </c>
      <c r="AZ99">
        <v>6</v>
      </c>
      <c r="BA99">
        <v>0.5</v>
      </c>
      <c r="BB99" t="s">
        <v>346</v>
      </c>
      <c r="BC99">
        <v>2</v>
      </c>
      <c r="BD99" t="b">
        <v>1</v>
      </c>
      <c r="BE99">
        <v>1736457027</v>
      </c>
      <c r="BF99">
        <v>647.91</v>
      </c>
      <c r="BG99">
        <v>725.33450000000005</v>
      </c>
      <c r="BH99">
        <v>24.753450000000001</v>
      </c>
      <c r="BI99">
        <v>18.526499999999999</v>
      </c>
      <c r="BJ99">
        <v>640.40549999999996</v>
      </c>
      <c r="BK99">
        <v>24.648700000000002</v>
      </c>
      <c r="BL99">
        <v>500.35950000000003</v>
      </c>
      <c r="BM99">
        <v>102.05</v>
      </c>
      <c r="BN99">
        <v>2.9275550000000001E-2</v>
      </c>
      <c r="BO99">
        <v>33.319949999999999</v>
      </c>
      <c r="BP99">
        <v>32.094900000000003</v>
      </c>
      <c r="BQ99">
        <v>999.9</v>
      </c>
      <c r="BR99">
        <v>0</v>
      </c>
      <c r="BS99">
        <v>0</v>
      </c>
      <c r="BT99">
        <v>10011.575000000001</v>
      </c>
      <c r="BU99">
        <v>720.28800000000001</v>
      </c>
      <c r="BV99">
        <v>1343.175</v>
      </c>
      <c r="BW99">
        <v>-77.423900000000003</v>
      </c>
      <c r="BX99">
        <v>664.35550000000001</v>
      </c>
      <c r="BY99">
        <v>739.02599999999995</v>
      </c>
      <c r="BZ99">
        <v>6.2269449999999997</v>
      </c>
      <c r="CA99">
        <v>725.33450000000005</v>
      </c>
      <c r="CB99">
        <v>18.526499999999999</v>
      </c>
      <c r="CC99">
        <v>2.5260899999999999</v>
      </c>
      <c r="CD99">
        <v>1.89063</v>
      </c>
      <c r="CE99">
        <v>21.195599999999999</v>
      </c>
      <c r="CF99">
        <v>16.556950000000001</v>
      </c>
      <c r="CG99">
        <v>2000.0050000000001</v>
      </c>
      <c r="CH99">
        <v>0.89999899999999999</v>
      </c>
      <c r="CI99">
        <v>0.10000100000000001</v>
      </c>
      <c r="CJ99">
        <v>24</v>
      </c>
      <c r="CK99">
        <v>42020.6</v>
      </c>
      <c r="CL99">
        <v>1736448967.0999999</v>
      </c>
      <c r="CM99" t="s">
        <v>347</v>
      </c>
      <c r="CN99">
        <v>1736448967.0999999</v>
      </c>
      <c r="CO99">
        <v>1736448953.0999999</v>
      </c>
      <c r="CP99">
        <v>2</v>
      </c>
      <c r="CQ99">
        <v>-0.42199999999999999</v>
      </c>
      <c r="CR99">
        <v>-1.2999999999999999E-2</v>
      </c>
      <c r="CS99">
        <v>1.4690000000000001</v>
      </c>
      <c r="CT99">
        <v>4.4999999999999998E-2</v>
      </c>
      <c r="CU99">
        <v>197</v>
      </c>
      <c r="CV99">
        <v>13</v>
      </c>
      <c r="CW99">
        <v>0.01</v>
      </c>
      <c r="CX99">
        <v>0.02</v>
      </c>
      <c r="CY99">
        <v>-77.610843750000001</v>
      </c>
      <c r="CZ99">
        <v>-7.1034264705879799</v>
      </c>
      <c r="DA99">
        <v>0.83045207941875698</v>
      </c>
      <c r="DB99">
        <v>0</v>
      </c>
      <c r="DC99">
        <v>6.2181137499999997</v>
      </c>
      <c r="DD99">
        <v>5.2845882352927101E-2</v>
      </c>
      <c r="DE99">
        <v>4.2645367201490699E-3</v>
      </c>
      <c r="DF99">
        <v>1</v>
      </c>
      <c r="DG99">
        <v>1</v>
      </c>
      <c r="DH99">
        <v>2</v>
      </c>
      <c r="DI99" t="s">
        <v>348</v>
      </c>
      <c r="DJ99">
        <v>2.9359600000000001</v>
      </c>
      <c r="DK99">
        <v>2.63123</v>
      </c>
      <c r="DL99">
        <v>0.14192199999999999</v>
      </c>
      <c r="DM99">
        <v>0.15204599999999999</v>
      </c>
      <c r="DN99">
        <v>0.12186900000000001</v>
      </c>
      <c r="DO99">
        <v>9.9291900000000002E-2</v>
      </c>
      <c r="DP99">
        <v>28856.9</v>
      </c>
      <c r="DQ99">
        <v>31868.6</v>
      </c>
      <c r="DR99">
        <v>29379</v>
      </c>
      <c r="DS99">
        <v>34604.1</v>
      </c>
      <c r="DT99">
        <v>32549.200000000001</v>
      </c>
      <c r="DU99">
        <v>39419.599999999999</v>
      </c>
      <c r="DV99">
        <v>40116.5</v>
      </c>
      <c r="DW99">
        <v>47452.3</v>
      </c>
      <c r="DX99">
        <v>1.74217</v>
      </c>
      <c r="DY99">
        <v>2.0308999999999999</v>
      </c>
      <c r="DZ99">
        <v>0.29008499999999998</v>
      </c>
      <c r="EA99">
        <v>0</v>
      </c>
      <c r="EB99">
        <v>27.3687</v>
      </c>
      <c r="EC99">
        <v>999.9</v>
      </c>
      <c r="ED99">
        <v>60.920999999999999</v>
      </c>
      <c r="EE99">
        <v>24.611999999999998</v>
      </c>
      <c r="EF99">
        <v>18.551200000000001</v>
      </c>
      <c r="EG99">
        <v>61.297600000000003</v>
      </c>
      <c r="EH99">
        <v>43.357399999999998</v>
      </c>
      <c r="EI99">
        <v>1</v>
      </c>
      <c r="EJ99">
        <v>-0.162574</v>
      </c>
      <c r="EK99">
        <v>-6.6666699999999999</v>
      </c>
      <c r="EL99">
        <v>20.145099999999999</v>
      </c>
      <c r="EM99">
        <v>5.2448399999999999</v>
      </c>
      <c r="EN99">
        <v>11.914099999999999</v>
      </c>
      <c r="EO99">
        <v>4.98935</v>
      </c>
      <c r="EP99">
        <v>3.2844500000000001</v>
      </c>
      <c r="EQ99">
        <v>9999</v>
      </c>
      <c r="ER99">
        <v>9999</v>
      </c>
      <c r="ES99">
        <v>999.9</v>
      </c>
      <c r="ET99">
        <v>9999</v>
      </c>
      <c r="EU99">
        <v>1.8839999999999999</v>
      </c>
      <c r="EV99">
        <v>1.8841600000000001</v>
      </c>
      <c r="EW99">
        <v>1.8849800000000001</v>
      </c>
      <c r="EX99">
        <v>1.8870100000000001</v>
      </c>
      <c r="EY99">
        <v>1.8835200000000001</v>
      </c>
      <c r="EZ99">
        <v>1.8766799999999999</v>
      </c>
      <c r="FA99">
        <v>1.8824700000000001</v>
      </c>
      <c r="FB99">
        <v>1.8879699999999999</v>
      </c>
      <c r="FC99">
        <v>5</v>
      </c>
      <c r="FD99">
        <v>0</v>
      </c>
      <c r="FE99">
        <v>0</v>
      </c>
      <c r="FF99">
        <v>0</v>
      </c>
      <c r="FG99" t="s">
        <v>349</v>
      </c>
      <c r="FH99" t="s">
        <v>350</v>
      </c>
      <c r="FI99" t="s">
        <v>351</v>
      </c>
      <c r="FJ99" t="s">
        <v>351</v>
      </c>
      <c r="FK99" t="s">
        <v>351</v>
      </c>
      <c r="FL99" t="s">
        <v>351</v>
      </c>
      <c r="FM99">
        <v>0</v>
      </c>
      <c r="FN99">
        <v>100</v>
      </c>
      <c r="FO99">
        <v>100</v>
      </c>
      <c r="FP99">
        <v>7.5960000000000001</v>
      </c>
      <c r="FQ99">
        <v>0.1048</v>
      </c>
      <c r="FR99">
        <v>-0.66434949939203702</v>
      </c>
      <c r="FS99">
        <v>9.8787948123959593E-3</v>
      </c>
      <c r="FT99">
        <v>5.3251326344088904E-6</v>
      </c>
      <c r="FU99">
        <v>-1.29812346716052E-9</v>
      </c>
      <c r="FV99">
        <v>0.104756257791585</v>
      </c>
      <c r="FW99">
        <v>0</v>
      </c>
      <c r="FX99">
        <v>0</v>
      </c>
      <c r="FY99">
        <v>0</v>
      </c>
      <c r="FZ99">
        <v>5</v>
      </c>
      <c r="GA99">
        <v>1737</v>
      </c>
      <c r="GB99">
        <v>1</v>
      </c>
      <c r="GC99">
        <v>17</v>
      </c>
      <c r="GD99">
        <v>134.4</v>
      </c>
      <c r="GE99">
        <v>134.6</v>
      </c>
      <c r="GF99">
        <v>1.5331999999999999</v>
      </c>
      <c r="GG99">
        <v>2.4633799999999999</v>
      </c>
      <c r="GH99">
        <v>1.3513200000000001</v>
      </c>
      <c r="GI99">
        <v>2.2436500000000001</v>
      </c>
      <c r="GJ99">
        <v>1.3000499999999999</v>
      </c>
      <c r="GK99">
        <v>2.3034699999999999</v>
      </c>
      <c r="GL99">
        <v>28.859000000000002</v>
      </c>
      <c r="GM99">
        <v>15.5067</v>
      </c>
      <c r="GN99">
        <v>19</v>
      </c>
      <c r="GO99">
        <v>339.43900000000002</v>
      </c>
      <c r="GP99">
        <v>505.22</v>
      </c>
      <c r="GQ99">
        <v>44.966700000000003</v>
      </c>
      <c r="GR99">
        <v>25.505199999999999</v>
      </c>
      <c r="GS99">
        <v>30.0002</v>
      </c>
      <c r="GT99">
        <v>25.469000000000001</v>
      </c>
      <c r="GU99">
        <v>25.4377</v>
      </c>
      <c r="GV99">
        <v>30.770800000000001</v>
      </c>
      <c r="GW99">
        <v>0</v>
      </c>
      <c r="GX99">
        <v>100</v>
      </c>
      <c r="GY99">
        <v>55</v>
      </c>
      <c r="GZ99">
        <v>754.62900000000002</v>
      </c>
      <c r="HA99">
        <v>27.349900000000002</v>
      </c>
      <c r="HB99">
        <v>101.532</v>
      </c>
      <c r="HC99">
        <v>102.06</v>
      </c>
    </row>
    <row r="100" spans="1:211" x14ac:dyDescent="0.2">
      <c r="A100">
        <v>84</v>
      </c>
      <c r="B100">
        <v>1736457031</v>
      </c>
      <c r="C100">
        <v>167</v>
      </c>
      <c r="D100" t="s">
        <v>516</v>
      </c>
      <c r="E100" t="s">
        <v>517</v>
      </c>
      <c r="F100">
        <v>2</v>
      </c>
      <c r="G100">
        <v>1736457030</v>
      </c>
      <c r="H100">
        <f t="shared" si="34"/>
        <v>5.3290602832098367E-3</v>
      </c>
      <c r="I100">
        <f t="shared" si="35"/>
        <v>5.329060283209837</v>
      </c>
      <c r="J100">
        <f t="shared" si="36"/>
        <v>36.580398004246327</v>
      </c>
      <c r="K100">
        <f t="shared" si="37"/>
        <v>656.89700000000005</v>
      </c>
      <c r="L100">
        <f t="shared" si="38"/>
        <v>385.56835641611792</v>
      </c>
      <c r="M100">
        <f t="shared" si="39"/>
        <v>39.358199949666165</v>
      </c>
      <c r="N100">
        <f t="shared" si="40"/>
        <v>67.054993082557516</v>
      </c>
      <c r="O100">
        <f t="shared" si="41"/>
        <v>0.23954761029982183</v>
      </c>
      <c r="P100">
        <f t="shared" si="42"/>
        <v>3.5378715223578125</v>
      </c>
      <c r="Q100">
        <f t="shared" si="43"/>
        <v>0.2308878137768039</v>
      </c>
      <c r="R100">
        <f t="shared" si="44"/>
        <v>0.14505685005508206</v>
      </c>
      <c r="S100">
        <f t="shared" si="45"/>
        <v>317.40015</v>
      </c>
      <c r="T100">
        <f t="shared" si="46"/>
        <v>33.725116495596836</v>
      </c>
      <c r="U100">
        <f t="shared" si="47"/>
        <v>32.088099999999997</v>
      </c>
      <c r="V100">
        <f t="shared" si="48"/>
        <v>4.7989459748764851</v>
      </c>
      <c r="W100">
        <f t="shared" si="49"/>
        <v>49.13859902541077</v>
      </c>
      <c r="X100">
        <f t="shared" si="50"/>
        <v>2.5274509142602501</v>
      </c>
      <c r="Y100">
        <f t="shared" si="51"/>
        <v>5.1435143947698707</v>
      </c>
      <c r="Z100">
        <f t="shared" si="52"/>
        <v>2.271495060616235</v>
      </c>
      <c r="AA100">
        <f t="shared" si="53"/>
        <v>-235.01155848955381</v>
      </c>
      <c r="AB100">
        <f t="shared" si="54"/>
        <v>234.86951452274474</v>
      </c>
      <c r="AC100">
        <f t="shared" si="55"/>
        <v>15.160030450925559</v>
      </c>
      <c r="AD100">
        <f t="shared" si="56"/>
        <v>332.41813648411647</v>
      </c>
      <c r="AE100">
        <f t="shared" si="57"/>
        <v>61.751744174955199</v>
      </c>
      <c r="AF100">
        <f t="shared" si="58"/>
        <v>5.3277139186886719</v>
      </c>
      <c r="AG100">
        <f t="shared" si="59"/>
        <v>36.580398004246327</v>
      </c>
      <c r="AH100">
        <v>739.40083800467301</v>
      </c>
      <c r="AI100">
        <v>673.58970909090897</v>
      </c>
      <c r="AJ100">
        <v>3.10263225131501</v>
      </c>
      <c r="AK100">
        <v>84.881134538593102</v>
      </c>
      <c r="AL100">
        <f t="shared" si="60"/>
        <v>5.329060283209837</v>
      </c>
      <c r="AM100">
        <v>18.5260406596121</v>
      </c>
      <c r="AN100">
        <v>24.761306993007</v>
      </c>
      <c r="AO100">
        <v>4.2005434771419301E-5</v>
      </c>
      <c r="AP100">
        <v>118.923516889192</v>
      </c>
      <c r="AQ100">
        <v>113</v>
      </c>
      <c r="AR100">
        <v>23</v>
      </c>
      <c r="AS100">
        <f t="shared" si="61"/>
        <v>1</v>
      </c>
      <c r="AT100">
        <f t="shared" si="62"/>
        <v>0</v>
      </c>
      <c r="AU100">
        <f t="shared" si="63"/>
        <v>52980.144453076493</v>
      </c>
      <c r="AV100">
        <f t="shared" si="64"/>
        <v>2000</v>
      </c>
      <c r="AW100">
        <f t="shared" si="65"/>
        <v>1686.0000600000001</v>
      </c>
      <c r="AX100">
        <f t="shared" si="66"/>
        <v>0.84300003000000001</v>
      </c>
      <c r="AY100">
        <f t="shared" si="67"/>
        <v>0.158700075</v>
      </c>
      <c r="AZ100">
        <v>6</v>
      </c>
      <c r="BA100">
        <v>0.5</v>
      </c>
      <c r="BB100" t="s">
        <v>346</v>
      </c>
      <c r="BC100">
        <v>2</v>
      </c>
      <c r="BD100" t="b">
        <v>1</v>
      </c>
      <c r="BE100">
        <v>1736457030</v>
      </c>
      <c r="BF100">
        <v>656.89700000000005</v>
      </c>
      <c r="BG100">
        <v>735.18799999999999</v>
      </c>
      <c r="BH100">
        <v>24.759899999999998</v>
      </c>
      <c r="BI100">
        <v>18.5258</v>
      </c>
      <c r="BJ100">
        <v>649.25800000000004</v>
      </c>
      <c r="BK100">
        <v>24.655200000000001</v>
      </c>
      <c r="BL100">
        <v>500.06900000000002</v>
      </c>
      <c r="BM100">
        <v>102.04900000000001</v>
      </c>
      <c r="BN100">
        <v>2.93975E-2</v>
      </c>
      <c r="BO100">
        <v>33.319499999999998</v>
      </c>
      <c r="BP100">
        <v>32.088099999999997</v>
      </c>
      <c r="BQ100">
        <v>999.9</v>
      </c>
      <c r="BR100">
        <v>0</v>
      </c>
      <c r="BS100">
        <v>0</v>
      </c>
      <c r="BT100">
        <v>10026.200000000001</v>
      </c>
      <c r="BU100">
        <v>720.36699999999996</v>
      </c>
      <c r="BV100">
        <v>1342.7</v>
      </c>
      <c r="BW100">
        <v>-78.290300000000002</v>
      </c>
      <c r="BX100">
        <v>673.57500000000005</v>
      </c>
      <c r="BY100">
        <v>749.06500000000005</v>
      </c>
      <c r="BZ100">
        <v>6.2340999999999998</v>
      </c>
      <c r="CA100">
        <v>735.18799999999999</v>
      </c>
      <c r="CB100">
        <v>18.5258</v>
      </c>
      <c r="CC100">
        <v>2.5267200000000001</v>
      </c>
      <c r="CD100">
        <v>1.89053</v>
      </c>
      <c r="CE100">
        <v>21.1996</v>
      </c>
      <c r="CF100">
        <v>16.5562</v>
      </c>
      <c r="CG100">
        <v>2000</v>
      </c>
      <c r="CH100">
        <v>0.89999899999999999</v>
      </c>
      <c r="CI100">
        <v>0.10000100000000001</v>
      </c>
      <c r="CJ100">
        <v>24</v>
      </c>
      <c r="CK100">
        <v>42020.5</v>
      </c>
      <c r="CL100">
        <v>1736448967.0999999</v>
      </c>
      <c r="CM100" t="s">
        <v>347</v>
      </c>
      <c r="CN100">
        <v>1736448967.0999999</v>
      </c>
      <c r="CO100">
        <v>1736448953.0999999</v>
      </c>
      <c r="CP100">
        <v>2</v>
      </c>
      <c r="CQ100">
        <v>-0.42199999999999999</v>
      </c>
      <c r="CR100">
        <v>-1.2999999999999999E-2</v>
      </c>
      <c r="CS100">
        <v>1.4690000000000001</v>
      </c>
      <c r="CT100">
        <v>4.4999999999999998E-2</v>
      </c>
      <c r="CU100">
        <v>197</v>
      </c>
      <c r="CV100">
        <v>13</v>
      </c>
      <c r="CW100">
        <v>0.01</v>
      </c>
      <c r="CX100">
        <v>0.02</v>
      </c>
      <c r="CY100">
        <v>-77.771818749999994</v>
      </c>
      <c r="CZ100">
        <v>-2.9304794117645399</v>
      </c>
      <c r="DA100">
        <v>0.67157802526842403</v>
      </c>
      <c r="DB100">
        <v>0</v>
      </c>
      <c r="DC100">
        <v>6.2202606249999999</v>
      </c>
      <c r="DD100">
        <v>7.0945588235274804E-2</v>
      </c>
      <c r="DE100">
        <v>5.6546545747176496E-3</v>
      </c>
      <c r="DF100">
        <v>1</v>
      </c>
      <c r="DG100">
        <v>1</v>
      </c>
      <c r="DH100">
        <v>2</v>
      </c>
      <c r="DI100" t="s">
        <v>348</v>
      </c>
      <c r="DJ100">
        <v>2.9363100000000002</v>
      </c>
      <c r="DK100">
        <v>2.6317599999999999</v>
      </c>
      <c r="DL100">
        <v>0.14280999999999999</v>
      </c>
      <c r="DM100">
        <v>0.153006</v>
      </c>
      <c r="DN100">
        <v>0.121873</v>
      </c>
      <c r="DO100">
        <v>9.9287799999999996E-2</v>
      </c>
      <c r="DP100">
        <v>28827.1</v>
      </c>
      <c r="DQ100">
        <v>31832.2</v>
      </c>
      <c r="DR100">
        <v>29379</v>
      </c>
      <c r="DS100">
        <v>34603.800000000003</v>
      </c>
      <c r="DT100">
        <v>32548.9</v>
      </c>
      <c r="DU100">
        <v>39419.5</v>
      </c>
      <c r="DV100">
        <v>40116.400000000001</v>
      </c>
      <c r="DW100">
        <v>47452.1</v>
      </c>
      <c r="DX100">
        <v>1.7455700000000001</v>
      </c>
      <c r="DY100">
        <v>2.0307499999999998</v>
      </c>
      <c r="DZ100">
        <v>0.28951100000000002</v>
      </c>
      <c r="EA100">
        <v>0</v>
      </c>
      <c r="EB100">
        <v>27.3687</v>
      </c>
      <c r="EC100">
        <v>999.9</v>
      </c>
      <c r="ED100">
        <v>60.920999999999999</v>
      </c>
      <c r="EE100">
        <v>24.602</v>
      </c>
      <c r="EF100">
        <v>18.536200000000001</v>
      </c>
      <c r="EG100">
        <v>60.827599999999997</v>
      </c>
      <c r="EH100">
        <v>43.060899999999997</v>
      </c>
      <c r="EI100">
        <v>1</v>
      </c>
      <c r="EJ100">
        <v>-0.16256899999999999</v>
      </c>
      <c r="EK100">
        <v>-6.6666699999999999</v>
      </c>
      <c r="EL100">
        <v>20.145099999999999</v>
      </c>
      <c r="EM100">
        <v>5.2446900000000003</v>
      </c>
      <c r="EN100">
        <v>11.914099999999999</v>
      </c>
      <c r="EO100">
        <v>4.9893999999999998</v>
      </c>
      <c r="EP100">
        <v>3.2844500000000001</v>
      </c>
      <c r="EQ100">
        <v>9999</v>
      </c>
      <c r="ER100">
        <v>9999</v>
      </c>
      <c r="ES100">
        <v>999.9</v>
      </c>
      <c r="ET100">
        <v>9999</v>
      </c>
      <c r="EU100">
        <v>1.8839999999999999</v>
      </c>
      <c r="EV100">
        <v>1.8841600000000001</v>
      </c>
      <c r="EW100">
        <v>1.8849800000000001</v>
      </c>
      <c r="EX100">
        <v>1.8870199999999999</v>
      </c>
      <c r="EY100">
        <v>1.8835299999999999</v>
      </c>
      <c r="EZ100">
        <v>1.8766799999999999</v>
      </c>
      <c r="FA100">
        <v>1.8824799999999999</v>
      </c>
      <c r="FB100">
        <v>1.8879699999999999</v>
      </c>
      <c r="FC100">
        <v>5</v>
      </c>
      <c r="FD100">
        <v>0</v>
      </c>
      <c r="FE100">
        <v>0</v>
      </c>
      <c r="FF100">
        <v>0</v>
      </c>
      <c r="FG100" t="s">
        <v>349</v>
      </c>
      <c r="FH100" t="s">
        <v>350</v>
      </c>
      <c r="FI100" t="s">
        <v>351</v>
      </c>
      <c r="FJ100" t="s">
        <v>351</v>
      </c>
      <c r="FK100" t="s">
        <v>351</v>
      </c>
      <c r="FL100" t="s">
        <v>351</v>
      </c>
      <c r="FM100">
        <v>0</v>
      </c>
      <c r="FN100">
        <v>100</v>
      </c>
      <c r="FO100">
        <v>100</v>
      </c>
      <c r="FP100">
        <v>7.6840000000000002</v>
      </c>
      <c r="FQ100">
        <v>0.1047</v>
      </c>
      <c r="FR100">
        <v>-0.66434949939203702</v>
      </c>
      <c r="FS100">
        <v>9.8787948123959593E-3</v>
      </c>
      <c r="FT100">
        <v>5.3251326344088904E-6</v>
      </c>
      <c r="FU100">
        <v>-1.29812346716052E-9</v>
      </c>
      <c r="FV100">
        <v>0.104756257791585</v>
      </c>
      <c r="FW100">
        <v>0</v>
      </c>
      <c r="FX100">
        <v>0</v>
      </c>
      <c r="FY100">
        <v>0</v>
      </c>
      <c r="FZ100">
        <v>5</v>
      </c>
      <c r="GA100">
        <v>1737</v>
      </c>
      <c r="GB100">
        <v>1</v>
      </c>
      <c r="GC100">
        <v>17</v>
      </c>
      <c r="GD100">
        <v>134.4</v>
      </c>
      <c r="GE100">
        <v>134.6</v>
      </c>
      <c r="GF100">
        <v>1.5466299999999999</v>
      </c>
      <c r="GG100">
        <v>2.4609399999999999</v>
      </c>
      <c r="GH100">
        <v>1.3513200000000001</v>
      </c>
      <c r="GI100">
        <v>2.2448700000000001</v>
      </c>
      <c r="GJ100">
        <v>1.3000499999999999</v>
      </c>
      <c r="GK100">
        <v>2.5439500000000002</v>
      </c>
      <c r="GL100">
        <v>28.859000000000002</v>
      </c>
      <c r="GM100">
        <v>15.5242</v>
      </c>
      <c r="GN100">
        <v>19</v>
      </c>
      <c r="GO100">
        <v>340.97300000000001</v>
      </c>
      <c r="GP100">
        <v>505.13499999999999</v>
      </c>
      <c r="GQ100">
        <v>44.967199999999998</v>
      </c>
      <c r="GR100">
        <v>25.506</v>
      </c>
      <c r="GS100">
        <v>30.0002</v>
      </c>
      <c r="GT100">
        <v>25.4695</v>
      </c>
      <c r="GU100">
        <v>25.438800000000001</v>
      </c>
      <c r="GV100">
        <v>30.933399999999999</v>
      </c>
      <c r="GW100">
        <v>0</v>
      </c>
      <c r="GX100">
        <v>100</v>
      </c>
      <c r="GY100">
        <v>55</v>
      </c>
      <c r="GZ100">
        <v>761.39099999999996</v>
      </c>
      <c r="HA100">
        <v>27.395</v>
      </c>
      <c r="HB100">
        <v>101.532</v>
      </c>
      <c r="HC100">
        <v>102.059</v>
      </c>
    </row>
    <row r="101" spans="1:211" x14ac:dyDescent="0.2">
      <c r="A101">
        <v>85</v>
      </c>
      <c r="B101">
        <v>1736457033</v>
      </c>
      <c r="C101">
        <v>169</v>
      </c>
      <c r="D101" t="s">
        <v>518</v>
      </c>
      <c r="E101" t="s">
        <v>519</v>
      </c>
      <c r="F101">
        <v>2</v>
      </c>
      <c r="G101">
        <v>1736457031</v>
      </c>
      <c r="H101">
        <f t="shared" si="34"/>
        <v>5.3309172703288766E-3</v>
      </c>
      <c r="I101">
        <f t="shared" si="35"/>
        <v>5.330917270328877</v>
      </c>
      <c r="J101">
        <f t="shared" si="36"/>
        <v>37.101174808982229</v>
      </c>
      <c r="K101">
        <f t="shared" si="37"/>
        <v>659.92399999999998</v>
      </c>
      <c r="L101">
        <f t="shared" si="38"/>
        <v>385.19614581792302</v>
      </c>
      <c r="M101">
        <f t="shared" si="39"/>
        <v>39.320102922394156</v>
      </c>
      <c r="N101">
        <f t="shared" si="40"/>
        <v>67.363809016986991</v>
      </c>
      <c r="O101">
        <f t="shared" si="41"/>
        <v>0.23977199585037495</v>
      </c>
      <c r="P101">
        <f t="shared" si="42"/>
        <v>3.536654903470021</v>
      </c>
      <c r="Q101">
        <f t="shared" si="43"/>
        <v>0.23109341617856666</v>
      </c>
      <c r="R101">
        <f t="shared" si="44"/>
        <v>0.14518695035561163</v>
      </c>
      <c r="S101">
        <f t="shared" si="45"/>
        <v>317.40015</v>
      </c>
      <c r="T101">
        <f t="shared" si="46"/>
        <v>33.722294827644241</v>
      </c>
      <c r="U101">
        <f t="shared" si="47"/>
        <v>32.083500000000001</v>
      </c>
      <c r="V101">
        <f t="shared" si="48"/>
        <v>4.7976974562161567</v>
      </c>
      <c r="W101">
        <f t="shared" si="49"/>
        <v>49.145098844666769</v>
      </c>
      <c r="X101">
        <f t="shared" si="50"/>
        <v>2.5274239186904746</v>
      </c>
      <c r="Y101">
        <f t="shared" si="51"/>
        <v>5.1427791948876118</v>
      </c>
      <c r="Z101">
        <f t="shared" si="52"/>
        <v>2.2702735375256822</v>
      </c>
      <c r="AA101">
        <f t="shared" si="53"/>
        <v>-235.09345162150345</v>
      </c>
      <c r="AB101">
        <f t="shared" si="54"/>
        <v>235.17961624181453</v>
      </c>
      <c r="AC101">
        <f t="shared" si="55"/>
        <v>15.184735910648815</v>
      </c>
      <c r="AD101">
        <f t="shared" si="56"/>
        <v>332.67105053095992</v>
      </c>
      <c r="AE101">
        <f t="shared" si="57"/>
        <v>62.154559527921826</v>
      </c>
      <c r="AF101">
        <f t="shared" si="58"/>
        <v>5.3297686431744049</v>
      </c>
      <c r="AG101">
        <f t="shared" si="59"/>
        <v>37.101174808982229</v>
      </c>
      <c r="AH101">
        <v>745.85034767134198</v>
      </c>
      <c r="AI101">
        <v>679.71464242424202</v>
      </c>
      <c r="AJ101">
        <v>3.0607361981135899</v>
      </c>
      <c r="AK101">
        <v>84.881134538593102</v>
      </c>
      <c r="AL101">
        <f t="shared" si="60"/>
        <v>5.330917270328877</v>
      </c>
      <c r="AM101">
        <v>18.526446670826399</v>
      </c>
      <c r="AN101">
        <v>24.761365034964999</v>
      </c>
      <c r="AO101">
        <v>3.8282832446451903E-5</v>
      </c>
      <c r="AP101">
        <v>118.923516889192</v>
      </c>
      <c r="AQ101">
        <v>115</v>
      </c>
      <c r="AR101">
        <v>23</v>
      </c>
      <c r="AS101">
        <f t="shared" si="61"/>
        <v>1</v>
      </c>
      <c r="AT101">
        <f t="shared" si="62"/>
        <v>0</v>
      </c>
      <c r="AU101">
        <f t="shared" si="63"/>
        <v>52954.480742376341</v>
      </c>
      <c r="AV101">
        <f t="shared" si="64"/>
        <v>2000</v>
      </c>
      <c r="AW101">
        <f t="shared" si="65"/>
        <v>1686.0000600000001</v>
      </c>
      <c r="AX101">
        <f t="shared" si="66"/>
        <v>0.84300003000000001</v>
      </c>
      <c r="AY101">
        <f t="shared" si="67"/>
        <v>0.158700075</v>
      </c>
      <c r="AZ101">
        <v>6</v>
      </c>
      <c r="BA101">
        <v>0.5</v>
      </c>
      <c r="BB101" t="s">
        <v>346</v>
      </c>
      <c r="BC101">
        <v>2</v>
      </c>
      <c r="BD101" t="b">
        <v>1</v>
      </c>
      <c r="BE101">
        <v>1736457031</v>
      </c>
      <c r="BF101">
        <v>659.92399999999998</v>
      </c>
      <c r="BG101">
        <v>738.68700000000001</v>
      </c>
      <c r="BH101">
        <v>24.759699999999999</v>
      </c>
      <c r="BI101">
        <v>18.525749999999999</v>
      </c>
      <c r="BJ101">
        <v>652.24</v>
      </c>
      <c r="BK101">
        <v>24.655000000000001</v>
      </c>
      <c r="BL101">
        <v>500.274</v>
      </c>
      <c r="BM101">
        <v>102.0475</v>
      </c>
      <c r="BN101">
        <v>3.0631749999999999E-2</v>
      </c>
      <c r="BO101">
        <v>33.316949999999999</v>
      </c>
      <c r="BP101">
        <v>32.083500000000001</v>
      </c>
      <c r="BQ101">
        <v>999.9</v>
      </c>
      <c r="BR101">
        <v>0</v>
      </c>
      <c r="BS101">
        <v>0</v>
      </c>
      <c r="BT101">
        <v>10021.200000000001</v>
      </c>
      <c r="BU101">
        <v>720.38300000000004</v>
      </c>
      <c r="BV101">
        <v>1342.5350000000001</v>
      </c>
      <c r="BW101">
        <v>-78.762450000000001</v>
      </c>
      <c r="BX101">
        <v>676.67849999999999</v>
      </c>
      <c r="BY101">
        <v>752.63</v>
      </c>
      <c r="BZ101">
        <v>6.2339900000000004</v>
      </c>
      <c r="CA101">
        <v>738.68700000000001</v>
      </c>
      <c r="CB101">
        <v>18.525749999999999</v>
      </c>
      <c r="CC101">
        <v>2.5266700000000002</v>
      </c>
      <c r="CD101">
        <v>1.8905000000000001</v>
      </c>
      <c r="CE101">
        <v>21.199300000000001</v>
      </c>
      <c r="CF101">
        <v>16.555900000000001</v>
      </c>
      <c r="CG101">
        <v>2000</v>
      </c>
      <c r="CH101">
        <v>0.89999899999999999</v>
      </c>
      <c r="CI101">
        <v>0.10000100000000001</v>
      </c>
      <c r="CJ101">
        <v>24</v>
      </c>
      <c r="CK101">
        <v>42020.5</v>
      </c>
      <c r="CL101">
        <v>1736448967.0999999</v>
      </c>
      <c r="CM101" t="s">
        <v>347</v>
      </c>
      <c r="CN101">
        <v>1736448967.0999999</v>
      </c>
      <c r="CO101">
        <v>1736448953.0999999</v>
      </c>
      <c r="CP101">
        <v>2</v>
      </c>
      <c r="CQ101">
        <v>-0.42199999999999999</v>
      </c>
      <c r="CR101">
        <v>-1.2999999999999999E-2</v>
      </c>
      <c r="CS101">
        <v>1.4690000000000001</v>
      </c>
      <c r="CT101">
        <v>4.4999999999999998E-2</v>
      </c>
      <c r="CU101">
        <v>197</v>
      </c>
      <c r="CV101">
        <v>13</v>
      </c>
      <c r="CW101">
        <v>0.01</v>
      </c>
      <c r="CX101">
        <v>0.02</v>
      </c>
      <c r="CY101">
        <v>-77.974199999999996</v>
      </c>
      <c r="CZ101">
        <v>-1.9096764705881799</v>
      </c>
      <c r="DA101">
        <v>0.61715143198407896</v>
      </c>
      <c r="DB101">
        <v>0</v>
      </c>
      <c r="DC101">
        <v>6.2229318749999996</v>
      </c>
      <c r="DD101">
        <v>8.3063823529400296E-2</v>
      </c>
      <c r="DE101">
        <v>6.5888677126176298E-3</v>
      </c>
      <c r="DF101">
        <v>1</v>
      </c>
      <c r="DG101">
        <v>1</v>
      </c>
      <c r="DH101">
        <v>2</v>
      </c>
      <c r="DI101" t="s">
        <v>348</v>
      </c>
      <c r="DJ101">
        <v>2.93573</v>
      </c>
      <c r="DK101">
        <v>2.6329199999999999</v>
      </c>
      <c r="DL101">
        <v>0.143708</v>
      </c>
      <c r="DM101">
        <v>0.153975</v>
      </c>
      <c r="DN101">
        <v>0.12186</v>
      </c>
      <c r="DO101">
        <v>9.9291500000000005E-2</v>
      </c>
      <c r="DP101">
        <v>28797</v>
      </c>
      <c r="DQ101">
        <v>31795.599999999999</v>
      </c>
      <c r="DR101">
        <v>29379.1</v>
      </c>
      <c r="DS101">
        <v>34603.5</v>
      </c>
      <c r="DT101">
        <v>32549.3</v>
      </c>
      <c r="DU101">
        <v>39419</v>
      </c>
      <c r="DV101">
        <v>40116.300000000003</v>
      </c>
      <c r="DW101">
        <v>47451.7</v>
      </c>
      <c r="DX101">
        <v>1.73997</v>
      </c>
      <c r="DY101">
        <v>2.0308700000000002</v>
      </c>
      <c r="DZ101">
        <v>0.28914600000000001</v>
      </c>
      <c r="EA101">
        <v>0</v>
      </c>
      <c r="EB101">
        <v>27.3687</v>
      </c>
      <c r="EC101">
        <v>999.9</v>
      </c>
      <c r="ED101">
        <v>60.920999999999999</v>
      </c>
      <c r="EE101">
        <v>24.602</v>
      </c>
      <c r="EF101">
        <v>18.536300000000001</v>
      </c>
      <c r="EG101">
        <v>61.107599999999998</v>
      </c>
      <c r="EH101">
        <v>44.262799999999999</v>
      </c>
      <c r="EI101">
        <v>1</v>
      </c>
      <c r="EJ101">
        <v>-0.162464</v>
      </c>
      <c r="EK101">
        <v>-6.6666699999999999</v>
      </c>
      <c r="EL101">
        <v>20.145199999999999</v>
      </c>
      <c r="EM101">
        <v>5.2448399999999999</v>
      </c>
      <c r="EN101">
        <v>11.914400000000001</v>
      </c>
      <c r="EO101">
        <v>4.98935</v>
      </c>
      <c r="EP101">
        <v>3.2844699999999998</v>
      </c>
      <c r="EQ101">
        <v>9999</v>
      </c>
      <c r="ER101">
        <v>9999</v>
      </c>
      <c r="ES101">
        <v>999.9</v>
      </c>
      <c r="ET101">
        <v>9999</v>
      </c>
      <c r="EU101">
        <v>1.8839999999999999</v>
      </c>
      <c r="EV101">
        <v>1.8841600000000001</v>
      </c>
      <c r="EW101">
        <v>1.8849899999999999</v>
      </c>
      <c r="EX101">
        <v>1.88703</v>
      </c>
      <c r="EY101">
        <v>1.88354</v>
      </c>
      <c r="EZ101">
        <v>1.8766799999999999</v>
      </c>
      <c r="FA101">
        <v>1.8824799999999999</v>
      </c>
      <c r="FB101">
        <v>1.8879699999999999</v>
      </c>
      <c r="FC101">
        <v>5</v>
      </c>
      <c r="FD101">
        <v>0</v>
      </c>
      <c r="FE101">
        <v>0</v>
      </c>
      <c r="FF101">
        <v>0</v>
      </c>
      <c r="FG101" t="s">
        <v>349</v>
      </c>
      <c r="FH101" t="s">
        <v>350</v>
      </c>
      <c r="FI101" t="s">
        <v>351</v>
      </c>
      <c r="FJ101" t="s">
        <v>351</v>
      </c>
      <c r="FK101" t="s">
        <v>351</v>
      </c>
      <c r="FL101" t="s">
        <v>351</v>
      </c>
      <c r="FM101">
        <v>0</v>
      </c>
      <c r="FN101">
        <v>100</v>
      </c>
      <c r="FO101">
        <v>100</v>
      </c>
      <c r="FP101">
        <v>7.7750000000000004</v>
      </c>
      <c r="FQ101">
        <v>0.1048</v>
      </c>
      <c r="FR101">
        <v>-0.66434949939203702</v>
      </c>
      <c r="FS101">
        <v>9.8787948123959593E-3</v>
      </c>
      <c r="FT101">
        <v>5.3251326344088904E-6</v>
      </c>
      <c r="FU101">
        <v>-1.29812346716052E-9</v>
      </c>
      <c r="FV101">
        <v>0.104756257791585</v>
      </c>
      <c r="FW101">
        <v>0</v>
      </c>
      <c r="FX101">
        <v>0</v>
      </c>
      <c r="FY101">
        <v>0</v>
      </c>
      <c r="FZ101">
        <v>5</v>
      </c>
      <c r="GA101">
        <v>1737</v>
      </c>
      <c r="GB101">
        <v>1</v>
      </c>
      <c r="GC101">
        <v>17</v>
      </c>
      <c r="GD101">
        <v>134.4</v>
      </c>
      <c r="GE101">
        <v>134.69999999999999</v>
      </c>
      <c r="GF101">
        <v>1.5564</v>
      </c>
      <c r="GG101">
        <v>2.4694799999999999</v>
      </c>
      <c r="GH101">
        <v>1.3513200000000001</v>
      </c>
      <c r="GI101">
        <v>2.2448700000000001</v>
      </c>
      <c r="GJ101">
        <v>1.3000499999999999</v>
      </c>
      <c r="GK101">
        <v>2.2936999999999999</v>
      </c>
      <c r="GL101">
        <v>28.880199999999999</v>
      </c>
      <c r="GM101">
        <v>15.515499999999999</v>
      </c>
      <c r="GN101">
        <v>19</v>
      </c>
      <c r="GO101">
        <v>338.44499999999999</v>
      </c>
      <c r="GP101">
        <v>505.22800000000001</v>
      </c>
      <c r="GQ101">
        <v>44.967500000000001</v>
      </c>
      <c r="GR101">
        <v>25.507000000000001</v>
      </c>
      <c r="GS101">
        <v>30.000299999999999</v>
      </c>
      <c r="GT101">
        <v>25.470199999999998</v>
      </c>
      <c r="GU101">
        <v>25.439900000000002</v>
      </c>
      <c r="GV101">
        <v>31.135200000000001</v>
      </c>
      <c r="GW101">
        <v>0</v>
      </c>
      <c r="GX101">
        <v>100</v>
      </c>
      <c r="GY101">
        <v>55</v>
      </c>
      <c r="GZ101">
        <v>768.22299999999996</v>
      </c>
      <c r="HA101">
        <v>27.4405</v>
      </c>
      <c r="HB101">
        <v>101.532</v>
      </c>
      <c r="HC101">
        <v>102.059</v>
      </c>
    </row>
    <row r="102" spans="1:211" x14ac:dyDescent="0.2">
      <c r="A102">
        <v>86</v>
      </c>
      <c r="B102">
        <v>1736457035</v>
      </c>
      <c r="C102">
        <v>171</v>
      </c>
      <c r="D102" t="s">
        <v>520</v>
      </c>
      <c r="E102" t="s">
        <v>521</v>
      </c>
      <c r="F102">
        <v>2</v>
      </c>
      <c r="G102">
        <v>1736457034</v>
      </c>
      <c r="H102">
        <f t="shared" si="34"/>
        <v>5.3292160634503399E-3</v>
      </c>
      <c r="I102">
        <f t="shared" si="35"/>
        <v>5.3292160634503398</v>
      </c>
      <c r="J102">
        <f t="shared" si="36"/>
        <v>37.57290460061602</v>
      </c>
      <c r="K102">
        <f t="shared" si="37"/>
        <v>669.02</v>
      </c>
      <c r="L102">
        <f t="shared" si="38"/>
        <v>390.84111033756699</v>
      </c>
      <c r="M102">
        <f t="shared" si="39"/>
        <v>39.896841906741713</v>
      </c>
      <c r="N102">
        <f t="shared" si="40"/>
        <v>68.293187350211994</v>
      </c>
      <c r="O102">
        <f t="shared" si="41"/>
        <v>0.23983984604101305</v>
      </c>
      <c r="P102">
        <f t="shared" si="42"/>
        <v>3.5310360400340639</v>
      </c>
      <c r="Q102">
        <f t="shared" si="43"/>
        <v>0.2311431709846421</v>
      </c>
      <c r="R102">
        <f t="shared" si="44"/>
        <v>0.14521957103486891</v>
      </c>
      <c r="S102">
        <f t="shared" si="45"/>
        <v>317.39995476000007</v>
      </c>
      <c r="T102">
        <f t="shared" si="46"/>
        <v>33.713621852239051</v>
      </c>
      <c r="U102">
        <f t="shared" si="47"/>
        <v>32.077800000000003</v>
      </c>
      <c r="V102">
        <f t="shared" si="48"/>
        <v>4.7961507710236129</v>
      </c>
      <c r="W102">
        <f t="shared" si="49"/>
        <v>49.164180614616605</v>
      </c>
      <c r="X102">
        <f t="shared" si="50"/>
        <v>2.5270377997173599</v>
      </c>
      <c r="Y102">
        <f t="shared" si="51"/>
        <v>5.1399977953991707</v>
      </c>
      <c r="Z102">
        <f t="shared" si="52"/>
        <v>2.269112971306253</v>
      </c>
      <c r="AA102">
        <f t="shared" si="53"/>
        <v>-235.01842839815998</v>
      </c>
      <c r="AB102">
        <f t="shared" si="54"/>
        <v>234.05403183059303</v>
      </c>
      <c r="AC102">
        <f t="shared" si="55"/>
        <v>15.134967918817855</v>
      </c>
      <c r="AD102">
        <f t="shared" si="56"/>
        <v>331.57052611125096</v>
      </c>
      <c r="AE102">
        <f t="shared" si="57"/>
        <v>63.200483100071068</v>
      </c>
      <c r="AF102">
        <f t="shared" si="58"/>
        <v>5.3280557206993455</v>
      </c>
      <c r="AG102">
        <f t="shared" si="59"/>
        <v>37.57290460061602</v>
      </c>
      <c r="AH102">
        <v>752.86669469091703</v>
      </c>
      <c r="AI102">
        <v>685.98026060606003</v>
      </c>
      <c r="AJ102">
        <v>3.0920950222623</v>
      </c>
      <c r="AK102">
        <v>84.881134538593102</v>
      </c>
      <c r="AL102">
        <f t="shared" si="60"/>
        <v>5.3292160634503398</v>
      </c>
      <c r="AM102">
        <v>18.526320907816999</v>
      </c>
      <c r="AN102">
        <v>24.755818181818199</v>
      </c>
      <c r="AO102">
        <v>1.6576406039816399E-5</v>
      </c>
      <c r="AP102">
        <v>118.923516889192</v>
      </c>
      <c r="AQ102">
        <v>116</v>
      </c>
      <c r="AR102">
        <v>23</v>
      </c>
      <c r="AS102">
        <f t="shared" si="61"/>
        <v>1</v>
      </c>
      <c r="AT102">
        <f t="shared" si="62"/>
        <v>0</v>
      </c>
      <c r="AU102">
        <f t="shared" si="63"/>
        <v>52835.790831572922</v>
      </c>
      <c r="AV102">
        <f t="shared" si="64"/>
        <v>2000</v>
      </c>
      <c r="AW102">
        <f t="shared" si="65"/>
        <v>1685.999826</v>
      </c>
      <c r="AX102">
        <f t="shared" si="66"/>
        <v>0.84299991299999999</v>
      </c>
      <c r="AY102">
        <f t="shared" si="67"/>
        <v>0.15869997738000002</v>
      </c>
      <c r="AZ102">
        <v>6</v>
      </c>
      <c r="BA102">
        <v>0.5</v>
      </c>
      <c r="BB102" t="s">
        <v>346</v>
      </c>
      <c r="BC102">
        <v>2</v>
      </c>
      <c r="BD102" t="b">
        <v>1</v>
      </c>
      <c r="BE102">
        <v>1736457034</v>
      </c>
      <c r="BF102">
        <v>669.02</v>
      </c>
      <c r="BG102">
        <v>749.04700000000003</v>
      </c>
      <c r="BH102">
        <v>24.755600000000001</v>
      </c>
      <c r="BI102">
        <v>18.5273</v>
      </c>
      <c r="BJ102">
        <v>661.19899999999996</v>
      </c>
      <c r="BK102">
        <v>24.6508</v>
      </c>
      <c r="BL102">
        <v>500.56900000000002</v>
      </c>
      <c r="BM102">
        <v>102.047</v>
      </c>
      <c r="BN102">
        <v>3.24406E-2</v>
      </c>
      <c r="BO102">
        <v>33.307299999999998</v>
      </c>
      <c r="BP102">
        <v>32.077800000000003</v>
      </c>
      <c r="BQ102">
        <v>999.9</v>
      </c>
      <c r="BR102">
        <v>0</v>
      </c>
      <c r="BS102">
        <v>0</v>
      </c>
      <c r="BT102">
        <v>9997.5</v>
      </c>
      <c r="BU102">
        <v>720.36699999999996</v>
      </c>
      <c r="BV102">
        <v>1342.16</v>
      </c>
      <c r="BW102">
        <v>-80.026899999999998</v>
      </c>
      <c r="BX102">
        <v>686.00199999999995</v>
      </c>
      <c r="BY102">
        <v>763.18600000000004</v>
      </c>
      <c r="BZ102">
        <v>6.2282799999999998</v>
      </c>
      <c r="CA102">
        <v>749.04700000000003</v>
      </c>
      <c r="CB102">
        <v>18.5273</v>
      </c>
      <c r="CC102">
        <v>2.52624</v>
      </c>
      <c r="CD102">
        <v>1.89066</v>
      </c>
      <c r="CE102">
        <v>21.1966</v>
      </c>
      <c r="CF102">
        <v>16.557200000000002</v>
      </c>
      <c r="CG102">
        <v>2000</v>
      </c>
      <c r="CH102">
        <v>0.9</v>
      </c>
      <c r="CI102">
        <v>9.9999900000000003E-2</v>
      </c>
      <c r="CJ102">
        <v>24</v>
      </c>
      <c r="CK102">
        <v>42020.5</v>
      </c>
      <c r="CL102">
        <v>1736448967.0999999</v>
      </c>
      <c r="CM102" t="s">
        <v>347</v>
      </c>
      <c r="CN102">
        <v>1736448967.0999999</v>
      </c>
      <c r="CO102">
        <v>1736448953.0999999</v>
      </c>
      <c r="CP102">
        <v>2</v>
      </c>
      <c r="CQ102">
        <v>-0.42199999999999999</v>
      </c>
      <c r="CR102">
        <v>-1.2999999999999999E-2</v>
      </c>
      <c r="CS102">
        <v>1.4690000000000001</v>
      </c>
      <c r="CT102">
        <v>4.4999999999999998E-2</v>
      </c>
      <c r="CU102">
        <v>197</v>
      </c>
      <c r="CV102">
        <v>13</v>
      </c>
      <c r="CW102">
        <v>0.01</v>
      </c>
      <c r="CX102">
        <v>0.02</v>
      </c>
      <c r="CY102">
        <v>-78.257931249999999</v>
      </c>
      <c r="CZ102">
        <v>-2.9721088235292501</v>
      </c>
      <c r="DA102">
        <v>0.69980377403128902</v>
      </c>
      <c r="DB102">
        <v>0</v>
      </c>
      <c r="DC102">
        <v>6.22519125</v>
      </c>
      <c r="DD102">
        <v>7.6117058823525999E-2</v>
      </c>
      <c r="DE102">
        <v>6.2153990972020796E-3</v>
      </c>
      <c r="DF102">
        <v>1</v>
      </c>
      <c r="DG102">
        <v>1</v>
      </c>
      <c r="DH102">
        <v>2</v>
      </c>
      <c r="DI102" t="s">
        <v>348</v>
      </c>
      <c r="DJ102">
        <v>2.9350499999999999</v>
      </c>
      <c r="DK102">
        <v>2.63348</v>
      </c>
      <c r="DL102">
        <v>0.14460500000000001</v>
      </c>
      <c r="DM102">
        <v>0.154913</v>
      </c>
      <c r="DN102">
        <v>0.121853</v>
      </c>
      <c r="DO102">
        <v>9.9295800000000004E-2</v>
      </c>
      <c r="DP102">
        <v>28766.799999999999</v>
      </c>
      <c r="DQ102">
        <v>31760.2</v>
      </c>
      <c r="DR102">
        <v>29379.1</v>
      </c>
      <c r="DS102">
        <v>34603.300000000003</v>
      </c>
      <c r="DT102">
        <v>32549.599999999999</v>
      </c>
      <c r="DU102">
        <v>39418.5</v>
      </c>
      <c r="DV102">
        <v>40116.400000000001</v>
      </c>
      <c r="DW102">
        <v>47451.4</v>
      </c>
      <c r="DX102">
        <v>1.7376499999999999</v>
      </c>
      <c r="DY102">
        <v>2.0314000000000001</v>
      </c>
      <c r="DZ102">
        <v>0.28951500000000002</v>
      </c>
      <c r="EA102">
        <v>0</v>
      </c>
      <c r="EB102">
        <v>27.3687</v>
      </c>
      <c r="EC102">
        <v>999.9</v>
      </c>
      <c r="ED102">
        <v>60.920999999999999</v>
      </c>
      <c r="EE102">
        <v>24.602</v>
      </c>
      <c r="EF102">
        <v>18.5364</v>
      </c>
      <c r="EG102">
        <v>60.757599999999996</v>
      </c>
      <c r="EH102">
        <v>44.591299999999997</v>
      </c>
      <c r="EI102">
        <v>1</v>
      </c>
      <c r="EJ102">
        <v>-0.16236300000000001</v>
      </c>
      <c r="EK102">
        <v>-6.6666699999999999</v>
      </c>
      <c r="EL102">
        <v>20.145099999999999</v>
      </c>
      <c r="EM102">
        <v>5.2445399999999998</v>
      </c>
      <c r="EN102">
        <v>11.914400000000001</v>
      </c>
      <c r="EO102">
        <v>4.9894499999999997</v>
      </c>
      <c r="EP102">
        <v>3.2844500000000001</v>
      </c>
      <c r="EQ102">
        <v>9999</v>
      </c>
      <c r="ER102">
        <v>9999</v>
      </c>
      <c r="ES102">
        <v>999.9</v>
      </c>
      <c r="ET102">
        <v>9999</v>
      </c>
      <c r="EU102">
        <v>1.8839999999999999</v>
      </c>
      <c r="EV102">
        <v>1.8841600000000001</v>
      </c>
      <c r="EW102">
        <v>1.8849899999999999</v>
      </c>
      <c r="EX102">
        <v>1.8870400000000001</v>
      </c>
      <c r="EY102">
        <v>1.8835299999999999</v>
      </c>
      <c r="EZ102">
        <v>1.8766799999999999</v>
      </c>
      <c r="FA102">
        <v>1.8824700000000001</v>
      </c>
      <c r="FB102">
        <v>1.8879699999999999</v>
      </c>
      <c r="FC102">
        <v>5</v>
      </c>
      <c r="FD102">
        <v>0</v>
      </c>
      <c r="FE102">
        <v>0</v>
      </c>
      <c r="FF102">
        <v>0</v>
      </c>
      <c r="FG102" t="s">
        <v>349</v>
      </c>
      <c r="FH102" t="s">
        <v>350</v>
      </c>
      <c r="FI102" t="s">
        <v>351</v>
      </c>
      <c r="FJ102" t="s">
        <v>351</v>
      </c>
      <c r="FK102" t="s">
        <v>351</v>
      </c>
      <c r="FL102" t="s">
        <v>351</v>
      </c>
      <c r="FM102">
        <v>0</v>
      </c>
      <c r="FN102">
        <v>100</v>
      </c>
      <c r="FO102">
        <v>100</v>
      </c>
      <c r="FP102">
        <v>7.8659999999999997</v>
      </c>
      <c r="FQ102">
        <v>0.1047</v>
      </c>
      <c r="FR102">
        <v>-0.66434949939203702</v>
      </c>
      <c r="FS102">
        <v>9.8787948123959593E-3</v>
      </c>
      <c r="FT102">
        <v>5.3251326344088904E-6</v>
      </c>
      <c r="FU102">
        <v>-1.29812346716052E-9</v>
      </c>
      <c r="FV102">
        <v>0.104756257791585</v>
      </c>
      <c r="FW102">
        <v>0</v>
      </c>
      <c r="FX102">
        <v>0</v>
      </c>
      <c r="FY102">
        <v>0</v>
      </c>
      <c r="FZ102">
        <v>5</v>
      </c>
      <c r="GA102">
        <v>1737</v>
      </c>
      <c r="GB102">
        <v>1</v>
      </c>
      <c r="GC102">
        <v>17</v>
      </c>
      <c r="GD102">
        <v>134.5</v>
      </c>
      <c r="GE102">
        <v>134.69999999999999</v>
      </c>
      <c r="GF102">
        <v>1.5686</v>
      </c>
      <c r="GG102">
        <v>2.4670399999999999</v>
      </c>
      <c r="GH102">
        <v>1.3513200000000001</v>
      </c>
      <c r="GI102">
        <v>2.2448700000000001</v>
      </c>
      <c r="GJ102">
        <v>1.3000499999999999</v>
      </c>
      <c r="GK102">
        <v>2.49146</v>
      </c>
      <c r="GL102">
        <v>28.880199999999999</v>
      </c>
      <c r="GM102">
        <v>15.515499999999999</v>
      </c>
      <c r="GN102">
        <v>19</v>
      </c>
      <c r="GO102">
        <v>337.41300000000001</v>
      </c>
      <c r="GP102">
        <v>505.584</v>
      </c>
      <c r="GQ102">
        <v>44.967799999999997</v>
      </c>
      <c r="GR102">
        <v>25.5076</v>
      </c>
      <c r="GS102">
        <v>30.000399999999999</v>
      </c>
      <c r="GT102">
        <v>25.471499999999999</v>
      </c>
      <c r="GU102">
        <v>25.440999999999999</v>
      </c>
      <c r="GV102">
        <v>31.352</v>
      </c>
      <c r="GW102">
        <v>0</v>
      </c>
      <c r="GX102">
        <v>100</v>
      </c>
      <c r="GY102">
        <v>55</v>
      </c>
      <c r="GZ102">
        <v>768.22299999999996</v>
      </c>
      <c r="HA102">
        <v>27.479600000000001</v>
      </c>
      <c r="HB102">
        <v>101.532</v>
      </c>
      <c r="HC102">
        <v>102.05800000000001</v>
      </c>
    </row>
    <row r="103" spans="1:211" x14ac:dyDescent="0.2">
      <c r="A103">
        <v>87</v>
      </c>
      <c r="B103">
        <v>1736457037</v>
      </c>
      <c r="C103">
        <v>173</v>
      </c>
      <c r="D103" t="s">
        <v>522</v>
      </c>
      <c r="E103" t="s">
        <v>523</v>
      </c>
      <c r="F103">
        <v>2</v>
      </c>
      <c r="G103">
        <v>1736457035</v>
      </c>
      <c r="H103">
        <f t="shared" si="34"/>
        <v>5.3246457327135585E-3</v>
      </c>
      <c r="I103">
        <f t="shared" si="35"/>
        <v>5.3246457327135586</v>
      </c>
      <c r="J103">
        <f t="shared" si="36"/>
        <v>37.956299156141775</v>
      </c>
      <c r="K103">
        <f t="shared" si="37"/>
        <v>672.10950000000003</v>
      </c>
      <c r="L103">
        <f t="shared" si="38"/>
        <v>390.8463655378626</v>
      </c>
      <c r="M103">
        <f t="shared" si="39"/>
        <v>39.897304680108228</v>
      </c>
      <c r="N103">
        <f t="shared" si="40"/>
        <v>68.608435089304962</v>
      </c>
      <c r="O103">
        <f t="shared" si="41"/>
        <v>0.23948934854200746</v>
      </c>
      <c r="P103">
        <f t="shared" si="42"/>
        <v>3.5286789439888642</v>
      </c>
      <c r="Q103">
        <f t="shared" si="43"/>
        <v>0.23081201207402297</v>
      </c>
      <c r="R103">
        <f t="shared" si="44"/>
        <v>0.14501093767900741</v>
      </c>
      <c r="S103">
        <f t="shared" si="45"/>
        <v>317.39997738000005</v>
      </c>
      <c r="T103">
        <f t="shared" si="46"/>
        <v>33.713071945502115</v>
      </c>
      <c r="U103">
        <f t="shared" si="47"/>
        <v>32.0824</v>
      </c>
      <c r="V103">
        <f t="shared" si="48"/>
        <v>4.7973989393024867</v>
      </c>
      <c r="W103">
        <f t="shared" si="49"/>
        <v>49.168356201943645</v>
      </c>
      <c r="X103">
        <f t="shared" si="50"/>
        <v>2.5269974055485251</v>
      </c>
      <c r="Y103">
        <f t="shared" si="51"/>
        <v>5.1394791299706535</v>
      </c>
      <c r="Z103">
        <f t="shared" si="52"/>
        <v>2.2704015337539616</v>
      </c>
      <c r="AA103">
        <f t="shared" si="53"/>
        <v>-234.81687681266794</v>
      </c>
      <c r="AB103">
        <f t="shared" si="54"/>
        <v>232.680268090168</v>
      </c>
      <c r="AC103">
        <f t="shared" si="55"/>
        <v>15.056391070084313</v>
      </c>
      <c r="AD103">
        <f t="shared" si="56"/>
        <v>330.31975972758443</v>
      </c>
      <c r="AE103">
        <f t="shared" si="57"/>
        <v>63.326861880458857</v>
      </c>
      <c r="AF103">
        <f t="shared" si="58"/>
        <v>5.3249948352281153</v>
      </c>
      <c r="AG103">
        <f t="shared" si="59"/>
        <v>37.956299156141775</v>
      </c>
      <c r="AH103">
        <v>760.00311919431897</v>
      </c>
      <c r="AI103">
        <v>692.31726060606002</v>
      </c>
      <c r="AJ103">
        <v>3.1369397584206098</v>
      </c>
      <c r="AK103">
        <v>84.881134538593102</v>
      </c>
      <c r="AL103">
        <f t="shared" si="60"/>
        <v>5.3246457327135586</v>
      </c>
      <c r="AM103">
        <v>18.526103440427502</v>
      </c>
      <c r="AN103">
        <v>24.752889510489499</v>
      </c>
      <c r="AO103">
        <v>-3.0723258961535202E-6</v>
      </c>
      <c r="AP103">
        <v>118.923516889192</v>
      </c>
      <c r="AQ103">
        <v>114</v>
      </c>
      <c r="AR103">
        <v>23</v>
      </c>
      <c r="AS103">
        <f t="shared" si="61"/>
        <v>1</v>
      </c>
      <c r="AT103">
        <f t="shared" si="62"/>
        <v>0</v>
      </c>
      <c r="AU103">
        <f t="shared" si="63"/>
        <v>52785.660152682249</v>
      </c>
      <c r="AV103">
        <f t="shared" si="64"/>
        <v>2000</v>
      </c>
      <c r="AW103">
        <f t="shared" si="65"/>
        <v>1685.9999130000001</v>
      </c>
      <c r="AX103">
        <f t="shared" si="66"/>
        <v>0.84299995650000004</v>
      </c>
      <c r="AY103">
        <f t="shared" si="67"/>
        <v>0.15869998869000002</v>
      </c>
      <c r="AZ103">
        <v>6</v>
      </c>
      <c r="BA103">
        <v>0.5</v>
      </c>
      <c r="BB103" t="s">
        <v>346</v>
      </c>
      <c r="BC103">
        <v>2</v>
      </c>
      <c r="BD103" t="b">
        <v>1</v>
      </c>
      <c r="BE103">
        <v>1736457035</v>
      </c>
      <c r="BF103">
        <v>672.10950000000003</v>
      </c>
      <c r="BG103">
        <v>752.3365</v>
      </c>
      <c r="BH103">
        <v>24.75525</v>
      </c>
      <c r="BI103">
        <v>18.528099999999998</v>
      </c>
      <c r="BJ103">
        <v>664.24249999999995</v>
      </c>
      <c r="BK103">
        <v>24.650500000000001</v>
      </c>
      <c r="BL103">
        <v>500.37400000000002</v>
      </c>
      <c r="BM103">
        <v>102.0475</v>
      </c>
      <c r="BN103">
        <v>3.1752099999999998E-2</v>
      </c>
      <c r="BO103">
        <v>33.305500000000002</v>
      </c>
      <c r="BP103">
        <v>32.0824</v>
      </c>
      <c r="BQ103">
        <v>999.9</v>
      </c>
      <c r="BR103">
        <v>0</v>
      </c>
      <c r="BS103">
        <v>0</v>
      </c>
      <c r="BT103">
        <v>9987.5</v>
      </c>
      <c r="BU103">
        <v>720.32799999999997</v>
      </c>
      <c r="BV103">
        <v>1342.2550000000001</v>
      </c>
      <c r="BW103">
        <v>-80.226900000000001</v>
      </c>
      <c r="BX103">
        <v>689.17</v>
      </c>
      <c r="BY103">
        <v>766.53899999999999</v>
      </c>
      <c r="BZ103">
        <v>6.2271599999999996</v>
      </c>
      <c r="CA103">
        <v>752.3365</v>
      </c>
      <c r="CB103">
        <v>18.528099999999998</v>
      </c>
      <c r="CC103">
        <v>2.5262150000000001</v>
      </c>
      <c r="CD103">
        <v>1.8907449999999999</v>
      </c>
      <c r="CE103">
        <v>21.196400000000001</v>
      </c>
      <c r="CF103">
        <v>16.557950000000002</v>
      </c>
      <c r="CG103">
        <v>2000</v>
      </c>
      <c r="CH103">
        <v>0.9</v>
      </c>
      <c r="CI103">
        <v>9.9999950000000004E-2</v>
      </c>
      <c r="CJ103">
        <v>24</v>
      </c>
      <c r="CK103">
        <v>42020.5</v>
      </c>
      <c r="CL103">
        <v>1736448967.0999999</v>
      </c>
      <c r="CM103" t="s">
        <v>347</v>
      </c>
      <c r="CN103">
        <v>1736448967.0999999</v>
      </c>
      <c r="CO103">
        <v>1736448953.0999999</v>
      </c>
      <c r="CP103">
        <v>2</v>
      </c>
      <c r="CQ103">
        <v>-0.42199999999999999</v>
      </c>
      <c r="CR103">
        <v>-1.2999999999999999E-2</v>
      </c>
      <c r="CS103">
        <v>1.4690000000000001</v>
      </c>
      <c r="CT103">
        <v>4.4999999999999998E-2</v>
      </c>
      <c r="CU103">
        <v>197</v>
      </c>
      <c r="CV103">
        <v>13</v>
      </c>
      <c r="CW103">
        <v>0.01</v>
      </c>
      <c r="CX103">
        <v>0.02</v>
      </c>
      <c r="CY103">
        <v>-78.582700000000003</v>
      </c>
      <c r="CZ103">
        <v>-5.6137235294114696</v>
      </c>
      <c r="DA103">
        <v>0.88992359082114403</v>
      </c>
      <c r="DB103">
        <v>0</v>
      </c>
      <c r="DC103">
        <v>6.2265012500000001</v>
      </c>
      <c r="DD103">
        <v>5.5494705882329402E-2</v>
      </c>
      <c r="DE103">
        <v>5.3974425367483399E-3</v>
      </c>
      <c r="DF103">
        <v>1</v>
      </c>
      <c r="DG103">
        <v>1</v>
      </c>
      <c r="DH103">
        <v>2</v>
      </c>
      <c r="DI103" t="s">
        <v>348</v>
      </c>
      <c r="DJ103">
        <v>2.9350800000000001</v>
      </c>
      <c r="DK103">
        <v>2.6316000000000002</v>
      </c>
      <c r="DL103">
        <v>0.14551700000000001</v>
      </c>
      <c r="DM103">
        <v>0.15579699999999999</v>
      </c>
      <c r="DN103">
        <v>0.12185799999999999</v>
      </c>
      <c r="DO103">
        <v>9.92976E-2</v>
      </c>
      <c r="DP103">
        <v>28736</v>
      </c>
      <c r="DQ103">
        <v>31726.799999999999</v>
      </c>
      <c r="DR103">
        <v>29378.9</v>
      </c>
      <c r="DS103">
        <v>34603</v>
      </c>
      <c r="DT103">
        <v>32549.4</v>
      </c>
      <c r="DU103">
        <v>39418.1</v>
      </c>
      <c r="DV103">
        <v>40116.400000000001</v>
      </c>
      <c r="DW103">
        <v>47451.1</v>
      </c>
      <c r="DX103">
        <v>1.7417499999999999</v>
      </c>
      <c r="DY103">
        <v>2.03145</v>
      </c>
      <c r="DZ103">
        <v>0.28983500000000001</v>
      </c>
      <c r="EA103">
        <v>0</v>
      </c>
      <c r="EB103">
        <v>27.3687</v>
      </c>
      <c r="EC103">
        <v>999.9</v>
      </c>
      <c r="ED103">
        <v>60.920999999999999</v>
      </c>
      <c r="EE103">
        <v>24.611999999999998</v>
      </c>
      <c r="EF103">
        <v>18.547699999999999</v>
      </c>
      <c r="EG103">
        <v>60.977600000000002</v>
      </c>
      <c r="EH103">
        <v>43.669899999999998</v>
      </c>
      <c r="EI103">
        <v>1</v>
      </c>
      <c r="EJ103">
        <v>-0.162299</v>
      </c>
      <c r="EK103">
        <v>-6.6666699999999999</v>
      </c>
      <c r="EL103">
        <v>20.145199999999999</v>
      </c>
      <c r="EM103">
        <v>5.2445399999999998</v>
      </c>
      <c r="EN103">
        <v>11.914400000000001</v>
      </c>
      <c r="EO103">
        <v>4.98935</v>
      </c>
      <c r="EP103">
        <v>3.28443</v>
      </c>
      <c r="EQ103">
        <v>9999</v>
      </c>
      <c r="ER103">
        <v>9999</v>
      </c>
      <c r="ES103">
        <v>999.9</v>
      </c>
      <c r="ET103">
        <v>9999</v>
      </c>
      <c r="EU103">
        <v>1.8839999999999999</v>
      </c>
      <c r="EV103">
        <v>1.8841600000000001</v>
      </c>
      <c r="EW103">
        <v>1.88496</v>
      </c>
      <c r="EX103">
        <v>1.88703</v>
      </c>
      <c r="EY103">
        <v>1.88351</v>
      </c>
      <c r="EZ103">
        <v>1.8766799999999999</v>
      </c>
      <c r="FA103">
        <v>1.8824700000000001</v>
      </c>
      <c r="FB103">
        <v>1.8879699999999999</v>
      </c>
      <c r="FC103">
        <v>5</v>
      </c>
      <c r="FD103">
        <v>0</v>
      </c>
      <c r="FE103">
        <v>0</v>
      </c>
      <c r="FF103">
        <v>0</v>
      </c>
      <c r="FG103" t="s">
        <v>349</v>
      </c>
      <c r="FH103" t="s">
        <v>350</v>
      </c>
      <c r="FI103" t="s">
        <v>351</v>
      </c>
      <c r="FJ103" t="s">
        <v>351</v>
      </c>
      <c r="FK103" t="s">
        <v>351</v>
      </c>
      <c r="FL103" t="s">
        <v>351</v>
      </c>
      <c r="FM103">
        <v>0</v>
      </c>
      <c r="FN103">
        <v>100</v>
      </c>
      <c r="FO103">
        <v>100</v>
      </c>
      <c r="FP103">
        <v>7.96</v>
      </c>
      <c r="FQ103">
        <v>0.1048</v>
      </c>
      <c r="FR103">
        <v>-0.66434949939203702</v>
      </c>
      <c r="FS103">
        <v>9.8787948123959593E-3</v>
      </c>
      <c r="FT103">
        <v>5.3251326344088904E-6</v>
      </c>
      <c r="FU103">
        <v>-1.29812346716052E-9</v>
      </c>
      <c r="FV103">
        <v>0.104756257791585</v>
      </c>
      <c r="FW103">
        <v>0</v>
      </c>
      <c r="FX103">
        <v>0</v>
      </c>
      <c r="FY103">
        <v>0</v>
      </c>
      <c r="FZ103">
        <v>5</v>
      </c>
      <c r="GA103">
        <v>1737</v>
      </c>
      <c r="GB103">
        <v>1</v>
      </c>
      <c r="GC103">
        <v>17</v>
      </c>
      <c r="GD103">
        <v>134.5</v>
      </c>
      <c r="GE103">
        <v>134.69999999999999</v>
      </c>
      <c r="GF103">
        <v>1.5783700000000001</v>
      </c>
      <c r="GG103">
        <v>2.4633799999999999</v>
      </c>
      <c r="GH103">
        <v>1.3513200000000001</v>
      </c>
      <c r="GI103">
        <v>2.2448700000000001</v>
      </c>
      <c r="GJ103">
        <v>1.3000499999999999</v>
      </c>
      <c r="GK103">
        <v>2.4230999999999998</v>
      </c>
      <c r="GL103">
        <v>28.880199999999999</v>
      </c>
      <c r="GM103">
        <v>15.515499999999999</v>
      </c>
      <c r="GN103">
        <v>19</v>
      </c>
      <c r="GO103">
        <v>339.262</v>
      </c>
      <c r="GP103">
        <v>505.62799999999999</v>
      </c>
      <c r="GQ103">
        <v>44.968499999999999</v>
      </c>
      <c r="GR103">
        <v>25.508600000000001</v>
      </c>
      <c r="GS103">
        <v>30.000299999999999</v>
      </c>
      <c r="GT103">
        <v>25.472899999999999</v>
      </c>
      <c r="GU103">
        <v>25.442</v>
      </c>
      <c r="GV103">
        <v>31.566800000000001</v>
      </c>
      <c r="GW103">
        <v>0</v>
      </c>
      <c r="GX103">
        <v>100</v>
      </c>
      <c r="GY103">
        <v>55</v>
      </c>
      <c r="GZ103">
        <v>781.79700000000003</v>
      </c>
      <c r="HA103">
        <v>27.5123</v>
      </c>
      <c r="HB103">
        <v>101.532</v>
      </c>
      <c r="HC103">
        <v>102.057</v>
      </c>
    </row>
    <row r="104" spans="1:211" x14ac:dyDescent="0.2">
      <c r="A104">
        <v>88</v>
      </c>
      <c r="B104">
        <v>1736457039</v>
      </c>
      <c r="C104">
        <v>175</v>
      </c>
      <c r="D104" t="s">
        <v>524</v>
      </c>
      <c r="E104" t="s">
        <v>525</v>
      </c>
      <c r="F104">
        <v>2</v>
      </c>
      <c r="G104">
        <v>1736457038</v>
      </c>
      <c r="H104">
        <f t="shared" si="34"/>
        <v>5.3241123039966236E-3</v>
      </c>
      <c r="I104">
        <f t="shared" si="35"/>
        <v>5.3241123039966238</v>
      </c>
      <c r="J104">
        <f t="shared" si="36"/>
        <v>38.086983920476442</v>
      </c>
      <c r="K104">
        <f t="shared" si="37"/>
        <v>681.44399999999996</v>
      </c>
      <c r="L104">
        <f t="shared" si="38"/>
        <v>398.86197733468856</v>
      </c>
      <c r="M104">
        <f t="shared" si="39"/>
        <v>40.71455875525168</v>
      </c>
      <c r="N104">
        <f t="shared" si="40"/>
        <v>69.55963053137279</v>
      </c>
      <c r="O104">
        <f t="shared" si="41"/>
        <v>0.23937620752500022</v>
      </c>
      <c r="P104">
        <f t="shared" si="42"/>
        <v>3.5400457422067095</v>
      </c>
      <c r="Q104">
        <f t="shared" si="43"/>
        <v>0.23073366345254331</v>
      </c>
      <c r="R104">
        <f t="shared" si="44"/>
        <v>0.14495904129753123</v>
      </c>
      <c r="S104">
        <f t="shared" si="45"/>
        <v>317.40000000000003</v>
      </c>
      <c r="T104">
        <f t="shared" si="46"/>
        <v>33.710459232871266</v>
      </c>
      <c r="U104">
        <f t="shared" si="47"/>
        <v>32.084600000000002</v>
      </c>
      <c r="V104">
        <f t="shared" si="48"/>
        <v>4.7979959892995891</v>
      </c>
      <c r="W104">
        <f t="shared" si="49"/>
        <v>49.174791408452158</v>
      </c>
      <c r="X104">
        <f t="shared" si="50"/>
        <v>2.5271156148784</v>
      </c>
      <c r="Y104">
        <f t="shared" si="51"/>
        <v>5.1390469435606789</v>
      </c>
      <c r="Z104">
        <f t="shared" si="52"/>
        <v>2.2708803744211892</v>
      </c>
      <c r="AA104">
        <f t="shared" si="53"/>
        <v>-234.79335260625109</v>
      </c>
      <c r="AB104">
        <f t="shared" si="54"/>
        <v>232.72364361806245</v>
      </c>
      <c r="AC104">
        <f t="shared" si="55"/>
        <v>15.010895175489889</v>
      </c>
      <c r="AD104">
        <f t="shared" si="56"/>
        <v>330.34118618730133</v>
      </c>
      <c r="AE104">
        <f t="shared" si="57"/>
        <v>63.503885465742279</v>
      </c>
      <c r="AF104">
        <f t="shared" si="58"/>
        <v>5.3240080000574226</v>
      </c>
      <c r="AG104">
        <f t="shared" si="59"/>
        <v>38.086983920476442</v>
      </c>
      <c r="AH104">
        <v>766.91190773226799</v>
      </c>
      <c r="AI104">
        <v>698.73539393939404</v>
      </c>
      <c r="AJ104">
        <v>3.1819221358102698</v>
      </c>
      <c r="AK104">
        <v>84.881134538593102</v>
      </c>
      <c r="AL104">
        <f t="shared" si="60"/>
        <v>5.3241123039966238</v>
      </c>
      <c r="AM104">
        <v>18.5268583995272</v>
      </c>
      <c r="AN104">
        <v>24.755356643356698</v>
      </c>
      <c r="AO104">
        <v>-6.9022902074364698E-6</v>
      </c>
      <c r="AP104">
        <v>118.923516889192</v>
      </c>
      <c r="AQ104">
        <v>115</v>
      </c>
      <c r="AR104">
        <v>23</v>
      </c>
      <c r="AS104">
        <f t="shared" si="61"/>
        <v>1</v>
      </c>
      <c r="AT104">
        <f t="shared" si="62"/>
        <v>0</v>
      </c>
      <c r="AU104">
        <f t="shared" si="63"/>
        <v>53029.391707189017</v>
      </c>
      <c r="AV104">
        <f t="shared" si="64"/>
        <v>2000</v>
      </c>
      <c r="AW104">
        <f t="shared" si="65"/>
        <v>1686</v>
      </c>
      <c r="AX104">
        <f t="shared" si="66"/>
        <v>0.84299999999999997</v>
      </c>
      <c r="AY104">
        <f t="shared" si="67"/>
        <v>0.15870000000000001</v>
      </c>
      <c r="AZ104">
        <v>6</v>
      </c>
      <c r="BA104">
        <v>0.5</v>
      </c>
      <c r="BB104" t="s">
        <v>346</v>
      </c>
      <c r="BC104">
        <v>2</v>
      </c>
      <c r="BD104" t="b">
        <v>1</v>
      </c>
      <c r="BE104">
        <v>1736457038</v>
      </c>
      <c r="BF104">
        <v>681.44399999999996</v>
      </c>
      <c r="BG104">
        <v>761.97199999999998</v>
      </c>
      <c r="BH104">
        <v>24.757000000000001</v>
      </c>
      <c r="BI104">
        <v>18.528700000000001</v>
      </c>
      <c r="BJ104">
        <v>673.43700000000001</v>
      </c>
      <c r="BK104">
        <v>24.652200000000001</v>
      </c>
      <c r="BL104">
        <v>500.18799999999999</v>
      </c>
      <c r="BM104">
        <v>102.047</v>
      </c>
      <c r="BN104">
        <v>2.98112E-2</v>
      </c>
      <c r="BO104">
        <v>33.304000000000002</v>
      </c>
      <c r="BP104">
        <v>32.084600000000002</v>
      </c>
      <c r="BQ104">
        <v>999.9</v>
      </c>
      <c r="BR104">
        <v>0</v>
      </c>
      <c r="BS104">
        <v>0</v>
      </c>
      <c r="BT104">
        <v>10035.6</v>
      </c>
      <c r="BU104">
        <v>720.29600000000005</v>
      </c>
      <c r="BV104">
        <v>1342.98</v>
      </c>
      <c r="BW104">
        <v>-80.527900000000002</v>
      </c>
      <c r="BX104">
        <v>698.74300000000005</v>
      </c>
      <c r="BY104">
        <v>776.35699999999997</v>
      </c>
      <c r="BZ104">
        <v>6.2282599999999997</v>
      </c>
      <c r="CA104">
        <v>761.97199999999998</v>
      </c>
      <c r="CB104">
        <v>18.528700000000001</v>
      </c>
      <c r="CC104">
        <v>2.52637</v>
      </c>
      <c r="CD104">
        <v>1.8908</v>
      </c>
      <c r="CE104">
        <v>21.197399999999998</v>
      </c>
      <c r="CF104">
        <v>16.558399999999999</v>
      </c>
      <c r="CG104">
        <v>2000</v>
      </c>
      <c r="CH104">
        <v>0.9</v>
      </c>
      <c r="CI104">
        <v>0.1</v>
      </c>
      <c r="CJ104">
        <v>24</v>
      </c>
      <c r="CK104">
        <v>42020.5</v>
      </c>
      <c r="CL104">
        <v>1736448967.0999999</v>
      </c>
      <c r="CM104" t="s">
        <v>347</v>
      </c>
      <c r="CN104">
        <v>1736448967.0999999</v>
      </c>
      <c r="CO104">
        <v>1736448953.0999999</v>
      </c>
      <c r="CP104">
        <v>2</v>
      </c>
      <c r="CQ104">
        <v>-0.42199999999999999</v>
      </c>
      <c r="CR104">
        <v>-1.2999999999999999E-2</v>
      </c>
      <c r="CS104">
        <v>1.4690000000000001</v>
      </c>
      <c r="CT104">
        <v>4.4999999999999998E-2</v>
      </c>
      <c r="CU104">
        <v>197</v>
      </c>
      <c r="CV104">
        <v>13</v>
      </c>
      <c r="CW104">
        <v>0.01</v>
      </c>
      <c r="CX104">
        <v>0.02</v>
      </c>
      <c r="CY104">
        <v>-78.833456249999998</v>
      </c>
      <c r="CZ104">
        <v>-10.046726470587799</v>
      </c>
      <c r="DA104">
        <v>1.0880359322931099</v>
      </c>
      <c r="DB104">
        <v>0</v>
      </c>
      <c r="DC104">
        <v>6.2273762499999998</v>
      </c>
      <c r="DD104">
        <v>3.60352941176399E-2</v>
      </c>
      <c r="DE104">
        <v>4.8130225365668397E-3</v>
      </c>
      <c r="DF104">
        <v>1</v>
      </c>
      <c r="DG104">
        <v>1</v>
      </c>
      <c r="DH104">
        <v>2</v>
      </c>
      <c r="DI104" t="s">
        <v>348</v>
      </c>
      <c r="DJ104">
        <v>2.93641</v>
      </c>
      <c r="DK104">
        <v>2.63246</v>
      </c>
      <c r="DL104">
        <v>0.146429</v>
      </c>
      <c r="DM104">
        <v>0.15666099999999999</v>
      </c>
      <c r="DN104">
        <v>0.121861</v>
      </c>
      <c r="DO104">
        <v>9.9296300000000004E-2</v>
      </c>
      <c r="DP104">
        <v>28705.5</v>
      </c>
      <c r="DQ104">
        <v>31694.2</v>
      </c>
      <c r="DR104">
        <v>29379</v>
      </c>
      <c r="DS104">
        <v>34602.800000000003</v>
      </c>
      <c r="DT104">
        <v>32549.3</v>
      </c>
      <c r="DU104">
        <v>39417.9</v>
      </c>
      <c r="DV104">
        <v>40116.5</v>
      </c>
      <c r="DW104">
        <v>47450.9</v>
      </c>
      <c r="DX104">
        <v>1.74072</v>
      </c>
      <c r="DY104">
        <v>2.03085</v>
      </c>
      <c r="DZ104">
        <v>0.289489</v>
      </c>
      <c r="EA104">
        <v>0</v>
      </c>
      <c r="EB104">
        <v>27.368099999999998</v>
      </c>
      <c r="EC104">
        <v>999.9</v>
      </c>
      <c r="ED104">
        <v>60.945</v>
      </c>
      <c r="EE104">
        <v>24.602</v>
      </c>
      <c r="EF104">
        <v>18.5471</v>
      </c>
      <c r="EG104">
        <v>60.8977</v>
      </c>
      <c r="EH104">
        <v>43.914299999999997</v>
      </c>
      <c r="EI104">
        <v>1</v>
      </c>
      <c r="EJ104">
        <v>-0.162274</v>
      </c>
      <c r="EK104">
        <v>-6.6666699999999999</v>
      </c>
      <c r="EL104">
        <v>20.145299999999999</v>
      </c>
      <c r="EM104">
        <v>5.2449899999999996</v>
      </c>
      <c r="EN104">
        <v>11.9146</v>
      </c>
      <c r="EO104">
        <v>4.9893000000000001</v>
      </c>
      <c r="EP104">
        <v>3.2844000000000002</v>
      </c>
      <c r="EQ104">
        <v>9999</v>
      </c>
      <c r="ER104">
        <v>9999</v>
      </c>
      <c r="ES104">
        <v>999.9</v>
      </c>
      <c r="ET104">
        <v>9999</v>
      </c>
      <c r="EU104">
        <v>1.8839999999999999</v>
      </c>
      <c r="EV104">
        <v>1.8841600000000001</v>
      </c>
      <c r="EW104">
        <v>1.88496</v>
      </c>
      <c r="EX104">
        <v>1.8870199999999999</v>
      </c>
      <c r="EY104">
        <v>1.88351</v>
      </c>
      <c r="EZ104">
        <v>1.8766799999999999</v>
      </c>
      <c r="FA104">
        <v>1.88246</v>
      </c>
      <c r="FB104">
        <v>1.8879699999999999</v>
      </c>
      <c r="FC104">
        <v>5</v>
      </c>
      <c r="FD104">
        <v>0</v>
      </c>
      <c r="FE104">
        <v>0</v>
      </c>
      <c r="FF104">
        <v>0</v>
      </c>
      <c r="FG104" t="s">
        <v>349</v>
      </c>
      <c r="FH104" t="s">
        <v>350</v>
      </c>
      <c r="FI104" t="s">
        <v>351</v>
      </c>
      <c r="FJ104" t="s">
        <v>351</v>
      </c>
      <c r="FK104" t="s">
        <v>351</v>
      </c>
      <c r="FL104" t="s">
        <v>351</v>
      </c>
      <c r="FM104">
        <v>0</v>
      </c>
      <c r="FN104">
        <v>100</v>
      </c>
      <c r="FO104">
        <v>100</v>
      </c>
      <c r="FP104">
        <v>8.0540000000000003</v>
      </c>
      <c r="FQ104">
        <v>0.1048</v>
      </c>
      <c r="FR104">
        <v>-0.66434949939203702</v>
      </c>
      <c r="FS104">
        <v>9.8787948123959593E-3</v>
      </c>
      <c r="FT104">
        <v>5.3251326344088904E-6</v>
      </c>
      <c r="FU104">
        <v>-1.29812346716052E-9</v>
      </c>
      <c r="FV104">
        <v>0.104756257791585</v>
      </c>
      <c r="FW104">
        <v>0</v>
      </c>
      <c r="FX104">
        <v>0</v>
      </c>
      <c r="FY104">
        <v>0</v>
      </c>
      <c r="FZ104">
        <v>5</v>
      </c>
      <c r="GA104">
        <v>1737</v>
      </c>
      <c r="GB104">
        <v>1</v>
      </c>
      <c r="GC104">
        <v>17</v>
      </c>
      <c r="GD104">
        <v>134.5</v>
      </c>
      <c r="GE104">
        <v>134.80000000000001</v>
      </c>
      <c r="GF104">
        <v>1.5905800000000001</v>
      </c>
      <c r="GG104">
        <v>2.4682599999999999</v>
      </c>
      <c r="GH104">
        <v>1.3513200000000001</v>
      </c>
      <c r="GI104">
        <v>2.2448700000000001</v>
      </c>
      <c r="GJ104">
        <v>1.3000499999999999</v>
      </c>
      <c r="GK104">
        <v>2.3986800000000001</v>
      </c>
      <c r="GL104">
        <v>28.901299999999999</v>
      </c>
      <c r="GM104">
        <v>15.5067</v>
      </c>
      <c r="GN104">
        <v>19</v>
      </c>
      <c r="GO104">
        <v>338.78399999999999</v>
      </c>
      <c r="GP104">
        <v>505.24099999999999</v>
      </c>
      <c r="GQ104">
        <v>44.969200000000001</v>
      </c>
      <c r="GR104">
        <v>25.509599999999999</v>
      </c>
      <c r="GS104">
        <v>30.000299999999999</v>
      </c>
      <c r="GT104">
        <v>25.473800000000001</v>
      </c>
      <c r="GU104">
        <v>25.443000000000001</v>
      </c>
      <c r="GV104">
        <v>31.797599999999999</v>
      </c>
      <c r="GW104">
        <v>0</v>
      </c>
      <c r="GX104">
        <v>100</v>
      </c>
      <c r="GY104">
        <v>55</v>
      </c>
      <c r="GZ104">
        <v>781.79700000000003</v>
      </c>
      <c r="HA104">
        <v>27.5532</v>
      </c>
      <c r="HB104">
        <v>101.532</v>
      </c>
      <c r="HC104">
        <v>102.057</v>
      </c>
    </row>
    <row r="105" spans="1:211" x14ac:dyDescent="0.2">
      <c r="A105">
        <v>89</v>
      </c>
      <c r="B105">
        <v>1736457041</v>
      </c>
      <c r="C105">
        <v>177</v>
      </c>
      <c r="D105" t="s">
        <v>526</v>
      </c>
      <c r="E105" t="s">
        <v>527</v>
      </c>
      <c r="F105">
        <v>2</v>
      </c>
      <c r="G105">
        <v>1736457039</v>
      </c>
      <c r="H105">
        <f t="shared" si="34"/>
        <v>5.3281677406472458E-3</v>
      </c>
      <c r="I105">
        <f t="shared" si="35"/>
        <v>5.3281677406472454</v>
      </c>
      <c r="J105">
        <f t="shared" si="36"/>
        <v>38.187279600233808</v>
      </c>
      <c r="K105">
        <f t="shared" si="37"/>
        <v>684.53650000000005</v>
      </c>
      <c r="L105">
        <f t="shared" si="38"/>
        <v>401.47671411934169</v>
      </c>
      <c r="M105">
        <f t="shared" si="39"/>
        <v>40.980734369227825</v>
      </c>
      <c r="N105">
        <f t="shared" si="40"/>
        <v>69.874061149663689</v>
      </c>
      <c r="O105">
        <f t="shared" si="41"/>
        <v>0.23967035907807316</v>
      </c>
      <c r="P105">
        <f t="shared" si="42"/>
        <v>3.5388775404284152</v>
      </c>
      <c r="Q105">
        <f t="shared" si="43"/>
        <v>0.23100422653186339</v>
      </c>
      <c r="R105">
        <f t="shared" si="44"/>
        <v>0.1451301524839263</v>
      </c>
      <c r="S105">
        <f t="shared" si="45"/>
        <v>317.39916126011315</v>
      </c>
      <c r="T105">
        <f t="shared" si="46"/>
        <v>33.709450897493639</v>
      </c>
      <c r="U105">
        <f t="shared" si="47"/>
        <v>32.08135</v>
      </c>
      <c r="V105">
        <f t="shared" si="48"/>
        <v>4.7971140064227482</v>
      </c>
      <c r="W105">
        <f t="shared" si="49"/>
        <v>49.177089492737522</v>
      </c>
      <c r="X105">
        <f t="shared" si="50"/>
        <v>2.5271982932373374</v>
      </c>
      <c r="Y105">
        <f t="shared" si="51"/>
        <v>5.1389749155662301</v>
      </c>
      <c r="Z105">
        <f t="shared" si="52"/>
        <v>2.2699157131854109</v>
      </c>
      <c r="AA105">
        <f t="shared" si="53"/>
        <v>-234.97219736254354</v>
      </c>
      <c r="AB105">
        <f t="shared" si="54"/>
        <v>233.2192095889867</v>
      </c>
      <c r="AC105">
        <f t="shared" si="55"/>
        <v>15.047567240606256</v>
      </c>
      <c r="AD105">
        <f t="shared" si="56"/>
        <v>330.69374072716255</v>
      </c>
      <c r="AE105">
        <f t="shared" si="57"/>
        <v>63.701295776141997</v>
      </c>
      <c r="AF105">
        <f t="shared" si="58"/>
        <v>5.3258325744616659</v>
      </c>
      <c r="AG105">
        <f t="shared" si="59"/>
        <v>38.187279600233808</v>
      </c>
      <c r="AH105">
        <v>773.54755098339899</v>
      </c>
      <c r="AI105">
        <v>705.13862424242404</v>
      </c>
      <c r="AJ105">
        <v>3.2002171046311498</v>
      </c>
      <c r="AK105">
        <v>84.881134538593102</v>
      </c>
      <c r="AL105">
        <f t="shared" si="60"/>
        <v>5.3281677406472454</v>
      </c>
      <c r="AM105">
        <v>18.528046726157001</v>
      </c>
      <c r="AN105">
        <v>24.7599041958042</v>
      </c>
      <c r="AO105">
        <v>1.3859466364566701E-6</v>
      </c>
      <c r="AP105">
        <v>118.923516889192</v>
      </c>
      <c r="AQ105">
        <v>118</v>
      </c>
      <c r="AR105">
        <v>24</v>
      </c>
      <c r="AS105">
        <f t="shared" si="61"/>
        <v>1</v>
      </c>
      <c r="AT105">
        <f t="shared" si="62"/>
        <v>0</v>
      </c>
      <c r="AU105">
        <f t="shared" si="63"/>
        <v>53004.335710761465</v>
      </c>
      <c r="AV105">
        <f t="shared" si="64"/>
        <v>1999.9949999999999</v>
      </c>
      <c r="AW105">
        <f t="shared" si="65"/>
        <v>1685.9956110004348</v>
      </c>
      <c r="AX105">
        <f t="shared" si="66"/>
        <v>0.84299991299999999</v>
      </c>
      <c r="AY105">
        <f t="shared" si="67"/>
        <v>0.15869997738000002</v>
      </c>
      <c r="AZ105">
        <v>6</v>
      </c>
      <c r="BA105">
        <v>0.5</v>
      </c>
      <c r="BB105" t="s">
        <v>346</v>
      </c>
      <c r="BC105">
        <v>2</v>
      </c>
      <c r="BD105" t="b">
        <v>1</v>
      </c>
      <c r="BE105">
        <v>1736457039</v>
      </c>
      <c r="BF105">
        <v>684.53650000000005</v>
      </c>
      <c r="BG105">
        <v>765.30600000000004</v>
      </c>
      <c r="BH105">
        <v>24.75825</v>
      </c>
      <c r="BI105">
        <v>18.5291</v>
      </c>
      <c r="BJ105">
        <v>676.48249999999996</v>
      </c>
      <c r="BK105">
        <v>24.653449999999999</v>
      </c>
      <c r="BL105">
        <v>500.29050000000001</v>
      </c>
      <c r="BM105">
        <v>102.0445</v>
      </c>
      <c r="BN105">
        <v>3.0496949999999998E-2</v>
      </c>
      <c r="BO105">
        <v>33.303750000000001</v>
      </c>
      <c r="BP105">
        <v>32.08135</v>
      </c>
      <c r="BQ105">
        <v>999.9</v>
      </c>
      <c r="BR105">
        <v>0</v>
      </c>
      <c r="BS105">
        <v>0</v>
      </c>
      <c r="BT105">
        <v>10030.9</v>
      </c>
      <c r="BU105">
        <v>720.31349999999998</v>
      </c>
      <c r="BV105">
        <v>1342.9949999999999</v>
      </c>
      <c r="BW105">
        <v>-80.769499999999994</v>
      </c>
      <c r="BX105">
        <v>701.91449999999998</v>
      </c>
      <c r="BY105">
        <v>779.75400000000002</v>
      </c>
      <c r="BZ105">
        <v>6.2291299999999996</v>
      </c>
      <c r="CA105">
        <v>765.30600000000004</v>
      </c>
      <c r="CB105">
        <v>18.5291</v>
      </c>
      <c r="CC105">
        <v>2.5264449999999998</v>
      </c>
      <c r="CD105">
        <v>1.890795</v>
      </c>
      <c r="CE105">
        <v>21.197849999999999</v>
      </c>
      <c r="CF105">
        <v>16.558350000000001</v>
      </c>
      <c r="CG105">
        <v>1999.9949999999999</v>
      </c>
      <c r="CH105">
        <v>0.9</v>
      </c>
      <c r="CI105">
        <v>9.9999900000000003E-2</v>
      </c>
      <c r="CJ105">
        <v>24</v>
      </c>
      <c r="CK105">
        <v>42020.4</v>
      </c>
      <c r="CL105">
        <v>1736448967.0999999</v>
      </c>
      <c r="CM105" t="s">
        <v>347</v>
      </c>
      <c r="CN105">
        <v>1736448967.0999999</v>
      </c>
      <c r="CO105">
        <v>1736448953.0999999</v>
      </c>
      <c r="CP105">
        <v>2</v>
      </c>
      <c r="CQ105">
        <v>-0.42199999999999999</v>
      </c>
      <c r="CR105">
        <v>-1.2999999999999999E-2</v>
      </c>
      <c r="CS105">
        <v>1.4690000000000001</v>
      </c>
      <c r="CT105">
        <v>4.4999999999999998E-2</v>
      </c>
      <c r="CU105">
        <v>197</v>
      </c>
      <c r="CV105">
        <v>13</v>
      </c>
      <c r="CW105">
        <v>0.01</v>
      </c>
      <c r="CX105">
        <v>0.02</v>
      </c>
      <c r="CY105">
        <v>-79.038531250000005</v>
      </c>
      <c r="CZ105">
        <v>-14.7890735294115</v>
      </c>
      <c r="DA105">
        <v>1.2347042812546001</v>
      </c>
      <c r="DB105">
        <v>0</v>
      </c>
      <c r="DC105">
        <v>6.2285174999999997</v>
      </c>
      <c r="DD105">
        <v>1.5877058823518E-2</v>
      </c>
      <c r="DE105">
        <v>3.8702285139253102E-3</v>
      </c>
      <c r="DF105">
        <v>1</v>
      </c>
      <c r="DG105">
        <v>1</v>
      </c>
      <c r="DH105">
        <v>2</v>
      </c>
      <c r="DI105" t="s">
        <v>348</v>
      </c>
      <c r="DJ105">
        <v>2.9362499999999998</v>
      </c>
      <c r="DK105">
        <v>2.6336400000000002</v>
      </c>
      <c r="DL105">
        <v>0.147317</v>
      </c>
      <c r="DM105">
        <v>0.15756800000000001</v>
      </c>
      <c r="DN105">
        <v>0.121862</v>
      </c>
      <c r="DO105">
        <v>9.92947E-2</v>
      </c>
      <c r="DP105">
        <v>28675.7</v>
      </c>
      <c r="DQ105">
        <v>31660.2</v>
      </c>
      <c r="DR105">
        <v>29379.1</v>
      </c>
      <c r="DS105">
        <v>34602.9</v>
      </c>
      <c r="DT105">
        <v>32549.3</v>
      </c>
      <c r="DU105">
        <v>39418.1</v>
      </c>
      <c r="DV105">
        <v>40116.5</v>
      </c>
      <c r="DW105">
        <v>47451</v>
      </c>
      <c r="DX105">
        <v>1.7343500000000001</v>
      </c>
      <c r="DY105">
        <v>2.03085</v>
      </c>
      <c r="DZ105">
        <v>0.28932799999999997</v>
      </c>
      <c r="EA105">
        <v>0</v>
      </c>
      <c r="EB105">
        <v>27.367000000000001</v>
      </c>
      <c r="EC105">
        <v>999.9</v>
      </c>
      <c r="ED105">
        <v>60.920999999999999</v>
      </c>
      <c r="EE105">
        <v>24.602</v>
      </c>
      <c r="EF105">
        <v>18.537700000000001</v>
      </c>
      <c r="EG105">
        <v>61.117600000000003</v>
      </c>
      <c r="EH105">
        <v>44.274799999999999</v>
      </c>
      <c r="EI105">
        <v>1</v>
      </c>
      <c r="EJ105">
        <v>-0.16209100000000001</v>
      </c>
      <c r="EK105">
        <v>-6.6666699999999999</v>
      </c>
      <c r="EL105">
        <v>20.145299999999999</v>
      </c>
      <c r="EM105">
        <v>5.2451400000000001</v>
      </c>
      <c r="EN105">
        <v>11.914300000000001</v>
      </c>
      <c r="EO105">
        <v>4.9892000000000003</v>
      </c>
      <c r="EP105">
        <v>3.2844500000000001</v>
      </c>
      <c r="EQ105">
        <v>9999</v>
      </c>
      <c r="ER105">
        <v>9999</v>
      </c>
      <c r="ES105">
        <v>999.9</v>
      </c>
      <c r="ET105">
        <v>9999</v>
      </c>
      <c r="EU105">
        <v>1.8839999999999999</v>
      </c>
      <c r="EV105">
        <v>1.8841600000000001</v>
      </c>
      <c r="EW105">
        <v>1.8849800000000001</v>
      </c>
      <c r="EX105">
        <v>1.88703</v>
      </c>
      <c r="EY105">
        <v>1.8835299999999999</v>
      </c>
      <c r="EZ105">
        <v>1.8766799999999999</v>
      </c>
      <c r="FA105">
        <v>1.88246</v>
      </c>
      <c r="FB105">
        <v>1.8879699999999999</v>
      </c>
      <c r="FC105">
        <v>5</v>
      </c>
      <c r="FD105">
        <v>0</v>
      </c>
      <c r="FE105">
        <v>0</v>
      </c>
      <c r="FF105">
        <v>0</v>
      </c>
      <c r="FG105" t="s">
        <v>349</v>
      </c>
      <c r="FH105" t="s">
        <v>350</v>
      </c>
      <c r="FI105" t="s">
        <v>351</v>
      </c>
      <c r="FJ105" t="s">
        <v>351</v>
      </c>
      <c r="FK105" t="s">
        <v>351</v>
      </c>
      <c r="FL105" t="s">
        <v>351</v>
      </c>
      <c r="FM105">
        <v>0</v>
      </c>
      <c r="FN105">
        <v>100</v>
      </c>
      <c r="FO105">
        <v>100</v>
      </c>
      <c r="FP105">
        <v>8.1470000000000002</v>
      </c>
      <c r="FQ105">
        <v>0.1047</v>
      </c>
      <c r="FR105">
        <v>-0.66434949939203702</v>
      </c>
      <c r="FS105">
        <v>9.8787948123959593E-3</v>
      </c>
      <c r="FT105">
        <v>5.3251326344088904E-6</v>
      </c>
      <c r="FU105">
        <v>-1.29812346716052E-9</v>
      </c>
      <c r="FV105">
        <v>0.104756257791585</v>
      </c>
      <c r="FW105">
        <v>0</v>
      </c>
      <c r="FX105">
        <v>0</v>
      </c>
      <c r="FY105">
        <v>0</v>
      </c>
      <c r="FZ105">
        <v>5</v>
      </c>
      <c r="GA105">
        <v>1737</v>
      </c>
      <c r="GB105">
        <v>1</v>
      </c>
      <c r="GC105">
        <v>17</v>
      </c>
      <c r="GD105">
        <v>134.6</v>
      </c>
      <c r="GE105">
        <v>134.80000000000001</v>
      </c>
      <c r="GF105">
        <v>1.6015600000000001</v>
      </c>
      <c r="GG105">
        <v>2.4572799999999999</v>
      </c>
      <c r="GH105">
        <v>1.3513200000000001</v>
      </c>
      <c r="GI105">
        <v>2.2448700000000001</v>
      </c>
      <c r="GJ105">
        <v>1.3000499999999999</v>
      </c>
      <c r="GK105">
        <v>2.51953</v>
      </c>
      <c r="GL105">
        <v>28.901299999999999</v>
      </c>
      <c r="GM105">
        <v>15.515499999999999</v>
      </c>
      <c r="GN105">
        <v>19</v>
      </c>
      <c r="GO105">
        <v>335.92500000000001</v>
      </c>
      <c r="GP105">
        <v>505.25099999999998</v>
      </c>
      <c r="GQ105">
        <v>44.969700000000003</v>
      </c>
      <c r="GR105">
        <v>25.510200000000001</v>
      </c>
      <c r="GS105">
        <v>30.000299999999999</v>
      </c>
      <c r="GT105">
        <v>25.474399999999999</v>
      </c>
      <c r="GU105">
        <v>25.443999999999999</v>
      </c>
      <c r="GV105">
        <v>32.016800000000003</v>
      </c>
      <c r="GW105">
        <v>0</v>
      </c>
      <c r="GX105">
        <v>100</v>
      </c>
      <c r="GY105">
        <v>55</v>
      </c>
      <c r="GZ105">
        <v>795.35699999999997</v>
      </c>
      <c r="HA105">
        <v>27.593900000000001</v>
      </c>
      <c r="HB105">
        <v>101.532</v>
      </c>
      <c r="HC105">
        <v>102.057</v>
      </c>
    </row>
    <row r="106" spans="1:211" x14ac:dyDescent="0.2">
      <c r="A106">
        <v>90</v>
      </c>
      <c r="B106">
        <v>1736457043</v>
      </c>
      <c r="C106">
        <v>179</v>
      </c>
      <c r="D106" t="s">
        <v>528</v>
      </c>
      <c r="E106" t="s">
        <v>529</v>
      </c>
      <c r="F106">
        <v>2</v>
      </c>
      <c r="G106">
        <v>1736457042</v>
      </c>
      <c r="H106">
        <f t="shared" si="34"/>
        <v>5.3302101450230857E-3</v>
      </c>
      <c r="I106">
        <f t="shared" si="35"/>
        <v>5.3302101450230861</v>
      </c>
      <c r="J106">
        <f t="shared" si="36"/>
        <v>38.648607480444234</v>
      </c>
      <c r="K106">
        <f t="shared" si="37"/>
        <v>693.76499999999999</v>
      </c>
      <c r="L106">
        <f t="shared" si="38"/>
        <v>407.52068066436198</v>
      </c>
      <c r="M106">
        <f t="shared" si="39"/>
        <v>41.597428518133604</v>
      </c>
      <c r="N106">
        <f t="shared" si="40"/>
        <v>70.815645352858496</v>
      </c>
      <c r="O106">
        <f t="shared" si="41"/>
        <v>0.23994331660010007</v>
      </c>
      <c r="P106">
        <f t="shared" si="42"/>
        <v>3.5255882696730754</v>
      </c>
      <c r="Q106">
        <f t="shared" si="43"/>
        <v>0.23122635876004266</v>
      </c>
      <c r="R106">
        <f t="shared" si="44"/>
        <v>0.14527327435102017</v>
      </c>
      <c r="S106">
        <f t="shared" si="45"/>
        <v>317.39994048</v>
      </c>
      <c r="T106">
        <f t="shared" si="46"/>
        <v>33.7101956177817</v>
      </c>
      <c r="U106">
        <f t="shared" si="47"/>
        <v>32.0777</v>
      </c>
      <c r="V106">
        <f t="shared" si="48"/>
        <v>4.7961236400704541</v>
      </c>
      <c r="W106">
        <f t="shared" si="49"/>
        <v>49.184144761384864</v>
      </c>
      <c r="X106">
        <f t="shared" si="50"/>
        <v>2.5275254358022403</v>
      </c>
      <c r="Y106">
        <f t="shared" si="51"/>
        <v>5.1389028884500085</v>
      </c>
      <c r="Z106">
        <f t="shared" si="52"/>
        <v>2.2685982042682138</v>
      </c>
      <c r="AA106">
        <f t="shared" si="53"/>
        <v>-235.06226739551809</v>
      </c>
      <c r="AB106">
        <f t="shared" si="54"/>
        <v>232.98966283523879</v>
      </c>
      <c r="AC106">
        <f t="shared" si="55"/>
        <v>15.089132323243128</v>
      </c>
      <c r="AD106">
        <f t="shared" si="56"/>
        <v>330.41646824296379</v>
      </c>
      <c r="AE106">
        <f t="shared" si="57"/>
        <v>64.349941954526173</v>
      </c>
      <c r="AF106">
        <f t="shared" si="58"/>
        <v>5.3290064870292255</v>
      </c>
      <c r="AG106">
        <f t="shared" si="59"/>
        <v>38.648607480444234</v>
      </c>
      <c r="AH106">
        <v>780.12354295906005</v>
      </c>
      <c r="AI106">
        <v>711.39648484848499</v>
      </c>
      <c r="AJ106">
        <v>3.1655121734457601</v>
      </c>
      <c r="AK106">
        <v>84.881134538593102</v>
      </c>
      <c r="AL106">
        <f t="shared" si="60"/>
        <v>5.3302101450230861</v>
      </c>
      <c r="AM106">
        <v>18.5290415761079</v>
      </c>
      <c r="AN106">
        <v>24.7623307692308</v>
      </c>
      <c r="AO106">
        <v>1.19500366301658E-5</v>
      </c>
      <c r="AP106">
        <v>118.923516889192</v>
      </c>
      <c r="AQ106">
        <v>118</v>
      </c>
      <c r="AR106">
        <v>24</v>
      </c>
      <c r="AS106">
        <f t="shared" si="61"/>
        <v>1</v>
      </c>
      <c r="AT106">
        <f t="shared" si="62"/>
        <v>0</v>
      </c>
      <c r="AU106">
        <f t="shared" si="63"/>
        <v>52719.766957577987</v>
      </c>
      <c r="AV106">
        <f t="shared" si="64"/>
        <v>2000</v>
      </c>
      <c r="AW106">
        <f t="shared" si="65"/>
        <v>1686.000288</v>
      </c>
      <c r="AX106">
        <f t="shared" si="66"/>
        <v>0.84300014400000001</v>
      </c>
      <c r="AY106">
        <f t="shared" si="67"/>
        <v>0.15869997023999999</v>
      </c>
      <c r="AZ106">
        <v>6</v>
      </c>
      <c r="BA106">
        <v>0.5</v>
      </c>
      <c r="BB106" t="s">
        <v>346</v>
      </c>
      <c r="BC106">
        <v>2</v>
      </c>
      <c r="BD106" t="b">
        <v>1</v>
      </c>
      <c r="BE106">
        <v>1736457042</v>
      </c>
      <c r="BF106">
        <v>693.76499999999999</v>
      </c>
      <c r="BG106">
        <v>775.36300000000006</v>
      </c>
      <c r="BH106">
        <v>24.761600000000001</v>
      </c>
      <c r="BI106">
        <v>18.529599999999999</v>
      </c>
      <c r="BJ106">
        <v>685.572</v>
      </c>
      <c r="BK106">
        <v>24.6568</v>
      </c>
      <c r="BL106">
        <v>500.358</v>
      </c>
      <c r="BM106">
        <v>102.042</v>
      </c>
      <c r="BN106">
        <v>3.2398900000000001E-2</v>
      </c>
      <c r="BO106">
        <v>33.3035</v>
      </c>
      <c r="BP106">
        <v>32.0777</v>
      </c>
      <c r="BQ106">
        <v>999.9</v>
      </c>
      <c r="BR106">
        <v>0</v>
      </c>
      <c r="BS106">
        <v>0</v>
      </c>
      <c r="BT106">
        <v>9975</v>
      </c>
      <c r="BU106">
        <v>720.30200000000002</v>
      </c>
      <c r="BV106">
        <v>1342.7</v>
      </c>
      <c r="BW106">
        <v>-81.598799999999997</v>
      </c>
      <c r="BX106">
        <v>711.37900000000002</v>
      </c>
      <c r="BY106">
        <v>790.00199999999995</v>
      </c>
      <c r="BZ106">
        <v>6.2319899999999997</v>
      </c>
      <c r="CA106">
        <v>775.36300000000006</v>
      </c>
      <c r="CB106">
        <v>18.529599999999999</v>
      </c>
      <c r="CC106">
        <v>2.5267200000000001</v>
      </c>
      <c r="CD106">
        <v>1.89079</v>
      </c>
      <c r="CE106">
        <v>21.1996</v>
      </c>
      <c r="CF106">
        <v>16.558299999999999</v>
      </c>
      <c r="CG106">
        <v>2000</v>
      </c>
      <c r="CH106">
        <v>0.90000100000000005</v>
      </c>
      <c r="CI106">
        <v>9.9999199999999996E-2</v>
      </c>
      <c r="CJ106">
        <v>24</v>
      </c>
      <c r="CK106">
        <v>42020.5</v>
      </c>
      <c r="CL106">
        <v>1736448967.0999999</v>
      </c>
      <c r="CM106" t="s">
        <v>347</v>
      </c>
      <c r="CN106">
        <v>1736448967.0999999</v>
      </c>
      <c r="CO106">
        <v>1736448953.0999999</v>
      </c>
      <c r="CP106">
        <v>2</v>
      </c>
      <c r="CQ106">
        <v>-0.42199999999999999</v>
      </c>
      <c r="CR106">
        <v>-1.2999999999999999E-2</v>
      </c>
      <c r="CS106">
        <v>1.4690000000000001</v>
      </c>
      <c r="CT106">
        <v>4.4999999999999998E-2</v>
      </c>
      <c r="CU106">
        <v>197</v>
      </c>
      <c r="CV106">
        <v>13</v>
      </c>
      <c r="CW106">
        <v>0.01</v>
      </c>
      <c r="CX106">
        <v>0.02</v>
      </c>
      <c r="CY106">
        <v>-79.412231250000005</v>
      </c>
      <c r="CZ106">
        <v>-17.0888558823526</v>
      </c>
      <c r="DA106">
        <v>1.34833886955336</v>
      </c>
      <c r="DB106">
        <v>0</v>
      </c>
      <c r="DC106">
        <v>6.2295793750000001</v>
      </c>
      <c r="DD106">
        <v>-1.35617647059313E-3</v>
      </c>
      <c r="DE106">
        <v>2.90557754317024E-3</v>
      </c>
      <c r="DF106">
        <v>1</v>
      </c>
      <c r="DG106">
        <v>1</v>
      </c>
      <c r="DH106">
        <v>2</v>
      </c>
      <c r="DI106" t="s">
        <v>348</v>
      </c>
      <c r="DJ106">
        <v>2.9356599999999999</v>
      </c>
      <c r="DK106">
        <v>2.63401</v>
      </c>
      <c r="DL106">
        <v>0.148205</v>
      </c>
      <c r="DM106">
        <v>0.158501</v>
      </c>
      <c r="DN106">
        <v>0.121873</v>
      </c>
      <c r="DO106">
        <v>9.9296899999999994E-2</v>
      </c>
      <c r="DP106">
        <v>28645.4</v>
      </c>
      <c r="DQ106">
        <v>31625.3</v>
      </c>
      <c r="DR106">
        <v>29378.7</v>
      </c>
      <c r="DS106">
        <v>34603.1</v>
      </c>
      <c r="DT106">
        <v>32548.7</v>
      </c>
      <c r="DU106">
        <v>39418.1</v>
      </c>
      <c r="DV106">
        <v>40116.300000000003</v>
      </c>
      <c r="DW106">
        <v>47451.199999999997</v>
      </c>
      <c r="DX106">
        <v>1.7352799999999999</v>
      </c>
      <c r="DY106">
        <v>2.0311300000000001</v>
      </c>
      <c r="DZ106">
        <v>0.289522</v>
      </c>
      <c r="EA106">
        <v>0</v>
      </c>
      <c r="EB106">
        <v>27.366399999999999</v>
      </c>
      <c r="EC106">
        <v>999.9</v>
      </c>
      <c r="ED106">
        <v>60.920999999999999</v>
      </c>
      <c r="EE106">
        <v>24.602</v>
      </c>
      <c r="EF106">
        <v>18.537500000000001</v>
      </c>
      <c r="EG106">
        <v>61.127699999999997</v>
      </c>
      <c r="EH106">
        <v>43.197099999999999</v>
      </c>
      <c r="EI106">
        <v>1</v>
      </c>
      <c r="EJ106">
        <v>-0.161944</v>
      </c>
      <c r="EK106">
        <v>-6.6666699999999999</v>
      </c>
      <c r="EL106">
        <v>20.145099999999999</v>
      </c>
      <c r="EM106">
        <v>5.2452899999999998</v>
      </c>
      <c r="EN106">
        <v>11.914099999999999</v>
      </c>
      <c r="EO106">
        <v>4.9893000000000001</v>
      </c>
      <c r="EP106">
        <v>3.2844699999999998</v>
      </c>
      <c r="EQ106">
        <v>9999</v>
      </c>
      <c r="ER106">
        <v>9999</v>
      </c>
      <c r="ES106">
        <v>999.9</v>
      </c>
      <c r="ET106">
        <v>9999</v>
      </c>
      <c r="EU106">
        <v>1.8839999999999999</v>
      </c>
      <c r="EV106">
        <v>1.8841600000000001</v>
      </c>
      <c r="EW106">
        <v>1.8849499999999999</v>
      </c>
      <c r="EX106">
        <v>1.88703</v>
      </c>
      <c r="EY106">
        <v>1.88354</v>
      </c>
      <c r="EZ106">
        <v>1.8766799999999999</v>
      </c>
      <c r="FA106">
        <v>1.8824399999999999</v>
      </c>
      <c r="FB106">
        <v>1.8879699999999999</v>
      </c>
      <c r="FC106">
        <v>5</v>
      </c>
      <c r="FD106">
        <v>0</v>
      </c>
      <c r="FE106">
        <v>0</v>
      </c>
      <c r="FF106">
        <v>0</v>
      </c>
      <c r="FG106" t="s">
        <v>349</v>
      </c>
      <c r="FH106" t="s">
        <v>350</v>
      </c>
      <c r="FI106" t="s">
        <v>351</v>
      </c>
      <c r="FJ106" t="s">
        <v>351</v>
      </c>
      <c r="FK106" t="s">
        <v>351</v>
      </c>
      <c r="FL106" t="s">
        <v>351</v>
      </c>
      <c r="FM106">
        <v>0</v>
      </c>
      <c r="FN106">
        <v>100</v>
      </c>
      <c r="FO106">
        <v>100</v>
      </c>
      <c r="FP106">
        <v>8.24</v>
      </c>
      <c r="FQ106">
        <v>0.1048</v>
      </c>
      <c r="FR106">
        <v>-0.66434949939203702</v>
      </c>
      <c r="FS106">
        <v>9.8787948123959593E-3</v>
      </c>
      <c r="FT106">
        <v>5.3251326344088904E-6</v>
      </c>
      <c r="FU106">
        <v>-1.29812346716052E-9</v>
      </c>
      <c r="FV106">
        <v>0.104756257791585</v>
      </c>
      <c r="FW106">
        <v>0</v>
      </c>
      <c r="FX106">
        <v>0</v>
      </c>
      <c r="FY106">
        <v>0</v>
      </c>
      <c r="FZ106">
        <v>5</v>
      </c>
      <c r="GA106">
        <v>1737</v>
      </c>
      <c r="GB106">
        <v>1</v>
      </c>
      <c r="GC106">
        <v>17</v>
      </c>
      <c r="GD106">
        <v>134.6</v>
      </c>
      <c r="GE106">
        <v>134.80000000000001</v>
      </c>
      <c r="GF106">
        <v>1.6125499999999999</v>
      </c>
      <c r="GG106">
        <v>2.4731399999999999</v>
      </c>
      <c r="GH106">
        <v>1.3513200000000001</v>
      </c>
      <c r="GI106">
        <v>2.2448700000000001</v>
      </c>
      <c r="GJ106">
        <v>1.3000499999999999</v>
      </c>
      <c r="GK106">
        <v>2.3071299999999999</v>
      </c>
      <c r="GL106">
        <v>28.901299999999999</v>
      </c>
      <c r="GM106">
        <v>15.5067</v>
      </c>
      <c r="GN106">
        <v>19</v>
      </c>
      <c r="GO106">
        <v>336.34300000000002</v>
      </c>
      <c r="GP106">
        <v>505.44499999999999</v>
      </c>
      <c r="GQ106">
        <v>44.970399999999998</v>
      </c>
      <c r="GR106">
        <v>25.511399999999998</v>
      </c>
      <c r="GS106">
        <v>30.0002</v>
      </c>
      <c r="GT106">
        <v>25.4755</v>
      </c>
      <c r="GU106">
        <v>25.4452</v>
      </c>
      <c r="GV106">
        <v>32.238500000000002</v>
      </c>
      <c r="GW106">
        <v>0</v>
      </c>
      <c r="GX106">
        <v>100</v>
      </c>
      <c r="GY106">
        <v>55</v>
      </c>
      <c r="GZ106">
        <v>795.35699999999997</v>
      </c>
      <c r="HA106">
        <v>27.627400000000002</v>
      </c>
      <c r="HB106">
        <v>101.53100000000001</v>
      </c>
      <c r="HC106">
        <v>102.057</v>
      </c>
    </row>
    <row r="107" spans="1:211" x14ac:dyDescent="0.2">
      <c r="A107">
        <v>91</v>
      </c>
      <c r="B107">
        <v>1736457045</v>
      </c>
      <c r="C107">
        <v>181</v>
      </c>
      <c r="D107" t="s">
        <v>530</v>
      </c>
      <c r="E107" t="s">
        <v>531</v>
      </c>
      <c r="F107">
        <v>2</v>
      </c>
      <c r="G107">
        <v>1736457043</v>
      </c>
      <c r="H107">
        <f t="shared" si="34"/>
        <v>5.3316197647730532E-3</v>
      </c>
      <c r="I107">
        <f t="shared" si="35"/>
        <v>5.3316197647730528</v>
      </c>
      <c r="J107">
        <f t="shared" si="36"/>
        <v>39.0883267291659</v>
      </c>
      <c r="K107">
        <f t="shared" si="37"/>
        <v>696.86199999999997</v>
      </c>
      <c r="L107">
        <f t="shared" si="38"/>
        <v>407.53490381673203</v>
      </c>
      <c r="M107">
        <f t="shared" si="39"/>
        <v>41.599402247436814</v>
      </c>
      <c r="N107">
        <f t="shared" si="40"/>
        <v>71.132662202572106</v>
      </c>
      <c r="O107">
        <f t="shared" si="41"/>
        <v>0.23995110563027724</v>
      </c>
      <c r="P107">
        <f t="shared" si="42"/>
        <v>3.5245737511677051</v>
      </c>
      <c r="Q107">
        <f t="shared" si="43"/>
        <v>0.23123118174145293</v>
      </c>
      <c r="R107">
        <f t="shared" si="44"/>
        <v>0.14527653809103686</v>
      </c>
      <c r="S107">
        <f t="shared" si="45"/>
        <v>317.39990238000001</v>
      </c>
      <c r="T107">
        <f t="shared" si="46"/>
        <v>33.710498074477897</v>
      </c>
      <c r="U107">
        <f t="shared" si="47"/>
        <v>32.080449999999999</v>
      </c>
      <c r="V107">
        <f t="shared" si="48"/>
        <v>4.7968697899655135</v>
      </c>
      <c r="W107">
        <f t="shared" si="49"/>
        <v>49.186163902703896</v>
      </c>
      <c r="X107">
        <f t="shared" si="50"/>
        <v>2.5277000526966504</v>
      </c>
      <c r="Y107">
        <f t="shared" si="51"/>
        <v>5.1390469435606789</v>
      </c>
      <c r="Z107">
        <f t="shared" si="52"/>
        <v>2.2691697372688631</v>
      </c>
      <c r="AA107">
        <f t="shared" si="53"/>
        <v>-235.12443162649166</v>
      </c>
      <c r="AB107">
        <f t="shared" si="54"/>
        <v>232.49508020026263</v>
      </c>
      <c r="AC107">
        <f t="shared" si="55"/>
        <v>15.061675648784004</v>
      </c>
      <c r="AD107">
        <f t="shared" si="56"/>
        <v>329.83222660255501</v>
      </c>
      <c r="AE107">
        <f t="shared" si="57"/>
        <v>64.575555029307239</v>
      </c>
      <c r="AF107">
        <f t="shared" si="58"/>
        <v>5.3301205915844063</v>
      </c>
      <c r="AG107">
        <f t="shared" si="59"/>
        <v>39.0883267291659</v>
      </c>
      <c r="AH107">
        <v>786.87056318831196</v>
      </c>
      <c r="AI107">
        <v>717.69507272727196</v>
      </c>
      <c r="AJ107">
        <v>3.1523232294421701</v>
      </c>
      <c r="AK107">
        <v>84.881134538593102</v>
      </c>
      <c r="AL107">
        <f t="shared" si="60"/>
        <v>5.3316197647730528</v>
      </c>
      <c r="AM107">
        <v>18.529390194219999</v>
      </c>
      <c r="AN107">
        <v>24.764295104895101</v>
      </c>
      <c r="AO107">
        <v>1.9962749404085401E-5</v>
      </c>
      <c r="AP107">
        <v>118.923516889192</v>
      </c>
      <c r="AQ107">
        <v>116</v>
      </c>
      <c r="AR107">
        <v>23</v>
      </c>
      <c r="AS107">
        <f t="shared" si="61"/>
        <v>1</v>
      </c>
      <c r="AT107">
        <f t="shared" si="62"/>
        <v>0</v>
      </c>
      <c r="AU107">
        <f t="shared" si="63"/>
        <v>52698.004390743656</v>
      </c>
      <c r="AV107">
        <f t="shared" si="64"/>
        <v>2000</v>
      </c>
      <c r="AW107">
        <f t="shared" si="65"/>
        <v>1685.999883</v>
      </c>
      <c r="AX107">
        <f t="shared" si="66"/>
        <v>0.84299994150000002</v>
      </c>
      <c r="AY107">
        <f t="shared" si="67"/>
        <v>0.15869995118999999</v>
      </c>
      <c r="AZ107">
        <v>6</v>
      </c>
      <c r="BA107">
        <v>0.5</v>
      </c>
      <c r="BB107" t="s">
        <v>346</v>
      </c>
      <c r="BC107">
        <v>2</v>
      </c>
      <c r="BD107" t="b">
        <v>1</v>
      </c>
      <c r="BE107">
        <v>1736457043</v>
      </c>
      <c r="BF107">
        <v>696.86199999999997</v>
      </c>
      <c r="BG107">
        <v>778.75199999999995</v>
      </c>
      <c r="BH107">
        <v>24.763000000000002</v>
      </c>
      <c r="BI107">
        <v>18.52965</v>
      </c>
      <c r="BJ107">
        <v>688.62199999999996</v>
      </c>
      <c r="BK107">
        <v>24.658200000000001</v>
      </c>
      <c r="BL107">
        <v>500.3535</v>
      </c>
      <c r="BM107">
        <v>102.04300000000001</v>
      </c>
      <c r="BN107">
        <v>3.2679550000000002E-2</v>
      </c>
      <c r="BO107">
        <v>33.304000000000002</v>
      </c>
      <c r="BP107">
        <v>32.080449999999999</v>
      </c>
      <c r="BQ107">
        <v>999.9</v>
      </c>
      <c r="BR107">
        <v>0</v>
      </c>
      <c r="BS107">
        <v>0</v>
      </c>
      <c r="BT107">
        <v>9970.625</v>
      </c>
      <c r="BU107">
        <v>720.26149999999996</v>
      </c>
      <c r="BV107">
        <v>1342.385</v>
      </c>
      <c r="BW107">
        <v>-81.890349999999998</v>
      </c>
      <c r="BX107">
        <v>714.55600000000004</v>
      </c>
      <c r="BY107">
        <v>793.45450000000005</v>
      </c>
      <c r="BZ107">
        <v>6.2333299999999996</v>
      </c>
      <c r="CA107">
        <v>778.75199999999995</v>
      </c>
      <c r="CB107">
        <v>18.52965</v>
      </c>
      <c r="CC107">
        <v>2.5268899999999999</v>
      </c>
      <c r="CD107">
        <v>1.8908199999999999</v>
      </c>
      <c r="CE107">
        <v>21.200749999999999</v>
      </c>
      <c r="CF107">
        <v>16.55855</v>
      </c>
      <c r="CG107">
        <v>2000</v>
      </c>
      <c r="CH107">
        <v>0.90000049999999998</v>
      </c>
      <c r="CI107">
        <v>9.9999450000000004E-2</v>
      </c>
      <c r="CJ107">
        <v>24</v>
      </c>
      <c r="CK107">
        <v>42020.55</v>
      </c>
      <c r="CL107">
        <v>1736448967.0999999</v>
      </c>
      <c r="CM107" t="s">
        <v>347</v>
      </c>
      <c r="CN107">
        <v>1736448967.0999999</v>
      </c>
      <c r="CO107">
        <v>1736448953.0999999</v>
      </c>
      <c r="CP107">
        <v>2</v>
      </c>
      <c r="CQ107">
        <v>-0.42199999999999999</v>
      </c>
      <c r="CR107">
        <v>-1.2999999999999999E-2</v>
      </c>
      <c r="CS107">
        <v>1.4690000000000001</v>
      </c>
      <c r="CT107">
        <v>4.4999999999999998E-2</v>
      </c>
      <c r="CU107">
        <v>197</v>
      </c>
      <c r="CV107">
        <v>13</v>
      </c>
      <c r="CW107">
        <v>0.01</v>
      </c>
      <c r="CX107">
        <v>0.02</v>
      </c>
      <c r="CY107">
        <v>-79.964087500000005</v>
      </c>
      <c r="CZ107">
        <v>-16.5137823529409</v>
      </c>
      <c r="DA107">
        <v>1.30434355993494</v>
      </c>
      <c r="DB107">
        <v>0</v>
      </c>
      <c r="DC107">
        <v>6.2304187500000001</v>
      </c>
      <c r="DD107">
        <v>-6.7782352941375404E-3</v>
      </c>
      <c r="DE107">
        <v>2.59185472924317E-3</v>
      </c>
      <c r="DF107">
        <v>1</v>
      </c>
      <c r="DG107">
        <v>1</v>
      </c>
      <c r="DH107">
        <v>2</v>
      </c>
      <c r="DI107" t="s">
        <v>348</v>
      </c>
      <c r="DJ107">
        <v>2.9352299999999998</v>
      </c>
      <c r="DK107">
        <v>2.6335500000000001</v>
      </c>
      <c r="DL107">
        <v>0.14910799999999999</v>
      </c>
      <c r="DM107">
        <v>0.15942000000000001</v>
      </c>
      <c r="DN107">
        <v>0.121891</v>
      </c>
      <c r="DO107">
        <v>9.9301700000000007E-2</v>
      </c>
      <c r="DP107">
        <v>28615</v>
      </c>
      <c r="DQ107">
        <v>31591.1</v>
      </c>
      <c r="DR107">
        <v>29378.6</v>
      </c>
      <c r="DS107">
        <v>34603.300000000003</v>
      </c>
      <c r="DT107">
        <v>32547.9</v>
      </c>
      <c r="DU107">
        <v>39418.1</v>
      </c>
      <c r="DV107">
        <v>40116.199999999997</v>
      </c>
      <c r="DW107">
        <v>47451.5</v>
      </c>
      <c r="DX107">
        <v>1.73803</v>
      </c>
      <c r="DY107">
        <v>2.0311300000000001</v>
      </c>
      <c r="DZ107">
        <v>0.28992800000000002</v>
      </c>
      <c r="EA107">
        <v>0</v>
      </c>
      <c r="EB107">
        <v>27.366399999999999</v>
      </c>
      <c r="EC107">
        <v>999.9</v>
      </c>
      <c r="ED107">
        <v>60.920999999999999</v>
      </c>
      <c r="EE107">
        <v>24.602</v>
      </c>
      <c r="EF107">
        <v>18.538599999999999</v>
      </c>
      <c r="EG107">
        <v>60.807699999999997</v>
      </c>
      <c r="EH107">
        <v>44.154600000000002</v>
      </c>
      <c r="EI107">
        <v>1</v>
      </c>
      <c r="EJ107">
        <v>-0.16205800000000001</v>
      </c>
      <c r="EK107">
        <v>-6.6666699999999999</v>
      </c>
      <c r="EL107">
        <v>20.145199999999999</v>
      </c>
      <c r="EM107">
        <v>5.2454400000000003</v>
      </c>
      <c r="EN107">
        <v>11.914099999999999</v>
      </c>
      <c r="EO107">
        <v>4.9896500000000001</v>
      </c>
      <c r="EP107">
        <v>3.2846000000000002</v>
      </c>
      <c r="EQ107">
        <v>9999</v>
      </c>
      <c r="ER107">
        <v>9999</v>
      </c>
      <c r="ES107">
        <v>999.9</v>
      </c>
      <c r="ET107">
        <v>9999</v>
      </c>
      <c r="EU107">
        <v>1.8839999999999999</v>
      </c>
      <c r="EV107">
        <v>1.8841600000000001</v>
      </c>
      <c r="EW107">
        <v>1.8849400000000001</v>
      </c>
      <c r="EX107">
        <v>1.8870400000000001</v>
      </c>
      <c r="EY107">
        <v>1.8835299999999999</v>
      </c>
      <c r="EZ107">
        <v>1.8766799999999999</v>
      </c>
      <c r="FA107">
        <v>1.8824399999999999</v>
      </c>
      <c r="FB107">
        <v>1.8879699999999999</v>
      </c>
      <c r="FC107">
        <v>5</v>
      </c>
      <c r="FD107">
        <v>0</v>
      </c>
      <c r="FE107">
        <v>0</v>
      </c>
      <c r="FF107">
        <v>0</v>
      </c>
      <c r="FG107" t="s">
        <v>349</v>
      </c>
      <c r="FH107" t="s">
        <v>350</v>
      </c>
      <c r="FI107" t="s">
        <v>351</v>
      </c>
      <c r="FJ107" t="s">
        <v>351</v>
      </c>
      <c r="FK107" t="s">
        <v>351</v>
      </c>
      <c r="FL107" t="s">
        <v>351</v>
      </c>
      <c r="FM107">
        <v>0</v>
      </c>
      <c r="FN107">
        <v>100</v>
      </c>
      <c r="FO107">
        <v>100</v>
      </c>
      <c r="FP107">
        <v>8.3339999999999996</v>
      </c>
      <c r="FQ107">
        <v>0.1048</v>
      </c>
      <c r="FR107">
        <v>-0.66434949939203702</v>
      </c>
      <c r="FS107">
        <v>9.8787948123959593E-3</v>
      </c>
      <c r="FT107">
        <v>5.3251326344088904E-6</v>
      </c>
      <c r="FU107">
        <v>-1.29812346716052E-9</v>
      </c>
      <c r="FV107">
        <v>0.104756257791585</v>
      </c>
      <c r="FW107">
        <v>0</v>
      </c>
      <c r="FX107">
        <v>0</v>
      </c>
      <c r="FY107">
        <v>0</v>
      </c>
      <c r="FZ107">
        <v>5</v>
      </c>
      <c r="GA107">
        <v>1737</v>
      </c>
      <c r="GB107">
        <v>1</v>
      </c>
      <c r="GC107">
        <v>17</v>
      </c>
      <c r="GD107">
        <v>134.6</v>
      </c>
      <c r="GE107">
        <v>134.9</v>
      </c>
      <c r="GF107">
        <v>1.6210899999999999</v>
      </c>
      <c r="GG107">
        <v>2.4536099999999998</v>
      </c>
      <c r="GH107">
        <v>1.3513200000000001</v>
      </c>
      <c r="GI107">
        <v>2.2448700000000001</v>
      </c>
      <c r="GJ107">
        <v>1.3000499999999999</v>
      </c>
      <c r="GK107">
        <v>2.52563</v>
      </c>
      <c r="GL107">
        <v>28.901299999999999</v>
      </c>
      <c r="GM107">
        <v>15.515499999999999</v>
      </c>
      <c r="GN107">
        <v>19</v>
      </c>
      <c r="GO107">
        <v>337.57600000000002</v>
      </c>
      <c r="GP107">
        <v>505.45299999999997</v>
      </c>
      <c r="GQ107">
        <v>44.970999999999997</v>
      </c>
      <c r="GR107">
        <v>25.511700000000001</v>
      </c>
      <c r="GS107">
        <v>30.0001</v>
      </c>
      <c r="GT107">
        <v>25.476400000000002</v>
      </c>
      <c r="GU107">
        <v>25.446100000000001</v>
      </c>
      <c r="GV107">
        <v>32.539200000000001</v>
      </c>
      <c r="GW107">
        <v>0</v>
      </c>
      <c r="GX107">
        <v>100</v>
      </c>
      <c r="GY107">
        <v>55</v>
      </c>
      <c r="GZ107">
        <v>808.96400000000006</v>
      </c>
      <c r="HA107">
        <v>27.662600000000001</v>
      </c>
      <c r="HB107">
        <v>101.53100000000001</v>
      </c>
      <c r="HC107">
        <v>102.05800000000001</v>
      </c>
    </row>
    <row r="108" spans="1:211" x14ac:dyDescent="0.2">
      <c r="A108">
        <v>92</v>
      </c>
      <c r="B108">
        <v>1736457047</v>
      </c>
      <c r="C108">
        <v>183</v>
      </c>
      <c r="D108" t="s">
        <v>532</v>
      </c>
      <c r="E108" t="s">
        <v>533</v>
      </c>
      <c r="F108">
        <v>2</v>
      </c>
      <c r="G108">
        <v>1736457046</v>
      </c>
      <c r="H108">
        <f t="shared" si="34"/>
        <v>5.3378089156465016E-3</v>
      </c>
      <c r="I108">
        <f t="shared" si="35"/>
        <v>5.3378089156465016</v>
      </c>
      <c r="J108">
        <f t="shared" si="36"/>
        <v>39.257511656239117</v>
      </c>
      <c r="K108">
        <f t="shared" si="37"/>
        <v>706.25699999999995</v>
      </c>
      <c r="L108">
        <f t="shared" si="38"/>
        <v>415.44237406872338</v>
      </c>
      <c r="M108">
        <f t="shared" si="39"/>
        <v>42.406770596610578</v>
      </c>
      <c r="N108">
        <f t="shared" si="40"/>
        <v>72.092016728885696</v>
      </c>
      <c r="O108">
        <f t="shared" si="41"/>
        <v>0.23994252824942264</v>
      </c>
      <c r="P108">
        <f t="shared" si="42"/>
        <v>3.5356756578706827</v>
      </c>
      <c r="Q108">
        <f t="shared" si="43"/>
        <v>0.23124952682183031</v>
      </c>
      <c r="R108">
        <f t="shared" si="44"/>
        <v>0.14528574682489737</v>
      </c>
      <c r="S108">
        <f t="shared" si="45"/>
        <v>317.39995476000007</v>
      </c>
      <c r="T108">
        <f t="shared" si="46"/>
        <v>33.709254948117952</v>
      </c>
      <c r="U108">
        <f t="shared" si="47"/>
        <v>32.091900000000003</v>
      </c>
      <c r="V108">
        <f t="shared" si="48"/>
        <v>4.7999775731755188</v>
      </c>
      <c r="W108">
        <f t="shared" si="49"/>
        <v>49.195928938438193</v>
      </c>
      <c r="X108">
        <f t="shared" si="50"/>
        <v>2.5283861506049603</v>
      </c>
      <c r="Y108">
        <f t="shared" si="51"/>
        <v>5.1394215032891868</v>
      </c>
      <c r="Z108">
        <f t="shared" si="52"/>
        <v>2.2715914225705585</v>
      </c>
      <c r="AA108">
        <f t="shared" si="53"/>
        <v>-235.39737318001073</v>
      </c>
      <c r="AB108">
        <f t="shared" si="54"/>
        <v>231.29266091784856</v>
      </c>
      <c r="AC108">
        <f t="shared" si="55"/>
        <v>14.937664528200212</v>
      </c>
      <c r="AD108">
        <f t="shared" si="56"/>
        <v>328.23290702603811</v>
      </c>
      <c r="AE108">
        <f t="shared" si="57"/>
        <v>65.349004348695814</v>
      </c>
      <c r="AF108">
        <f t="shared" si="58"/>
        <v>5.3362168063054636</v>
      </c>
      <c r="AG108">
        <f t="shared" si="59"/>
        <v>39.257511656239117</v>
      </c>
      <c r="AH108">
        <v>793.81110866368397</v>
      </c>
      <c r="AI108">
        <v>724.16535757575696</v>
      </c>
      <c r="AJ108">
        <v>3.1952814956537798</v>
      </c>
      <c r="AK108">
        <v>84.881134538593102</v>
      </c>
      <c r="AL108">
        <f t="shared" si="60"/>
        <v>5.3378089156465016</v>
      </c>
      <c r="AM108">
        <v>18.529471927712599</v>
      </c>
      <c r="AN108">
        <v>24.768974125874099</v>
      </c>
      <c r="AO108">
        <v>2.7633651920108101E-5</v>
      </c>
      <c r="AP108">
        <v>118.923516889192</v>
      </c>
      <c r="AQ108">
        <v>120</v>
      </c>
      <c r="AR108">
        <v>24</v>
      </c>
      <c r="AS108">
        <f t="shared" si="61"/>
        <v>1</v>
      </c>
      <c r="AT108">
        <f t="shared" si="62"/>
        <v>0</v>
      </c>
      <c r="AU108">
        <f t="shared" si="63"/>
        <v>52935.416074227687</v>
      </c>
      <c r="AV108">
        <f t="shared" si="64"/>
        <v>2000</v>
      </c>
      <c r="AW108">
        <f t="shared" si="65"/>
        <v>1685.999826</v>
      </c>
      <c r="AX108">
        <f t="shared" si="66"/>
        <v>0.84299991299999999</v>
      </c>
      <c r="AY108">
        <f t="shared" si="67"/>
        <v>0.15869997738000002</v>
      </c>
      <c r="AZ108">
        <v>6</v>
      </c>
      <c r="BA108">
        <v>0.5</v>
      </c>
      <c r="BB108" t="s">
        <v>346</v>
      </c>
      <c r="BC108">
        <v>2</v>
      </c>
      <c r="BD108" t="b">
        <v>1</v>
      </c>
      <c r="BE108">
        <v>1736457046</v>
      </c>
      <c r="BF108">
        <v>706.25699999999995</v>
      </c>
      <c r="BG108">
        <v>789.10599999999999</v>
      </c>
      <c r="BH108">
        <v>24.769600000000001</v>
      </c>
      <c r="BI108">
        <v>18.531700000000001</v>
      </c>
      <c r="BJ108">
        <v>697.875</v>
      </c>
      <c r="BK108">
        <v>24.6648</v>
      </c>
      <c r="BL108">
        <v>500.55700000000002</v>
      </c>
      <c r="BM108">
        <v>102.04300000000001</v>
      </c>
      <c r="BN108">
        <v>3.3180099999999997E-2</v>
      </c>
      <c r="BO108">
        <v>33.305300000000003</v>
      </c>
      <c r="BP108">
        <v>32.091900000000003</v>
      </c>
      <c r="BQ108">
        <v>999.9</v>
      </c>
      <c r="BR108">
        <v>0</v>
      </c>
      <c r="BS108">
        <v>0</v>
      </c>
      <c r="BT108">
        <v>10017.5</v>
      </c>
      <c r="BU108">
        <v>720.24099999999999</v>
      </c>
      <c r="BV108">
        <v>1341.95</v>
      </c>
      <c r="BW108">
        <v>-82.848799999999997</v>
      </c>
      <c r="BX108">
        <v>724.19500000000005</v>
      </c>
      <c r="BY108">
        <v>804.005</v>
      </c>
      <c r="BZ108">
        <v>6.2379199999999999</v>
      </c>
      <c r="CA108">
        <v>789.10599999999999</v>
      </c>
      <c r="CB108">
        <v>18.531700000000001</v>
      </c>
      <c r="CC108">
        <v>2.5275699999999999</v>
      </c>
      <c r="CD108">
        <v>1.89103</v>
      </c>
      <c r="CE108">
        <v>21.205100000000002</v>
      </c>
      <c r="CF108">
        <v>16.560300000000002</v>
      </c>
      <c r="CG108">
        <v>2000</v>
      </c>
      <c r="CH108">
        <v>0.9</v>
      </c>
      <c r="CI108">
        <v>9.9999900000000003E-2</v>
      </c>
      <c r="CJ108">
        <v>24</v>
      </c>
      <c r="CK108">
        <v>42020.5</v>
      </c>
      <c r="CL108">
        <v>1736448967.0999999</v>
      </c>
      <c r="CM108" t="s">
        <v>347</v>
      </c>
      <c r="CN108">
        <v>1736448967.0999999</v>
      </c>
      <c r="CO108">
        <v>1736448953.0999999</v>
      </c>
      <c r="CP108">
        <v>2</v>
      </c>
      <c r="CQ108">
        <v>-0.42199999999999999</v>
      </c>
      <c r="CR108">
        <v>-1.2999999999999999E-2</v>
      </c>
      <c r="CS108">
        <v>1.4690000000000001</v>
      </c>
      <c r="CT108">
        <v>4.4999999999999998E-2</v>
      </c>
      <c r="CU108">
        <v>197</v>
      </c>
      <c r="CV108">
        <v>13</v>
      </c>
      <c r="CW108">
        <v>0.01</v>
      </c>
      <c r="CX108">
        <v>0.02</v>
      </c>
      <c r="CY108">
        <v>-80.557812499999997</v>
      </c>
      <c r="CZ108">
        <v>-14.879205882352601</v>
      </c>
      <c r="DA108">
        <v>1.1651374124298599</v>
      </c>
      <c r="DB108">
        <v>0</v>
      </c>
      <c r="DC108">
        <v>6.23100875</v>
      </c>
      <c r="DD108">
        <v>7.6111764705685103E-3</v>
      </c>
      <c r="DE108">
        <v>3.0924401267446102E-3</v>
      </c>
      <c r="DF108">
        <v>1</v>
      </c>
      <c r="DG108">
        <v>1</v>
      </c>
      <c r="DH108">
        <v>2</v>
      </c>
      <c r="DI108" t="s">
        <v>348</v>
      </c>
      <c r="DJ108">
        <v>2.93635</v>
      </c>
      <c r="DK108">
        <v>2.6348099999999999</v>
      </c>
      <c r="DL108">
        <v>0.15001</v>
      </c>
      <c r="DM108">
        <v>0.16033800000000001</v>
      </c>
      <c r="DN108">
        <v>0.121903</v>
      </c>
      <c r="DO108">
        <v>9.93058E-2</v>
      </c>
      <c r="DP108">
        <v>28585</v>
      </c>
      <c r="DQ108">
        <v>31556.6</v>
      </c>
      <c r="DR108">
        <v>29378.799999999999</v>
      </c>
      <c r="DS108">
        <v>34603.300000000003</v>
      </c>
      <c r="DT108">
        <v>32547.5</v>
      </c>
      <c r="DU108">
        <v>39417.9</v>
      </c>
      <c r="DV108">
        <v>40116.400000000001</v>
      </c>
      <c r="DW108">
        <v>47451.6</v>
      </c>
      <c r="DX108">
        <v>1.73102</v>
      </c>
      <c r="DY108">
        <v>2.03043</v>
      </c>
      <c r="DZ108">
        <v>0.29031600000000002</v>
      </c>
      <c r="EA108">
        <v>0</v>
      </c>
      <c r="EB108">
        <v>27.366399999999999</v>
      </c>
      <c r="EC108">
        <v>999.9</v>
      </c>
      <c r="ED108">
        <v>60.920999999999999</v>
      </c>
      <c r="EE108">
        <v>24.611999999999998</v>
      </c>
      <c r="EF108">
        <v>18.546700000000001</v>
      </c>
      <c r="EG108">
        <v>60.817599999999999</v>
      </c>
      <c r="EH108">
        <v>43.465499999999999</v>
      </c>
      <c r="EI108">
        <v>1</v>
      </c>
      <c r="EJ108">
        <v>-0.162078</v>
      </c>
      <c r="EK108">
        <v>-6.6666699999999999</v>
      </c>
      <c r="EL108">
        <v>20.145299999999999</v>
      </c>
      <c r="EM108">
        <v>5.24559</v>
      </c>
      <c r="EN108">
        <v>11.914300000000001</v>
      </c>
      <c r="EO108">
        <v>4.9896000000000003</v>
      </c>
      <c r="EP108">
        <v>3.2846799999999998</v>
      </c>
      <c r="EQ108">
        <v>9999</v>
      </c>
      <c r="ER108">
        <v>9999</v>
      </c>
      <c r="ES108">
        <v>999.9</v>
      </c>
      <c r="ET108">
        <v>9999</v>
      </c>
      <c r="EU108">
        <v>1.8839999999999999</v>
      </c>
      <c r="EV108">
        <v>1.8841600000000001</v>
      </c>
      <c r="EW108">
        <v>1.8849400000000001</v>
      </c>
      <c r="EX108">
        <v>1.8870400000000001</v>
      </c>
      <c r="EY108">
        <v>1.8835299999999999</v>
      </c>
      <c r="EZ108">
        <v>1.8766799999999999</v>
      </c>
      <c r="FA108">
        <v>1.88246</v>
      </c>
      <c r="FB108">
        <v>1.8879699999999999</v>
      </c>
      <c r="FC108">
        <v>5</v>
      </c>
      <c r="FD108">
        <v>0</v>
      </c>
      <c r="FE108">
        <v>0</v>
      </c>
      <c r="FF108">
        <v>0</v>
      </c>
      <c r="FG108" t="s">
        <v>349</v>
      </c>
      <c r="FH108" t="s">
        <v>350</v>
      </c>
      <c r="FI108" t="s">
        <v>351</v>
      </c>
      <c r="FJ108" t="s">
        <v>351</v>
      </c>
      <c r="FK108" t="s">
        <v>351</v>
      </c>
      <c r="FL108" t="s">
        <v>351</v>
      </c>
      <c r="FM108">
        <v>0</v>
      </c>
      <c r="FN108">
        <v>100</v>
      </c>
      <c r="FO108">
        <v>100</v>
      </c>
      <c r="FP108">
        <v>8.43</v>
      </c>
      <c r="FQ108">
        <v>0.1048</v>
      </c>
      <c r="FR108">
        <v>-0.66434949939203702</v>
      </c>
      <c r="FS108">
        <v>9.8787948123959593E-3</v>
      </c>
      <c r="FT108">
        <v>5.3251326344088904E-6</v>
      </c>
      <c r="FU108">
        <v>-1.29812346716052E-9</v>
      </c>
      <c r="FV108">
        <v>0.104756257791585</v>
      </c>
      <c r="FW108">
        <v>0</v>
      </c>
      <c r="FX108">
        <v>0</v>
      </c>
      <c r="FY108">
        <v>0</v>
      </c>
      <c r="FZ108">
        <v>5</v>
      </c>
      <c r="GA108">
        <v>1737</v>
      </c>
      <c r="GB108">
        <v>1</v>
      </c>
      <c r="GC108">
        <v>17</v>
      </c>
      <c r="GD108">
        <v>134.69999999999999</v>
      </c>
      <c r="GE108">
        <v>134.9</v>
      </c>
      <c r="GF108">
        <v>1.63574</v>
      </c>
      <c r="GG108">
        <v>2.4645999999999999</v>
      </c>
      <c r="GH108">
        <v>1.3513200000000001</v>
      </c>
      <c r="GI108">
        <v>2.2448700000000001</v>
      </c>
      <c r="GJ108">
        <v>1.3000499999999999</v>
      </c>
      <c r="GK108">
        <v>2.2802699999999998</v>
      </c>
      <c r="GL108">
        <v>28.901299999999999</v>
      </c>
      <c r="GM108">
        <v>15.5067</v>
      </c>
      <c r="GN108">
        <v>19</v>
      </c>
      <c r="GO108">
        <v>334.459</v>
      </c>
      <c r="GP108">
        <v>505.00099999999998</v>
      </c>
      <c r="GQ108">
        <v>44.971800000000002</v>
      </c>
      <c r="GR108">
        <v>25.512899999999998</v>
      </c>
      <c r="GS108">
        <v>30.0001</v>
      </c>
      <c r="GT108">
        <v>25.477699999999999</v>
      </c>
      <c r="GU108">
        <v>25.447199999999999</v>
      </c>
      <c r="GV108">
        <v>32.7089</v>
      </c>
      <c r="GW108">
        <v>0</v>
      </c>
      <c r="GX108">
        <v>100</v>
      </c>
      <c r="GY108">
        <v>55</v>
      </c>
      <c r="GZ108">
        <v>815.75800000000004</v>
      </c>
      <c r="HA108">
        <v>27.6981</v>
      </c>
      <c r="HB108">
        <v>101.532</v>
      </c>
      <c r="HC108">
        <v>102.05800000000001</v>
      </c>
    </row>
    <row r="109" spans="1:211" x14ac:dyDescent="0.2">
      <c r="A109">
        <v>93</v>
      </c>
      <c r="B109">
        <v>1736457049</v>
      </c>
      <c r="C109">
        <v>185</v>
      </c>
      <c r="D109" t="s">
        <v>534</v>
      </c>
      <c r="E109" t="s">
        <v>535</v>
      </c>
      <c r="F109">
        <v>2</v>
      </c>
      <c r="G109">
        <v>1736457047</v>
      </c>
      <c r="H109">
        <f t="shared" si="34"/>
        <v>5.3413568079221244E-3</v>
      </c>
      <c r="I109">
        <f t="shared" si="35"/>
        <v>5.3413568079221241</v>
      </c>
      <c r="J109">
        <f t="shared" si="36"/>
        <v>39.537162895192665</v>
      </c>
      <c r="K109">
        <f t="shared" si="37"/>
        <v>709.37699999999995</v>
      </c>
      <c r="L109">
        <f t="shared" si="38"/>
        <v>416.77653713739159</v>
      </c>
      <c r="M109">
        <f t="shared" si="39"/>
        <v>42.542913688241477</v>
      </c>
      <c r="N109">
        <f t="shared" si="40"/>
        <v>72.410420919340496</v>
      </c>
      <c r="O109">
        <f t="shared" si="41"/>
        <v>0.24013529355539942</v>
      </c>
      <c r="P109">
        <f t="shared" si="42"/>
        <v>3.5383231489212505</v>
      </c>
      <c r="Q109">
        <f t="shared" si="43"/>
        <v>0.23143485227564786</v>
      </c>
      <c r="R109">
        <f t="shared" si="44"/>
        <v>0.1454022198397783</v>
      </c>
      <c r="S109">
        <f t="shared" si="45"/>
        <v>317.39911602022619</v>
      </c>
      <c r="T109">
        <f t="shared" si="46"/>
        <v>33.710546217376979</v>
      </c>
      <c r="U109">
        <f t="shared" si="47"/>
        <v>32.091450000000002</v>
      </c>
      <c r="V109">
        <f t="shared" si="48"/>
        <v>4.7998554001434499</v>
      </c>
      <c r="W109">
        <f t="shared" si="49"/>
        <v>49.193171183384912</v>
      </c>
      <c r="X109">
        <f t="shared" si="50"/>
        <v>2.5285775290197496</v>
      </c>
      <c r="Y109">
        <f t="shared" si="51"/>
        <v>5.1400986522978647</v>
      </c>
      <c r="Z109">
        <f t="shared" si="52"/>
        <v>2.2712778711237003</v>
      </c>
      <c r="AA109">
        <f t="shared" si="53"/>
        <v>-235.55383522936569</v>
      </c>
      <c r="AB109">
        <f t="shared" si="54"/>
        <v>231.99997398276628</v>
      </c>
      <c r="AC109">
        <f t="shared" si="55"/>
        <v>14.972274024168314</v>
      </c>
      <c r="AD109">
        <f t="shared" si="56"/>
        <v>328.81752879779509</v>
      </c>
      <c r="AE109">
        <f t="shared" si="57"/>
        <v>65.623684357918194</v>
      </c>
      <c r="AF109">
        <f t="shared" si="58"/>
        <v>5.3374519719395677</v>
      </c>
      <c r="AG109">
        <f t="shared" si="59"/>
        <v>39.537162895192665</v>
      </c>
      <c r="AH109">
        <v>800.798324310152</v>
      </c>
      <c r="AI109">
        <v>730.63046060605996</v>
      </c>
      <c r="AJ109">
        <v>3.2216297122031601</v>
      </c>
      <c r="AK109">
        <v>84.881134538593102</v>
      </c>
      <c r="AL109">
        <f t="shared" si="60"/>
        <v>5.3413568079221241</v>
      </c>
      <c r="AM109">
        <v>18.530083946537701</v>
      </c>
      <c r="AN109">
        <v>24.773814685314701</v>
      </c>
      <c r="AO109">
        <v>3.3546498605822198E-5</v>
      </c>
      <c r="AP109">
        <v>118.923516889192</v>
      </c>
      <c r="AQ109">
        <v>123</v>
      </c>
      <c r="AR109">
        <v>25</v>
      </c>
      <c r="AS109">
        <f t="shared" si="61"/>
        <v>1</v>
      </c>
      <c r="AT109">
        <f t="shared" si="62"/>
        <v>0</v>
      </c>
      <c r="AU109">
        <f t="shared" si="63"/>
        <v>52991.73397742449</v>
      </c>
      <c r="AV109">
        <f t="shared" si="64"/>
        <v>1999.9949999999999</v>
      </c>
      <c r="AW109">
        <f t="shared" si="65"/>
        <v>1685.99543700087</v>
      </c>
      <c r="AX109">
        <f t="shared" si="66"/>
        <v>0.84299982600000001</v>
      </c>
      <c r="AY109">
        <f t="shared" si="67"/>
        <v>0.15869995476000001</v>
      </c>
      <c r="AZ109">
        <v>6</v>
      </c>
      <c r="BA109">
        <v>0.5</v>
      </c>
      <c r="BB109" t="s">
        <v>346</v>
      </c>
      <c r="BC109">
        <v>2</v>
      </c>
      <c r="BD109" t="b">
        <v>1</v>
      </c>
      <c r="BE109">
        <v>1736457047</v>
      </c>
      <c r="BF109">
        <v>709.37699999999995</v>
      </c>
      <c r="BG109">
        <v>792.57849999999996</v>
      </c>
      <c r="BH109">
        <v>24.7715</v>
      </c>
      <c r="BI109">
        <v>18.532</v>
      </c>
      <c r="BJ109">
        <v>700.94749999999999</v>
      </c>
      <c r="BK109">
        <v>24.666699999999999</v>
      </c>
      <c r="BL109">
        <v>500.54349999999999</v>
      </c>
      <c r="BM109">
        <v>102.0425</v>
      </c>
      <c r="BN109">
        <v>3.3576500000000002E-2</v>
      </c>
      <c r="BO109">
        <v>33.307650000000002</v>
      </c>
      <c r="BP109">
        <v>32.091450000000002</v>
      </c>
      <c r="BQ109">
        <v>999.9</v>
      </c>
      <c r="BR109">
        <v>0</v>
      </c>
      <c r="BS109">
        <v>0</v>
      </c>
      <c r="BT109">
        <v>10028.75</v>
      </c>
      <c r="BU109">
        <v>720.25900000000001</v>
      </c>
      <c r="BV109">
        <v>1342.13</v>
      </c>
      <c r="BW109">
        <v>-83.201449999999994</v>
      </c>
      <c r="BX109">
        <v>727.39549999999997</v>
      </c>
      <c r="BY109">
        <v>807.54349999999999</v>
      </c>
      <c r="BZ109">
        <v>6.2394800000000004</v>
      </c>
      <c r="CA109">
        <v>792.57849999999996</v>
      </c>
      <c r="CB109">
        <v>18.532</v>
      </c>
      <c r="CC109">
        <v>2.5277500000000002</v>
      </c>
      <c r="CD109">
        <v>1.8910549999999999</v>
      </c>
      <c r="CE109">
        <v>21.206250000000001</v>
      </c>
      <c r="CF109">
        <v>16.560500000000001</v>
      </c>
      <c r="CG109">
        <v>1999.9949999999999</v>
      </c>
      <c r="CH109">
        <v>0.9</v>
      </c>
      <c r="CI109">
        <v>9.99998E-2</v>
      </c>
      <c r="CJ109">
        <v>24</v>
      </c>
      <c r="CK109">
        <v>42020.45</v>
      </c>
      <c r="CL109">
        <v>1736448967.0999999</v>
      </c>
      <c r="CM109" t="s">
        <v>347</v>
      </c>
      <c r="CN109">
        <v>1736448967.0999999</v>
      </c>
      <c r="CO109">
        <v>1736448953.0999999</v>
      </c>
      <c r="CP109">
        <v>2</v>
      </c>
      <c r="CQ109">
        <v>-0.42199999999999999</v>
      </c>
      <c r="CR109">
        <v>-1.2999999999999999E-2</v>
      </c>
      <c r="CS109">
        <v>1.4690000000000001</v>
      </c>
      <c r="CT109">
        <v>4.4999999999999998E-2</v>
      </c>
      <c r="CU109">
        <v>197</v>
      </c>
      <c r="CV109">
        <v>13</v>
      </c>
      <c r="CW109">
        <v>0.01</v>
      </c>
      <c r="CX109">
        <v>0.02</v>
      </c>
      <c r="CY109">
        <v>-81.115375</v>
      </c>
      <c r="CZ109">
        <v>-14.2466999999998</v>
      </c>
      <c r="DA109">
        <v>1.1100386662747399</v>
      </c>
      <c r="DB109">
        <v>0</v>
      </c>
      <c r="DC109">
        <v>6.2315399999999999</v>
      </c>
      <c r="DD109">
        <v>3.7450588235284299E-2</v>
      </c>
      <c r="DE109">
        <v>3.9013763596966698E-3</v>
      </c>
      <c r="DF109">
        <v>1</v>
      </c>
      <c r="DG109">
        <v>1</v>
      </c>
      <c r="DH109">
        <v>2</v>
      </c>
      <c r="DI109" t="s">
        <v>348</v>
      </c>
      <c r="DJ109">
        <v>2.93642</v>
      </c>
      <c r="DK109">
        <v>2.6367500000000001</v>
      </c>
      <c r="DL109">
        <v>0.15090100000000001</v>
      </c>
      <c r="DM109">
        <v>0.161299</v>
      </c>
      <c r="DN109">
        <v>0.12191200000000001</v>
      </c>
      <c r="DO109">
        <v>9.9309099999999997E-2</v>
      </c>
      <c r="DP109">
        <v>28554.9</v>
      </c>
      <c r="DQ109">
        <v>31520.5</v>
      </c>
      <c r="DR109">
        <v>29378.799999999999</v>
      </c>
      <c r="DS109">
        <v>34603.199999999997</v>
      </c>
      <c r="DT109">
        <v>32546.9</v>
      </c>
      <c r="DU109">
        <v>39417.5</v>
      </c>
      <c r="DV109">
        <v>40116.1</v>
      </c>
      <c r="DW109">
        <v>47451.4</v>
      </c>
      <c r="DX109">
        <v>1.7242</v>
      </c>
      <c r="DY109">
        <v>2.0307300000000001</v>
      </c>
      <c r="DZ109">
        <v>0.29016700000000001</v>
      </c>
      <c r="EA109">
        <v>0</v>
      </c>
      <c r="EB109">
        <v>27.366399999999999</v>
      </c>
      <c r="EC109">
        <v>999.9</v>
      </c>
      <c r="ED109">
        <v>60.920999999999999</v>
      </c>
      <c r="EE109">
        <v>24.602</v>
      </c>
      <c r="EF109">
        <v>18.538599999999999</v>
      </c>
      <c r="EG109">
        <v>60.947699999999998</v>
      </c>
      <c r="EH109">
        <v>43.237200000000001</v>
      </c>
      <c r="EI109">
        <v>1</v>
      </c>
      <c r="EJ109">
        <v>-0.161972</v>
      </c>
      <c r="EK109">
        <v>-6.6666699999999999</v>
      </c>
      <c r="EL109">
        <v>20.145399999999999</v>
      </c>
      <c r="EM109">
        <v>5.2451400000000001</v>
      </c>
      <c r="EN109">
        <v>11.914400000000001</v>
      </c>
      <c r="EO109">
        <v>4.9893999999999998</v>
      </c>
      <c r="EP109">
        <v>3.2845499999999999</v>
      </c>
      <c r="EQ109">
        <v>9999</v>
      </c>
      <c r="ER109">
        <v>9999</v>
      </c>
      <c r="ES109">
        <v>999.9</v>
      </c>
      <c r="ET109">
        <v>9999</v>
      </c>
      <c r="EU109">
        <v>1.8839999999999999</v>
      </c>
      <c r="EV109">
        <v>1.8841600000000001</v>
      </c>
      <c r="EW109">
        <v>1.8849400000000001</v>
      </c>
      <c r="EX109">
        <v>1.88703</v>
      </c>
      <c r="EY109">
        <v>1.8835200000000001</v>
      </c>
      <c r="EZ109">
        <v>1.8766799999999999</v>
      </c>
      <c r="FA109">
        <v>1.88245</v>
      </c>
      <c r="FB109">
        <v>1.8879699999999999</v>
      </c>
      <c r="FC109">
        <v>5</v>
      </c>
      <c r="FD109">
        <v>0</v>
      </c>
      <c r="FE109">
        <v>0</v>
      </c>
      <c r="FF109">
        <v>0</v>
      </c>
      <c r="FG109" t="s">
        <v>349</v>
      </c>
      <c r="FH109" t="s">
        <v>350</v>
      </c>
      <c r="FI109" t="s">
        <v>351</v>
      </c>
      <c r="FJ109" t="s">
        <v>351</v>
      </c>
      <c r="FK109" t="s">
        <v>351</v>
      </c>
      <c r="FL109" t="s">
        <v>351</v>
      </c>
      <c r="FM109">
        <v>0</v>
      </c>
      <c r="FN109">
        <v>100</v>
      </c>
      <c r="FO109">
        <v>100</v>
      </c>
      <c r="FP109">
        <v>8.5250000000000004</v>
      </c>
      <c r="FQ109">
        <v>0.1048</v>
      </c>
      <c r="FR109">
        <v>-0.66434949939203702</v>
      </c>
      <c r="FS109">
        <v>9.8787948123959593E-3</v>
      </c>
      <c r="FT109">
        <v>5.3251326344088904E-6</v>
      </c>
      <c r="FU109">
        <v>-1.29812346716052E-9</v>
      </c>
      <c r="FV109">
        <v>0.104756257791585</v>
      </c>
      <c r="FW109">
        <v>0</v>
      </c>
      <c r="FX109">
        <v>0</v>
      </c>
      <c r="FY109">
        <v>0</v>
      </c>
      <c r="FZ109">
        <v>5</v>
      </c>
      <c r="GA109">
        <v>1737</v>
      </c>
      <c r="GB109">
        <v>1</v>
      </c>
      <c r="GC109">
        <v>17</v>
      </c>
      <c r="GD109">
        <v>134.69999999999999</v>
      </c>
      <c r="GE109">
        <v>134.9</v>
      </c>
      <c r="GF109">
        <v>1.64551</v>
      </c>
      <c r="GG109">
        <v>2.4621599999999999</v>
      </c>
      <c r="GH109">
        <v>1.3513200000000001</v>
      </c>
      <c r="GI109">
        <v>2.2448700000000001</v>
      </c>
      <c r="GJ109">
        <v>1.3000499999999999</v>
      </c>
      <c r="GK109">
        <v>2.4890099999999999</v>
      </c>
      <c r="GL109">
        <v>28.901299999999999</v>
      </c>
      <c r="GM109">
        <v>15.515499999999999</v>
      </c>
      <c r="GN109">
        <v>19</v>
      </c>
      <c r="GO109">
        <v>331.42200000000003</v>
      </c>
      <c r="GP109">
        <v>505.209</v>
      </c>
      <c r="GQ109">
        <v>44.972700000000003</v>
      </c>
      <c r="GR109">
        <v>25.5139</v>
      </c>
      <c r="GS109">
        <v>30.0002</v>
      </c>
      <c r="GT109">
        <v>25.479199999999999</v>
      </c>
      <c r="GU109">
        <v>25.4483</v>
      </c>
      <c r="GV109">
        <v>32.9056</v>
      </c>
      <c r="GW109">
        <v>0</v>
      </c>
      <c r="GX109">
        <v>100</v>
      </c>
      <c r="GY109">
        <v>55</v>
      </c>
      <c r="GZ109">
        <v>822.55</v>
      </c>
      <c r="HA109">
        <v>27.734000000000002</v>
      </c>
      <c r="HB109">
        <v>101.53100000000001</v>
      </c>
      <c r="HC109">
        <v>102.05800000000001</v>
      </c>
    </row>
    <row r="110" spans="1:211" x14ac:dyDescent="0.2">
      <c r="A110">
        <v>94</v>
      </c>
      <c r="B110">
        <v>1736457051</v>
      </c>
      <c r="C110">
        <v>187</v>
      </c>
      <c r="D110" t="s">
        <v>536</v>
      </c>
      <c r="E110" t="s">
        <v>537</v>
      </c>
      <c r="F110">
        <v>2</v>
      </c>
      <c r="G110">
        <v>1736457050</v>
      </c>
      <c r="H110">
        <f t="shared" si="34"/>
        <v>5.3400683263233857E-3</v>
      </c>
      <c r="I110">
        <f t="shared" si="35"/>
        <v>5.3400683263233857</v>
      </c>
      <c r="J110">
        <f t="shared" si="36"/>
        <v>39.975989780742538</v>
      </c>
      <c r="K110">
        <f t="shared" si="37"/>
        <v>718.81399999999996</v>
      </c>
      <c r="L110">
        <f t="shared" si="38"/>
        <v>422.81057412064797</v>
      </c>
      <c r="M110">
        <f t="shared" si="39"/>
        <v>43.159396149904239</v>
      </c>
      <c r="N110">
        <f t="shared" si="40"/>
        <v>73.374650689896797</v>
      </c>
      <c r="O110">
        <f t="shared" si="41"/>
        <v>0.24006348511670689</v>
      </c>
      <c r="P110">
        <f t="shared" si="42"/>
        <v>3.5306240560060127</v>
      </c>
      <c r="Q110">
        <f t="shared" si="43"/>
        <v>0.23134992399596707</v>
      </c>
      <c r="R110">
        <f t="shared" si="44"/>
        <v>0.1453502312256541</v>
      </c>
      <c r="S110">
        <f t="shared" si="45"/>
        <v>317.39856299924998</v>
      </c>
      <c r="T110">
        <f t="shared" si="46"/>
        <v>33.720596523143008</v>
      </c>
      <c r="U110">
        <f t="shared" si="47"/>
        <v>32.094700000000003</v>
      </c>
      <c r="V110">
        <f t="shared" si="48"/>
        <v>4.8007378217573748</v>
      </c>
      <c r="W110">
        <f t="shared" si="49"/>
        <v>49.179842147097382</v>
      </c>
      <c r="X110">
        <f t="shared" si="50"/>
        <v>2.5291610662542805</v>
      </c>
      <c r="Y110">
        <f t="shared" si="51"/>
        <v>5.1426782922351304</v>
      </c>
      <c r="Z110">
        <f t="shared" si="52"/>
        <v>2.2715767555030943</v>
      </c>
      <c r="AA110">
        <f t="shared" si="53"/>
        <v>-235.49701319086131</v>
      </c>
      <c r="AB110">
        <f t="shared" si="54"/>
        <v>232.58011671882701</v>
      </c>
      <c r="AC110">
        <f t="shared" si="55"/>
        <v>15.043346073563928</v>
      </c>
      <c r="AD110">
        <f t="shared" si="56"/>
        <v>329.52501260077963</v>
      </c>
      <c r="AE110">
        <f t="shared" si="57"/>
        <v>66.467947389078731</v>
      </c>
      <c r="AF110">
        <f t="shared" si="58"/>
        <v>5.3371631060626035</v>
      </c>
      <c r="AG110">
        <f t="shared" si="59"/>
        <v>39.975989780742538</v>
      </c>
      <c r="AH110">
        <v>807.876674683597</v>
      </c>
      <c r="AI110">
        <v>737.08256969697004</v>
      </c>
      <c r="AJ110">
        <v>3.2280563262747002</v>
      </c>
      <c r="AK110">
        <v>84.881134538593102</v>
      </c>
      <c r="AL110">
        <f t="shared" si="60"/>
        <v>5.3400683263233857</v>
      </c>
      <c r="AM110">
        <v>18.530990888489399</v>
      </c>
      <c r="AN110">
        <v>24.777338461538498</v>
      </c>
      <c r="AO110">
        <v>3.6557898939659699E-5</v>
      </c>
      <c r="AP110">
        <v>118.923516889192</v>
      </c>
      <c r="AQ110">
        <v>124</v>
      </c>
      <c r="AR110">
        <v>25</v>
      </c>
      <c r="AS110">
        <f t="shared" si="61"/>
        <v>1</v>
      </c>
      <c r="AT110">
        <f t="shared" si="62"/>
        <v>0</v>
      </c>
      <c r="AU110">
        <f t="shared" si="63"/>
        <v>52825.261853802716</v>
      </c>
      <c r="AV110">
        <f t="shared" si="64"/>
        <v>1999.99</v>
      </c>
      <c r="AW110">
        <f t="shared" si="65"/>
        <v>1685.9916299997001</v>
      </c>
      <c r="AX110">
        <f t="shared" si="66"/>
        <v>0.84300003000000001</v>
      </c>
      <c r="AY110">
        <f t="shared" si="67"/>
        <v>0.158700075</v>
      </c>
      <c r="AZ110">
        <v>6</v>
      </c>
      <c r="BA110">
        <v>0.5</v>
      </c>
      <c r="BB110" t="s">
        <v>346</v>
      </c>
      <c r="BC110">
        <v>2</v>
      </c>
      <c r="BD110" t="b">
        <v>1</v>
      </c>
      <c r="BE110">
        <v>1736457050</v>
      </c>
      <c r="BF110">
        <v>718.81399999999996</v>
      </c>
      <c r="BG110">
        <v>803.14400000000001</v>
      </c>
      <c r="BH110">
        <v>24.776900000000001</v>
      </c>
      <c r="BI110">
        <v>18.5336</v>
      </c>
      <c r="BJ110">
        <v>710.24099999999999</v>
      </c>
      <c r="BK110">
        <v>24.6721</v>
      </c>
      <c r="BL110">
        <v>500.209</v>
      </c>
      <c r="BM110">
        <v>102.042</v>
      </c>
      <c r="BN110">
        <v>3.5381200000000002E-2</v>
      </c>
      <c r="BO110">
        <v>33.316600000000001</v>
      </c>
      <c r="BP110">
        <v>32.094700000000003</v>
      </c>
      <c r="BQ110">
        <v>999.9</v>
      </c>
      <c r="BR110">
        <v>0</v>
      </c>
      <c r="BS110">
        <v>0</v>
      </c>
      <c r="BT110">
        <v>9996.25</v>
      </c>
      <c r="BU110">
        <v>720.26300000000003</v>
      </c>
      <c r="BV110">
        <v>1342</v>
      </c>
      <c r="BW110">
        <v>-84.329700000000003</v>
      </c>
      <c r="BX110">
        <v>737.07600000000002</v>
      </c>
      <c r="BY110">
        <v>818.31</v>
      </c>
      <c r="BZ110">
        <v>6.24322</v>
      </c>
      <c r="CA110">
        <v>803.14400000000001</v>
      </c>
      <c r="CB110">
        <v>18.5336</v>
      </c>
      <c r="CC110">
        <v>2.5282800000000001</v>
      </c>
      <c r="CD110">
        <v>1.8912100000000001</v>
      </c>
      <c r="CE110">
        <v>21.209700000000002</v>
      </c>
      <c r="CF110">
        <v>16.561800000000002</v>
      </c>
      <c r="CG110">
        <v>1999.99</v>
      </c>
      <c r="CH110">
        <v>0.89999899999999999</v>
      </c>
      <c r="CI110">
        <v>0.10000100000000001</v>
      </c>
      <c r="CJ110">
        <v>24</v>
      </c>
      <c r="CK110">
        <v>42020.3</v>
      </c>
      <c r="CL110">
        <v>1736448967.0999999</v>
      </c>
      <c r="CM110" t="s">
        <v>347</v>
      </c>
      <c r="CN110">
        <v>1736448967.0999999</v>
      </c>
      <c r="CO110">
        <v>1736448953.0999999</v>
      </c>
      <c r="CP110">
        <v>2</v>
      </c>
      <c r="CQ110">
        <v>-0.42199999999999999</v>
      </c>
      <c r="CR110">
        <v>-1.2999999999999999E-2</v>
      </c>
      <c r="CS110">
        <v>1.4690000000000001</v>
      </c>
      <c r="CT110">
        <v>4.4999999999999998E-2</v>
      </c>
      <c r="CU110">
        <v>197</v>
      </c>
      <c r="CV110">
        <v>13</v>
      </c>
      <c r="CW110">
        <v>0.01</v>
      </c>
      <c r="CX110">
        <v>0.02</v>
      </c>
      <c r="CY110">
        <v>-81.658887500000006</v>
      </c>
      <c r="CZ110">
        <v>-15.507758823529</v>
      </c>
      <c r="DA110">
        <v>1.2147013058129801</v>
      </c>
      <c r="DB110">
        <v>0</v>
      </c>
      <c r="DC110">
        <v>6.2326893749999996</v>
      </c>
      <c r="DD110">
        <v>6.28420588235125E-2</v>
      </c>
      <c r="DE110">
        <v>4.9946402132060403E-3</v>
      </c>
      <c r="DF110">
        <v>1</v>
      </c>
      <c r="DG110">
        <v>1</v>
      </c>
      <c r="DH110">
        <v>2</v>
      </c>
      <c r="DI110" t="s">
        <v>348</v>
      </c>
      <c r="DJ110">
        <v>2.93567</v>
      </c>
      <c r="DK110">
        <v>2.6367099999999999</v>
      </c>
      <c r="DL110">
        <v>0.15180199999999999</v>
      </c>
      <c r="DM110">
        <v>0.16223799999999999</v>
      </c>
      <c r="DN110">
        <v>0.121932</v>
      </c>
      <c r="DO110">
        <v>9.9314799999999995E-2</v>
      </c>
      <c r="DP110">
        <v>28524.6</v>
      </c>
      <c r="DQ110">
        <v>31485</v>
      </c>
      <c r="DR110">
        <v>29378.6</v>
      </c>
      <c r="DS110">
        <v>34603</v>
      </c>
      <c r="DT110">
        <v>32545.9</v>
      </c>
      <c r="DU110">
        <v>39416.9</v>
      </c>
      <c r="DV110">
        <v>40115.800000000003</v>
      </c>
      <c r="DW110">
        <v>47451.1</v>
      </c>
      <c r="DX110">
        <v>1.7222</v>
      </c>
      <c r="DY110">
        <v>2.0310999999999999</v>
      </c>
      <c r="DZ110">
        <v>0.29076600000000002</v>
      </c>
      <c r="EA110">
        <v>0</v>
      </c>
      <c r="EB110">
        <v>27.366399999999999</v>
      </c>
      <c r="EC110">
        <v>999.9</v>
      </c>
      <c r="ED110">
        <v>60.920999999999999</v>
      </c>
      <c r="EE110">
        <v>24.611999999999998</v>
      </c>
      <c r="EF110">
        <v>18.548500000000001</v>
      </c>
      <c r="EG110">
        <v>61.137700000000002</v>
      </c>
      <c r="EH110">
        <v>43.537700000000001</v>
      </c>
      <c r="EI110">
        <v>1</v>
      </c>
      <c r="EJ110">
        <v>-0.16189999999999999</v>
      </c>
      <c r="EK110">
        <v>-6.6666699999999999</v>
      </c>
      <c r="EL110">
        <v>20.145299999999999</v>
      </c>
      <c r="EM110">
        <v>5.2451400000000001</v>
      </c>
      <c r="EN110">
        <v>11.914899999999999</v>
      </c>
      <c r="EO110">
        <v>4.9893999999999998</v>
      </c>
      <c r="EP110">
        <v>3.2845300000000002</v>
      </c>
      <c r="EQ110">
        <v>9999</v>
      </c>
      <c r="ER110">
        <v>9999</v>
      </c>
      <c r="ES110">
        <v>999.9</v>
      </c>
      <c r="ET110">
        <v>9999</v>
      </c>
      <c r="EU110">
        <v>1.8839999999999999</v>
      </c>
      <c r="EV110">
        <v>1.8841600000000001</v>
      </c>
      <c r="EW110">
        <v>1.8849400000000001</v>
      </c>
      <c r="EX110">
        <v>1.8870100000000001</v>
      </c>
      <c r="EY110">
        <v>1.8835200000000001</v>
      </c>
      <c r="EZ110">
        <v>1.8766799999999999</v>
      </c>
      <c r="FA110">
        <v>1.88245</v>
      </c>
      <c r="FB110">
        <v>1.8879699999999999</v>
      </c>
      <c r="FC110">
        <v>5</v>
      </c>
      <c r="FD110">
        <v>0</v>
      </c>
      <c r="FE110">
        <v>0</v>
      </c>
      <c r="FF110">
        <v>0</v>
      </c>
      <c r="FG110" t="s">
        <v>349</v>
      </c>
      <c r="FH110" t="s">
        <v>350</v>
      </c>
      <c r="FI110" t="s">
        <v>351</v>
      </c>
      <c r="FJ110" t="s">
        <v>351</v>
      </c>
      <c r="FK110" t="s">
        <v>351</v>
      </c>
      <c r="FL110" t="s">
        <v>351</v>
      </c>
      <c r="FM110">
        <v>0</v>
      </c>
      <c r="FN110">
        <v>100</v>
      </c>
      <c r="FO110">
        <v>100</v>
      </c>
      <c r="FP110">
        <v>8.6219999999999999</v>
      </c>
      <c r="FQ110">
        <v>0.1048</v>
      </c>
      <c r="FR110">
        <v>-0.66434949939203702</v>
      </c>
      <c r="FS110">
        <v>9.8787948123959593E-3</v>
      </c>
      <c r="FT110">
        <v>5.3251326344088904E-6</v>
      </c>
      <c r="FU110">
        <v>-1.29812346716052E-9</v>
      </c>
      <c r="FV110">
        <v>0.104756257791585</v>
      </c>
      <c r="FW110">
        <v>0</v>
      </c>
      <c r="FX110">
        <v>0</v>
      </c>
      <c r="FY110">
        <v>0</v>
      </c>
      <c r="FZ110">
        <v>5</v>
      </c>
      <c r="GA110">
        <v>1737</v>
      </c>
      <c r="GB110">
        <v>1</v>
      </c>
      <c r="GC110">
        <v>17</v>
      </c>
      <c r="GD110">
        <v>134.69999999999999</v>
      </c>
      <c r="GE110">
        <v>135</v>
      </c>
      <c r="GF110">
        <v>1.65649</v>
      </c>
      <c r="GG110">
        <v>2.4584999999999999</v>
      </c>
      <c r="GH110">
        <v>1.3513200000000001</v>
      </c>
      <c r="GI110">
        <v>2.2448700000000001</v>
      </c>
      <c r="GJ110">
        <v>1.3000499999999999</v>
      </c>
      <c r="GK110">
        <v>2.4243199999999998</v>
      </c>
      <c r="GL110">
        <v>28.9224</v>
      </c>
      <c r="GM110">
        <v>15.515499999999999</v>
      </c>
      <c r="GN110">
        <v>19</v>
      </c>
      <c r="GO110">
        <v>330.53500000000003</v>
      </c>
      <c r="GP110">
        <v>505.46800000000002</v>
      </c>
      <c r="GQ110">
        <v>44.973599999999998</v>
      </c>
      <c r="GR110">
        <v>25.514600000000002</v>
      </c>
      <c r="GS110">
        <v>30.000299999999999</v>
      </c>
      <c r="GT110">
        <v>25.480799999999999</v>
      </c>
      <c r="GU110">
        <v>25.449400000000001</v>
      </c>
      <c r="GV110">
        <v>33.122</v>
      </c>
      <c r="GW110">
        <v>0</v>
      </c>
      <c r="GX110">
        <v>100</v>
      </c>
      <c r="GY110">
        <v>55</v>
      </c>
      <c r="GZ110">
        <v>822.55</v>
      </c>
      <c r="HA110">
        <v>27.765000000000001</v>
      </c>
      <c r="HB110">
        <v>101.53100000000001</v>
      </c>
      <c r="HC110">
        <v>102.057</v>
      </c>
    </row>
    <row r="111" spans="1:211" x14ac:dyDescent="0.2">
      <c r="A111">
        <v>95</v>
      </c>
      <c r="B111">
        <v>1736457053</v>
      </c>
      <c r="C111">
        <v>189</v>
      </c>
      <c r="D111" t="s">
        <v>538</v>
      </c>
      <c r="E111" t="s">
        <v>539</v>
      </c>
      <c r="F111">
        <v>2</v>
      </c>
      <c r="G111">
        <v>1736457051</v>
      </c>
      <c r="H111">
        <f t="shared" si="34"/>
        <v>5.343318757790351E-3</v>
      </c>
      <c r="I111">
        <f t="shared" si="35"/>
        <v>5.3433187577903514</v>
      </c>
      <c r="J111">
        <f t="shared" si="36"/>
        <v>40.337519003915773</v>
      </c>
      <c r="K111">
        <f t="shared" si="37"/>
        <v>722.02599999999995</v>
      </c>
      <c r="L111">
        <f t="shared" si="38"/>
        <v>423.35895254802932</v>
      </c>
      <c r="M111">
        <f t="shared" si="39"/>
        <v>43.215378687344284</v>
      </c>
      <c r="N111">
        <f t="shared" si="40"/>
        <v>73.702532624649194</v>
      </c>
      <c r="O111">
        <f t="shared" si="41"/>
        <v>0.23998837186519034</v>
      </c>
      <c r="P111">
        <f t="shared" si="42"/>
        <v>3.5291437102708869</v>
      </c>
      <c r="Q111">
        <f t="shared" si="43"/>
        <v>0.23127664612741597</v>
      </c>
      <c r="R111">
        <f t="shared" si="44"/>
        <v>0.14530427050816516</v>
      </c>
      <c r="S111">
        <f t="shared" si="45"/>
        <v>317.39856299924998</v>
      </c>
      <c r="T111">
        <f t="shared" si="46"/>
        <v>33.725346994956411</v>
      </c>
      <c r="U111">
        <f t="shared" si="47"/>
        <v>32.103549999999998</v>
      </c>
      <c r="V111">
        <f t="shared" si="48"/>
        <v>4.8031414395896155</v>
      </c>
      <c r="W111">
        <f t="shared" si="49"/>
        <v>49.171688068009445</v>
      </c>
      <c r="X111">
        <f t="shared" si="50"/>
        <v>2.5294931398851301</v>
      </c>
      <c r="Y111">
        <f t="shared" si="51"/>
        <v>5.1442064311206561</v>
      </c>
      <c r="Z111">
        <f t="shared" si="52"/>
        <v>2.2736482997044853</v>
      </c>
      <c r="AA111">
        <f t="shared" si="53"/>
        <v>-235.64035721855447</v>
      </c>
      <c r="AB111">
        <f t="shared" si="54"/>
        <v>231.8071644909931</v>
      </c>
      <c r="AC111">
        <f t="shared" si="55"/>
        <v>15.000681560450996</v>
      </c>
      <c r="AD111">
        <f t="shared" si="56"/>
        <v>328.56605183213958</v>
      </c>
      <c r="AE111">
        <f t="shared" si="57"/>
        <v>66.669412844498495</v>
      </c>
      <c r="AF111">
        <f t="shared" si="58"/>
        <v>5.3386186394278177</v>
      </c>
      <c r="AG111">
        <f t="shared" si="59"/>
        <v>40.337519003915773</v>
      </c>
      <c r="AH111">
        <v>815.06872554481697</v>
      </c>
      <c r="AI111">
        <v>743.63799393939405</v>
      </c>
      <c r="AJ111">
        <v>3.25589490189589</v>
      </c>
      <c r="AK111">
        <v>84.881134538593102</v>
      </c>
      <c r="AL111">
        <f t="shared" si="60"/>
        <v>5.3433187577903514</v>
      </c>
      <c r="AM111">
        <v>18.532291848943</v>
      </c>
      <c r="AN111">
        <v>24.782874825174801</v>
      </c>
      <c r="AO111">
        <v>4.1807641934800002E-5</v>
      </c>
      <c r="AP111">
        <v>118.923516889192</v>
      </c>
      <c r="AQ111">
        <v>123</v>
      </c>
      <c r="AR111">
        <v>25</v>
      </c>
      <c r="AS111">
        <f t="shared" si="61"/>
        <v>1</v>
      </c>
      <c r="AT111">
        <f t="shared" si="62"/>
        <v>0</v>
      </c>
      <c r="AU111">
        <f t="shared" si="63"/>
        <v>52792.664319855314</v>
      </c>
      <c r="AV111">
        <f t="shared" si="64"/>
        <v>1999.99</v>
      </c>
      <c r="AW111">
        <f t="shared" si="65"/>
        <v>1685.9916299997001</v>
      </c>
      <c r="AX111">
        <f t="shared" si="66"/>
        <v>0.84300003000000001</v>
      </c>
      <c r="AY111">
        <f t="shared" si="67"/>
        <v>0.158700075</v>
      </c>
      <c r="AZ111">
        <v>6</v>
      </c>
      <c r="BA111">
        <v>0.5</v>
      </c>
      <c r="BB111" t="s">
        <v>346</v>
      </c>
      <c r="BC111">
        <v>2</v>
      </c>
      <c r="BD111" t="b">
        <v>1</v>
      </c>
      <c r="BE111">
        <v>1736457051</v>
      </c>
      <c r="BF111">
        <v>722.02599999999995</v>
      </c>
      <c r="BG111">
        <v>806.62649999999996</v>
      </c>
      <c r="BH111">
        <v>24.780149999999999</v>
      </c>
      <c r="BI111">
        <v>18.534649999999999</v>
      </c>
      <c r="BJ111">
        <v>713.404</v>
      </c>
      <c r="BK111">
        <v>24.6754</v>
      </c>
      <c r="BL111">
        <v>500.16750000000002</v>
      </c>
      <c r="BM111">
        <v>102.042</v>
      </c>
      <c r="BN111">
        <v>3.5394200000000001E-2</v>
      </c>
      <c r="BO111">
        <v>33.321899999999999</v>
      </c>
      <c r="BP111">
        <v>32.103549999999998</v>
      </c>
      <c r="BQ111">
        <v>999.9</v>
      </c>
      <c r="BR111">
        <v>0</v>
      </c>
      <c r="BS111">
        <v>0</v>
      </c>
      <c r="BT111">
        <v>9990</v>
      </c>
      <c r="BU111">
        <v>720.27149999999995</v>
      </c>
      <c r="BV111">
        <v>1341.77</v>
      </c>
      <c r="BW111">
        <v>-84.600549999999998</v>
      </c>
      <c r="BX111">
        <v>740.37249999999995</v>
      </c>
      <c r="BY111">
        <v>821.85950000000003</v>
      </c>
      <c r="BZ111">
        <v>6.2454850000000004</v>
      </c>
      <c r="CA111">
        <v>806.62649999999996</v>
      </c>
      <c r="CB111">
        <v>18.534649999999999</v>
      </c>
      <c r="CC111">
        <v>2.5286149999999998</v>
      </c>
      <c r="CD111">
        <v>1.8913150000000001</v>
      </c>
      <c r="CE111">
        <v>21.2119</v>
      </c>
      <c r="CF111">
        <v>16.562650000000001</v>
      </c>
      <c r="CG111">
        <v>1999.99</v>
      </c>
      <c r="CH111">
        <v>0.89999899999999999</v>
      </c>
      <c r="CI111">
        <v>0.10000100000000001</v>
      </c>
      <c r="CJ111">
        <v>24</v>
      </c>
      <c r="CK111">
        <v>42020.3</v>
      </c>
      <c r="CL111">
        <v>1736448967.0999999</v>
      </c>
      <c r="CM111" t="s">
        <v>347</v>
      </c>
      <c r="CN111">
        <v>1736448967.0999999</v>
      </c>
      <c r="CO111">
        <v>1736448953.0999999</v>
      </c>
      <c r="CP111">
        <v>2</v>
      </c>
      <c r="CQ111">
        <v>-0.42199999999999999</v>
      </c>
      <c r="CR111">
        <v>-1.2999999999999999E-2</v>
      </c>
      <c r="CS111">
        <v>1.4690000000000001</v>
      </c>
      <c r="CT111">
        <v>4.4999999999999998E-2</v>
      </c>
      <c r="CU111">
        <v>197</v>
      </c>
      <c r="CV111">
        <v>13</v>
      </c>
      <c r="CW111">
        <v>0.01</v>
      </c>
      <c r="CX111">
        <v>0.02</v>
      </c>
      <c r="CY111">
        <v>-82.201756250000003</v>
      </c>
      <c r="CZ111">
        <v>-17.943944117646801</v>
      </c>
      <c r="DA111">
        <v>1.3944035364488101</v>
      </c>
      <c r="DB111">
        <v>0</v>
      </c>
      <c r="DC111">
        <v>6.2348081249999998</v>
      </c>
      <c r="DD111">
        <v>7.5740294117630794E-2</v>
      </c>
      <c r="DE111">
        <v>5.8710755176861803E-3</v>
      </c>
      <c r="DF111">
        <v>1</v>
      </c>
      <c r="DG111">
        <v>1</v>
      </c>
      <c r="DH111">
        <v>2</v>
      </c>
      <c r="DI111" t="s">
        <v>348</v>
      </c>
      <c r="DJ111">
        <v>2.9357700000000002</v>
      </c>
      <c r="DK111">
        <v>2.6364399999999999</v>
      </c>
      <c r="DL111">
        <v>0.15271199999999999</v>
      </c>
      <c r="DM111">
        <v>0.16311</v>
      </c>
      <c r="DN111">
        <v>0.121957</v>
      </c>
      <c r="DO111">
        <v>9.9320900000000004E-2</v>
      </c>
      <c r="DP111">
        <v>28493.8</v>
      </c>
      <c r="DQ111">
        <v>31452.1</v>
      </c>
      <c r="DR111">
        <v>29378.5</v>
      </c>
      <c r="DS111">
        <v>34602.800000000003</v>
      </c>
      <c r="DT111">
        <v>32544.799999999999</v>
      </c>
      <c r="DU111">
        <v>39416.199999999997</v>
      </c>
      <c r="DV111">
        <v>40115.599999999999</v>
      </c>
      <c r="DW111">
        <v>47450.6</v>
      </c>
      <c r="DX111">
        <v>1.7234</v>
      </c>
      <c r="DY111">
        <v>2.03118</v>
      </c>
      <c r="DZ111">
        <v>0.29216700000000001</v>
      </c>
      <c r="EA111">
        <v>0</v>
      </c>
      <c r="EB111">
        <v>27.366399999999999</v>
      </c>
      <c r="EC111">
        <v>999.9</v>
      </c>
      <c r="ED111">
        <v>60.920999999999999</v>
      </c>
      <c r="EE111">
        <v>24.602</v>
      </c>
      <c r="EF111">
        <v>18.537099999999999</v>
      </c>
      <c r="EG111">
        <v>61.027700000000003</v>
      </c>
      <c r="EH111">
        <v>42.9407</v>
      </c>
      <c r="EI111">
        <v>1</v>
      </c>
      <c r="EJ111">
        <v>-0.16186500000000001</v>
      </c>
      <c r="EK111">
        <v>-6.6666699999999999</v>
      </c>
      <c r="EL111">
        <v>20.145399999999999</v>
      </c>
      <c r="EM111">
        <v>5.24559</v>
      </c>
      <c r="EN111">
        <v>11.914999999999999</v>
      </c>
      <c r="EO111">
        <v>4.9894999999999996</v>
      </c>
      <c r="EP111">
        <v>3.2845499999999999</v>
      </c>
      <c r="EQ111">
        <v>9999</v>
      </c>
      <c r="ER111">
        <v>9999</v>
      </c>
      <c r="ES111">
        <v>999.9</v>
      </c>
      <c r="ET111">
        <v>9999</v>
      </c>
      <c r="EU111">
        <v>1.8839999999999999</v>
      </c>
      <c r="EV111">
        <v>1.8841600000000001</v>
      </c>
      <c r="EW111">
        <v>1.88496</v>
      </c>
      <c r="EX111">
        <v>1.8869899999999999</v>
      </c>
      <c r="EY111">
        <v>1.8835299999999999</v>
      </c>
      <c r="EZ111">
        <v>1.8766799999999999</v>
      </c>
      <c r="FA111">
        <v>1.88245</v>
      </c>
      <c r="FB111">
        <v>1.8879699999999999</v>
      </c>
      <c r="FC111">
        <v>5</v>
      </c>
      <c r="FD111">
        <v>0</v>
      </c>
      <c r="FE111">
        <v>0</v>
      </c>
      <c r="FF111">
        <v>0</v>
      </c>
      <c r="FG111" t="s">
        <v>349</v>
      </c>
      <c r="FH111" t="s">
        <v>350</v>
      </c>
      <c r="FI111" t="s">
        <v>351</v>
      </c>
      <c r="FJ111" t="s">
        <v>351</v>
      </c>
      <c r="FK111" t="s">
        <v>351</v>
      </c>
      <c r="FL111" t="s">
        <v>351</v>
      </c>
      <c r="FM111">
        <v>0</v>
      </c>
      <c r="FN111">
        <v>100</v>
      </c>
      <c r="FO111">
        <v>100</v>
      </c>
      <c r="FP111">
        <v>8.7200000000000006</v>
      </c>
      <c r="FQ111">
        <v>0.1047</v>
      </c>
      <c r="FR111">
        <v>-0.66434949939203702</v>
      </c>
      <c r="FS111">
        <v>9.8787948123959593E-3</v>
      </c>
      <c r="FT111">
        <v>5.3251326344088904E-6</v>
      </c>
      <c r="FU111">
        <v>-1.29812346716052E-9</v>
      </c>
      <c r="FV111">
        <v>0.104756257791585</v>
      </c>
      <c r="FW111">
        <v>0</v>
      </c>
      <c r="FX111">
        <v>0</v>
      </c>
      <c r="FY111">
        <v>0</v>
      </c>
      <c r="FZ111">
        <v>5</v>
      </c>
      <c r="GA111">
        <v>1737</v>
      </c>
      <c r="GB111">
        <v>1</v>
      </c>
      <c r="GC111">
        <v>17</v>
      </c>
      <c r="GD111">
        <v>134.80000000000001</v>
      </c>
      <c r="GE111">
        <v>135</v>
      </c>
      <c r="GF111">
        <v>1.6674800000000001</v>
      </c>
      <c r="GG111">
        <v>2.4621599999999999</v>
      </c>
      <c r="GH111">
        <v>1.3513200000000001</v>
      </c>
      <c r="GI111">
        <v>2.2436500000000001</v>
      </c>
      <c r="GJ111">
        <v>1.3000499999999999</v>
      </c>
      <c r="GK111">
        <v>2.4023400000000001</v>
      </c>
      <c r="GL111">
        <v>28.9224</v>
      </c>
      <c r="GM111">
        <v>15.5067</v>
      </c>
      <c r="GN111">
        <v>19</v>
      </c>
      <c r="GO111">
        <v>331.072</v>
      </c>
      <c r="GP111">
        <v>505.52699999999999</v>
      </c>
      <c r="GQ111">
        <v>44.975000000000001</v>
      </c>
      <c r="GR111">
        <v>25.515599999999999</v>
      </c>
      <c r="GS111">
        <v>30.000299999999999</v>
      </c>
      <c r="GT111">
        <v>25.4819</v>
      </c>
      <c r="GU111">
        <v>25.450299999999999</v>
      </c>
      <c r="GV111">
        <v>33.3367</v>
      </c>
      <c r="GW111">
        <v>0</v>
      </c>
      <c r="GX111">
        <v>100</v>
      </c>
      <c r="GY111">
        <v>55</v>
      </c>
      <c r="GZ111">
        <v>836.13099999999997</v>
      </c>
      <c r="HA111">
        <v>27.796600000000002</v>
      </c>
      <c r="HB111">
        <v>101.53</v>
      </c>
      <c r="HC111">
        <v>102.056</v>
      </c>
    </row>
    <row r="112" spans="1:211" x14ac:dyDescent="0.2">
      <c r="A112">
        <v>96</v>
      </c>
      <c r="B112">
        <v>1736457055</v>
      </c>
      <c r="C112">
        <v>191</v>
      </c>
      <c r="D112" t="s">
        <v>540</v>
      </c>
      <c r="E112" t="s">
        <v>541</v>
      </c>
      <c r="F112">
        <v>2</v>
      </c>
      <c r="G112">
        <v>1736457054</v>
      </c>
      <c r="H112">
        <f t="shared" si="34"/>
        <v>5.3506416784339095E-3</v>
      </c>
      <c r="I112">
        <f t="shared" si="35"/>
        <v>5.3506416784339095</v>
      </c>
      <c r="J112">
        <f t="shared" si="36"/>
        <v>40.497071882568683</v>
      </c>
      <c r="K112">
        <f t="shared" si="37"/>
        <v>731.69799999999998</v>
      </c>
      <c r="L112">
        <f t="shared" si="38"/>
        <v>430.82748770630872</v>
      </c>
      <c r="M112">
        <f t="shared" si="39"/>
        <v>43.977636959872932</v>
      </c>
      <c r="N112">
        <f t="shared" si="40"/>
        <v>74.689637793493787</v>
      </c>
      <c r="O112">
        <f t="shared" si="41"/>
        <v>0.23935933818377783</v>
      </c>
      <c r="P112">
        <f t="shared" si="42"/>
        <v>3.5303280380518016</v>
      </c>
      <c r="Q112">
        <f t="shared" si="43"/>
        <v>0.23069512835716935</v>
      </c>
      <c r="R112">
        <f t="shared" si="44"/>
        <v>0.14493677101657459</v>
      </c>
      <c r="S112">
        <f t="shared" si="45"/>
        <v>317.39841300000001</v>
      </c>
      <c r="T112">
        <f t="shared" si="46"/>
        <v>33.743021422133523</v>
      </c>
      <c r="U112">
        <f t="shared" si="47"/>
        <v>32.139899999999997</v>
      </c>
      <c r="V112">
        <f t="shared" si="48"/>
        <v>4.8130249178696314</v>
      </c>
      <c r="W112">
        <f t="shared" si="49"/>
        <v>49.140819505575024</v>
      </c>
      <c r="X112">
        <f t="shared" si="50"/>
        <v>2.5306555769199601</v>
      </c>
      <c r="Y112">
        <f t="shared" si="51"/>
        <v>5.1498033658817137</v>
      </c>
      <c r="Z112">
        <f t="shared" si="52"/>
        <v>2.2823693409496713</v>
      </c>
      <c r="AA112">
        <f t="shared" si="53"/>
        <v>-235.9632980189354</v>
      </c>
      <c r="AB112">
        <f t="shared" si="54"/>
        <v>228.65891208820085</v>
      </c>
      <c r="AC112">
        <f t="shared" si="55"/>
        <v>14.796033154871852</v>
      </c>
      <c r="AD112">
        <f t="shared" si="56"/>
        <v>324.8900602241373</v>
      </c>
      <c r="AE112">
        <f t="shared" si="57"/>
        <v>66.913887959654474</v>
      </c>
      <c r="AF112">
        <f t="shared" si="58"/>
        <v>5.3475557497932389</v>
      </c>
      <c r="AG112">
        <f t="shared" si="59"/>
        <v>40.497071882568683</v>
      </c>
      <c r="AH112">
        <v>822.20564831336003</v>
      </c>
      <c r="AI112">
        <v>750.29478181818195</v>
      </c>
      <c r="AJ112">
        <v>3.3012179898115499</v>
      </c>
      <c r="AK112">
        <v>84.881134538593102</v>
      </c>
      <c r="AL112">
        <f t="shared" si="60"/>
        <v>5.3506416784339095</v>
      </c>
      <c r="AM112">
        <v>18.533795446426101</v>
      </c>
      <c r="AN112">
        <v>24.790930769230801</v>
      </c>
      <c r="AO112">
        <v>5.0215902005986497E-5</v>
      </c>
      <c r="AP112">
        <v>118.923516889192</v>
      </c>
      <c r="AQ112">
        <v>123</v>
      </c>
      <c r="AR112">
        <v>25</v>
      </c>
      <c r="AS112">
        <f t="shared" si="61"/>
        <v>1</v>
      </c>
      <c r="AT112">
        <f t="shared" si="62"/>
        <v>0</v>
      </c>
      <c r="AU112">
        <f t="shared" si="63"/>
        <v>52814.666758622981</v>
      </c>
      <c r="AV112">
        <f t="shared" si="64"/>
        <v>1999.99</v>
      </c>
      <c r="AW112">
        <f t="shared" si="65"/>
        <v>1685.9915699999999</v>
      </c>
      <c r="AX112">
        <f t="shared" si="66"/>
        <v>0.84299999999999997</v>
      </c>
      <c r="AY112">
        <f t="shared" si="67"/>
        <v>0.15870000000000001</v>
      </c>
      <c r="AZ112">
        <v>6</v>
      </c>
      <c r="BA112">
        <v>0.5</v>
      </c>
      <c r="BB112" t="s">
        <v>346</v>
      </c>
      <c r="BC112">
        <v>2</v>
      </c>
      <c r="BD112" t="b">
        <v>1</v>
      </c>
      <c r="BE112">
        <v>1736457054</v>
      </c>
      <c r="BF112">
        <v>731.69799999999998</v>
      </c>
      <c r="BG112">
        <v>816.63599999999997</v>
      </c>
      <c r="BH112">
        <v>24.791599999999999</v>
      </c>
      <c r="BI112">
        <v>18.537600000000001</v>
      </c>
      <c r="BJ112">
        <v>722.928</v>
      </c>
      <c r="BK112">
        <v>24.686800000000002</v>
      </c>
      <c r="BL112">
        <v>500.31799999999998</v>
      </c>
      <c r="BM112">
        <v>102.042</v>
      </c>
      <c r="BN112">
        <v>3.5138099999999999E-2</v>
      </c>
      <c r="BO112">
        <v>33.341299999999997</v>
      </c>
      <c r="BP112">
        <v>32.139899999999997</v>
      </c>
      <c r="BQ112">
        <v>999.9</v>
      </c>
      <c r="BR112">
        <v>0</v>
      </c>
      <c r="BS112">
        <v>0</v>
      </c>
      <c r="BT112">
        <v>9995</v>
      </c>
      <c r="BU112">
        <v>720.30899999999997</v>
      </c>
      <c r="BV112">
        <v>1341.16</v>
      </c>
      <c r="BW112">
        <v>-84.938400000000001</v>
      </c>
      <c r="BX112">
        <v>750.29899999999998</v>
      </c>
      <c r="BY112">
        <v>832.06100000000004</v>
      </c>
      <c r="BZ112">
        <v>6.2539499999999997</v>
      </c>
      <c r="CA112">
        <v>816.63599999999997</v>
      </c>
      <c r="CB112">
        <v>18.537600000000001</v>
      </c>
      <c r="CC112">
        <v>2.5297900000000002</v>
      </c>
      <c r="CD112">
        <v>1.8916200000000001</v>
      </c>
      <c r="CE112">
        <v>21.2194</v>
      </c>
      <c r="CF112">
        <v>16.565200000000001</v>
      </c>
      <c r="CG112">
        <v>1999.99</v>
      </c>
      <c r="CH112">
        <v>0.9</v>
      </c>
      <c r="CI112">
        <v>0.1</v>
      </c>
      <c r="CJ112">
        <v>24</v>
      </c>
      <c r="CK112">
        <v>42020.3</v>
      </c>
      <c r="CL112">
        <v>1736448967.0999999</v>
      </c>
      <c r="CM112" t="s">
        <v>347</v>
      </c>
      <c r="CN112">
        <v>1736448967.0999999</v>
      </c>
      <c r="CO112">
        <v>1736448953.0999999</v>
      </c>
      <c r="CP112">
        <v>2</v>
      </c>
      <c r="CQ112">
        <v>-0.42199999999999999</v>
      </c>
      <c r="CR112">
        <v>-1.2999999999999999E-2</v>
      </c>
      <c r="CS112">
        <v>1.4690000000000001</v>
      </c>
      <c r="CT112">
        <v>4.4999999999999998E-2</v>
      </c>
      <c r="CU112">
        <v>197</v>
      </c>
      <c r="CV112">
        <v>13</v>
      </c>
      <c r="CW112">
        <v>0.01</v>
      </c>
      <c r="CX112">
        <v>0.02</v>
      </c>
      <c r="CY112">
        <v>-82.748893749999993</v>
      </c>
      <c r="CZ112">
        <v>-19.133885294117398</v>
      </c>
      <c r="DA112">
        <v>1.4753281497131201</v>
      </c>
      <c r="DB112">
        <v>0</v>
      </c>
      <c r="DC112">
        <v>6.2376256249999997</v>
      </c>
      <c r="DD112">
        <v>8.7311470588204598E-2</v>
      </c>
      <c r="DE112">
        <v>6.7932999793454E-3</v>
      </c>
      <c r="DF112">
        <v>1</v>
      </c>
      <c r="DG112">
        <v>1</v>
      </c>
      <c r="DH112">
        <v>2</v>
      </c>
      <c r="DI112" t="s">
        <v>348</v>
      </c>
      <c r="DJ112">
        <v>2.9359000000000002</v>
      </c>
      <c r="DK112">
        <v>2.6364299999999998</v>
      </c>
      <c r="DL112">
        <v>0.15362100000000001</v>
      </c>
      <c r="DM112">
        <v>0.16395999999999999</v>
      </c>
      <c r="DN112">
        <v>0.121984</v>
      </c>
      <c r="DO112">
        <v>9.9327799999999994E-2</v>
      </c>
      <c r="DP112">
        <v>28463.3</v>
      </c>
      <c r="DQ112">
        <v>31420.1</v>
      </c>
      <c r="DR112">
        <v>29378.5</v>
      </c>
      <c r="DS112">
        <v>34602.699999999997</v>
      </c>
      <c r="DT112">
        <v>32543.8</v>
      </c>
      <c r="DU112">
        <v>39415.699999999997</v>
      </c>
      <c r="DV112">
        <v>40115.699999999997</v>
      </c>
      <c r="DW112">
        <v>47450.400000000001</v>
      </c>
      <c r="DX112">
        <v>1.7249000000000001</v>
      </c>
      <c r="DY112">
        <v>2.0312199999999998</v>
      </c>
      <c r="DZ112">
        <v>0.29369800000000001</v>
      </c>
      <c r="EA112">
        <v>0</v>
      </c>
      <c r="EB112">
        <v>27.367599999999999</v>
      </c>
      <c r="EC112">
        <v>999.9</v>
      </c>
      <c r="ED112">
        <v>60.920999999999999</v>
      </c>
      <c r="EE112">
        <v>24.611999999999998</v>
      </c>
      <c r="EF112">
        <v>18.547599999999999</v>
      </c>
      <c r="EG112">
        <v>60.707700000000003</v>
      </c>
      <c r="EH112">
        <v>43.084899999999998</v>
      </c>
      <c r="EI112">
        <v>1</v>
      </c>
      <c r="EJ112">
        <v>-0.16173799999999999</v>
      </c>
      <c r="EK112">
        <v>-6.6666699999999999</v>
      </c>
      <c r="EL112">
        <v>20.145399999999999</v>
      </c>
      <c r="EM112">
        <v>5.2458900000000002</v>
      </c>
      <c r="EN112">
        <v>11.9152</v>
      </c>
      <c r="EO112">
        <v>4.9894499999999997</v>
      </c>
      <c r="EP112">
        <v>3.2845300000000002</v>
      </c>
      <c r="EQ112">
        <v>9999</v>
      </c>
      <c r="ER112">
        <v>9999</v>
      </c>
      <c r="ES112">
        <v>999.9</v>
      </c>
      <c r="ET112">
        <v>9999</v>
      </c>
      <c r="EU112">
        <v>1.8839999999999999</v>
      </c>
      <c r="EV112">
        <v>1.8841600000000001</v>
      </c>
      <c r="EW112">
        <v>1.8849499999999999</v>
      </c>
      <c r="EX112">
        <v>1.887</v>
      </c>
      <c r="EY112">
        <v>1.8835299999999999</v>
      </c>
      <c r="EZ112">
        <v>1.8766799999999999</v>
      </c>
      <c r="FA112">
        <v>1.8824399999999999</v>
      </c>
      <c r="FB112">
        <v>1.8879699999999999</v>
      </c>
      <c r="FC112">
        <v>5</v>
      </c>
      <c r="FD112">
        <v>0</v>
      </c>
      <c r="FE112">
        <v>0</v>
      </c>
      <c r="FF112">
        <v>0</v>
      </c>
      <c r="FG112" t="s">
        <v>349</v>
      </c>
      <c r="FH112" t="s">
        <v>350</v>
      </c>
      <c r="FI112" t="s">
        <v>351</v>
      </c>
      <c r="FJ112" t="s">
        <v>351</v>
      </c>
      <c r="FK112" t="s">
        <v>351</v>
      </c>
      <c r="FL112" t="s">
        <v>351</v>
      </c>
      <c r="FM112">
        <v>0</v>
      </c>
      <c r="FN112">
        <v>100</v>
      </c>
      <c r="FO112">
        <v>100</v>
      </c>
      <c r="FP112">
        <v>8.8190000000000008</v>
      </c>
      <c r="FQ112">
        <v>0.1048</v>
      </c>
      <c r="FR112">
        <v>-0.66434949939203702</v>
      </c>
      <c r="FS112">
        <v>9.8787948123959593E-3</v>
      </c>
      <c r="FT112">
        <v>5.3251326344088904E-6</v>
      </c>
      <c r="FU112">
        <v>-1.29812346716052E-9</v>
      </c>
      <c r="FV112">
        <v>0.104756257791585</v>
      </c>
      <c r="FW112">
        <v>0</v>
      </c>
      <c r="FX112">
        <v>0</v>
      </c>
      <c r="FY112">
        <v>0</v>
      </c>
      <c r="FZ112">
        <v>5</v>
      </c>
      <c r="GA112">
        <v>1737</v>
      </c>
      <c r="GB112">
        <v>1</v>
      </c>
      <c r="GC112">
        <v>17</v>
      </c>
      <c r="GD112">
        <v>134.80000000000001</v>
      </c>
      <c r="GE112">
        <v>135</v>
      </c>
      <c r="GF112">
        <v>1.6784699999999999</v>
      </c>
      <c r="GG112">
        <v>2.4645999999999999</v>
      </c>
      <c r="GH112">
        <v>1.3513200000000001</v>
      </c>
      <c r="GI112">
        <v>2.2448700000000001</v>
      </c>
      <c r="GJ112">
        <v>1.3000499999999999</v>
      </c>
      <c r="GK112">
        <v>2.5097700000000001</v>
      </c>
      <c r="GL112">
        <v>28.9224</v>
      </c>
      <c r="GM112">
        <v>15.515499999999999</v>
      </c>
      <c r="GN112">
        <v>19</v>
      </c>
      <c r="GO112">
        <v>331.745</v>
      </c>
      <c r="GP112">
        <v>505.57100000000003</v>
      </c>
      <c r="GQ112">
        <v>44.976999999999997</v>
      </c>
      <c r="GR112">
        <v>25.5167</v>
      </c>
      <c r="GS112">
        <v>30.000299999999999</v>
      </c>
      <c r="GT112">
        <v>25.4834</v>
      </c>
      <c r="GU112">
        <v>25.4514</v>
      </c>
      <c r="GV112">
        <v>33.563699999999997</v>
      </c>
      <c r="GW112">
        <v>0</v>
      </c>
      <c r="GX112">
        <v>100</v>
      </c>
      <c r="GY112">
        <v>55</v>
      </c>
      <c r="GZ112">
        <v>836.13099999999997</v>
      </c>
      <c r="HA112">
        <v>27.824200000000001</v>
      </c>
      <c r="HB112">
        <v>101.53</v>
      </c>
      <c r="HC112">
        <v>102.056</v>
      </c>
    </row>
    <row r="113" spans="1:211" x14ac:dyDescent="0.2">
      <c r="A113">
        <v>97</v>
      </c>
      <c r="B113">
        <v>1736457057</v>
      </c>
      <c r="C113">
        <v>193</v>
      </c>
      <c r="D113" t="s">
        <v>542</v>
      </c>
      <c r="E113" t="s">
        <v>543</v>
      </c>
      <c r="F113">
        <v>2</v>
      </c>
      <c r="G113">
        <v>1736457055</v>
      </c>
      <c r="H113">
        <f t="shared" si="34"/>
        <v>5.3582648713383259E-3</v>
      </c>
      <c r="I113">
        <f t="shared" si="35"/>
        <v>5.3582648713383261</v>
      </c>
      <c r="J113">
        <f t="shared" si="36"/>
        <v>40.655486984609034</v>
      </c>
      <c r="K113">
        <f t="shared" si="37"/>
        <v>734.90750000000003</v>
      </c>
      <c r="L113">
        <f t="shared" si="38"/>
        <v>432.97181005915326</v>
      </c>
      <c r="M113">
        <f t="shared" si="39"/>
        <v>44.196469322176213</v>
      </c>
      <c r="N113">
        <f t="shared" si="40"/>
        <v>75.01716283549662</v>
      </c>
      <c r="O113">
        <f t="shared" si="41"/>
        <v>0.23948357621696176</v>
      </c>
      <c r="P113">
        <f t="shared" si="42"/>
        <v>3.5323996262067361</v>
      </c>
      <c r="Q113">
        <f t="shared" si="43"/>
        <v>0.23081543341848115</v>
      </c>
      <c r="R113">
        <f t="shared" si="44"/>
        <v>0.14501230488424005</v>
      </c>
      <c r="S113">
        <f t="shared" si="45"/>
        <v>317.39836776022622</v>
      </c>
      <c r="T113">
        <f t="shared" si="46"/>
        <v>33.747291041915084</v>
      </c>
      <c r="U113">
        <f t="shared" si="47"/>
        <v>32.148899999999998</v>
      </c>
      <c r="V113">
        <f t="shared" si="48"/>
        <v>4.8154747288817994</v>
      </c>
      <c r="W113">
        <f t="shared" si="49"/>
        <v>49.132146314465373</v>
      </c>
      <c r="X113">
        <f t="shared" si="50"/>
        <v>2.5310812125830902</v>
      </c>
      <c r="Y113">
        <f t="shared" si="51"/>
        <v>5.1515787573845415</v>
      </c>
      <c r="Z113">
        <f t="shared" si="52"/>
        <v>2.2843935162987092</v>
      </c>
      <c r="AA113">
        <f t="shared" si="53"/>
        <v>-236.29948082602016</v>
      </c>
      <c r="AB113">
        <f t="shared" si="54"/>
        <v>228.25033822113022</v>
      </c>
      <c r="AC113">
        <f t="shared" si="55"/>
        <v>14.762030426482188</v>
      </c>
      <c r="AD113">
        <f t="shared" si="56"/>
        <v>324.11125558181845</v>
      </c>
      <c r="AE113">
        <f t="shared" si="57"/>
        <v>66.895571917612571</v>
      </c>
      <c r="AF113">
        <f t="shared" si="58"/>
        <v>5.351133000144995</v>
      </c>
      <c r="AG113">
        <f t="shared" si="59"/>
        <v>40.655486984609034</v>
      </c>
      <c r="AH113">
        <v>829.09314363092005</v>
      </c>
      <c r="AI113">
        <v>756.91457575757602</v>
      </c>
      <c r="AJ113">
        <v>3.3134754173949301</v>
      </c>
      <c r="AK113">
        <v>84.881134538593102</v>
      </c>
      <c r="AL113">
        <f t="shared" si="60"/>
        <v>5.3582648713383261</v>
      </c>
      <c r="AM113">
        <v>18.5352656711962</v>
      </c>
      <c r="AN113">
        <v>24.800399300699301</v>
      </c>
      <c r="AO113">
        <v>6.0578828552888098E-5</v>
      </c>
      <c r="AP113">
        <v>118.923516889192</v>
      </c>
      <c r="AQ113">
        <v>124</v>
      </c>
      <c r="AR113">
        <v>25</v>
      </c>
      <c r="AS113">
        <f t="shared" si="61"/>
        <v>1</v>
      </c>
      <c r="AT113">
        <f t="shared" si="62"/>
        <v>0</v>
      </c>
      <c r="AU113">
        <f t="shared" si="63"/>
        <v>52857.95166746324</v>
      </c>
      <c r="AV113">
        <f t="shared" si="64"/>
        <v>1999.99</v>
      </c>
      <c r="AW113">
        <f t="shared" si="65"/>
        <v>1685.9913960008701</v>
      </c>
      <c r="AX113">
        <f t="shared" si="66"/>
        <v>0.84299991299999999</v>
      </c>
      <c r="AY113">
        <f t="shared" si="67"/>
        <v>0.15869997738000002</v>
      </c>
      <c r="AZ113">
        <v>6</v>
      </c>
      <c r="BA113">
        <v>0.5</v>
      </c>
      <c r="BB113" t="s">
        <v>346</v>
      </c>
      <c r="BC113">
        <v>2</v>
      </c>
      <c r="BD113" t="b">
        <v>1</v>
      </c>
      <c r="BE113">
        <v>1736457055</v>
      </c>
      <c r="BF113">
        <v>734.90750000000003</v>
      </c>
      <c r="BG113">
        <v>819.83699999999999</v>
      </c>
      <c r="BH113">
        <v>24.7958</v>
      </c>
      <c r="BI113">
        <v>18.538399999999999</v>
      </c>
      <c r="BJ113">
        <v>726.08849999999995</v>
      </c>
      <c r="BK113">
        <v>24.690999999999999</v>
      </c>
      <c r="BL113">
        <v>500.37849999999997</v>
      </c>
      <c r="BM113">
        <v>102.042</v>
      </c>
      <c r="BN113">
        <v>3.5013549999999997E-2</v>
      </c>
      <c r="BO113">
        <v>33.347450000000002</v>
      </c>
      <c r="BP113">
        <v>32.148899999999998</v>
      </c>
      <c r="BQ113">
        <v>999.9</v>
      </c>
      <c r="BR113">
        <v>0</v>
      </c>
      <c r="BS113">
        <v>0</v>
      </c>
      <c r="BT113">
        <v>10003.75</v>
      </c>
      <c r="BU113">
        <v>720.3415</v>
      </c>
      <c r="BV113">
        <v>1341.0550000000001</v>
      </c>
      <c r="BW113">
        <v>-84.929699999999997</v>
      </c>
      <c r="BX113">
        <v>753.59349999999995</v>
      </c>
      <c r="BY113">
        <v>835.32299999999998</v>
      </c>
      <c r="BZ113">
        <v>6.2573800000000004</v>
      </c>
      <c r="CA113">
        <v>819.83699999999999</v>
      </c>
      <c r="CB113">
        <v>18.538399999999999</v>
      </c>
      <c r="CC113">
        <v>2.5302150000000001</v>
      </c>
      <c r="CD113">
        <v>1.8916949999999999</v>
      </c>
      <c r="CE113">
        <v>21.222149999999999</v>
      </c>
      <c r="CF113">
        <v>16.565850000000001</v>
      </c>
      <c r="CG113">
        <v>1999.99</v>
      </c>
      <c r="CH113">
        <v>0.9</v>
      </c>
      <c r="CI113">
        <v>9.9999900000000003E-2</v>
      </c>
      <c r="CJ113">
        <v>24</v>
      </c>
      <c r="CK113">
        <v>42020.35</v>
      </c>
      <c r="CL113">
        <v>1736448967.0999999</v>
      </c>
      <c r="CM113" t="s">
        <v>347</v>
      </c>
      <c r="CN113">
        <v>1736448967.0999999</v>
      </c>
      <c r="CO113">
        <v>1736448953.0999999</v>
      </c>
      <c r="CP113">
        <v>2</v>
      </c>
      <c r="CQ113">
        <v>-0.42199999999999999</v>
      </c>
      <c r="CR113">
        <v>-1.2999999999999999E-2</v>
      </c>
      <c r="CS113">
        <v>1.4690000000000001</v>
      </c>
      <c r="CT113">
        <v>4.4999999999999998E-2</v>
      </c>
      <c r="CU113">
        <v>197</v>
      </c>
      <c r="CV113">
        <v>13</v>
      </c>
      <c r="CW113">
        <v>0.01</v>
      </c>
      <c r="CX113">
        <v>0.02</v>
      </c>
      <c r="CY113">
        <v>-83.288662500000001</v>
      </c>
      <c r="CZ113">
        <v>-17.5962529411761</v>
      </c>
      <c r="DA113">
        <v>1.37309423514694</v>
      </c>
      <c r="DB113">
        <v>0</v>
      </c>
      <c r="DC113">
        <v>6.2409781249999998</v>
      </c>
      <c r="DD113">
        <v>0.104554411764668</v>
      </c>
      <c r="DE113">
        <v>8.1687630786045906E-3</v>
      </c>
      <c r="DF113">
        <v>1</v>
      </c>
      <c r="DG113">
        <v>1</v>
      </c>
      <c r="DH113">
        <v>2</v>
      </c>
      <c r="DI113" t="s">
        <v>348</v>
      </c>
      <c r="DJ113">
        <v>2.9360900000000001</v>
      </c>
      <c r="DK113">
        <v>2.6369899999999999</v>
      </c>
      <c r="DL113">
        <v>0.15451400000000001</v>
      </c>
      <c r="DM113">
        <v>0.16481299999999999</v>
      </c>
      <c r="DN113">
        <v>0.122013</v>
      </c>
      <c r="DO113">
        <v>9.9330399999999999E-2</v>
      </c>
      <c r="DP113">
        <v>28433.3</v>
      </c>
      <c r="DQ113">
        <v>31387.8</v>
      </c>
      <c r="DR113">
        <v>29378.5</v>
      </c>
      <c r="DS113">
        <v>34602.400000000001</v>
      </c>
      <c r="DT113">
        <v>32542.7</v>
      </c>
      <c r="DU113">
        <v>39415.4</v>
      </c>
      <c r="DV113">
        <v>40115.699999999997</v>
      </c>
      <c r="DW113">
        <v>47450.3</v>
      </c>
      <c r="DX113">
        <v>1.72295</v>
      </c>
      <c r="DY113">
        <v>2.03085</v>
      </c>
      <c r="DZ113">
        <v>0.29447699999999999</v>
      </c>
      <c r="EA113">
        <v>0</v>
      </c>
      <c r="EB113">
        <v>27.369299999999999</v>
      </c>
      <c r="EC113">
        <v>999.9</v>
      </c>
      <c r="ED113">
        <v>60.920999999999999</v>
      </c>
      <c r="EE113">
        <v>24.611999999999998</v>
      </c>
      <c r="EF113">
        <v>18.549700000000001</v>
      </c>
      <c r="EG113">
        <v>60.777700000000003</v>
      </c>
      <c r="EH113">
        <v>43.281199999999998</v>
      </c>
      <c r="EI113">
        <v>1</v>
      </c>
      <c r="EJ113">
        <v>-0.16168399999999999</v>
      </c>
      <c r="EK113">
        <v>-6.6666699999999999</v>
      </c>
      <c r="EL113">
        <v>20.145099999999999</v>
      </c>
      <c r="EM113">
        <v>5.2457399999999996</v>
      </c>
      <c r="EN113">
        <v>11.914999999999999</v>
      </c>
      <c r="EO113">
        <v>4.9893999999999998</v>
      </c>
      <c r="EP113">
        <v>3.2845300000000002</v>
      </c>
      <c r="EQ113">
        <v>9999</v>
      </c>
      <c r="ER113">
        <v>9999</v>
      </c>
      <c r="ES113">
        <v>999.9</v>
      </c>
      <c r="ET113">
        <v>9999</v>
      </c>
      <c r="EU113">
        <v>1.8839999999999999</v>
      </c>
      <c r="EV113">
        <v>1.88415</v>
      </c>
      <c r="EW113">
        <v>1.88493</v>
      </c>
      <c r="EX113">
        <v>1.8870100000000001</v>
      </c>
      <c r="EY113">
        <v>1.88351</v>
      </c>
      <c r="EZ113">
        <v>1.8766799999999999</v>
      </c>
      <c r="FA113">
        <v>1.88245</v>
      </c>
      <c r="FB113">
        <v>1.8879600000000001</v>
      </c>
      <c r="FC113">
        <v>5</v>
      </c>
      <c r="FD113">
        <v>0</v>
      </c>
      <c r="FE113">
        <v>0</v>
      </c>
      <c r="FF113">
        <v>0</v>
      </c>
      <c r="FG113" t="s">
        <v>349</v>
      </c>
      <c r="FH113" t="s">
        <v>350</v>
      </c>
      <c r="FI113" t="s">
        <v>351</v>
      </c>
      <c r="FJ113" t="s">
        <v>351</v>
      </c>
      <c r="FK113" t="s">
        <v>351</v>
      </c>
      <c r="FL113" t="s">
        <v>351</v>
      </c>
      <c r="FM113">
        <v>0</v>
      </c>
      <c r="FN113">
        <v>100</v>
      </c>
      <c r="FO113">
        <v>100</v>
      </c>
      <c r="FP113">
        <v>8.9169999999999998</v>
      </c>
      <c r="FQ113">
        <v>0.1047</v>
      </c>
      <c r="FR113">
        <v>-0.66434949939203702</v>
      </c>
      <c r="FS113">
        <v>9.8787948123959593E-3</v>
      </c>
      <c r="FT113">
        <v>5.3251326344088904E-6</v>
      </c>
      <c r="FU113">
        <v>-1.29812346716052E-9</v>
      </c>
      <c r="FV113">
        <v>0.104756257791585</v>
      </c>
      <c r="FW113">
        <v>0</v>
      </c>
      <c r="FX113">
        <v>0</v>
      </c>
      <c r="FY113">
        <v>0</v>
      </c>
      <c r="FZ113">
        <v>5</v>
      </c>
      <c r="GA113">
        <v>1737</v>
      </c>
      <c r="GB113">
        <v>1</v>
      </c>
      <c r="GC113">
        <v>17</v>
      </c>
      <c r="GD113">
        <v>134.80000000000001</v>
      </c>
      <c r="GE113">
        <v>135.1</v>
      </c>
      <c r="GF113">
        <v>1.6894499999999999</v>
      </c>
      <c r="GG113">
        <v>2.49146</v>
      </c>
      <c r="GH113">
        <v>1.3513200000000001</v>
      </c>
      <c r="GI113">
        <v>2.2436500000000001</v>
      </c>
      <c r="GJ113">
        <v>1.3000499999999999</v>
      </c>
      <c r="GK113">
        <v>2.3168899999999999</v>
      </c>
      <c r="GL113">
        <v>28.9224</v>
      </c>
      <c r="GM113">
        <v>15.497999999999999</v>
      </c>
      <c r="GN113">
        <v>19</v>
      </c>
      <c r="GO113">
        <v>330.88900000000001</v>
      </c>
      <c r="GP113">
        <v>505.33300000000003</v>
      </c>
      <c r="GQ113">
        <v>44.979199999999999</v>
      </c>
      <c r="GR113">
        <v>25.517700000000001</v>
      </c>
      <c r="GS113">
        <v>30.000299999999999</v>
      </c>
      <c r="GT113">
        <v>25.484400000000001</v>
      </c>
      <c r="GU113">
        <v>25.452400000000001</v>
      </c>
      <c r="GV113">
        <v>33.784799999999997</v>
      </c>
      <c r="GW113">
        <v>0</v>
      </c>
      <c r="GX113">
        <v>100</v>
      </c>
      <c r="GY113">
        <v>55</v>
      </c>
      <c r="GZ113">
        <v>849.71600000000001</v>
      </c>
      <c r="HA113">
        <v>27.853899999999999</v>
      </c>
      <c r="HB113">
        <v>101.53</v>
      </c>
      <c r="HC113">
        <v>102.05500000000001</v>
      </c>
    </row>
    <row r="114" spans="1:211" x14ac:dyDescent="0.2">
      <c r="A114">
        <v>98</v>
      </c>
      <c r="B114">
        <v>1736457059</v>
      </c>
      <c r="C114">
        <v>195</v>
      </c>
      <c r="D114" t="s">
        <v>544</v>
      </c>
      <c r="E114" t="s">
        <v>545</v>
      </c>
      <c r="F114">
        <v>2</v>
      </c>
      <c r="G114">
        <v>1736457058</v>
      </c>
      <c r="H114">
        <f t="shared" si="34"/>
        <v>5.3644728273766476E-3</v>
      </c>
      <c r="I114">
        <f t="shared" si="35"/>
        <v>5.3644728273766473</v>
      </c>
      <c r="J114">
        <f t="shared" si="36"/>
        <v>40.931120195587056</v>
      </c>
      <c r="K114">
        <f t="shared" si="37"/>
        <v>744.44299999999998</v>
      </c>
      <c r="L114">
        <f t="shared" si="38"/>
        <v>440.04358337418051</v>
      </c>
      <c r="M114">
        <f t="shared" si="39"/>
        <v>44.918030466532336</v>
      </c>
      <c r="N114">
        <f t="shared" si="40"/>
        <v>75.990003304201707</v>
      </c>
      <c r="O114">
        <f t="shared" si="41"/>
        <v>0.23928630321564456</v>
      </c>
      <c r="P114">
        <f t="shared" si="42"/>
        <v>3.5369531247719288</v>
      </c>
      <c r="Q114">
        <f t="shared" si="43"/>
        <v>0.23064286603141854</v>
      </c>
      <c r="R114">
        <f t="shared" si="44"/>
        <v>0.14490235799386625</v>
      </c>
      <c r="S114">
        <f t="shared" si="45"/>
        <v>317.39995476000007</v>
      </c>
      <c r="T114">
        <f t="shared" si="46"/>
        <v>33.765412620713832</v>
      </c>
      <c r="U114">
        <f t="shared" si="47"/>
        <v>32.169499999999999</v>
      </c>
      <c r="V114">
        <f t="shared" si="48"/>
        <v>4.8210861600222712</v>
      </c>
      <c r="W114">
        <f t="shared" si="49"/>
        <v>49.103434908763219</v>
      </c>
      <c r="X114">
        <f t="shared" si="50"/>
        <v>2.53243188528148</v>
      </c>
      <c r="Y114">
        <f t="shared" si="51"/>
        <v>5.1573416197601496</v>
      </c>
      <c r="Z114">
        <f t="shared" si="52"/>
        <v>2.2886542747407912</v>
      </c>
      <c r="AA114">
        <f t="shared" si="53"/>
        <v>-236.57325168731015</v>
      </c>
      <c r="AB114">
        <f t="shared" si="54"/>
        <v>228.42062337983421</v>
      </c>
      <c r="AC114">
        <f t="shared" si="55"/>
        <v>14.756959918196427</v>
      </c>
      <c r="AD114">
        <f t="shared" si="56"/>
        <v>324.00428637072054</v>
      </c>
      <c r="AE114">
        <f t="shared" si="57"/>
        <v>67.180597037090322</v>
      </c>
      <c r="AF114">
        <f t="shared" si="58"/>
        <v>5.3618154954907284</v>
      </c>
      <c r="AG114">
        <f t="shared" si="59"/>
        <v>40.931120195587056</v>
      </c>
      <c r="AH114">
        <v>835.710385676893</v>
      </c>
      <c r="AI114">
        <v>763.41233939393896</v>
      </c>
      <c r="AJ114">
        <v>3.2812305158926298</v>
      </c>
      <c r="AK114">
        <v>84.881134538593102</v>
      </c>
      <c r="AL114">
        <f t="shared" si="60"/>
        <v>5.3644728273766473</v>
      </c>
      <c r="AM114">
        <v>18.537171346878502</v>
      </c>
      <c r="AN114">
        <v>24.809697902097898</v>
      </c>
      <c r="AO114">
        <v>7.1211923963259804E-5</v>
      </c>
      <c r="AP114">
        <v>118.923516889192</v>
      </c>
      <c r="AQ114">
        <v>125</v>
      </c>
      <c r="AR114">
        <v>25</v>
      </c>
      <c r="AS114">
        <f t="shared" si="61"/>
        <v>1</v>
      </c>
      <c r="AT114">
        <f t="shared" si="62"/>
        <v>0</v>
      </c>
      <c r="AU114">
        <f t="shared" si="63"/>
        <v>52952.010339597058</v>
      </c>
      <c r="AV114">
        <f t="shared" si="64"/>
        <v>2000</v>
      </c>
      <c r="AW114">
        <f t="shared" si="65"/>
        <v>1685.999826</v>
      </c>
      <c r="AX114">
        <f t="shared" si="66"/>
        <v>0.84299991299999999</v>
      </c>
      <c r="AY114">
        <f t="shared" si="67"/>
        <v>0.15869997738000002</v>
      </c>
      <c r="AZ114">
        <v>6</v>
      </c>
      <c r="BA114">
        <v>0.5</v>
      </c>
      <c r="BB114" t="s">
        <v>346</v>
      </c>
      <c r="BC114">
        <v>2</v>
      </c>
      <c r="BD114" t="b">
        <v>1</v>
      </c>
      <c r="BE114">
        <v>1736457058</v>
      </c>
      <c r="BF114">
        <v>744.44299999999998</v>
      </c>
      <c r="BG114">
        <v>829.78899999999999</v>
      </c>
      <c r="BH114">
        <v>24.809200000000001</v>
      </c>
      <c r="BI114">
        <v>18.539100000000001</v>
      </c>
      <c r="BJ114">
        <v>735.47699999999998</v>
      </c>
      <c r="BK114">
        <v>24.7044</v>
      </c>
      <c r="BL114">
        <v>500.35500000000002</v>
      </c>
      <c r="BM114">
        <v>102.041</v>
      </c>
      <c r="BN114">
        <v>3.5321900000000003E-2</v>
      </c>
      <c r="BO114">
        <v>33.367400000000004</v>
      </c>
      <c r="BP114">
        <v>32.169499999999999</v>
      </c>
      <c r="BQ114">
        <v>999.9</v>
      </c>
      <c r="BR114">
        <v>0</v>
      </c>
      <c r="BS114">
        <v>0</v>
      </c>
      <c r="BT114">
        <v>10023.1</v>
      </c>
      <c r="BU114">
        <v>720.48699999999997</v>
      </c>
      <c r="BV114">
        <v>1341.11</v>
      </c>
      <c r="BW114">
        <v>-85.346299999999999</v>
      </c>
      <c r="BX114">
        <v>763.38099999999997</v>
      </c>
      <c r="BY114">
        <v>845.46299999999997</v>
      </c>
      <c r="BZ114">
        <v>6.2700500000000003</v>
      </c>
      <c r="CA114">
        <v>829.78899999999999</v>
      </c>
      <c r="CB114">
        <v>18.539100000000001</v>
      </c>
      <c r="CC114">
        <v>2.5315500000000002</v>
      </c>
      <c r="CD114">
        <v>1.89175</v>
      </c>
      <c r="CE114">
        <v>21.230799999999999</v>
      </c>
      <c r="CF114">
        <v>16.566299999999998</v>
      </c>
      <c r="CG114">
        <v>2000</v>
      </c>
      <c r="CH114">
        <v>0.9</v>
      </c>
      <c r="CI114">
        <v>9.9999900000000003E-2</v>
      </c>
      <c r="CJ114">
        <v>24</v>
      </c>
      <c r="CK114">
        <v>42020.5</v>
      </c>
      <c r="CL114">
        <v>1736448967.0999999</v>
      </c>
      <c r="CM114" t="s">
        <v>347</v>
      </c>
      <c r="CN114">
        <v>1736448967.0999999</v>
      </c>
      <c r="CO114">
        <v>1736448953.0999999</v>
      </c>
      <c r="CP114">
        <v>2</v>
      </c>
      <c r="CQ114">
        <v>-0.42199999999999999</v>
      </c>
      <c r="CR114">
        <v>-1.2999999999999999E-2</v>
      </c>
      <c r="CS114">
        <v>1.4690000000000001</v>
      </c>
      <c r="CT114">
        <v>4.4999999999999998E-2</v>
      </c>
      <c r="CU114">
        <v>197</v>
      </c>
      <c r="CV114">
        <v>13</v>
      </c>
      <c r="CW114">
        <v>0.01</v>
      </c>
      <c r="CX114">
        <v>0.02</v>
      </c>
      <c r="CY114">
        <v>-83.769156249999995</v>
      </c>
      <c r="CZ114">
        <v>-14.822444117647001</v>
      </c>
      <c r="DA114">
        <v>1.18916786765408</v>
      </c>
      <c r="DB114">
        <v>0</v>
      </c>
      <c r="DC114">
        <v>6.2450749999999999</v>
      </c>
      <c r="DD114">
        <v>0.12537705882352099</v>
      </c>
      <c r="DE114">
        <v>9.8514745089250694E-3</v>
      </c>
      <c r="DF114">
        <v>1</v>
      </c>
      <c r="DG114">
        <v>1</v>
      </c>
      <c r="DH114">
        <v>2</v>
      </c>
      <c r="DI114" t="s">
        <v>348</v>
      </c>
      <c r="DJ114">
        <v>2.93594</v>
      </c>
      <c r="DK114">
        <v>2.6373500000000001</v>
      </c>
      <c r="DL114">
        <v>0.155394</v>
      </c>
      <c r="DM114">
        <v>0.16573299999999999</v>
      </c>
      <c r="DN114">
        <v>0.122046</v>
      </c>
      <c r="DO114">
        <v>9.9330199999999993E-2</v>
      </c>
      <c r="DP114">
        <v>28403.8</v>
      </c>
      <c r="DQ114">
        <v>31352.9</v>
      </c>
      <c r="DR114">
        <v>29378.5</v>
      </c>
      <c r="DS114">
        <v>34602</v>
      </c>
      <c r="DT114">
        <v>32541.4</v>
      </c>
      <c r="DU114">
        <v>39415.1</v>
      </c>
      <c r="DV114">
        <v>40115.699999999997</v>
      </c>
      <c r="DW114">
        <v>47449.9</v>
      </c>
      <c r="DX114">
        <v>1.7192499999999999</v>
      </c>
      <c r="DY114">
        <v>2.03078</v>
      </c>
      <c r="DZ114">
        <v>0.29508000000000001</v>
      </c>
      <c r="EA114">
        <v>0</v>
      </c>
      <c r="EB114">
        <v>27.371300000000002</v>
      </c>
      <c r="EC114">
        <v>999.9</v>
      </c>
      <c r="ED114">
        <v>60.902000000000001</v>
      </c>
      <c r="EE114">
        <v>24.611999999999998</v>
      </c>
      <c r="EF114">
        <v>18.543700000000001</v>
      </c>
      <c r="EG114">
        <v>60.697699999999998</v>
      </c>
      <c r="EH114">
        <v>44.110599999999998</v>
      </c>
      <c r="EI114">
        <v>1</v>
      </c>
      <c r="EJ114">
        <v>-0.161743</v>
      </c>
      <c r="EK114">
        <v>-6.6666699999999999</v>
      </c>
      <c r="EL114">
        <v>20.145299999999999</v>
      </c>
      <c r="EM114">
        <v>5.2454400000000003</v>
      </c>
      <c r="EN114">
        <v>11.914999999999999</v>
      </c>
      <c r="EO114">
        <v>4.98935</v>
      </c>
      <c r="EP114">
        <v>3.2846000000000002</v>
      </c>
      <c r="EQ114">
        <v>9999</v>
      </c>
      <c r="ER114">
        <v>9999</v>
      </c>
      <c r="ES114">
        <v>999.9</v>
      </c>
      <c r="ET114">
        <v>9999</v>
      </c>
      <c r="EU114">
        <v>1.88398</v>
      </c>
      <c r="EV114">
        <v>1.8841600000000001</v>
      </c>
      <c r="EW114">
        <v>1.8849400000000001</v>
      </c>
      <c r="EX114">
        <v>1.8870100000000001</v>
      </c>
      <c r="EY114">
        <v>1.8835200000000001</v>
      </c>
      <c r="EZ114">
        <v>1.8766799999999999</v>
      </c>
      <c r="FA114">
        <v>1.88246</v>
      </c>
      <c r="FB114">
        <v>1.88795</v>
      </c>
      <c r="FC114">
        <v>5</v>
      </c>
      <c r="FD114">
        <v>0</v>
      </c>
      <c r="FE114">
        <v>0</v>
      </c>
      <c r="FF114">
        <v>0</v>
      </c>
      <c r="FG114" t="s">
        <v>349</v>
      </c>
      <c r="FH114" t="s">
        <v>350</v>
      </c>
      <c r="FI114" t="s">
        <v>351</v>
      </c>
      <c r="FJ114" t="s">
        <v>351</v>
      </c>
      <c r="FK114" t="s">
        <v>351</v>
      </c>
      <c r="FL114" t="s">
        <v>351</v>
      </c>
      <c r="FM114">
        <v>0</v>
      </c>
      <c r="FN114">
        <v>100</v>
      </c>
      <c r="FO114">
        <v>100</v>
      </c>
      <c r="FP114">
        <v>9.0139999999999993</v>
      </c>
      <c r="FQ114">
        <v>0.1047</v>
      </c>
      <c r="FR114">
        <v>-0.66434949939203702</v>
      </c>
      <c r="FS114">
        <v>9.8787948123959593E-3</v>
      </c>
      <c r="FT114">
        <v>5.3251326344088904E-6</v>
      </c>
      <c r="FU114">
        <v>-1.29812346716052E-9</v>
      </c>
      <c r="FV114">
        <v>0.104756257791585</v>
      </c>
      <c r="FW114">
        <v>0</v>
      </c>
      <c r="FX114">
        <v>0</v>
      </c>
      <c r="FY114">
        <v>0</v>
      </c>
      <c r="FZ114">
        <v>5</v>
      </c>
      <c r="GA114">
        <v>1737</v>
      </c>
      <c r="GB114">
        <v>1</v>
      </c>
      <c r="GC114">
        <v>17</v>
      </c>
      <c r="GD114">
        <v>134.9</v>
      </c>
      <c r="GE114">
        <v>135.1</v>
      </c>
      <c r="GF114">
        <v>1.70044</v>
      </c>
      <c r="GG114">
        <v>2.4548299999999998</v>
      </c>
      <c r="GH114">
        <v>1.3513200000000001</v>
      </c>
      <c r="GI114">
        <v>2.2448700000000001</v>
      </c>
      <c r="GJ114">
        <v>1.3000499999999999</v>
      </c>
      <c r="GK114">
        <v>2.5329600000000001</v>
      </c>
      <c r="GL114">
        <v>28.9436</v>
      </c>
      <c r="GM114">
        <v>15.515499999999999</v>
      </c>
      <c r="GN114">
        <v>19</v>
      </c>
      <c r="GO114">
        <v>329.25700000000001</v>
      </c>
      <c r="GP114">
        <v>505.29500000000002</v>
      </c>
      <c r="GQ114">
        <v>44.981699999999996</v>
      </c>
      <c r="GR114">
        <v>25.518899999999999</v>
      </c>
      <c r="GS114">
        <v>30.0002</v>
      </c>
      <c r="GT114">
        <v>25.485499999999998</v>
      </c>
      <c r="GU114">
        <v>25.453600000000002</v>
      </c>
      <c r="GV114">
        <v>33.996099999999998</v>
      </c>
      <c r="GW114">
        <v>0</v>
      </c>
      <c r="GX114">
        <v>100</v>
      </c>
      <c r="GY114">
        <v>55</v>
      </c>
      <c r="GZ114">
        <v>849.71600000000001</v>
      </c>
      <c r="HA114">
        <v>27.878399999999999</v>
      </c>
      <c r="HB114">
        <v>101.53</v>
      </c>
      <c r="HC114">
        <v>102.054</v>
      </c>
    </row>
    <row r="115" spans="1:211" x14ac:dyDescent="0.2">
      <c r="A115">
        <v>99</v>
      </c>
      <c r="B115">
        <v>1736457061</v>
      </c>
      <c r="C115">
        <v>197</v>
      </c>
      <c r="D115" t="s">
        <v>546</v>
      </c>
      <c r="E115" t="s">
        <v>547</v>
      </c>
      <c r="F115">
        <v>2</v>
      </c>
      <c r="G115">
        <v>1736457059</v>
      </c>
      <c r="H115">
        <f t="shared" si="34"/>
        <v>5.3725039098356277E-3</v>
      </c>
      <c r="I115">
        <f t="shared" si="35"/>
        <v>5.3725039098356273</v>
      </c>
      <c r="J115">
        <f t="shared" si="36"/>
        <v>41.26631797599007</v>
      </c>
      <c r="K115">
        <f t="shared" si="37"/>
        <v>747.6155</v>
      </c>
      <c r="L115">
        <f t="shared" si="38"/>
        <v>441.10135403968292</v>
      </c>
      <c r="M115">
        <f t="shared" si="39"/>
        <v>45.025712700641947</v>
      </c>
      <c r="N115">
        <f t="shared" si="40"/>
        <v>76.313347046580233</v>
      </c>
      <c r="O115">
        <f t="shared" si="41"/>
        <v>0.23954138925785393</v>
      </c>
      <c r="P115">
        <f t="shared" si="42"/>
        <v>3.534423540976213</v>
      </c>
      <c r="Q115">
        <f t="shared" si="43"/>
        <v>0.23087391504380161</v>
      </c>
      <c r="R115">
        <f t="shared" si="44"/>
        <v>0.14504880618056001</v>
      </c>
      <c r="S115">
        <f t="shared" si="45"/>
        <v>317.39846537973813</v>
      </c>
      <c r="T115">
        <f t="shared" si="46"/>
        <v>33.772925406863564</v>
      </c>
      <c r="U115">
        <f t="shared" si="47"/>
        <v>32.175449999999998</v>
      </c>
      <c r="V115">
        <f t="shared" si="48"/>
        <v>4.8227079965384663</v>
      </c>
      <c r="W115">
        <f t="shared" si="49"/>
        <v>49.088943390679049</v>
      </c>
      <c r="X115">
        <f t="shared" si="50"/>
        <v>2.5329616172413729</v>
      </c>
      <c r="Y115">
        <f t="shared" si="51"/>
        <v>5.1599432423765075</v>
      </c>
      <c r="Z115">
        <f t="shared" si="52"/>
        <v>2.2897463792970933</v>
      </c>
      <c r="AA115">
        <f t="shared" si="53"/>
        <v>-236.92742242375118</v>
      </c>
      <c r="AB115">
        <f t="shared" si="54"/>
        <v>228.83843077917535</v>
      </c>
      <c r="AC115">
        <f t="shared" si="55"/>
        <v>14.795618285546857</v>
      </c>
      <c r="AD115">
        <f t="shared" si="56"/>
        <v>324.10509202070921</v>
      </c>
      <c r="AE115">
        <f t="shared" si="57"/>
        <v>67.438161318770469</v>
      </c>
      <c r="AF115">
        <f t="shared" si="58"/>
        <v>5.3667587516302682</v>
      </c>
      <c r="AG115">
        <f t="shared" si="59"/>
        <v>41.26631797599007</v>
      </c>
      <c r="AH115">
        <v>842.38237368336399</v>
      </c>
      <c r="AI115">
        <v>769.88260606060601</v>
      </c>
      <c r="AJ115">
        <v>3.2520293534658302</v>
      </c>
      <c r="AK115">
        <v>84.881134538593102</v>
      </c>
      <c r="AL115">
        <f t="shared" si="60"/>
        <v>5.3725039098356273</v>
      </c>
      <c r="AM115">
        <v>18.538650781638399</v>
      </c>
      <c r="AN115">
        <v>24.8196727272727</v>
      </c>
      <c r="AO115">
        <v>8.0143175088876105E-5</v>
      </c>
      <c r="AP115">
        <v>118.923516889192</v>
      </c>
      <c r="AQ115">
        <v>125</v>
      </c>
      <c r="AR115">
        <v>25</v>
      </c>
      <c r="AS115">
        <f t="shared" si="61"/>
        <v>1</v>
      </c>
      <c r="AT115">
        <f t="shared" si="62"/>
        <v>0</v>
      </c>
      <c r="AU115">
        <f t="shared" si="63"/>
        <v>52896.249921894334</v>
      </c>
      <c r="AV115">
        <f t="shared" si="64"/>
        <v>1999.99</v>
      </c>
      <c r="AW115">
        <f t="shared" si="65"/>
        <v>1685.9915130002848</v>
      </c>
      <c r="AX115">
        <f t="shared" si="66"/>
        <v>0.84299997149999994</v>
      </c>
      <c r="AY115">
        <f t="shared" si="67"/>
        <v>0.15870002619000001</v>
      </c>
      <c r="AZ115">
        <v>6</v>
      </c>
      <c r="BA115">
        <v>0.5</v>
      </c>
      <c r="BB115" t="s">
        <v>346</v>
      </c>
      <c r="BC115">
        <v>2</v>
      </c>
      <c r="BD115" t="b">
        <v>1</v>
      </c>
      <c r="BE115">
        <v>1736457059</v>
      </c>
      <c r="BF115">
        <v>747.6155</v>
      </c>
      <c r="BG115">
        <v>833.28499999999997</v>
      </c>
      <c r="BH115">
        <v>24.814550000000001</v>
      </c>
      <c r="BI115">
        <v>18.539449999999999</v>
      </c>
      <c r="BJ115">
        <v>738.601</v>
      </c>
      <c r="BK115">
        <v>24.70975</v>
      </c>
      <c r="BL115">
        <v>500.41449999999998</v>
      </c>
      <c r="BM115">
        <v>102.04</v>
      </c>
      <c r="BN115">
        <v>3.5661949999999998E-2</v>
      </c>
      <c r="BO115">
        <v>33.376399999999997</v>
      </c>
      <c r="BP115">
        <v>32.175449999999998</v>
      </c>
      <c r="BQ115">
        <v>999.9</v>
      </c>
      <c r="BR115">
        <v>0</v>
      </c>
      <c r="BS115">
        <v>0</v>
      </c>
      <c r="BT115">
        <v>10012.5</v>
      </c>
      <c r="BU115">
        <v>720.54399999999998</v>
      </c>
      <c r="BV115">
        <v>1341.0350000000001</v>
      </c>
      <c r="BW115">
        <v>-85.669849999999997</v>
      </c>
      <c r="BX115">
        <v>766.63900000000001</v>
      </c>
      <c r="BY115">
        <v>849.02549999999997</v>
      </c>
      <c r="BZ115">
        <v>6.2750700000000004</v>
      </c>
      <c r="CA115">
        <v>833.28499999999997</v>
      </c>
      <c r="CB115">
        <v>18.539449999999999</v>
      </c>
      <c r="CC115">
        <v>2.5320800000000001</v>
      </c>
      <c r="CD115">
        <v>1.89177</v>
      </c>
      <c r="CE115">
        <v>21.234200000000001</v>
      </c>
      <c r="CF115">
        <v>16.56645</v>
      </c>
      <c r="CG115">
        <v>1999.99</v>
      </c>
      <c r="CH115">
        <v>0.89999949999999995</v>
      </c>
      <c r="CI115">
        <v>0.10000045</v>
      </c>
      <c r="CJ115">
        <v>24</v>
      </c>
      <c r="CK115">
        <v>42020.3</v>
      </c>
      <c r="CL115">
        <v>1736448967.0999999</v>
      </c>
      <c r="CM115" t="s">
        <v>347</v>
      </c>
      <c r="CN115">
        <v>1736448967.0999999</v>
      </c>
      <c r="CO115">
        <v>1736448953.0999999</v>
      </c>
      <c r="CP115">
        <v>2</v>
      </c>
      <c r="CQ115">
        <v>-0.42199999999999999</v>
      </c>
      <c r="CR115">
        <v>-1.2999999999999999E-2</v>
      </c>
      <c r="CS115">
        <v>1.4690000000000001</v>
      </c>
      <c r="CT115">
        <v>4.4999999999999998E-2</v>
      </c>
      <c r="CU115">
        <v>197</v>
      </c>
      <c r="CV115">
        <v>13</v>
      </c>
      <c r="CW115">
        <v>0.01</v>
      </c>
      <c r="CX115">
        <v>0.02</v>
      </c>
      <c r="CY115">
        <v>-84.238487500000005</v>
      </c>
      <c r="CZ115">
        <v>-12.9020294117646</v>
      </c>
      <c r="DA115">
        <v>1.0464404760156001</v>
      </c>
      <c r="DB115">
        <v>0</v>
      </c>
      <c r="DC115">
        <v>6.2500781249999999</v>
      </c>
      <c r="DD115">
        <v>0.15314558823528801</v>
      </c>
      <c r="DE115">
        <v>1.20969072590632E-2</v>
      </c>
      <c r="DF115">
        <v>1</v>
      </c>
      <c r="DG115">
        <v>1</v>
      </c>
      <c r="DH115">
        <v>2</v>
      </c>
      <c r="DI115" t="s">
        <v>348</v>
      </c>
      <c r="DJ115">
        <v>2.9357799999999998</v>
      </c>
      <c r="DK115">
        <v>2.6372499999999999</v>
      </c>
      <c r="DL115">
        <v>0.156275</v>
      </c>
      <c r="DM115">
        <v>0.16661999999999999</v>
      </c>
      <c r="DN115">
        <v>0.122081</v>
      </c>
      <c r="DO115">
        <v>9.9331199999999994E-2</v>
      </c>
      <c r="DP115">
        <v>28374.1</v>
      </c>
      <c r="DQ115">
        <v>31319.5</v>
      </c>
      <c r="DR115">
        <v>29378.400000000001</v>
      </c>
      <c r="DS115">
        <v>34601.800000000003</v>
      </c>
      <c r="DT115">
        <v>32540</v>
      </c>
      <c r="DU115">
        <v>39414.699999999997</v>
      </c>
      <c r="DV115">
        <v>40115.599999999999</v>
      </c>
      <c r="DW115">
        <v>47449.5</v>
      </c>
      <c r="DX115">
        <v>1.7193000000000001</v>
      </c>
      <c r="DY115">
        <v>2.03105</v>
      </c>
      <c r="DZ115">
        <v>0.29569099999999998</v>
      </c>
      <c r="EA115">
        <v>0</v>
      </c>
      <c r="EB115">
        <v>27.3736</v>
      </c>
      <c r="EC115">
        <v>999.9</v>
      </c>
      <c r="ED115">
        <v>60.920999999999999</v>
      </c>
      <c r="EE115">
        <v>24.611999999999998</v>
      </c>
      <c r="EF115">
        <v>18.5503</v>
      </c>
      <c r="EG115">
        <v>61.037599999999998</v>
      </c>
      <c r="EH115">
        <v>44.014400000000002</v>
      </c>
      <c r="EI115">
        <v>1</v>
      </c>
      <c r="EJ115">
        <v>-0.16142000000000001</v>
      </c>
      <c r="EK115">
        <v>-6.6666699999999999</v>
      </c>
      <c r="EL115">
        <v>20.145700000000001</v>
      </c>
      <c r="EM115">
        <v>5.24559</v>
      </c>
      <c r="EN115">
        <v>11.9152</v>
      </c>
      <c r="EO115">
        <v>4.9895500000000004</v>
      </c>
      <c r="EP115">
        <v>3.2846500000000001</v>
      </c>
      <c r="EQ115">
        <v>9999</v>
      </c>
      <c r="ER115">
        <v>9999</v>
      </c>
      <c r="ES115">
        <v>999.9</v>
      </c>
      <c r="ET115">
        <v>9999</v>
      </c>
      <c r="EU115">
        <v>1.88398</v>
      </c>
      <c r="EV115">
        <v>1.8841600000000001</v>
      </c>
      <c r="EW115">
        <v>1.8849400000000001</v>
      </c>
      <c r="EX115">
        <v>1.8870100000000001</v>
      </c>
      <c r="EY115">
        <v>1.8835299999999999</v>
      </c>
      <c r="EZ115">
        <v>1.8766799999999999</v>
      </c>
      <c r="FA115">
        <v>1.88246</v>
      </c>
      <c r="FB115">
        <v>1.8879699999999999</v>
      </c>
      <c r="FC115">
        <v>5</v>
      </c>
      <c r="FD115">
        <v>0</v>
      </c>
      <c r="FE115">
        <v>0</v>
      </c>
      <c r="FF115">
        <v>0</v>
      </c>
      <c r="FG115" t="s">
        <v>349</v>
      </c>
      <c r="FH115" t="s">
        <v>350</v>
      </c>
      <c r="FI115" t="s">
        <v>351</v>
      </c>
      <c r="FJ115" t="s">
        <v>351</v>
      </c>
      <c r="FK115" t="s">
        <v>351</v>
      </c>
      <c r="FL115" t="s">
        <v>351</v>
      </c>
      <c r="FM115">
        <v>0</v>
      </c>
      <c r="FN115">
        <v>100</v>
      </c>
      <c r="FO115">
        <v>100</v>
      </c>
      <c r="FP115">
        <v>9.1120000000000001</v>
      </c>
      <c r="FQ115">
        <v>0.1048</v>
      </c>
      <c r="FR115">
        <v>-0.66434949939203702</v>
      </c>
      <c r="FS115">
        <v>9.8787948123959593E-3</v>
      </c>
      <c r="FT115">
        <v>5.3251326344088904E-6</v>
      </c>
      <c r="FU115">
        <v>-1.29812346716052E-9</v>
      </c>
      <c r="FV115">
        <v>0.104756257791585</v>
      </c>
      <c r="FW115">
        <v>0</v>
      </c>
      <c r="FX115">
        <v>0</v>
      </c>
      <c r="FY115">
        <v>0</v>
      </c>
      <c r="FZ115">
        <v>5</v>
      </c>
      <c r="GA115">
        <v>1737</v>
      </c>
      <c r="GB115">
        <v>1</v>
      </c>
      <c r="GC115">
        <v>17</v>
      </c>
      <c r="GD115">
        <v>134.9</v>
      </c>
      <c r="GE115">
        <v>135.1</v>
      </c>
      <c r="GF115">
        <v>1.71143</v>
      </c>
      <c r="GG115">
        <v>2.4670399999999999</v>
      </c>
      <c r="GH115">
        <v>1.3513200000000001</v>
      </c>
      <c r="GI115">
        <v>2.2448700000000001</v>
      </c>
      <c r="GJ115">
        <v>1.3000499999999999</v>
      </c>
      <c r="GK115">
        <v>2.2766099999999998</v>
      </c>
      <c r="GL115">
        <v>28.9436</v>
      </c>
      <c r="GM115">
        <v>15.5067</v>
      </c>
      <c r="GN115">
        <v>19</v>
      </c>
      <c r="GO115">
        <v>329.28899999999999</v>
      </c>
      <c r="GP115">
        <v>505.48599999999999</v>
      </c>
      <c r="GQ115">
        <v>44.984099999999998</v>
      </c>
      <c r="GR115">
        <v>25.5199</v>
      </c>
      <c r="GS115">
        <v>30.000399999999999</v>
      </c>
      <c r="GT115">
        <v>25.487100000000002</v>
      </c>
      <c r="GU115">
        <v>25.454599999999999</v>
      </c>
      <c r="GV115">
        <v>34.216700000000003</v>
      </c>
      <c r="GW115">
        <v>0</v>
      </c>
      <c r="GX115">
        <v>100</v>
      </c>
      <c r="GY115">
        <v>55</v>
      </c>
      <c r="GZ115">
        <v>856.44299999999998</v>
      </c>
      <c r="HA115">
        <v>27.905799999999999</v>
      </c>
      <c r="HB115">
        <v>101.53</v>
      </c>
      <c r="HC115">
        <v>102.054</v>
      </c>
    </row>
    <row r="116" spans="1:211" x14ac:dyDescent="0.2">
      <c r="A116">
        <v>100</v>
      </c>
      <c r="B116">
        <v>1736457063</v>
      </c>
      <c r="C116">
        <v>199</v>
      </c>
      <c r="D116" t="s">
        <v>548</v>
      </c>
      <c r="E116" t="s">
        <v>549</v>
      </c>
      <c r="F116">
        <v>2</v>
      </c>
      <c r="G116">
        <v>1736457062</v>
      </c>
      <c r="H116">
        <f t="shared" si="34"/>
        <v>5.3808468863329548E-3</v>
      </c>
      <c r="I116">
        <f t="shared" si="35"/>
        <v>5.3808468863329546</v>
      </c>
      <c r="J116">
        <f t="shared" si="36"/>
        <v>41.481952446020955</v>
      </c>
      <c r="K116">
        <f t="shared" si="37"/>
        <v>757.202</v>
      </c>
      <c r="L116">
        <f t="shared" si="38"/>
        <v>448.79132329539681</v>
      </c>
      <c r="M116">
        <f t="shared" si="39"/>
        <v>45.80991305765555</v>
      </c>
      <c r="N116">
        <f t="shared" si="40"/>
        <v>77.290615897784406</v>
      </c>
      <c r="O116">
        <f t="shared" si="41"/>
        <v>0.23950620601653627</v>
      </c>
      <c r="P116">
        <f t="shared" si="42"/>
        <v>3.5302352490444524</v>
      </c>
      <c r="Q116">
        <f t="shared" si="43"/>
        <v>0.23083134858693233</v>
      </c>
      <c r="R116">
        <f t="shared" si="44"/>
        <v>0.14502281708670031</v>
      </c>
      <c r="S116">
        <f t="shared" si="45"/>
        <v>317.39669028135722</v>
      </c>
      <c r="T116">
        <f t="shared" si="46"/>
        <v>33.803435793608372</v>
      </c>
      <c r="U116">
        <f t="shared" si="47"/>
        <v>32.195700000000002</v>
      </c>
      <c r="V116">
        <f t="shared" si="48"/>
        <v>4.828231251438976</v>
      </c>
      <c r="W116">
        <f t="shared" si="49"/>
        <v>49.033550629556508</v>
      </c>
      <c r="X116">
        <f t="shared" si="50"/>
        <v>2.5346294258898596</v>
      </c>
      <c r="Y116">
        <f t="shared" si="51"/>
        <v>5.1691737460310128</v>
      </c>
      <c r="Z116">
        <f t="shared" si="52"/>
        <v>2.2936018255491164</v>
      </c>
      <c r="AA116">
        <f t="shared" si="53"/>
        <v>-237.29534768728331</v>
      </c>
      <c r="AB116">
        <f t="shared" si="54"/>
        <v>230.78450903438613</v>
      </c>
      <c r="AC116">
        <f t="shared" si="55"/>
        <v>14.942968694127032</v>
      </c>
      <c r="AD116">
        <f t="shared" si="56"/>
        <v>325.82882032258709</v>
      </c>
      <c r="AE116">
        <f t="shared" si="57"/>
        <v>67.878890177128639</v>
      </c>
      <c r="AF116">
        <f t="shared" si="58"/>
        <v>5.3792312547220451</v>
      </c>
      <c r="AG116">
        <f t="shared" si="59"/>
        <v>41.481952446020955</v>
      </c>
      <c r="AH116">
        <v>849.32421908055699</v>
      </c>
      <c r="AI116">
        <v>776.45713939393897</v>
      </c>
      <c r="AJ116">
        <v>3.2659718139801002</v>
      </c>
      <c r="AK116">
        <v>84.881134538593102</v>
      </c>
      <c r="AL116">
        <f t="shared" si="60"/>
        <v>5.3808468863329546</v>
      </c>
      <c r="AM116">
        <v>18.539478457739499</v>
      </c>
      <c r="AN116">
        <v>24.831131468531499</v>
      </c>
      <c r="AO116">
        <v>8.8004196249347996E-5</v>
      </c>
      <c r="AP116">
        <v>118.923516889192</v>
      </c>
      <c r="AQ116">
        <v>124</v>
      </c>
      <c r="AR116">
        <v>25</v>
      </c>
      <c r="AS116">
        <f t="shared" si="61"/>
        <v>1</v>
      </c>
      <c r="AT116">
        <f t="shared" si="62"/>
        <v>0</v>
      </c>
      <c r="AU116">
        <f t="shared" si="63"/>
        <v>52801.048314175256</v>
      </c>
      <c r="AV116">
        <f t="shared" si="64"/>
        <v>1999.98</v>
      </c>
      <c r="AW116">
        <f t="shared" si="65"/>
        <v>1685.98261800522</v>
      </c>
      <c r="AX116">
        <f t="shared" si="66"/>
        <v>0.84299973900000003</v>
      </c>
      <c r="AY116">
        <f t="shared" si="67"/>
        <v>0.15869993214</v>
      </c>
      <c r="AZ116">
        <v>6</v>
      </c>
      <c r="BA116">
        <v>0.5</v>
      </c>
      <c r="BB116" t="s">
        <v>346</v>
      </c>
      <c r="BC116">
        <v>2</v>
      </c>
      <c r="BD116" t="b">
        <v>1</v>
      </c>
      <c r="BE116">
        <v>1736457062</v>
      </c>
      <c r="BF116">
        <v>757.202</v>
      </c>
      <c r="BG116">
        <v>843.48699999999997</v>
      </c>
      <c r="BH116">
        <v>24.831299999999999</v>
      </c>
      <c r="BI116">
        <v>18.540700000000001</v>
      </c>
      <c r="BJ116">
        <v>748.04</v>
      </c>
      <c r="BK116">
        <v>24.726500000000001</v>
      </c>
      <c r="BL116">
        <v>500.33300000000003</v>
      </c>
      <c r="BM116">
        <v>102.038</v>
      </c>
      <c r="BN116">
        <v>3.5972200000000003E-2</v>
      </c>
      <c r="BO116">
        <v>33.408299999999997</v>
      </c>
      <c r="BP116">
        <v>32.195700000000002</v>
      </c>
      <c r="BQ116">
        <v>999.9</v>
      </c>
      <c r="BR116">
        <v>0</v>
      </c>
      <c r="BS116">
        <v>0</v>
      </c>
      <c r="BT116">
        <v>9995</v>
      </c>
      <c r="BU116">
        <v>720.65</v>
      </c>
      <c r="BV116">
        <v>1340.49</v>
      </c>
      <c r="BW116">
        <v>-86.285499999999999</v>
      </c>
      <c r="BX116">
        <v>776.48299999999995</v>
      </c>
      <c r="BY116">
        <v>859.42100000000005</v>
      </c>
      <c r="BZ116">
        <v>6.2905600000000002</v>
      </c>
      <c r="CA116">
        <v>843.48699999999997</v>
      </c>
      <c r="CB116">
        <v>18.540700000000001</v>
      </c>
      <c r="CC116">
        <v>2.5337200000000002</v>
      </c>
      <c r="CD116">
        <v>1.89185</v>
      </c>
      <c r="CE116">
        <v>21.244800000000001</v>
      </c>
      <c r="CF116">
        <v>16.5671</v>
      </c>
      <c r="CG116">
        <v>1999.98</v>
      </c>
      <c r="CH116">
        <v>0.9</v>
      </c>
      <c r="CI116">
        <v>9.9999699999999997E-2</v>
      </c>
      <c r="CJ116">
        <v>24</v>
      </c>
      <c r="CK116">
        <v>42020.2</v>
      </c>
      <c r="CL116">
        <v>1736448967.0999999</v>
      </c>
      <c r="CM116" t="s">
        <v>347</v>
      </c>
      <c r="CN116">
        <v>1736448967.0999999</v>
      </c>
      <c r="CO116">
        <v>1736448953.0999999</v>
      </c>
      <c r="CP116">
        <v>2</v>
      </c>
      <c r="CQ116">
        <v>-0.42199999999999999</v>
      </c>
      <c r="CR116">
        <v>-1.2999999999999999E-2</v>
      </c>
      <c r="CS116">
        <v>1.4690000000000001</v>
      </c>
      <c r="CT116">
        <v>4.4999999999999998E-2</v>
      </c>
      <c r="CU116">
        <v>197</v>
      </c>
      <c r="CV116">
        <v>13</v>
      </c>
      <c r="CW116">
        <v>0.01</v>
      </c>
      <c r="CX116">
        <v>0.02</v>
      </c>
      <c r="CY116">
        <v>-84.707743750000006</v>
      </c>
      <c r="CZ116">
        <v>-11.483567647058599</v>
      </c>
      <c r="DA116">
        <v>0.92683713440438797</v>
      </c>
      <c r="DB116">
        <v>0</v>
      </c>
      <c r="DC116">
        <v>6.2559431249999999</v>
      </c>
      <c r="DD116">
        <v>0.187797352941175</v>
      </c>
      <c r="DE116">
        <v>1.4778651291115099E-2</v>
      </c>
      <c r="DF116">
        <v>1</v>
      </c>
      <c r="DG116">
        <v>1</v>
      </c>
      <c r="DH116">
        <v>2</v>
      </c>
      <c r="DI116" t="s">
        <v>348</v>
      </c>
      <c r="DJ116">
        <v>2.9355000000000002</v>
      </c>
      <c r="DK116">
        <v>2.6368800000000001</v>
      </c>
      <c r="DL116">
        <v>0.157163</v>
      </c>
      <c r="DM116">
        <v>0.16748399999999999</v>
      </c>
      <c r="DN116">
        <v>0.12212099999999999</v>
      </c>
      <c r="DO116">
        <v>9.9334900000000004E-2</v>
      </c>
      <c r="DP116">
        <v>28344.1</v>
      </c>
      <c r="DQ116">
        <v>31287.200000000001</v>
      </c>
      <c r="DR116">
        <v>29378.3</v>
      </c>
      <c r="DS116">
        <v>34602</v>
      </c>
      <c r="DT116">
        <v>32538.3</v>
      </c>
      <c r="DU116">
        <v>39414.400000000001</v>
      </c>
      <c r="DV116">
        <v>40115.5</v>
      </c>
      <c r="DW116">
        <v>47449.5</v>
      </c>
      <c r="DX116">
        <v>1.7209000000000001</v>
      </c>
      <c r="DY116">
        <v>2.03118</v>
      </c>
      <c r="DZ116">
        <v>0.29665200000000003</v>
      </c>
      <c r="EA116">
        <v>0</v>
      </c>
      <c r="EB116">
        <v>27.377300000000002</v>
      </c>
      <c r="EC116">
        <v>999.9</v>
      </c>
      <c r="ED116">
        <v>60.920999999999999</v>
      </c>
      <c r="EE116">
        <v>24.622</v>
      </c>
      <c r="EF116">
        <v>18.562000000000001</v>
      </c>
      <c r="EG116">
        <v>61.077599999999997</v>
      </c>
      <c r="EH116">
        <v>44.286900000000003</v>
      </c>
      <c r="EI116">
        <v>1</v>
      </c>
      <c r="EJ116">
        <v>-0.16129099999999999</v>
      </c>
      <c r="EK116">
        <v>-6.6666699999999999</v>
      </c>
      <c r="EL116">
        <v>20.145399999999999</v>
      </c>
      <c r="EM116">
        <v>5.2457399999999996</v>
      </c>
      <c r="EN116">
        <v>11.9147</v>
      </c>
      <c r="EO116">
        <v>4.9896500000000001</v>
      </c>
      <c r="EP116">
        <v>3.2845499999999999</v>
      </c>
      <c r="EQ116">
        <v>9999</v>
      </c>
      <c r="ER116">
        <v>9999</v>
      </c>
      <c r="ES116">
        <v>999.9</v>
      </c>
      <c r="ET116">
        <v>9999</v>
      </c>
      <c r="EU116">
        <v>1.8839999999999999</v>
      </c>
      <c r="EV116">
        <v>1.8841600000000001</v>
      </c>
      <c r="EW116">
        <v>1.8849400000000001</v>
      </c>
      <c r="EX116">
        <v>1.8870100000000001</v>
      </c>
      <c r="EY116">
        <v>1.8835299999999999</v>
      </c>
      <c r="EZ116">
        <v>1.8766799999999999</v>
      </c>
      <c r="FA116">
        <v>1.88245</v>
      </c>
      <c r="FB116">
        <v>1.8879699999999999</v>
      </c>
      <c r="FC116">
        <v>5</v>
      </c>
      <c r="FD116">
        <v>0</v>
      </c>
      <c r="FE116">
        <v>0</v>
      </c>
      <c r="FF116">
        <v>0</v>
      </c>
      <c r="FG116" t="s">
        <v>349</v>
      </c>
      <c r="FH116" t="s">
        <v>350</v>
      </c>
      <c r="FI116" t="s">
        <v>351</v>
      </c>
      <c r="FJ116" t="s">
        <v>351</v>
      </c>
      <c r="FK116" t="s">
        <v>351</v>
      </c>
      <c r="FL116" t="s">
        <v>351</v>
      </c>
      <c r="FM116">
        <v>0</v>
      </c>
      <c r="FN116">
        <v>100</v>
      </c>
      <c r="FO116">
        <v>100</v>
      </c>
      <c r="FP116">
        <v>9.2119999999999997</v>
      </c>
      <c r="FQ116">
        <v>0.1048</v>
      </c>
      <c r="FR116">
        <v>-0.66434949939203702</v>
      </c>
      <c r="FS116">
        <v>9.8787948123959593E-3</v>
      </c>
      <c r="FT116">
        <v>5.3251326344088904E-6</v>
      </c>
      <c r="FU116">
        <v>-1.29812346716052E-9</v>
      </c>
      <c r="FV116">
        <v>0.104756257791585</v>
      </c>
      <c r="FW116">
        <v>0</v>
      </c>
      <c r="FX116">
        <v>0</v>
      </c>
      <c r="FY116">
        <v>0</v>
      </c>
      <c r="FZ116">
        <v>5</v>
      </c>
      <c r="GA116">
        <v>1737</v>
      </c>
      <c r="GB116">
        <v>1</v>
      </c>
      <c r="GC116">
        <v>17</v>
      </c>
      <c r="GD116">
        <v>134.9</v>
      </c>
      <c r="GE116">
        <v>135.19999999999999</v>
      </c>
      <c r="GF116">
        <v>1.72241</v>
      </c>
      <c r="GG116">
        <v>2.4560499999999998</v>
      </c>
      <c r="GH116">
        <v>1.3513200000000001</v>
      </c>
      <c r="GI116">
        <v>2.2448700000000001</v>
      </c>
      <c r="GJ116">
        <v>1.3000499999999999</v>
      </c>
      <c r="GK116">
        <v>2.50488</v>
      </c>
      <c r="GL116">
        <v>28.9436</v>
      </c>
      <c r="GM116">
        <v>15.5067</v>
      </c>
      <c r="GN116">
        <v>19</v>
      </c>
      <c r="GO116">
        <v>330.00299999999999</v>
      </c>
      <c r="GP116">
        <v>505.58</v>
      </c>
      <c r="GQ116">
        <v>44.986899999999999</v>
      </c>
      <c r="GR116">
        <v>25.521100000000001</v>
      </c>
      <c r="GS116">
        <v>30.000299999999999</v>
      </c>
      <c r="GT116">
        <v>25.488399999999999</v>
      </c>
      <c r="GU116">
        <v>25.4557</v>
      </c>
      <c r="GV116">
        <v>34.462699999999998</v>
      </c>
      <c r="GW116">
        <v>0</v>
      </c>
      <c r="GX116">
        <v>100</v>
      </c>
      <c r="GY116">
        <v>55</v>
      </c>
      <c r="GZ116">
        <v>864.49</v>
      </c>
      <c r="HA116">
        <v>28.026499999999999</v>
      </c>
      <c r="HB116">
        <v>101.53</v>
      </c>
      <c r="HC116">
        <v>102.054</v>
      </c>
    </row>
    <row r="117" spans="1:211" x14ac:dyDescent="0.2">
      <c r="A117">
        <v>101</v>
      </c>
      <c r="B117">
        <v>1736457065</v>
      </c>
      <c r="C117">
        <v>201</v>
      </c>
      <c r="D117" t="s">
        <v>550</v>
      </c>
      <c r="E117" t="s">
        <v>551</v>
      </c>
      <c r="F117">
        <v>2</v>
      </c>
      <c r="G117">
        <v>1736457063</v>
      </c>
      <c r="H117">
        <f t="shared" si="34"/>
        <v>5.4337160442444665E-3</v>
      </c>
      <c r="I117">
        <f t="shared" si="35"/>
        <v>5.4337160442444663</v>
      </c>
      <c r="J117">
        <f t="shared" si="36"/>
        <v>41.653549257023386</v>
      </c>
      <c r="K117">
        <f t="shared" si="37"/>
        <v>760.40800000000002</v>
      </c>
      <c r="L117">
        <f t="shared" si="38"/>
        <v>453.22849408533722</v>
      </c>
      <c r="M117">
        <f t="shared" si="39"/>
        <v>46.26269089031878</v>
      </c>
      <c r="N117">
        <f t="shared" si="40"/>
        <v>77.617627120994413</v>
      </c>
      <c r="O117">
        <f t="shared" si="41"/>
        <v>0.24174009454141607</v>
      </c>
      <c r="P117">
        <f t="shared" si="42"/>
        <v>3.531063786550042</v>
      </c>
      <c r="Q117">
        <f t="shared" si="43"/>
        <v>0.23290786270395214</v>
      </c>
      <c r="R117">
        <f t="shared" si="44"/>
        <v>0.14633406993761877</v>
      </c>
      <c r="S117">
        <f t="shared" si="45"/>
        <v>317.39823324089883</v>
      </c>
      <c r="T117">
        <f t="shared" si="46"/>
        <v>33.804304714599411</v>
      </c>
      <c r="U117">
        <f t="shared" si="47"/>
        <v>32.20485</v>
      </c>
      <c r="V117">
        <f t="shared" si="48"/>
        <v>4.8307287499265383</v>
      </c>
      <c r="W117">
        <f t="shared" si="49"/>
        <v>49.012041214680977</v>
      </c>
      <c r="X117">
        <f t="shared" si="50"/>
        <v>2.5352851349615402</v>
      </c>
      <c r="Y117">
        <f t="shared" si="51"/>
        <v>5.1727801416320638</v>
      </c>
      <c r="Z117">
        <f t="shared" si="52"/>
        <v>2.2954436149649982</v>
      </c>
      <c r="AA117">
        <f t="shared" si="53"/>
        <v>-239.62687755118097</v>
      </c>
      <c r="AB117">
        <f t="shared" si="54"/>
        <v>231.46688373526436</v>
      </c>
      <c r="AC117">
        <f t="shared" si="55"/>
        <v>14.985222765933624</v>
      </c>
      <c r="AD117">
        <f t="shared" si="56"/>
        <v>324.22346219091582</v>
      </c>
      <c r="AE117">
        <f t="shared" si="57"/>
        <v>68.01130580541134</v>
      </c>
      <c r="AF117">
        <f t="shared" si="58"/>
        <v>5.3828718250666405</v>
      </c>
      <c r="AG117">
        <f t="shared" si="59"/>
        <v>41.653549257023386</v>
      </c>
      <c r="AH117">
        <v>856.36658522780397</v>
      </c>
      <c r="AI117">
        <v>783.08663030303001</v>
      </c>
      <c r="AJ117">
        <v>3.2935439171154499</v>
      </c>
      <c r="AK117">
        <v>84.881134538593102</v>
      </c>
      <c r="AL117">
        <f t="shared" si="60"/>
        <v>5.4337160442444663</v>
      </c>
      <c r="AM117">
        <v>18.539947029658499</v>
      </c>
      <c r="AN117">
        <v>24.8442608391608</v>
      </c>
      <c r="AO117">
        <v>5.3968709060319801E-3</v>
      </c>
      <c r="AP117">
        <v>118.923516889192</v>
      </c>
      <c r="AQ117">
        <v>123</v>
      </c>
      <c r="AR117">
        <v>25</v>
      </c>
      <c r="AS117">
        <f t="shared" si="61"/>
        <v>1</v>
      </c>
      <c r="AT117">
        <f t="shared" si="62"/>
        <v>0</v>
      </c>
      <c r="AU117">
        <f t="shared" si="63"/>
        <v>52816.642947365704</v>
      </c>
      <c r="AV117">
        <f t="shared" si="64"/>
        <v>1999.99</v>
      </c>
      <c r="AW117">
        <f t="shared" si="65"/>
        <v>1685.99165399958</v>
      </c>
      <c r="AX117">
        <f t="shared" si="66"/>
        <v>0.843000042</v>
      </c>
      <c r="AY117">
        <f t="shared" si="67"/>
        <v>0.15869991012000001</v>
      </c>
      <c r="AZ117">
        <v>6</v>
      </c>
      <c r="BA117">
        <v>0.5</v>
      </c>
      <c r="BB117" t="s">
        <v>346</v>
      </c>
      <c r="BC117">
        <v>2</v>
      </c>
      <c r="BD117" t="b">
        <v>1</v>
      </c>
      <c r="BE117">
        <v>1736457063</v>
      </c>
      <c r="BF117">
        <v>760.40800000000002</v>
      </c>
      <c r="BG117">
        <v>846.89549999999997</v>
      </c>
      <c r="BH117">
        <v>24.837800000000001</v>
      </c>
      <c r="BI117">
        <v>18.541550000000001</v>
      </c>
      <c r="BJ117">
        <v>751.19650000000001</v>
      </c>
      <c r="BK117">
        <v>24.733049999999999</v>
      </c>
      <c r="BL117">
        <v>500.21899999999999</v>
      </c>
      <c r="BM117">
        <v>102.0385</v>
      </c>
      <c r="BN117">
        <v>3.5159299999999997E-2</v>
      </c>
      <c r="BO117">
        <v>33.420749999999998</v>
      </c>
      <c r="BP117">
        <v>32.20485</v>
      </c>
      <c r="BQ117">
        <v>999.9</v>
      </c>
      <c r="BR117">
        <v>0</v>
      </c>
      <c r="BS117">
        <v>0</v>
      </c>
      <c r="BT117">
        <v>9998.4500000000007</v>
      </c>
      <c r="BU117">
        <v>720.68700000000001</v>
      </c>
      <c r="BV117">
        <v>1340.5450000000001</v>
      </c>
      <c r="BW117">
        <v>-86.487700000000004</v>
      </c>
      <c r="BX117">
        <v>779.77599999999995</v>
      </c>
      <c r="BY117">
        <v>862.89449999999999</v>
      </c>
      <c r="BZ117">
        <v>6.2962499999999997</v>
      </c>
      <c r="CA117">
        <v>846.89549999999997</v>
      </c>
      <c r="CB117">
        <v>18.541550000000001</v>
      </c>
      <c r="CC117">
        <v>2.5344000000000002</v>
      </c>
      <c r="CD117">
        <v>1.891945</v>
      </c>
      <c r="CE117">
        <v>21.24915</v>
      </c>
      <c r="CF117">
        <v>16.567900000000002</v>
      </c>
      <c r="CG117">
        <v>1999.99</v>
      </c>
      <c r="CH117">
        <v>0.90000150000000001</v>
      </c>
      <c r="CI117">
        <v>9.9998600000000007E-2</v>
      </c>
      <c r="CJ117">
        <v>24</v>
      </c>
      <c r="CK117">
        <v>42020.35</v>
      </c>
      <c r="CL117">
        <v>1736448967.0999999</v>
      </c>
      <c r="CM117" t="s">
        <v>347</v>
      </c>
      <c r="CN117">
        <v>1736448967.0999999</v>
      </c>
      <c r="CO117">
        <v>1736448953.0999999</v>
      </c>
      <c r="CP117">
        <v>2</v>
      </c>
      <c r="CQ117">
        <v>-0.42199999999999999</v>
      </c>
      <c r="CR117">
        <v>-1.2999999999999999E-2</v>
      </c>
      <c r="CS117">
        <v>1.4690000000000001</v>
      </c>
      <c r="CT117">
        <v>4.4999999999999998E-2</v>
      </c>
      <c r="CU117">
        <v>197</v>
      </c>
      <c r="CV117">
        <v>13</v>
      </c>
      <c r="CW117">
        <v>0.01</v>
      </c>
      <c r="CX117">
        <v>0.02</v>
      </c>
      <c r="CY117">
        <v>-85.134531249999995</v>
      </c>
      <c r="CZ117">
        <v>-10.0334735294116</v>
      </c>
      <c r="DA117">
        <v>0.79993058817527196</v>
      </c>
      <c r="DB117">
        <v>0</v>
      </c>
      <c r="DC117">
        <v>6.2627687500000002</v>
      </c>
      <c r="DD117">
        <v>0.22550823529412101</v>
      </c>
      <c r="DE117">
        <v>1.7594998534739999E-2</v>
      </c>
      <c r="DF117">
        <v>1</v>
      </c>
      <c r="DG117">
        <v>1</v>
      </c>
      <c r="DH117">
        <v>2</v>
      </c>
      <c r="DI117" t="s">
        <v>348</v>
      </c>
      <c r="DJ117">
        <v>2.9357000000000002</v>
      </c>
      <c r="DK117">
        <v>2.6355</v>
      </c>
      <c r="DL117">
        <v>0.15803900000000001</v>
      </c>
      <c r="DM117">
        <v>0.16839399999999999</v>
      </c>
      <c r="DN117">
        <v>0.122168</v>
      </c>
      <c r="DO117">
        <v>9.9340800000000007E-2</v>
      </c>
      <c r="DP117">
        <v>28314.6</v>
      </c>
      <c r="DQ117">
        <v>31253.200000000001</v>
      </c>
      <c r="DR117">
        <v>29378.3</v>
      </c>
      <c r="DS117">
        <v>34602.199999999997</v>
      </c>
      <c r="DT117">
        <v>32536.5</v>
      </c>
      <c r="DU117">
        <v>39414.300000000003</v>
      </c>
      <c r="DV117">
        <v>40115.599999999999</v>
      </c>
      <c r="DW117">
        <v>47449.7</v>
      </c>
      <c r="DX117">
        <v>1.7246699999999999</v>
      </c>
      <c r="DY117">
        <v>2.0311499999999998</v>
      </c>
      <c r="DZ117">
        <v>0.29715200000000003</v>
      </c>
      <c r="EA117">
        <v>0</v>
      </c>
      <c r="EB117">
        <v>27.381499999999999</v>
      </c>
      <c r="EC117">
        <v>999.9</v>
      </c>
      <c r="ED117">
        <v>60.920999999999999</v>
      </c>
      <c r="EE117">
        <v>24.611999999999998</v>
      </c>
      <c r="EF117">
        <v>18.549800000000001</v>
      </c>
      <c r="EG117">
        <v>60.517600000000002</v>
      </c>
      <c r="EH117">
        <v>42.892600000000002</v>
      </c>
      <c r="EI117">
        <v>1</v>
      </c>
      <c r="EJ117">
        <v>-0.161438</v>
      </c>
      <c r="EK117">
        <v>-6.6666699999999999</v>
      </c>
      <c r="EL117">
        <v>20.145299999999999</v>
      </c>
      <c r="EM117">
        <v>5.2454400000000003</v>
      </c>
      <c r="EN117">
        <v>11.914400000000001</v>
      </c>
      <c r="EO117">
        <v>4.9892500000000002</v>
      </c>
      <c r="EP117">
        <v>3.2846299999999999</v>
      </c>
      <c r="EQ117">
        <v>9999</v>
      </c>
      <c r="ER117">
        <v>9999</v>
      </c>
      <c r="ES117">
        <v>999.9</v>
      </c>
      <c r="ET117">
        <v>9999</v>
      </c>
      <c r="EU117">
        <v>1.8839999999999999</v>
      </c>
      <c r="EV117">
        <v>1.8841600000000001</v>
      </c>
      <c r="EW117">
        <v>1.8849400000000001</v>
      </c>
      <c r="EX117">
        <v>1.8870100000000001</v>
      </c>
      <c r="EY117">
        <v>1.8835200000000001</v>
      </c>
      <c r="EZ117">
        <v>1.8766700000000001</v>
      </c>
      <c r="FA117">
        <v>1.8824399999999999</v>
      </c>
      <c r="FB117">
        <v>1.8879699999999999</v>
      </c>
      <c r="FC117">
        <v>5</v>
      </c>
      <c r="FD117">
        <v>0</v>
      </c>
      <c r="FE117">
        <v>0</v>
      </c>
      <c r="FF117">
        <v>0</v>
      </c>
      <c r="FG117" t="s">
        <v>349</v>
      </c>
      <c r="FH117" t="s">
        <v>350</v>
      </c>
      <c r="FI117" t="s">
        <v>351</v>
      </c>
      <c r="FJ117" t="s">
        <v>351</v>
      </c>
      <c r="FK117" t="s">
        <v>351</v>
      </c>
      <c r="FL117" t="s">
        <v>351</v>
      </c>
      <c r="FM117">
        <v>0</v>
      </c>
      <c r="FN117">
        <v>100</v>
      </c>
      <c r="FO117">
        <v>100</v>
      </c>
      <c r="FP117">
        <v>9.3089999999999993</v>
      </c>
      <c r="FQ117">
        <v>0.1048</v>
      </c>
      <c r="FR117">
        <v>-0.66434949939203702</v>
      </c>
      <c r="FS117">
        <v>9.8787948123959593E-3</v>
      </c>
      <c r="FT117">
        <v>5.3251326344088904E-6</v>
      </c>
      <c r="FU117">
        <v>-1.29812346716052E-9</v>
      </c>
      <c r="FV117">
        <v>0.104756257791585</v>
      </c>
      <c r="FW117">
        <v>0</v>
      </c>
      <c r="FX117">
        <v>0</v>
      </c>
      <c r="FY117">
        <v>0</v>
      </c>
      <c r="FZ117">
        <v>5</v>
      </c>
      <c r="GA117">
        <v>1737</v>
      </c>
      <c r="GB117">
        <v>1</v>
      </c>
      <c r="GC117">
        <v>17</v>
      </c>
      <c r="GD117">
        <v>135</v>
      </c>
      <c r="GE117">
        <v>135.19999999999999</v>
      </c>
      <c r="GF117">
        <v>1.7346200000000001</v>
      </c>
      <c r="GG117">
        <v>2.4597199999999999</v>
      </c>
      <c r="GH117">
        <v>1.3513200000000001</v>
      </c>
      <c r="GI117">
        <v>2.2448700000000001</v>
      </c>
      <c r="GJ117">
        <v>1.3000499999999999</v>
      </c>
      <c r="GK117">
        <v>2.4194300000000002</v>
      </c>
      <c r="GL117">
        <v>28.9436</v>
      </c>
      <c r="GM117">
        <v>15.515499999999999</v>
      </c>
      <c r="GN117">
        <v>19</v>
      </c>
      <c r="GO117">
        <v>331.68200000000002</v>
      </c>
      <c r="GP117">
        <v>505.57299999999998</v>
      </c>
      <c r="GQ117">
        <v>44.989699999999999</v>
      </c>
      <c r="GR117">
        <v>25.521999999999998</v>
      </c>
      <c r="GS117">
        <v>30.0001</v>
      </c>
      <c r="GT117">
        <v>25.489699999999999</v>
      </c>
      <c r="GU117">
        <v>25.456600000000002</v>
      </c>
      <c r="GV117">
        <v>34.690600000000003</v>
      </c>
      <c r="GW117">
        <v>0</v>
      </c>
      <c r="GX117">
        <v>100</v>
      </c>
      <c r="GY117">
        <v>55</v>
      </c>
      <c r="GZ117">
        <v>878.11</v>
      </c>
      <c r="HA117">
        <v>28.064800000000002</v>
      </c>
      <c r="HB117">
        <v>101.53</v>
      </c>
      <c r="HC117">
        <v>102.054</v>
      </c>
    </row>
    <row r="118" spans="1:211" x14ac:dyDescent="0.2">
      <c r="A118">
        <v>102</v>
      </c>
      <c r="B118">
        <v>1736457067</v>
      </c>
      <c r="C118">
        <v>203</v>
      </c>
      <c r="D118" t="s">
        <v>552</v>
      </c>
      <c r="E118" t="s">
        <v>553</v>
      </c>
      <c r="F118">
        <v>2</v>
      </c>
      <c r="G118">
        <v>1736457066</v>
      </c>
      <c r="H118">
        <f t="shared" si="34"/>
        <v>5.4491477909406442E-3</v>
      </c>
      <c r="I118">
        <f t="shared" si="35"/>
        <v>5.4491477909406445</v>
      </c>
      <c r="J118">
        <f t="shared" si="36"/>
        <v>42.093205396813381</v>
      </c>
      <c r="K118">
        <f t="shared" si="37"/>
        <v>769.98099999999999</v>
      </c>
      <c r="L118">
        <f t="shared" si="38"/>
        <v>459.86609818738793</v>
      </c>
      <c r="M118">
        <f t="shared" si="39"/>
        <v>46.940678607133869</v>
      </c>
      <c r="N118">
        <f t="shared" si="40"/>
        <v>78.595553786336481</v>
      </c>
      <c r="O118">
        <f t="shared" si="41"/>
        <v>0.24208981042086056</v>
      </c>
      <c r="P118">
        <f t="shared" si="42"/>
        <v>3.5311928154253214</v>
      </c>
      <c r="Q118">
        <f t="shared" si="43"/>
        <v>0.23323282015653785</v>
      </c>
      <c r="R118">
        <f t="shared" si="44"/>
        <v>0.1465392808611769</v>
      </c>
      <c r="S118">
        <f t="shared" si="45"/>
        <v>317.39812728142863</v>
      </c>
      <c r="T118">
        <f t="shared" si="46"/>
        <v>33.832077754959684</v>
      </c>
      <c r="U118">
        <f t="shared" si="47"/>
        <v>32.223799999999997</v>
      </c>
      <c r="V118">
        <f t="shared" si="48"/>
        <v>4.8359047411909488</v>
      </c>
      <c r="W118">
        <f t="shared" si="49"/>
        <v>48.963726762552589</v>
      </c>
      <c r="X118">
        <f t="shared" si="50"/>
        <v>2.5372087403905996</v>
      </c>
      <c r="Y118">
        <f t="shared" si="51"/>
        <v>5.1818129626747576</v>
      </c>
      <c r="Z118">
        <f t="shared" si="52"/>
        <v>2.2986960008003492</v>
      </c>
      <c r="AA118">
        <f t="shared" si="53"/>
        <v>-240.30741758048242</v>
      </c>
      <c r="AB118">
        <f t="shared" si="54"/>
        <v>233.79790052278523</v>
      </c>
      <c r="AC118">
        <f t="shared" si="55"/>
        <v>15.139301190692329</v>
      </c>
      <c r="AD118">
        <f t="shared" si="56"/>
        <v>326.02791141442378</v>
      </c>
      <c r="AE118">
        <f t="shared" si="57"/>
        <v>68.82763036139373</v>
      </c>
      <c r="AF118">
        <f t="shared" si="58"/>
        <v>5.399329384239751</v>
      </c>
      <c r="AG118">
        <f t="shared" si="59"/>
        <v>42.093205396813381</v>
      </c>
      <c r="AH118">
        <v>863.33288298590901</v>
      </c>
      <c r="AI118">
        <v>789.61472727272701</v>
      </c>
      <c r="AJ118">
        <v>3.2822553707245801</v>
      </c>
      <c r="AK118">
        <v>84.881134538593102</v>
      </c>
      <c r="AL118">
        <f t="shared" si="60"/>
        <v>5.4491477909406445</v>
      </c>
      <c r="AM118">
        <v>18.540742534897198</v>
      </c>
      <c r="AN118">
        <v>24.857027272727301</v>
      </c>
      <c r="AO118">
        <v>5.8402169348007E-3</v>
      </c>
      <c r="AP118">
        <v>118.923516889192</v>
      </c>
      <c r="AQ118">
        <v>122</v>
      </c>
      <c r="AR118">
        <v>24</v>
      </c>
      <c r="AS118">
        <f t="shared" si="61"/>
        <v>1</v>
      </c>
      <c r="AT118">
        <f t="shared" si="62"/>
        <v>0</v>
      </c>
      <c r="AU118">
        <f t="shared" si="63"/>
        <v>52814.088092537815</v>
      </c>
      <c r="AV118">
        <f t="shared" si="64"/>
        <v>1999.99</v>
      </c>
      <c r="AW118">
        <f t="shared" si="65"/>
        <v>1685.9909880029099</v>
      </c>
      <c r="AX118">
        <f t="shared" si="66"/>
        <v>0.84299970899999999</v>
      </c>
      <c r="AY118">
        <f t="shared" si="67"/>
        <v>0.15869985714000001</v>
      </c>
      <c r="AZ118">
        <v>6</v>
      </c>
      <c r="BA118">
        <v>0.5</v>
      </c>
      <c r="BB118" t="s">
        <v>346</v>
      </c>
      <c r="BC118">
        <v>2</v>
      </c>
      <c r="BD118" t="b">
        <v>1</v>
      </c>
      <c r="BE118">
        <v>1736457066</v>
      </c>
      <c r="BF118">
        <v>769.98099999999999</v>
      </c>
      <c r="BG118">
        <v>857.5</v>
      </c>
      <c r="BH118">
        <v>24.856400000000001</v>
      </c>
      <c r="BI118">
        <v>18.5428</v>
      </c>
      <c r="BJ118">
        <v>760.62099999999998</v>
      </c>
      <c r="BK118">
        <v>24.7517</v>
      </c>
      <c r="BL118">
        <v>500.36</v>
      </c>
      <c r="BM118">
        <v>102.041</v>
      </c>
      <c r="BN118">
        <v>3.3666500000000002E-2</v>
      </c>
      <c r="BO118">
        <v>33.451900000000002</v>
      </c>
      <c r="BP118">
        <v>32.223799999999997</v>
      </c>
      <c r="BQ118">
        <v>999.9</v>
      </c>
      <c r="BR118">
        <v>0</v>
      </c>
      <c r="BS118">
        <v>0</v>
      </c>
      <c r="BT118">
        <v>9998.75</v>
      </c>
      <c r="BU118">
        <v>720.85</v>
      </c>
      <c r="BV118">
        <v>1340.7</v>
      </c>
      <c r="BW118">
        <v>-87.519599999999997</v>
      </c>
      <c r="BX118">
        <v>789.60799999999995</v>
      </c>
      <c r="BY118">
        <v>873.70100000000002</v>
      </c>
      <c r="BZ118">
        <v>6.3136700000000001</v>
      </c>
      <c r="CA118">
        <v>857.5</v>
      </c>
      <c r="CB118">
        <v>18.5428</v>
      </c>
      <c r="CC118">
        <v>2.5363600000000002</v>
      </c>
      <c r="CD118">
        <v>1.89211</v>
      </c>
      <c r="CE118">
        <v>21.261700000000001</v>
      </c>
      <c r="CF118">
        <v>16.569299999999998</v>
      </c>
      <c r="CG118">
        <v>1999.99</v>
      </c>
      <c r="CH118">
        <v>0.90000100000000005</v>
      </c>
      <c r="CI118">
        <v>9.9998699999999996E-2</v>
      </c>
      <c r="CJ118">
        <v>24</v>
      </c>
      <c r="CK118">
        <v>42020.4</v>
      </c>
      <c r="CL118">
        <v>1736448967.0999999</v>
      </c>
      <c r="CM118" t="s">
        <v>347</v>
      </c>
      <c r="CN118">
        <v>1736448967.0999999</v>
      </c>
      <c r="CO118">
        <v>1736448953.0999999</v>
      </c>
      <c r="CP118">
        <v>2</v>
      </c>
      <c r="CQ118">
        <v>-0.42199999999999999</v>
      </c>
      <c r="CR118">
        <v>-1.2999999999999999E-2</v>
      </c>
      <c r="CS118">
        <v>1.4690000000000001</v>
      </c>
      <c r="CT118">
        <v>4.4999999999999998E-2</v>
      </c>
      <c r="CU118">
        <v>197</v>
      </c>
      <c r="CV118">
        <v>13</v>
      </c>
      <c r="CW118">
        <v>0.01</v>
      </c>
      <c r="CX118">
        <v>0.02</v>
      </c>
      <c r="CY118">
        <v>-85.526200000000003</v>
      </c>
      <c r="CZ118">
        <v>-10.145470588235099</v>
      </c>
      <c r="DA118">
        <v>0.80953374698032099</v>
      </c>
      <c r="DB118">
        <v>0</v>
      </c>
      <c r="DC118">
        <v>6.2707474999999997</v>
      </c>
      <c r="DD118">
        <v>0.26161235294118002</v>
      </c>
      <c r="DE118">
        <v>2.0280438080820699E-2</v>
      </c>
      <c r="DF118">
        <v>1</v>
      </c>
      <c r="DG118">
        <v>1</v>
      </c>
      <c r="DH118">
        <v>2</v>
      </c>
      <c r="DI118" t="s">
        <v>348</v>
      </c>
      <c r="DJ118">
        <v>2.9358</v>
      </c>
      <c r="DK118">
        <v>2.6355499999999998</v>
      </c>
      <c r="DL118">
        <v>0.15892000000000001</v>
      </c>
      <c r="DM118">
        <v>0.16932</v>
      </c>
      <c r="DN118">
        <v>0.122208</v>
      </c>
      <c r="DO118">
        <v>9.9341399999999996E-2</v>
      </c>
      <c r="DP118">
        <v>28285</v>
      </c>
      <c r="DQ118">
        <v>31218.2</v>
      </c>
      <c r="DR118">
        <v>29378.3</v>
      </c>
      <c r="DS118">
        <v>34601.9</v>
      </c>
      <c r="DT118">
        <v>32534.9</v>
      </c>
      <c r="DU118">
        <v>39413.9</v>
      </c>
      <c r="DV118">
        <v>40115.5</v>
      </c>
      <c r="DW118">
        <v>47449.4</v>
      </c>
      <c r="DX118">
        <v>1.7264200000000001</v>
      </c>
      <c r="DY118">
        <v>2.0308999999999999</v>
      </c>
      <c r="DZ118">
        <v>0.29741600000000001</v>
      </c>
      <c r="EA118">
        <v>0</v>
      </c>
      <c r="EB118">
        <v>27.386399999999998</v>
      </c>
      <c r="EC118">
        <v>999.9</v>
      </c>
      <c r="ED118">
        <v>60.920999999999999</v>
      </c>
      <c r="EE118">
        <v>24.611999999999998</v>
      </c>
      <c r="EF118">
        <v>18.5503</v>
      </c>
      <c r="EG118">
        <v>60.587600000000002</v>
      </c>
      <c r="EH118">
        <v>43.898200000000003</v>
      </c>
      <c r="EI118">
        <v>1</v>
      </c>
      <c r="EJ118">
        <v>-0.16140499999999999</v>
      </c>
      <c r="EK118">
        <v>-6.6666699999999999</v>
      </c>
      <c r="EL118">
        <v>20.145299999999999</v>
      </c>
      <c r="EM118">
        <v>5.2454400000000003</v>
      </c>
      <c r="EN118">
        <v>11.9146</v>
      </c>
      <c r="EO118">
        <v>4.9890999999999996</v>
      </c>
      <c r="EP118">
        <v>3.2846500000000001</v>
      </c>
      <c r="EQ118">
        <v>9999</v>
      </c>
      <c r="ER118">
        <v>9999</v>
      </c>
      <c r="ES118">
        <v>999.9</v>
      </c>
      <c r="ET118">
        <v>9999</v>
      </c>
      <c r="EU118">
        <v>1.8839900000000001</v>
      </c>
      <c r="EV118">
        <v>1.8841600000000001</v>
      </c>
      <c r="EW118">
        <v>1.8849199999999999</v>
      </c>
      <c r="EX118">
        <v>1.8869899999999999</v>
      </c>
      <c r="EY118">
        <v>1.8835200000000001</v>
      </c>
      <c r="EZ118">
        <v>1.8766700000000001</v>
      </c>
      <c r="FA118">
        <v>1.88243</v>
      </c>
      <c r="FB118">
        <v>1.8879699999999999</v>
      </c>
      <c r="FC118">
        <v>5</v>
      </c>
      <c r="FD118">
        <v>0</v>
      </c>
      <c r="FE118">
        <v>0</v>
      </c>
      <c r="FF118">
        <v>0</v>
      </c>
      <c r="FG118" t="s">
        <v>349</v>
      </c>
      <c r="FH118" t="s">
        <v>350</v>
      </c>
      <c r="FI118" t="s">
        <v>351</v>
      </c>
      <c r="FJ118" t="s">
        <v>351</v>
      </c>
      <c r="FK118" t="s">
        <v>351</v>
      </c>
      <c r="FL118" t="s">
        <v>351</v>
      </c>
      <c r="FM118">
        <v>0</v>
      </c>
      <c r="FN118">
        <v>100</v>
      </c>
      <c r="FO118">
        <v>100</v>
      </c>
      <c r="FP118">
        <v>9.4090000000000007</v>
      </c>
      <c r="FQ118">
        <v>0.1048</v>
      </c>
      <c r="FR118">
        <v>-0.66434949939203702</v>
      </c>
      <c r="FS118">
        <v>9.8787948123959593E-3</v>
      </c>
      <c r="FT118">
        <v>5.3251326344088904E-6</v>
      </c>
      <c r="FU118">
        <v>-1.29812346716052E-9</v>
      </c>
      <c r="FV118">
        <v>0.104756257791585</v>
      </c>
      <c r="FW118">
        <v>0</v>
      </c>
      <c r="FX118">
        <v>0</v>
      </c>
      <c r="FY118">
        <v>0</v>
      </c>
      <c r="FZ118">
        <v>5</v>
      </c>
      <c r="GA118">
        <v>1737</v>
      </c>
      <c r="GB118">
        <v>1</v>
      </c>
      <c r="GC118">
        <v>17</v>
      </c>
      <c r="GD118">
        <v>135</v>
      </c>
      <c r="GE118">
        <v>135.19999999999999</v>
      </c>
      <c r="GF118">
        <v>1.7468300000000001</v>
      </c>
      <c r="GG118">
        <v>2.4597199999999999</v>
      </c>
      <c r="GH118">
        <v>1.3513200000000001</v>
      </c>
      <c r="GI118">
        <v>2.2448700000000001</v>
      </c>
      <c r="GJ118">
        <v>1.3000499999999999</v>
      </c>
      <c r="GK118">
        <v>2.4060100000000002</v>
      </c>
      <c r="GL118">
        <v>28.9436</v>
      </c>
      <c r="GM118">
        <v>15.5067</v>
      </c>
      <c r="GN118">
        <v>19</v>
      </c>
      <c r="GO118">
        <v>332.46199999999999</v>
      </c>
      <c r="GP118">
        <v>505.42399999999998</v>
      </c>
      <c r="GQ118">
        <v>44.993099999999998</v>
      </c>
      <c r="GR118">
        <v>25.523199999999999</v>
      </c>
      <c r="GS118">
        <v>30.0002</v>
      </c>
      <c r="GT118">
        <v>25.490600000000001</v>
      </c>
      <c r="GU118">
        <v>25.458300000000001</v>
      </c>
      <c r="GV118">
        <v>34.913400000000003</v>
      </c>
      <c r="GW118">
        <v>0</v>
      </c>
      <c r="GX118">
        <v>100</v>
      </c>
      <c r="GY118">
        <v>55</v>
      </c>
      <c r="GZ118">
        <v>878.11</v>
      </c>
      <c r="HA118">
        <v>28.0992</v>
      </c>
      <c r="HB118">
        <v>101.53</v>
      </c>
      <c r="HC118">
        <v>102.054</v>
      </c>
    </row>
    <row r="119" spans="1:211" x14ac:dyDescent="0.2">
      <c r="A119">
        <v>103</v>
      </c>
      <c r="B119">
        <v>1736457069</v>
      </c>
      <c r="C119">
        <v>205</v>
      </c>
      <c r="D119" t="s">
        <v>554</v>
      </c>
      <c r="E119" t="s">
        <v>555</v>
      </c>
      <c r="F119">
        <v>2</v>
      </c>
      <c r="G119">
        <v>1736457067</v>
      </c>
      <c r="H119">
        <f t="shared" si="34"/>
        <v>5.4572196432142381E-3</v>
      </c>
      <c r="I119">
        <f t="shared" si="35"/>
        <v>5.4572196432142377</v>
      </c>
      <c r="J119">
        <f t="shared" si="36"/>
        <v>42.360314582325202</v>
      </c>
      <c r="K119">
        <f t="shared" si="37"/>
        <v>773.23400000000004</v>
      </c>
      <c r="L119">
        <f t="shared" si="38"/>
        <v>461.46998469182415</v>
      </c>
      <c r="M119">
        <f t="shared" si="39"/>
        <v>47.104458885358923</v>
      </c>
      <c r="N119">
        <f t="shared" si="40"/>
        <v>78.927710078663594</v>
      </c>
      <c r="O119">
        <f t="shared" si="41"/>
        <v>0.24232873548976835</v>
      </c>
      <c r="P119">
        <f t="shared" si="42"/>
        <v>3.5311812155163929</v>
      </c>
      <c r="Q119">
        <f t="shared" si="43"/>
        <v>0.23345457088651414</v>
      </c>
      <c r="R119">
        <f t="shared" si="44"/>
        <v>0.14667934000185914</v>
      </c>
      <c r="S119">
        <f t="shared" si="45"/>
        <v>317.3983451403393</v>
      </c>
      <c r="T119">
        <f t="shared" si="46"/>
        <v>33.836973007407842</v>
      </c>
      <c r="U119">
        <f t="shared" si="47"/>
        <v>32.229999999999997</v>
      </c>
      <c r="V119">
        <f t="shared" si="48"/>
        <v>4.8375992531094862</v>
      </c>
      <c r="W119">
        <f t="shared" si="49"/>
        <v>48.955112353295661</v>
      </c>
      <c r="X119">
        <f t="shared" si="50"/>
        <v>2.5377072557507496</v>
      </c>
      <c r="Y119">
        <f t="shared" si="51"/>
        <v>5.1837430939527014</v>
      </c>
      <c r="Z119">
        <f t="shared" si="52"/>
        <v>2.2998919973587366</v>
      </c>
      <c r="AA119">
        <f t="shared" si="53"/>
        <v>-240.6633862657479</v>
      </c>
      <c r="AB119">
        <f t="shared" si="54"/>
        <v>233.88280036938056</v>
      </c>
      <c r="AC119">
        <f t="shared" si="55"/>
        <v>15.145803073474793</v>
      </c>
      <c r="AD119">
        <f t="shared" si="56"/>
        <v>325.76356231744671</v>
      </c>
      <c r="AE119">
        <f t="shared" si="57"/>
        <v>69.112809702095092</v>
      </c>
      <c r="AF119">
        <f t="shared" si="58"/>
        <v>5.4039310884391227</v>
      </c>
      <c r="AG119">
        <f t="shared" si="59"/>
        <v>42.360314582325202</v>
      </c>
      <c r="AH119">
        <v>870.40007352838097</v>
      </c>
      <c r="AI119">
        <v>796.24443030302996</v>
      </c>
      <c r="AJ119">
        <v>3.29862576117252</v>
      </c>
      <c r="AK119">
        <v>84.881134538593102</v>
      </c>
      <c r="AL119">
        <f t="shared" si="60"/>
        <v>5.4572196432142377</v>
      </c>
      <c r="AM119">
        <v>18.541960556639399</v>
      </c>
      <c r="AN119">
        <v>24.867263636363599</v>
      </c>
      <c r="AO119">
        <v>5.8828247937815501E-3</v>
      </c>
      <c r="AP119">
        <v>118.923516889192</v>
      </c>
      <c r="AQ119">
        <v>122</v>
      </c>
      <c r="AR119">
        <v>24</v>
      </c>
      <c r="AS119">
        <f t="shared" si="61"/>
        <v>1</v>
      </c>
      <c r="AT119">
        <f t="shared" si="62"/>
        <v>0</v>
      </c>
      <c r="AU119">
        <f t="shared" si="63"/>
        <v>52812.683269818677</v>
      </c>
      <c r="AV119">
        <f t="shared" si="64"/>
        <v>1999.99</v>
      </c>
      <c r="AW119">
        <f t="shared" si="65"/>
        <v>1685.9913090013051</v>
      </c>
      <c r="AX119">
        <f t="shared" si="66"/>
        <v>0.84299986950000005</v>
      </c>
      <c r="AY119">
        <f t="shared" si="67"/>
        <v>0.15869996607</v>
      </c>
      <c r="AZ119">
        <v>6</v>
      </c>
      <c r="BA119">
        <v>0.5</v>
      </c>
      <c r="BB119" t="s">
        <v>346</v>
      </c>
      <c r="BC119">
        <v>2</v>
      </c>
      <c r="BD119" t="b">
        <v>1</v>
      </c>
      <c r="BE119">
        <v>1736457067</v>
      </c>
      <c r="BF119">
        <v>773.23400000000004</v>
      </c>
      <c r="BG119">
        <v>861.12099999999998</v>
      </c>
      <c r="BH119">
        <v>24.861249999999998</v>
      </c>
      <c r="BI119">
        <v>18.542249999999999</v>
      </c>
      <c r="BJ119">
        <v>763.82399999999996</v>
      </c>
      <c r="BK119">
        <v>24.756499999999999</v>
      </c>
      <c r="BL119">
        <v>500.35599999999999</v>
      </c>
      <c r="BM119">
        <v>102.04049999999999</v>
      </c>
      <c r="BN119">
        <v>3.43054E-2</v>
      </c>
      <c r="BO119">
        <v>33.458550000000002</v>
      </c>
      <c r="BP119">
        <v>32.229999999999997</v>
      </c>
      <c r="BQ119">
        <v>999.9</v>
      </c>
      <c r="BR119">
        <v>0</v>
      </c>
      <c r="BS119">
        <v>0</v>
      </c>
      <c r="BT119">
        <v>9998.75</v>
      </c>
      <c r="BU119">
        <v>720.92849999999999</v>
      </c>
      <c r="BV119">
        <v>1340.4849999999999</v>
      </c>
      <c r="BW119">
        <v>-87.887050000000002</v>
      </c>
      <c r="BX119">
        <v>792.94799999999998</v>
      </c>
      <c r="BY119">
        <v>877.3895</v>
      </c>
      <c r="BZ119">
        <v>6.3190499999999998</v>
      </c>
      <c r="CA119">
        <v>861.12099999999998</v>
      </c>
      <c r="CB119">
        <v>18.542249999999999</v>
      </c>
      <c r="CC119">
        <v>2.5368400000000002</v>
      </c>
      <c r="CD119">
        <v>1.892045</v>
      </c>
      <c r="CE119">
        <v>21.264800000000001</v>
      </c>
      <c r="CF119">
        <v>16.568750000000001</v>
      </c>
      <c r="CG119">
        <v>1999.99</v>
      </c>
      <c r="CH119">
        <v>0.9</v>
      </c>
      <c r="CI119">
        <v>9.9999850000000001E-2</v>
      </c>
      <c r="CJ119">
        <v>24</v>
      </c>
      <c r="CK119">
        <v>42020.4</v>
      </c>
      <c r="CL119">
        <v>1736448967.0999999</v>
      </c>
      <c r="CM119" t="s">
        <v>347</v>
      </c>
      <c r="CN119">
        <v>1736448967.0999999</v>
      </c>
      <c r="CO119">
        <v>1736448953.0999999</v>
      </c>
      <c r="CP119">
        <v>2</v>
      </c>
      <c r="CQ119">
        <v>-0.42199999999999999</v>
      </c>
      <c r="CR119">
        <v>-1.2999999999999999E-2</v>
      </c>
      <c r="CS119">
        <v>1.4690000000000001</v>
      </c>
      <c r="CT119">
        <v>4.4999999999999998E-2</v>
      </c>
      <c r="CU119">
        <v>197</v>
      </c>
      <c r="CV119">
        <v>13</v>
      </c>
      <c r="CW119">
        <v>0.01</v>
      </c>
      <c r="CX119">
        <v>0.02</v>
      </c>
      <c r="CY119">
        <v>-85.924787499999994</v>
      </c>
      <c r="CZ119">
        <v>-12.4086352941176</v>
      </c>
      <c r="DA119">
        <v>0.98731814266919504</v>
      </c>
      <c r="DB119">
        <v>0</v>
      </c>
      <c r="DC119">
        <v>6.2797493749999997</v>
      </c>
      <c r="DD119">
        <v>0.29127617647056098</v>
      </c>
      <c r="DE119">
        <v>2.2489425145151599E-2</v>
      </c>
      <c r="DF119">
        <v>1</v>
      </c>
      <c r="DG119">
        <v>1</v>
      </c>
      <c r="DH119">
        <v>2</v>
      </c>
      <c r="DI119" t="s">
        <v>348</v>
      </c>
      <c r="DJ119">
        <v>2.9361100000000002</v>
      </c>
      <c r="DK119">
        <v>2.63659</v>
      </c>
      <c r="DL119">
        <v>0.15981500000000001</v>
      </c>
      <c r="DM119">
        <v>0.17022999999999999</v>
      </c>
      <c r="DN119">
        <v>0.122235</v>
      </c>
      <c r="DO119">
        <v>9.9334400000000003E-2</v>
      </c>
      <c r="DP119">
        <v>28254.799999999999</v>
      </c>
      <c r="DQ119">
        <v>31184</v>
      </c>
      <c r="DR119">
        <v>29378.1</v>
      </c>
      <c r="DS119">
        <v>34601.9</v>
      </c>
      <c r="DT119">
        <v>32533.599999999999</v>
      </c>
      <c r="DU119">
        <v>39414.1</v>
      </c>
      <c r="DV119">
        <v>40115.199999999997</v>
      </c>
      <c r="DW119">
        <v>47449.3</v>
      </c>
      <c r="DX119">
        <v>1.72665</v>
      </c>
      <c r="DY119">
        <v>2.0308000000000002</v>
      </c>
      <c r="DZ119">
        <v>0.29798599999999997</v>
      </c>
      <c r="EA119">
        <v>0</v>
      </c>
      <c r="EB119">
        <v>27.391999999999999</v>
      </c>
      <c r="EC119">
        <v>999.9</v>
      </c>
      <c r="ED119">
        <v>60.920999999999999</v>
      </c>
      <c r="EE119">
        <v>24.622</v>
      </c>
      <c r="EF119">
        <v>18.5611</v>
      </c>
      <c r="EG119">
        <v>61.107599999999998</v>
      </c>
      <c r="EH119">
        <v>43.024799999999999</v>
      </c>
      <c r="EI119">
        <v>1</v>
      </c>
      <c r="EJ119">
        <v>-0.161387</v>
      </c>
      <c r="EK119">
        <v>-6.6666699999999999</v>
      </c>
      <c r="EL119">
        <v>20.145499999999998</v>
      </c>
      <c r="EM119">
        <v>5.2460399999999998</v>
      </c>
      <c r="EN119">
        <v>11.914899999999999</v>
      </c>
      <c r="EO119">
        <v>4.9893999999999998</v>
      </c>
      <c r="EP119">
        <v>3.2846000000000002</v>
      </c>
      <c r="EQ119">
        <v>9999</v>
      </c>
      <c r="ER119">
        <v>9999</v>
      </c>
      <c r="ES119">
        <v>999.9</v>
      </c>
      <c r="ET119">
        <v>9999</v>
      </c>
      <c r="EU119">
        <v>1.8839900000000001</v>
      </c>
      <c r="EV119">
        <v>1.8841600000000001</v>
      </c>
      <c r="EW119">
        <v>1.88493</v>
      </c>
      <c r="EX119">
        <v>1.887</v>
      </c>
      <c r="EY119">
        <v>1.8835299999999999</v>
      </c>
      <c r="EZ119">
        <v>1.8766799999999999</v>
      </c>
      <c r="FA119">
        <v>1.88243</v>
      </c>
      <c r="FB119">
        <v>1.8879699999999999</v>
      </c>
      <c r="FC119">
        <v>5</v>
      </c>
      <c r="FD119">
        <v>0</v>
      </c>
      <c r="FE119">
        <v>0</v>
      </c>
      <c r="FF119">
        <v>0</v>
      </c>
      <c r="FG119" t="s">
        <v>349</v>
      </c>
      <c r="FH119" t="s">
        <v>350</v>
      </c>
      <c r="FI119" t="s">
        <v>351</v>
      </c>
      <c r="FJ119" t="s">
        <v>351</v>
      </c>
      <c r="FK119" t="s">
        <v>351</v>
      </c>
      <c r="FL119" t="s">
        <v>351</v>
      </c>
      <c r="FM119">
        <v>0</v>
      </c>
      <c r="FN119">
        <v>100</v>
      </c>
      <c r="FO119">
        <v>100</v>
      </c>
      <c r="FP119">
        <v>9.5109999999999992</v>
      </c>
      <c r="FQ119">
        <v>0.1048</v>
      </c>
      <c r="FR119">
        <v>-0.66434949939203702</v>
      </c>
      <c r="FS119">
        <v>9.8787948123959593E-3</v>
      </c>
      <c r="FT119">
        <v>5.3251326344088904E-6</v>
      </c>
      <c r="FU119">
        <v>-1.29812346716052E-9</v>
      </c>
      <c r="FV119">
        <v>0.104756257791585</v>
      </c>
      <c r="FW119">
        <v>0</v>
      </c>
      <c r="FX119">
        <v>0</v>
      </c>
      <c r="FY119">
        <v>0</v>
      </c>
      <c r="FZ119">
        <v>5</v>
      </c>
      <c r="GA119">
        <v>1737</v>
      </c>
      <c r="GB119">
        <v>1</v>
      </c>
      <c r="GC119">
        <v>17</v>
      </c>
      <c r="GD119">
        <v>135</v>
      </c>
      <c r="GE119">
        <v>135.30000000000001</v>
      </c>
      <c r="GF119">
        <v>1.7565900000000001</v>
      </c>
      <c r="GG119">
        <v>2.4572799999999999</v>
      </c>
      <c r="GH119">
        <v>1.3513200000000001</v>
      </c>
      <c r="GI119">
        <v>2.2448700000000001</v>
      </c>
      <c r="GJ119">
        <v>1.3000499999999999</v>
      </c>
      <c r="GK119">
        <v>2.52563</v>
      </c>
      <c r="GL119">
        <v>28.964700000000001</v>
      </c>
      <c r="GM119">
        <v>15.515499999999999</v>
      </c>
      <c r="GN119">
        <v>19</v>
      </c>
      <c r="GO119">
        <v>332.57900000000001</v>
      </c>
      <c r="GP119">
        <v>505.36799999999999</v>
      </c>
      <c r="GQ119">
        <v>44.996000000000002</v>
      </c>
      <c r="GR119">
        <v>25.5243</v>
      </c>
      <c r="GS119">
        <v>30.0002</v>
      </c>
      <c r="GT119">
        <v>25.491299999999999</v>
      </c>
      <c r="GU119">
        <v>25.459299999999999</v>
      </c>
      <c r="GV119">
        <v>35.132599999999996</v>
      </c>
      <c r="GW119">
        <v>0</v>
      </c>
      <c r="GX119">
        <v>100</v>
      </c>
      <c r="GY119">
        <v>55</v>
      </c>
      <c r="GZ119">
        <v>891.67700000000002</v>
      </c>
      <c r="HA119">
        <v>28.1373</v>
      </c>
      <c r="HB119">
        <v>101.529</v>
      </c>
      <c r="HC119">
        <v>102.053</v>
      </c>
    </row>
    <row r="120" spans="1:211" x14ac:dyDescent="0.2">
      <c r="A120">
        <v>104</v>
      </c>
      <c r="B120">
        <v>1736457071</v>
      </c>
      <c r="C120">
        <v>207</v>
      </c>
      <c r="D120" t="s">
        <v>556</v>
      </c>
      <c r="E120" t="s">
        <v>557</v>
      </c>
      <c r="F120">
        <v>2</v>
      </c>
      <c r="G120">
        <v>1736457070</v>
      </c>
      <c r="H120">
        <f t="shared" si="34"/>
        <v>5.4593196544808539E-3</v>
      </c>
      <c r="I120">
        <f t="shared" si="35"/>
        <v>5.4593196544808542</v>
      </c>
      <c r="J120">
        <f t="shared" si="36"/>
        <v>42.484542437867056</v>
      </c>
      <c r="K120">
        <f t="shared" si="37"/>
        <v>783.06399999999996</v>
      </c>
      <c r="L120">
        <f t="shared" si="38"/>
        <v>469.54628944807075</v>
      </c>
      <c r="M120">
        <f t="shared" si="39"/>
        <v>47.92913968204406</v>
      </c>
      <c r="N120">
        <f t="shared" si="40"/>
        <v>79.931594987358409</v>
      </c>
      <c r="O120">
        <f t="shared" si="41"/>
        <v>0.24188340584725662</v>
      </c>
      <c r="P120">
        <f t="shared" si="42"/>
        <v>3.5288011791116007</v>
      </c>
      <c r="Q120">
        <f t="shared" si="43"/>
        <v>0.23303545833482575</v>
      </c>
      <c r="R120">
        <f t="shared" si="44"/>
        <v>0.14641514938135605</v>
      </c>
      <c r="S120">
        <f t="shared" si="45"/>
        <v>317.39856299924998</v>
      </c>
      <c r="T120">
        <f t="shared" si="46"/>
        <v>33.857801919481659</v>
      </c>
      <c r="U120">
        <f t="shared" si="47"/>
        <v>32.252800000000001</v>
      </c>
      <c r="V120">
        <f t="shared" si="48"/>
        <v>4.8438351298471538</v>
      </c>
      <c r="W120">
        <f t="shared" si="49"/>
        <v>48.922228421330225</v>
      </c>
      <c r="X120">
        <f t="shared" si="50"/>
        <v>2.5389936381152203</v>
      </c>
      <c r="Y120">
        <f t="shared" si="51"/>
        <v>5.1898568811068557</v>
      </c>
      <c r="Z120">
        <f t="shared" si="52"/>
        <v>2.3048414917319335</v>
      </c>
      <c r="AA120">
        <f t="shared" si="53"/>
        <v>-240.75599676260566</v>
      </c>
      <c r="AB120">
        <f t="shared" si="54"/>
        <v>233.39223374362652</v>
      </c>
      <c r="AC120">
        <f t="shared" si="55"/>
        <v>15.127481407299822</v>
      </c>
      <c r="AD120">
        <f t="shared" si="56"/>
        <v>325.1622813875706</v>
      </c>
      <c r="AE120">
        <f t="shared" si="57"/>
        <v>69.789344606672742</v>
      </c>
      <c r="AF120">
        <f t="shared" si="58"/>
        <v>5.4165087144779775</v>
      </c>
      <c r="AG120">
        <f t="shared" si="59"/>
        <v>42.484542437867056</v>
      </c>
      <c r="AH120">
        <v>877.70813998118001</v>
      </c>
      <c r="AI120">
        <v>803.03484242424202</v>
      </c>
      <c r="AJ120">
        <v>3.3529871101622901</v>
      </c>
      <c r="AK120">
        <v>84.881134538593102</v>
      </c>
      <c r="AL120">
        <f t="shared" si="60"/>
        <v>5.4593196544808542</v>
      </c>
      <c r="AM120">
        <v>18.542553009989799</v>
      </c>
      <c r="AN120">
        <v>24.874521678321699</v>
      </c>
      <c r="AO120">
        <v>5.4224273777749698E-3</v>
      </c>
      <c r="AP120">
        <v>118.923516889192</v>
      </c>
      <c r="AQ120">
        <v>122</v>
      </c>
      <c r="AR120">
        <v>24</v>
      </c>
      <c r="AS120">
        <f t="shared" si="61"/>
        <v>1</v>
      </c>
      <c r="AT120">
        <f t="shared" si="62"/>
        <v>0</v>
      </c>
      <c r="AU120">
        <f t="shared" si="63"/>
        <v>52758.131485530932</v>
      </c>
      <c r="AV120">
        <f t="shared" si="64"/>
        <v>1999.99</v>
      </c>
      <c r="AW120">
        <f t="shared" si="65"/>
        <v>1685.9916299997001</v>
      </c>
      <c r="AX120">
        <f t="shared" si="66"/>
        <v>0.84300003000000001</v>
      </c>
      <c r="AY120">
        <f t="shared" si="67"/>
        <v>0.158700075</v>
      </c>
      <c r="AZ120">
        <v>6</v>
      </c>
      <c r="BA120">
        <v>0.5</v>
      </c>
      <c r="BB120" t="s">
        <v>346</v>
      </c>
      <c r="BC120">
        <v>2</v>
      </c>
      <c r="BD120" t="b">
        <v>1</v>
      </c>
      <c r="BE120">
        <v>1736457070</v>
      </c>
      <c r="BF120">
        <v>783.06399999999996</v>
      </c>
      <c r="BG120">
        <v>871.83600000000001</v>
      </c>
      <c r="BH120">
        <v>24.873699999999999</v>
      </c>
      <c r="BI120">
        <v>18.540199999999999</v>
      </c>
      <c r="BJ120">
        <v>773.50199999999995</v>
      </c>
      <c r="BK120">
        <v>24.768999999999998</v>
      </c>
      <c r="BL120">
        <v>500.36599999999999</v>
      </c>
      <c r="BM120">
        <v>102.04</v>
      </c>
      <c r="BN120">
        <v>3.54306E-2</v>
      </c>
      <c r="BO120">
        <v>33.479599999999998</v>
      </c>
      <c r="BP120">
        <v>32.252800000000001</v>
      </c>
      <c r="BQ120">
        <v>999.9</v>
      </c>
      <c r="BR120">
        <v>0</v>
      </c>
      <c r="BS120">
        <v>0</v>
      </c>
      <c r="BT120">
        <v>9988.75</v>
      </c>
      <c r="BU120">
        <v>721.15099999999995</v>
      </c>
      <c r="BV120">
        <v>1339.86</v>
      </c>
      <c r="BW120">
        <v>-88.772199999999998</v>
      </c>
      <c r="BX120">
        <v>803.03800000000001</v>
      </c>
      <c r="BY120">
        <v>888.30499999999995</v>
      </c>
      <c r="BZ120">
        <v>6.3335499999999998</v>
      </c>
      <c r="CA120">
        <v>871.83600000000001</v>
      </c>
      <c r="CB120">
        <v>18.540199999999999</v>
      </c>
      <c r="CC120">
        <v>2.5381100000000001</v>
      </c>
      <c r="CD120">
        <v>1.89184</v>
      </c>
      <c r="CE120">
        <v>21.273</v>
      </c>
      <c r="CF120">
        <v>16.567</v>
      </c>
      <c r="CG120">
        <v>1999.99</v>
      </c>
      <c r="CH120">
        <v>0.89999899999999999</v>
      </c>
      <c r="CI120">
        <v>0.10000100000000001</v>
      </c>
      <c r="CJ120">
        <v>24</v>
      </c>
      <c r="CK120">
        <v>42020.3</v>
      </c>
      <c r="CL120">
        <v>1736448967.0999999</v>
      </c>
      <c r="CM120" t="s">
        <v>347</v>
      </c>
      <c r="CN120">
        <v>1736448967.0999999</v>
      </c>
      <c r="CO120">
        <v>1736448953.0999999</v>
      </c>
      <c r="CP120">
        <v>2</v>
      </c>
      <c r="CQ120">
        <v>-0.42199999999999999</v>
      </c>
      <c r="CR120">
        <v>-1.2999999999999999E-2</v>
      </c>
      <c r="CS120">
        <v>1.4690000000000001</v>
      </c>
      <c r="CT120">
        <v>4.4999999999999998E-2</v>
      </c>
      <c r="CU120">
        <v>197</v>
      </c>
      <c r="CV120">
        <v>13</v>
      </c>
      <c r="CW120">
        <v>0.01</v>
      </c>
      <c r="CX120">
        <v>0.02</v>
      </c>
      <c r="CY120">
        <v>-86.361112500000004</v>
      </c>
      <c r="CZ120">
        <v>-15.1328294117646</v>
      </c>
      <c r="DA120">
        <v>1.18085861393045</v>
      </c>
      <c r="DB120">
        <v>0</v>
      </c>
      <c r="DC120">
        <v>6.2894125000000001</v>
      </c>
      <c r="DD120">
        <v>0.31161176470587598</v>
      </c>
      <c r="DE120">
        <v>2.39857508481599E-2</v>
      </c>
      <c r="DF120">
        <v>1</v>
      </c>
      <c r="DG120">
        <v>1</v>
      </c>
      <c r="DH120">
        <v>2</v>
      </c>
      <c r="DI120" t="s">
        <v>348</v>
      </c>
      <c r="DJ120">
        <v>2.9356800000000001</v>
      </c>
      <c r="DK120">
        <v>2.6366999999999998</v>
      </c>
      <c r="DL120">
        <v>0.16070699999999999</v>
      </c>
      <c r="DM120">
        <v>0.17111799999999999</v>
      </c>
      <c r="DN120">
        <v>0.122254</v>
      </c>
      <c r="DO120">
        <v>9.9328100000000003E-2</v>
      </c>
      <c r="DP120">
        <v>28224.6</v>
      </c>
      <c r="DQ120">
        <v>31150.7</v>
      </c>
      <c r="DR120">
        <v>29377.9</v>
      </c>
      <c r="DS120">
        <v>34601.9</v>
      </c>
      <c r="DT120">
        <v>32532.799999999999</v>
      </c>
      <c r="DU120">
        <v>39414.400000000001</v>
      </c>
      <c r="DV120">
        <v>40115.1</v>
      </c>
      <c r="DW120">
        <v>47449.4</v>
      </c>
      <c r="DX120">
        <v>1.7258199999999999</v>
      </c>
      <c r="DY120">
        <v>2.0316000000000001</v>
      </c>
      <c r="DZ120">
        <v>0.29851899999999998</v>
      </c>
      <c r="EA120">
        <v>0</v>
      </c>
      <c r="EB120">
        <v>27.398700000000002</v>
      </c>
      <c r="EC120">
        <v>999.9</v>
      </c>
      <c r="ED120">
        <v>60.920999999999999</v>
      </c>
      <c r="EE120">
        <v>24.611999999999998</v>
      </c>
      <c r="EF120">
        <v>18.548400000000001</v>
      </c>
      <c r="EG120">
        <v>60.967599999999997</v>
      </c>
      <c r="EH120">
        <v>43.097000000000001</v>
      </c>
      <c r="EI120">
        <v>1</v>
      </c>
      <c r="EJ120">
        <v>-0.16138</v>
      </c>
      <c r="EK120">
        <v>-6.6666699999999999</v>
      </c>
      <c r="EL120">
        <v>20.145700000000001</v>
      </c>
      <c r="EM120">
        <v>5.2460399999999998</v>
      </c>
      <c r="EN120">
        <v>11.9152</v>
      </c>
      <c r="EO120">
        <v>4.9894999999999996</v>
      </c>
      <c r="EP120">
        <v>3.2845800000000001</v>
      </c>
      <c r="EQ120">
        <v>9999</v>
      </c>
      <c r="ER120">
        <v>9999</v>
      </c>
      <c r="ES120">
        <v>999.9</v>
      </c>
      <c r="ET120">
        <v>9999</v>
      </c>
      <c r="EU120">
        <v>1.8839999999999999</v>
      </c>
      <c r="EV120">
        <v>1.8841600000000001</v>
      </c>
      <c r="EW120">
        <v>1.88493</v>
      </c>
      <c r="EX120">
        <v>1.8870199999999999</v>
      </c>
      <c r="EY120">
        <v>1.8835299999999999</v>
      </c>
      <c r="EZ120">
        <v>1.8766799999999999</v>
      </c>
      <c r="FA120">
        <v>1.8824399999999999</v>
      </c>
      <c r="FB120">
        <v>1.8879699999999999</v>
      </c>
      <c r="FC120">
        <v>5</v>
      </c>
      <c r="FD120">
        <v>0</v>
      </c>
      <c r="FE120">
        <v>0</v>
      </c>
      <c r="FF120">
        <v>0</v>
      </c>
      <c r="FG120" t="s">
        <v>349</v>
      </c>
      <c r="FH120" t="s">
        <v>350</v>
      </c>
      <c r="FI120" t="s">
        <v>351</v>
      </c>
      <c r="FJ120" t="s">
        <v>351</v>
      </c>
      <c r="FK120" t="s">
        <v>351</v>
      </c>
      <c r="FL120" t="s">
        <v>351</v>
      </c>
      <c r="FM120">
        <v>0</v>
      </c>
      <c r="FN120">
        <v>100</v>
      </c>
      <c r="FO120">
        <v>100</v>
      </c>
      <c r="FP120">
        <v>9.6129999999999995</v>
      </c>
      <c r="FQ120">
        <v>0.1048</v>
      </c>
      <c r="FR120">
        <v>-0.66434949939203702</v>
      </c>
      <c r="FS120">
        <v>9.8787948123959593E-3</v>
      </c>
      <c r="FT120">
        <v>5.3251326344088904E-6</v>
      </c>
      <c r="FU120">
        <v>-1.29812346716052E-9</v>
      </c>
      <c r="FV120">
        <v>0.104756257791585</v>
      </c>
      <c r="FW120">
        <v>0</v>
      </c>
      <c r="FX120">
        <v>0</v>
      </c>
      <c r="FY120">
        <v>0</v>
      </c>
      <c r="FZ120">
        <v>5</v>
      </c>
      <c r="GA120">
        <v>1737</v>
      </c>
      <c r="GB120">
        <v>1</v>
      </c>
      <c r="GC120">
        <v>17</v>
      </c>
      <c r="GD120">
        <v>135.1</v>
      </c>
      <c r="GE120">
        <v>135.30000000000001</v>
      </c>
      <c r="GF120">
        <v>1.7687999999999999</v>
      </c>
      <c r="GG120">
        <v>2.4633799999999999</v>
      </c>
      <c r="GH120">
        <v>1.3513200000000001</v>
      </c>
      <c r="GI120">
        <v>2.2448700000000001</v>
      </c>
      <c r="GJ120">
        <v>1.3000499999999999</v>
      </c>
      <c r="GK120">
        <v>2.3132299999999999</v>
      </c>
      <c r="GL120">
        <v>28.964700000000001</v>
      </c>
      <c r="GM120">
        <v>15.497999999999999</v>
      </c>
      <c r="GN120">
        <v>19</v>
      </c>
      <c r="GO120">
        <v>332.22</v>
      </c>
      <c r="GP120">
        <v>505.90800000000002</v>
      </c>
      <c r="GQ120">
        <v>44.999600000000001</v>
      </c>
      <c r="GR120">
        <v>25.5258</v>
      </c>
      <c r="GS120">
        <v>30.0002</v>
      </c>
      <c r="GT120">
        <v>25.4923</v>
      </c>
      <c r="GU120">
        <v>25.4604</v>
      </c>
      <c r="GV120">
        <v>35.352800000000002</v>
      </c>
      <c r="GW120">
        <v>0</v>
      </c>
      <c r="GX120">
        <v>100</v>
      </c>
      <c r="GY120">
        <v>55</v>
      </c>
      <c r="GZ120">
        <v>891.67700000000002</v>
      </c>
      <c r="HA120">
        <v>28.1783</v>
      </c>
      <c r="HB120">
        <v>101.52800000000001</v>
      </c>
      <c r="HC120">
        <v>102.054</v>
      </c>
    </row>
    <row r="121" spans="1:211" x14ac:dyDescent="0.2">
      <c r="A121">
        <v>105</v>
      </c>
      <c r="B121">
        <v>1736457073</v>
      </c>
      <c r="C121">
        <v>209</v>
      </c>
      <c r="D121" t="s">
        <v>558</v>
      </c>
      <c r="E121" t="s">
        <v>559</v>
      </c>
      <c r="F121">
        <v>2</v>
      </c>
      <c r="G121">
        <v>1736457071</v>
      </c>
      <c r="H121">
        <f t="shared" si="34"/>
        <v>5.4434683151213152E-3</v>
      </c>
      <c r="I121">
        <f t="shared" si="35"/>
        <v>5.443468315121315</v>
      </c>
      <c r="J121">
        <f t="shared" si="36"/>
        <v>42.767521670265019</v>
      </c>
      <c r="K121">
        <f t="shared" si="37"/>
        <v>786.35</v>
      </c>
      <c r="L121">
        <f t="shared" si="38"/>
        <v>469.79110661528148</v>
      </c>
      <c r="M121">
        <f t="shared" si="39"/>
        <v>47.953839991035913</v>
      </c>
      <c r="N121">
        <f t="shared" si="40"/>
        <v>80.266530264122494</v>
      </c>
      <c r="O121">
        <f t="shared" si="41"/>
        <v>0.24101226989321992</v>
      </c>
      <c r="P121">
        <f t="shared" si="42"/>
        <v>3.5265676891711935</v>
      </c>
      <c r="Q121">
        <f t="shared" si="43"/>
        <v>0.23222134787541027</v>
      </c>
      <c r="R121">
        <f t="shared" si="44"/>
        <v>0.14590145717601075</v>
      </c>
      <c r="S121">
        <f t="shared" si="45"/>
        <v>317.39760402011609</v>
      </c>
      <c r="T121">
        <f t="shared" si="46"/>
        <v>33.868621971182655</v>
      </c>
      <c r="U121">
        <f t="shared" si="47"/>
        <v>32.25855</v>
      </c>
      <c r="V121">
        <f t="shared" si="48"/>
        <v>4.8454088785327034</v>
      </c>
      <c r="W121">
        <f t="shared" si="49"/>
        <v>48.907365345475803</v>
      </c>
      <c r="X121">
        <f t="shared" si="50"/>
        <v>2.5392386004741874</v>
      </c>
      <c r="Y121">
        <f t="shared" si="51"/>
        <v>5.1919349622236002</v>
      </c>
      <c r="Z121">
        <f t="shared" si="52"/>
        <v>2.306170278058516</v>
      </c>
      <c r="AA121">
        <f t="shared" si="53"/>
        <v>-240.05695269685</v>
      </c>
      <c r="AB121">
        <f t="shared" si="54"/>
        <v>233.51068645700951</v>
      </c>
      <c r="AC121">
        <f t="shared" si="55"/>
        <v>15.145702849216024</v>
      </c>
      <c r="AD121">
        <f t="shared" si="56"/>
        <v>325.99704062949161</v>
      </c>
      <c r="AE121">
        <f t="shared" si="57"/>
        <v>69.888019496297019</v>
      </c>
      <c r="AF121">
        <f t="shared" si="58"/>
        <v>5.4186678402783919</v>
      </c>
      <c r="AG121">
        <f t="shared" si="59"/>
        <v>42.767521670265019</v>
      </c>
      <c r="AH121">
        <v>885.03011039138096</v>
      </c>
      <c r="AI121">
        <v>809.81256969696994</v>
      </c>
      <c r="AJ121">
        <v>3.38172224348066</v>
      </c>
      <c r="AK121">
        <v>84.881134538593102</v>
      </c>
      <c r="AL121">
        <f t="shared" si="60"/>
        <v>5.443468315121315</v>
      </c>
      <c r="AM121">
        <v>18.542075370632901</v>
      </c>
      <c r="AN121">
        <v>24.878765034964999</v>
      </c>
      <c r="AO121">
        <v>3.0109508910259901E-3</v>
      </c>
      <c r="AP121">
        <v>118.923516889192</v>
      </c>
      <c r="AQ121">
        <v>122</v>
      </c>
      <c r="AR121">
        <v>24</v>
      </c>
      <c r="AS121">
        <f t="shared" si="61"/>
        <v>1</v>
      </c>
      <c r="AT121">
        <f t="shared" si="62"/>
        <v>0</v>
      </c>
      <c r="AU121">
        <f t="shared" si="63"/>
        <v>52709.131019896777</v>
      </c>
      <c r="AV121">
        <f t="shared" si="64"/>
        <v>1999.9849999999999</v>
      </c>
      <c r="AW121">
        <f t="shared" si="65"/>
        <v>1685.9870370023848</v>
      </c>
      <c r="AX121">
        <f t="shared" si="66"/>
        <v>0.84299984099999992</v>
      </c>
      <c r="AY121">
        <f t="shared" si="67"/>
        <v>0.15869999226000001</v>
      </c>
      <c r="AZ121">
        <v>6</v>
      </c>
      <c r="BA121">
        <v>0.5</v>
      </c>
      <c r="BB121" t="s">
        <v>346</v>
      </c>
      <c r="BC121">
        <v>2</v>
      </c>
      <c r="BD121" t="b">
        <v>1</v>
      </c>
      <c r="BE121">
        <v>1736457071</v>
      </c>
      <c r="BF121">
        <v>786.35</v>
      </c>
      <c r="BG121">
        <v>875.26850000000002</v>
      </c>
      <c r="BH121">
        <v>24.876249999999999</v>
      </c>
      <c r="BI121">
        <v>18.539899999999999</v>
      </c>
      <c r="BJ121">
        <v>776.73699999999997</v>
      </c>
      <c r="BK121">
        <v>24.771550000000001</v>
      </c>
      <c r="BL121">
        <v>500.339</v>
      </c>
      <c r="BM121">
        <v>102.0395</v>
      </c>
      <c r="BN121">
        <v>3.5314350000000001E-2</v>
      </c>
      <c r="BO121">
        <v>33.486750000000001</v>
      </c>
      <c r="BP121">
        <v>32.25855</v>
      </c>
      <c r="BQ121">
        <v>999.9</v>
      </c>
      <c r="BR121">
        <v>0</v>
      </c>
      <c r="BS121">
        <v>0</v>
      </c>
      <c r="BT121">
        <v>9979.375</v>
      </c>
      <c r="BU121">
        <v>721.21550000000002</v>
      </c>
      <c r="BV121">
        <v>1339.7950000000001</v>
      </c>
      <c r="BW121">
        <v>-88.918300000000002</v>
      </c>
      <c r="BX121">
        <v>806.41049999999996</v>
      </c>
      <c r="BY121">
        <v>891.80200000000002</v>
      </c>
      <c r="BZ121">
        <v>6.3363849999999999</v>
      </c>
      <c r="CA121">
        <v>875.26850000000002</v>
      </c>
      <c r="CB121">
        <v>18.539899999999999</v>
      </c>
      <c r="CC121">
        <v>2.5383650000000002</v>
      </c>
      <c r="CD121">
        <v>1.891805</v>
      </c>
      <c r="CE121">
        <v>21.2746</v>
      </c>
      <c r="CF121">
        <v>16.566700000000001</v>
      </c>
      <c r="CG121">
        <v>1999.9849999999999</v>
      </c>
      <c r="CH121">
        <v>0.89999949999999995</v>
      </c>
      <c r="CI121">
        <v>0.1000003</v>
      </c>
      <c r="CJ121">
        <v>24</v>
      </c>
      <c r="CK121">
        <v>42020.25</v>
      </c>
      <c r="CL121">
        <v>1736448967.0999999</v>
      </c>
      <c r="CM121" t="s">
        <v>347</v>
      </c>
      <c r="CN121">
        <v>1736448967.0999999</v>
      </c>
      <c r="CO121">
        <v>1736448953.0999999</v>
      </c>
      <c r="CP121">
        <v>2</v>
      </c>
      <c r="CQ121">
        <v>-0.42199999999999999</v>
      </c>
      <c r="CR121">
        <v>-1.2999999999999999E-2</v>
      </c>
      <c r="CS121">
        <v>1.4690000000000001</v>
      </c>
      <c r="CT121">
        <v>4.4999999999999998E-2</v>
      </c>
      <c r="CU121">
        <v>197</v>
      </c>
      <c r="CV121">
        <v>13</v>
      </c>
      <c r="CW121">
        <v>0.01</v>
      </c>
      <c r="CX121">
        <v>0.02</v>
      </c>
      <c r="CY121">
        <v>-86.850899999999996</v>
      </c>
      <c r="CZ121">
        <v>-16.624976470588201</v>
      </c>
      <c r="DA121">
        <v>1.2848881668262</v>
      </c>
      <c r="DB121">
        <v>0</v>
      </c>
      <c r="DC121">
        <v>6.2993106250000004</v>
      </c>
      <c r="DD121">
        <v>0.316964999999999</v>
      </c>
      <c r="DE121">
        <v>2.4375726776023999E-2</v>
      </c>
      <c r="DF121">
        <v>1</v>
      </c>
      <c r="DG121">
        <v>1</v>
      </c>
      <c r="DH121">
        <v>2</v>
      </c>
      <c r="DI121" t="s">
        <v>348</v>
      </c>
      <c r="DJ121">
        <v>2.9356499999999999</v>
      </c>
      <c r="DK121">
        <v>2.6367099999999999</v>
      </c>
      <c r="DL121">
        <v>0.16159499999999999</v>
      </c>
      <c r="DM121">
        <v>0.17199500000000001</v>
      </c>
      <c r="DN121">
        <v>0.12227200000000001</v>
      </c>
      <c r="DO121">
        <v>9.9325499999999997E-2</v>
      </c>
      <c r="DP121">
        <v>28194.7</v>
      </c>
      <c r="DQ121">
        <v>31117.8</v>
      </c>
      <c r="DR121">
        <v>29377.8</v>
      </c>
      <c r="DS121">
        <v>34601.9</v>
      </c>
      <c r="DT121">
        <v>32532</v>
      </c>
      <c r="DU121">
        <v>39414.300000000003</v>
      </c>
      <c r="DV121">
        <v>40115</v>
      </c>
      <c r="DW121">
        <v>47449.2</v>
      </c>
      <c r="DX121">
        <v>1.7257800000000001</v>
      </c>
      <c r="DY121">
        <v>2.0316700000000001</v>
      </c>
      <c r="DZ121">
        <v>0.29898400000000003</v>
      </c>
      <c r="EA121">
        <v>0</v>
      </c>
      <c r="EB121">
        <v>27.404199999999999</v>
      </c>
      <c r="EC121">
        <v>999.9</v>
      </c>
      <c r="ED121">
        <v>60.920999999999999</v>
      </c>
      <c r="EE121">
        <v>24.611999999999998</v>
      </c>
      <c r="EF121">
        <v>18.5488</v>
      </c>
      <c r="EG121">
        <v>60.647599999999997</v>
      </c>
      <c r="EH121">
        <v>43.753999999999998</v>
      </c>
      <c r="EI121">
        <v>1</v>
      </c>
      <c r="EJ121">
        <v>-0.161352</v>
      </c>
      <c r="EK121">
        <v>-6.6666699999999999</v>
      </c>
      <c r="EL121">
        <v>20.145299999999999</v>
      </c>
      <c r="EM121">
        <v>5.2460399999999998</v>
      </c>
      <c r="EN121">
        <v>11.9153</v>
      </c>
      <c r="EO121">
        <v>4.9894499999999997</v>
      </c>
      <c r="EP121">
        <v>3.2845800000000001</v>
      </c>
      <c r="EQ121">
        <v>9999</v>
      </c>
      <c r="ER121">
        <v>9999</v>
      </c>
      <c r="ES121">
        <v>999.9</v>
      </c>
      <c r="ET121">
        <v>9999</v>
      </c>
      <c r="EU121">
        <v>1.8839999999999999</v>
      </c>
      <c r="EV121">
        <v>1.8841600000000001</v>
      </c>
      <c r="EW121">
        <v>1.88493</v>
      </c>
      <c r="EX121">
        <v>1.8870100000000001</v>
      </c>
      <c r="EY121">
        <v>1.88351</v>
      </c>
      <c r="EZ121">
        <v>1.8766799999999999</v>
      </c>
      <c r="FA121">
        <v>1.8824399999999999</v>
      </c>
      <c r="FB121">
        <v>1.8879699999999999</v>
      </c>
      <c r="FC121">
        <v>5</v>
      </c>
      <c r="FD121">
        <v>0</v>
      </c>
      <c r="FE121">
        <v>0</v>
      </c>
      <c r="FF121">
        <v>0</v>
      </c>
      <c r="FG121" t="s">
        <v>349</v>
      </c>
      <c r="FH121" t="s">
        <v>350</v>
      </c>
      <c r="FI121" t="s">
        <v>351</v>
      </c>
      <c r="FJ121" t="s">
        <v>351</v>
      </c>
      <c r="FK121" t="s">
        <v>351</v>
      </c>
      <c r="FL121" t="s">
        <v>351</v>
      </c>
      <c r="FM121">
        <v>0</v>
      </c>
      <c r="FN121">
        <v>100</v>
      </c>
      <c r="FO121">
        <v>100</v>
      </c>
      <c r="FP121">
        <v>9.7159999999999993</v>
      </c>
      <c r="FQ121">
        <v>0.1048</v>
      </c>
      <c r="FR121">
        <v>-0.66434949939203702</v>
      </c>
      <c r="FS121">
        <v>9.8787948123959593E-3</v>
      </c>
      <c r="FT121">
        <v>5.3251326344088904E-6</v>
      </c>
      <c r="FU121">
        <v>-1.29812346716052E-9</v>
      </c>
      <c r="FV121">
        <v>0.104756257791585</v>
      </c>
      <c r="FW121">
        <v>0</v>
      </c>
      <c r="FX121">
        <v>0</v>
      </c>
      <c r="FY121">
        <v>0</v>
      </c>
      <c r="FZ121">
        <v>5</v>
      </c>
      <c r="GA121">
        <v>1737</v>
      </c>
      <c r="GB121">
        <v>1</v>
      </c>
      <c r="GC121">
        <v>17</v>
      </c>
      <c r="GD121">
        <v>135.1</v>
      </c>
      <c r="GE121">
        <v>135.30000000000001</v>
      </c>
      <c r="GF121">
        <v>1.7785599999999999</v>
      </c>
      <c r="GG121">
        <v>2.4499499999999999</v>
      </c>
      <c r="GH121">
        <v>1.3513200000000001</v>
      </c>
      <c r="GI121">
        <v>2.2448700000000001</v>
      </c>
      <c r="GJ121">
        <v>1.3000499999999999</v>
      </c>
      <c r="GK121">
        <v>2.5329600000000001</v>
      </c>
      <c r="GL121">
        <v>28.964700000000001</v>
      </c>
      <c r="GM121">
        <v>15.515499999999999</v>
      </c>
      <c r="GN121">
        <v>19</v>
      </c>
      <c r="GO121">
        <v>332.19</v>
      </c>
      <c r="GP121">
        <v>505.96800000000002</v>
      </c>
      <c r="GQ121">
        <v>45.002899999999997</v>
      </c>
      <c r="GR121">
        <v>25.5274</v>
      </c>
      <c r="GS121">
        <v>30.0001</v>
      </c>
      <c r="GT121">
        <v>25.493300000000001</v>
      </c>
      <c r="GU121">
        <v>25.461400000000001</v>
      </c>
      <c r="GV121">
        <v>35.5642</v>
      </c>
      <c r="GW121">
        <v>0</v>
      </c>
      <c r="GX121">
        <v>100</v>
      </c>
      <c r="GY121">
        <v>55</v>
      </c>
      <c r="GZ121">
        <v>905.274</v>
      </c>
      <c r="HA121">
        <v>28.2166</v>
      </c>
      <c r="HB121">
        <v>101.52800000000001</v>
      </c>
      <c r="HC121">
        <v>102.053</v>
      </c>
    </row>
    <row r="122" spans="1:211" x14ac:dyDescent="0.2">
      <c r="A122">
        <v>106</v>
      </c>
      <c r="B122">
        <v>1736457075</v>
      </c>
      <c r="C122">
        <v>211</v>
      </c>
      <c r="D122" t="s">
        <v>560</v>
      </c>
      <c r="E122" t="s">
        <v>561</v>
      </c>
      <c r="F122">
        <v>2</v>
      </c>
      <c r="G122">
        <v>1736457074</v>
      </c>
      <c r="H122">
        <f t="shared" si="34"/>
        <v>5.4380117416756258E-3</v>
      </c>
      <c r="I122">
        <f t="shared" si="35"/>
        <v>5.4380117416756262</v>
      </c>
      <c r="J122">
        <f t="shared" si="36"/>
        <v>43.10850765231497</v>
      </c>
      <c r="K122">
        <f t="shared" si="37"/>
        <v>796.22199999999998</v>
      </c>
      <c r="L122">
        <f t="shared" si="38"/>
        <v>475.93584305226517</v>
      </c>
      <c r="M122">
        <f t="shared" si="39"/>
        <v>48.580100551186433</v>
      </c>
      <c r="N122">
        <f t="shared" si="40"/>
        <v>81.272602989934995</v>
      </c>
      <c r="O122">
        <f t="shared" si="41"/>
        <v>0.24015206179368212</v>
      </c>
      <c r="P122">
        <f t="shared" si="42"/>
        <v>3.5238403847857755</v>
      </c>
      <c r="Q122">
        <f t="shared" si="43"/>
        <v>0.23141606550535027</v>
      </c>
      <c r="R122">
        <f t="shared" si="44"/>
        <v>0.14539345921155586</v>
      </c>
      <c r="S122">
        <f t="shared" si="45"/>
        <v>317.39839872007138</v>
      </c>
      <c r="T122">
        <f t="shared" si="46"/>
        <v>33.89373689909737</v>
      </c>
      <c r="U122">
        <f t="shared" si="47"/>
        <v>32.2819</v>
      </c>
      <c r="V122">
        <f t="shared" si="48"/>
        <v>4.8518042408850581</v>
      </c>
      <c r="W122">
        <f t="shared" si="49"/>
        <v>48.858473066227994</v>
      </c>
      <c r="X122">
        <f t="shared" si="50"/>
        <v>2.540061026804</v>
      </c>
      <c r="Y122">
        <f t="shared" si="51"/>
        <v>5.1988137725076466</v>
      </c>
      <c r="Z122">
        <f t="shared" si="52"/>
        <v>2.3117432140810581</v>
      </c>
      <c r="AA122">
        <f t="shared" si="53"/>
        <v>-239.8163178078951</v>
      </c>
      <c r="AB122">
        <f t="shared" si="54"/>
        <v>233.38709194998455</v>
      </c>
      <c r="AC122">
        <f t="shared" si="55"/>
        <v>15.152894382361987</v>
      </c>
      <c r="AD122">
        <f t="shared" si="56"/>
        <v>326.12206724452278</v>
      </c>
      <c r="AE122">
        <f t="shared" si="57"/>
        <v>70.095049959581502</v>
      </c>
      <c r="AF122">
        <f t="shared" si="58"/>
        <v>5.4251340962927586</v>
      </c>
      <c r="AG122">
        <f t="shared" si="59"/>
        <v>43.10850765231497</v>
      </c>
      <c r="AH122">
        <v>892.17363078892004</v>
      </c>
      <c r="AI122">
        <v>816.54681818181803</v>
      </c>
      <c r="AJ122">
        <v>3.3786246894879599</v>
      </c>
      <c r="AK122">
        <v>84.881134538593102</v>
      </c>
      <c r="AL122">
        <f t="shared" si="60"/>
        <v>5.4380117416756262</v>
      </c>
      <c r="AM122">
        <v>18.5407658382161</v>
      </c>
      <c r="AN122">
        <v>24.883654545454601</v>
      </c>
      <c r="AO122">
        <v>1.82672707351683E-3</v>
      </c>
      <c r="AP122">
        <v>118.923516889192</v>
      </c>
      <c r="AQ122">
        <v>122</v>
      </c>
      <c r="AR122">
        <v>24</v>
      </c>
      <c r="AS122">
        <f t="shared" si="61"/>
        <v>1</v>
      </c>
      <c r="AT122">
        <f t="shared" si="62"/>
        <v>0</v>
      </c>
      <c r="AU122">
        <f t="shared" si="63"/>
        <v>52646.722631157121</v>
      </c>
      <c r="AV122">
        <f t="shared" si="64"/>
        <v>1999.99</v>
      </c>
      <c r="AW122">
        <f t="shared" si="65"/>
        <v>1685.99203199769</v>
      </c>
      <c r="AX122">
        <f t="shared" si="66"/>
        <v>0.84300023099999999</v>
      </c>
      <c r="AY122">
        <f t="shared" si="67"/>
        <v>0.15869999286</v>
      </c>
      <c r="AZ122">
        <v>6</v>
      </c>
      <c r="BA122">
        <v>0.5</v>
      </c>
      <c r="BB122" t="s">
        <v>346</v>
      </c>
      <c r="BC122">
        <v>2</v>
      </c>
      <c r="BD122" t="b">
        <v>1</v>
      </c>
      <c r="BE122">
        <v>1736457074</v>
      </c>
      <c r="BF122">
        <v>796.22199999999998</v>
      </c>
      <c r="BG122">
        <v>885.47799999999995</v>
      </c>
      <c r="BH122">
        <v>24.884799999999998</v>
      </c>
      <c r="BI122">
        <v>18.5396</v>
      </c>
      <c r="BJ122">
        <v>786.45399999999995</v>
      </c>
      <c r="BK122">
        <v>24.78</v>
      </c>
      <c r="BL122">
        <v>500.233</v>
      </c>
      <c r="BM122">
        <v>102.03700000000001</v>
      </c>
      <c r="BN122">
        <v>3.5792499999999998E-2</v>
      </c>
      <c r="BO122">
        <v>33.510399999999997</v>
      </c>
      <c r="BP122">
        <v>32.2819</v>
      </c>
      <c r="BQ122">
        <v>999.9</v>
      </c>
      <c r="BR122">
        <v>0</v>
      </c>
      <c r="BS122">
        <v>0</v>
      </c>
      <c r="BT122">
        <v>9968.1200000000008</v>
      </c>
      <c r="BU122">
        <v>721.39400000000001</v>
      </c>
      <c r="BV122">
        <v>1339.77</v>
      </c>
      <c r="BW122">
        <v>-89.256</v>
      </c>
      <c r="BX122">
        <v>816.54100000000005</v>
      </c>
      <c r="BY122">
        <v>902.20399999999995</v>
      </c>
      <c r="BZ122">
        <v>6.3451899999999997</v>
      </c>
      <c r="CA122">
        <v>885.47799999999995</v>
      </c>
      <c r="CB122">
        <v>18.5396</v>
      </c>
      <c r="CC122">
        <v>2.53918</v>
      </c>
      <c r="CD122">
        <v>1.8917299999999999</v>
      </c>
      <c r="CE122">
        <v>21.279800000000002</v>
      </c>
      <c r="CF122">
        <v>16.566099999999999</v>
      </c>
      <c r="CG122">
        <v>1999.99</v>
      </c>
      <c r="CH122">
        <v>0.90000100000000005</v>
      </c>
      <c r="CI122">
        <v>9.9999299999999999E-2</v>
      </c>
      <c r="CJ122">
        <v>24</v>
      </c>
      <c r="CK122">
        <v>42020.3</v>
      </c>
      <c r="CL122">
        <v>1736448967.0999999</v>
      </c>
      <c r="CM122" t="s">
        <v>347</v>
      </c>
      <c r="CN122">
        <v>1736448967.0999999</v>
      </c>
      <c r="CO122">
        <v>1736448953.0999999</v>
      </c>
      <c r="CP122">
        <v>2</v>
      </c>
      <c r="CQ122">
        <v>-0.42199999999999999</v>
      </c>
      <c r="CR122">
        <v>-1.2999999999999999E-2</v>
      </c>
      <c r="CS122">
        <v>1.4690000000000001</v>
      </c>
      <c r="CT122">
        <v>4.4999999999999998E-2</v>
      </c>
      <c r="CU122">
        <v>197</v>
      </c>
      <c r="CV122">
        <v>13</v>
      </c>
      <c r="CW122">
        <v>0.01</v>
      </c>
      <c r="CX122">
        <v>0.02</v>
      </c>
      <c r="CY122">
        <v>-87.374768750000001</v>
      </c>
      <c r="CZ122">
        <v>-16.319338235293898</v>
      </c>
      <c r="DA122">
        <v>1.2623155764896701</v>
      </c>
      <c r="DB122">
        <v>0</v>
      </c>
      <c r="DC122">
        <v>6.3090156249999998</v>
      </c>
      <c r="DD122">
        <v>0.30382323529409699</v>
      </c>
      <c r="DE122">
        <v>2.3433250673121998E-2</v>
      </c>
      <c r="DF122">
        <v>1</v>
      </c>
      <c r="DG122">
        <v>1</v>
      </c>
      <c r="DH122">
        <v>2</v>
      </c>
      <c r="DI122" t="s">
        <v>348</v>
      </c>
      <c r="DJ122">
        <v>2.9359299999999999</v>
      </c>
      <c r="DK122">
        <v>2.6366499999999999</v>
      </c>
      <c r="DL122">
        <v>0.16247700000000001</v>
      </c>
      <c r="DM122">
        <v>0.172843</v>
      </c>
      <c r="DN122">
        <v>0.122296</v>
      </c>
      <c r="DO122">
        <v>9.9323800000000004E-2</v>
      </c>
      <c r="DP122">
        <v>28164.9</v>
      </c>
      <c r="DQ122">
        <v>31086</v>
      </c>
      <c r="DR122">
        <v>29377.599999999999</v>
      </c>
      <c r="DS122">
        <v>34602</v>
      </c>
      <c r="DT122">
        <v>32531</v>
      </c>
      <c r="DU122">
        <v>39414.300000000003</v>
      </c>
      <c r="DV122">
        <v>40115</v>
      </c>
      <c r="DW122">
        <v>47449.2</v>
      </c>
      <c r="DX122">
        <v>1.72675</v>
      </c>
      <c r="DY122">
        <v>2.0310999999999999</v>
      </c>
      <c r="DZ122">
        <v>0.29971100000000001</v>
      </c>
      <c r="EA122">
        <v>0</v>
      </c>
      <c r="EB122">
        <v>27.410900000000002</v>
      </c>
      <c r="EC122">
        <v>999.9</v>
      </c>
      <c r="ED122">
        <v>60.920999999999999</v>
      </c>
      <c r="EE122">
        <v>24.611999999999998</v>
      </c>
      <c r="EF122">
        <v>18.548300000000001</v>
      </c>
      <c r="EG122">
        <v>60.9876</v>
      </c>
      <c r="EH122">
        <v>43.052900000000001</v>
      </c>
      <c r="EI122">
        <v>1</v>
      </c>
      <c r="EJ122">
        <v>-0.16112799999999999</v>
      </c>
      <c r="EK122">
        <v>-6.6666699999999999</v>
      </c>
      <c r="EL122">
        <v>20.145099999999999</v>
      </c>
      <c r="EM122">
        <v>5.2461900000000004</v>
      </c>
      <c r="EN122">
        <v>11.9155</v>
      </c>
      <c r="EO122">
        <v>4.9894499999999997</v>
      </c>
      <c r="EP122">
        <v>3.2846299999999999</v>
      </c>
      <c r="EQ122">
        <v>9999</v>
      </c>
      <c r="ER122">
        <v>9999</v>
      </c>
      <c r="ES122">
        <v>999.9</v>
      </c>
      <c r="ET122">
        <v>9999</v>
      </c>
      <c r="EU122">
        <v>1.88398</v>
      </c>
      <c r="EV122">
        <v>1.8841600000000001</v>
      </c>
      <c r="EW122">
        <v>1.88493</v>
      </c>
      <c r="EX122">
        <v>1.8869899999999999</v>
      </c>
      <c r="EY122">
        <v>1.8835</v>
      </c>
      <c r="EZ122">
        <v>1.8766799999999999</v>
      </c>
      <c r="FA122">
        <v>1.88246</v>
      </c>
      <c r="FB122">
        <v>1.8879699999999999</v>
      </c>
      <c r="FC122">
        <v>5</v>
      </c>
      <c r="FD122">
        <v>0</v>
      </c>
      <c r="FE122">
        <v>0</v>
      </c>
      <c r="FF122">
        <v>0</v>
      </c>
      <c r="FG122" t="s">
        <v>349</v>
      </c>
      <c r="FH122" t="s">
        <v>350</v>
      </c>
      <c r="FI122" t="s">
        <v>351</v>
      </c>
      <c r="FJ122" t="s">
        <v>351</v>
      </c>
      <c r="FK122" t="s">
        <v>351</v>
      </c>
      <c r="FL122" t="s">
        <v>351</v>
      </c>
      <c r="FM122">
        <v>0</v>
      </c>
      <c r="FN122">
        <v>100</v>
      </c>
      <c r="FO122">
        <v>100</v>
      </c>
      <c r="FP122">
        <v>9.8179999999999996</v>
      </c>
      <c r="FQ122">
        <v>0.1047</v>
      </c>
      <c r="FR122">
        <v>-0.66434949939203702</v>
      </c>
      <c r="FS122">
        <v>9.8787948123959593E-3</v>
      </c>
      <c r="FT122">
        <v>5.3251326344088904E-6</v>
      </c>
      <c r="FU122">
        <v>-1.29812346716052E-9</v>
      </c>
      <c r="FV122">
        <v>0.104756257791585</v>
      </c>
      <c r="FW122">
        <v>0</v>
      </c>
      <c r="FX122">
        <v>0</v>
      </c>
      <c r="FY122">
        <v>0</v>
      </c>
      <c r="FZ122">
        <v>5</v>
      </c>
      <c r="GA122">
        <v>1737</v>
      </c>
      <c r="GB122">
        <v>1</v>
      </c>
      <c r="GC122">
        <v>17</v>
      </c>
      <c r="GD122">
        <v>135.1</v>
      </c>
      <c r="GE122">
        <v>135.4</v>
      </c>
      <c r="GF122">
        <v>1.78955</v>
      </c>
      <c r="GG122">
        <v>2.4523899999999998</v>
      </c>
      <c r="GH122">
        <v>1.3513200000000001</v>
      </c>
      <c r="GI122">
        <v>2.2448700000000001</v>
      </c>
      <c r="GJ122">
        <v>1.3000499999999999</v>
      </c>
      <c r="GK122">
        <v>2.3571800000000001</v>
      </c>
      <c r="GL122">
        <v>28.985900000000001</v>
      </c>
      <c r="GM122">
        <v>15.5067</v>
      </c>
      <c r="GN122">
        <v>19</v>
      </c>
      <c r="GO122">
        <v>332.63200000000001</v>
      </c>
      <c r="GP122">
        <v>505.60399999999998</v>
      </c>
      <c r="GQ122">
        <v>45.006799999999998</v>
      </c>
      <c r="GR122">
        <v>25.528700000000001</v>
      </c>
      <c r="GS122">
        <v>30.000299999999999</v>
      </c>
      <c r="GT122">
        <v>25.494599999999998</v>
      </c>
      <c r="GU122">
        <v>25.463000000000001</v>
      </c>
      <c r="GV122">
        <v>35.787399999999998</v>
      </c>
      <c r="GW122">
        <v>0</v>
      </c>
      <c r="GX122">
        <v>100</v>
      </c>
      <c r="GY122">
        <v>55</v>
      </c>
      <c r="GZ122">
        <v>905.274</v>
      </c>
      <c r="HA122">
        <v>28.247399999999999</v>
      </c>
      <c r="HB122">
        <v>101.52800000000001</v>
      </c>
      <c r="HC122">
        <v>102.053</v>
      </c>
    </row>
    <row r="123" spans="1:211" x14ac:dyDescent="0.2">
      <c r="A123">
        <v>107</v>
      </c>
      <c r="B123">
        <v>1736457077</v>
      </c>
      <c r="C123">
        <v>213</v>
      </c>
      <c r="D123" t="s">
        <v>562</v>
      </c>
      <c r="E123" t="s">
        <v>563</v>
      </c>
      <c r="F123">
        <v>2</v>
      </c>
      <c r="G123">
        <v>1736457075</v>
      </c>
      <c r="H123">
        <f t="shared" si="34"/>
        <v>5.4428664917539832E-3</v>
      </c>
      <c r="I123">
        <f t="shared" si="35"/>
        <v>5.4428664917539828</v>
      </c>
      <c r="J123">
        <f t="shared" si="36"/>
        <v>43.337883547621352</v>
      </c>
      <c r="K123">
        <f t="shared" si="37"/>
        <v>799.50649999999996</v>
      </c>
      <c r="L123">
        <f t="shared" si="38"/>
        <v>477.56432207948075</v>
      </c>
      <c r="M123">
        <f t="shared" si="39"/>
        <v>48.746653973846783</v>
      </c>
      <c r="N123">
        <f t="shared" si="40"/>
        <v>81.608413575868084</v>
      </c>
      <c r="O123">
        <f t="shared" si="41"/>
        <v>0.24017943351676499</v>
      </c>
      <c r="P123">
        <f t="shared" si="42"/>
        <v>3.5235785613314423</v>
      </c>
      <c r="Q123">
        <f t="shared" si="43"/>
        <v>0.23144086082216456</v>
      </c>
      <c r="R123">
        <f t="shared" si="44"/>
        <v>0.14540917515854396</v>
      </c>
      <c r="S123">
        <f t="shared" si="45"/>
        <v>317.39848085966071</v>
      </c>
      <c r="T123">
        <f t="shared" si="46"/>
        <v>33.900454339296445</v>
      </c>
      <c r="U123">
        <f t="shared" si="47"/>
        <v>32.290149999999997</v>
      </c>
      <c r="V123">
        <f t="shared" si="48"/>
        <v>4.8540656001897959</v>
      </c>
      <c r="W123">
        <f t="shared" si="49"/>
        <v>48.846149217335864</v>
      </c>
      <c r="X123">
        <f t="shared" si="50"/>
        <v>2.5405222430984828</v>
      </c>
      <c r="Y123">
        <f t="shared" si="51"/>
        <v>5.2010696519692745</v>
      </c>
      <c r="Z123">
        <f t="shared" si="52"/>
        <v>2.3135433570913131</v>
      </c>
      <c r="AA123">
        <f t="shared" si="53"/>
        <v>-240.03041228635067</v>
      </c>
      <c r="AB123">
        <f t="shared" si="54"/>
        <v>233.27476956535918</v>
      </c>
      <c r="AC123">
        <f t="shared" si="55"/>
        <v>15.147915508272149</v>
      </c>
      <c r="AD123">
        <f t="shared" si="56"/>
        <v>325.79075364694137</v>
      </c>
      <c r="AE123">
        <f t="shared" si="57"/>
        <v>70.225427138788845</v>
      </c>
      <c r="AF123">
        <f t="shared" si="58"/>
        <v>5.4299278168818788</v>
      </c>
      <c r="AG123">
        <f t="shared" si="59"/>
        <v>43.337883547621352</v>
      </c>
      <c r="AH123">
        <v>899.15671259284704</v>
      </c>
      <c r="AI123">
        <v>823.28571515151498</v>
      </c>
      <c r="AJ123">
        <v>3.37444960278081</v>
      </c>
      <c r="AK123">
        <v>84.881134538593102</v>
      </c>
      <c r="AL123">
        <f t="shared" si="60"/>
        <v>5.4428664917539828</v>
      </c>
      <c r="AM123">
        <v>18.539670004378898</v>
      </c>
      <c r="AN123">
        <v>24.892064335664301</v>
      </c>
      <c r="AO123">
        <v>1.35261898400338E-3</v>
      </c>
      <c r="AP123">
        <v>118.923516889192</v>
      </c>
      <c r="AQ123">
        <v>119</v>
      </c>
      <c r="AR123">
        <v>24</v>
      </c>
      <c r="AS123">
        <f t="shared" si="61"/>
        <v>1</v>
      </c>
      <c r="AT123">
        <f t="shared" si="62"/>
        <v>0</v>
      </c>
      <c r="AU123">
        <f t="shared" si="63"/>
        <v>52639.828252303043</v>
      </c>
      <c r="AV123">
        <f t="shared" si="64"/>
        <v>1999.99</v>
      </c>
      <c r="AW123">
        <f t="shared" si="65"/>
        <v>1685.9918309986949</v>
      </c>
      <c r="AX123">
        <f t="shared" si="66"/>
        <v>0.8430001305</v>
      </c>
      <c r="AY123">
        <f t="shared" si="67"/>
        <v>0.15870003393000001</v>
      </c>
      <c r="AZ123">
        <v>6</v>
      </c>
      <c r="BA123">
        <v>0.5</v>
      </c>
      <c r="BB123" t="s">
        <v>346</v>
      </c>
      <c r="BC123">
        <v>2</v>
      </c>
      <c r="BD123" t="b">
        <v>1</v>
      </c>
      <c r="BE123">
        <v>1736457075</v>
      </c>
      <c r="BF123">
        <v>799.50649999999996</v>
      </c>
      <c r="BG123">
        <v>888.93600000000004</v>
      </c>
      <c r="BH123">
        <v>24.889150000000001</v>
      </c>
      <c r="BI123">
        <v>18.539000000000001</v>
      </c>
      <c r="BJ123">
        <v>789.6875</v>
      </c>
      <c r="BK123">
        <v>24.784400000000002</v>
      </c>
      <c r="BL123">
        <v>500.28250000000003</v>
      </c>
      <c r="BM123">
        <v>102.0385</v>
      </c>
      <c r="BN123">
        <v>3.4983550000000002E-2</v>
      </c>
      <c r="BO123">
        <v>33.518149999999999</v>
      </c>
      <c r="BP123">
        <v>32.290149999999997</v>
      </c>
      <c r="BQ123">
        <v>999.9</v>
      </c>
      <c r="BR123">
        <v>0</v>
      </c>
      <c r="BS123">
        <v>0</v>
      </c>
      <c r="BT123">
        <v>9966.8700000000008</v>
      </c>
      <c r="BU123">
        <v>721.44600000000003</v>
      </c>
      <c r="BV123">
        <v>1339.7650000000001</v>
      </c>
      <c r="BW123">
        <v>-89.429749999999999</v>
      </c>
      <c r="BX123">
        <v>819.91300000000001</v>
      </c>
      <c r="BY123">
        <v>905.72699999999998</v>
      </c>
      <c r="BZ123">
        <v>6.3501750000000001</v>
      </c>
      <c r="CA123">
        <v>888.93600000000004</v>
      </c>
      <c r="CB123">
        <v>18.539000000000001</v>
      </c>
      <c r="CC123">
        <v>2.5396550000000002</v>
      </c>
      <c r="CD123">
        <v>1.8916900000000001</v>
      </c>
      <c r="CE123">
        <v>21.282900000000001</v>
      </c>
      <c r="CF123">
        <v>16.565799999999999</v>
      </c>
      <c r="CG123">
        <v>1999.99</v>
      </c>
      <c r="CH123">
        <v>0.9</v>
      </c>
      <c r="CI123">
        <v>0.10000015</v>
      </c>
      <c r="CJ123">
        <v>24</v>
      </c>
      <c r="CK123">
        <v>42020.35</v>
      </c>
      <c r="CL123">
        <v>1736448967.0999999</v>
      </c>
      <c r="CM123" t="s">
        <v>347</v>
      </c>
      <c r="CN123">
        <v>1736448967.0999999</v>
      </c>
      <c r="CO123">
        <v>1736448953.0999999</v>
      </c>
      <c r="CP123">
        <v>2</v>
      </c>
      <c r="CQ123">
        <v>-0.42199999999999999</v>
      </c>
      <c r="CR123">
        <v>-1.2999999999999999E-2</v>
      </c>
      <c r="CS123">
        <v>1.4690000000000001</v>
      </c>
      <c r="CT123">
        <v>4.4999999999999998E-2</v>
      </c>
      <c r="CU123">
        <v>197</v>
      </c>
      <c r="CV123">
        <v>13</v>
      </c>
      <c r="CW123">
        <v>0.01</v>
      </c>
      <c r="CX123">
        <v>0.02</v>
      </c>
      <c r="CY123">
        <v>-87.848468749999995</v>
      </c>
      <c r="CZ123">
        <v>-15.304438235294</v>
      </c>
      <c r="DA123">
        <v>1.1927654666356</v>
      </c>
      <c r="DB123">
        <v>0</v>
      </c>
      <c r="DC123">
        <v>6.3184062499999998</v>
      </c>
      <c r="DD123">
        <v>0.28290705882352402</v>
      </c>
      <c r="DE123">
        <v>2.18987008390337E-2</v>
      </c>
      <c r="DF123">
        <v>1</v>
      </c>
      <c r="DG123">
        <v>1</v>
      </c>
      <c r="DH123">
        <v>2</v>
      </c>
      <c r="DI123" t="s">
        <v>348</v>
      </c>
      <c r="DJ123">
        <v>2.9351500000000001</v>
      </c>
      <c r="DK123">
        <v>2.63435</v>
      </c>
      <c r="DL123">
        <v>0.16336000000000001</v>
      </c>
      <c r="DM123">
        <v>0.17371200000000001</v>
      </c>
      <c r="DN123">
        <v>0.12232999999999999</v>
      </c>
      <c r="DO123">
        <v>9.93198E-2</v>
      </c>
      <c r="DP123">
        <v>28135.200000000001</v>
      </c>
      <c r="DQ123">
        <v>31053.5</v>
      </c>
      <c r="DR123">
        <v>29377.7</v>
      </c>
      <c r="DS123">
        <v>34602</v>
      </c>
      <c r="DT123">
        <v>32529.8</v>
      </c>
      <c r="DU123">
        <v>39414.6</v>
      </c>
      <c r="DV123">
        <v>40115.1</v>
      </c>
      <c r="DW123">
        <v>47449.4</v>
      </c>
      <c r="DX123">
        <v>1.73258</v>
      </c>
      <c r="DY123">
        <v>2.0316000000000001</v>
      </c>
      <c r="DZ123">
        <v>0.30009799999999998</v>
      </c>
      <c r="EA123">
        <v>0</v>
      </c>
      <c r="EB123">
        <v>27.416699999999999</v>
      </c>
      <c r="EC123">
        <v>999.9</v>
      </c>
      <c r="ED123">
        <v>60.920999999999999</v>
      </c>
      <c r="EE123">
        <v>24.611999999999998</v>
      </c>
      <c r="EF123">
        <v>18.5486</v>
      </c>
      <c r="EG123">
        <v>60.727600000000002</v>
      </c>
      <c r="EH123">
        <v>44.130600000000001</v>
      </c>
      <c r="EI123">
        <v>1</v>
      </c>
      <c r="EJ123">
        <v>-0.16107199999999999</v>
      </c>
      <c r="EK123">
        <v>-6.6666699999999999</v>
      </c>
      <c r="EL123">
        <v>20.145199999999999</v>
      </c>
      <c r="EM123">
        <v>5.2461900000000004</v>
      </c>
      <c r="EN123">
        <v>11.915900000000001</v>
      </c>
      <c r="EO123">
        <v>4.9894999999999996</v>
      </c>
      <c r="EP123">
        <v>3.2845800000000001</v>
      </c>
      <c r="EQ123">
        <v>9999</v>
      </c>
      <c r="ER123">
        <v>9999</v>
      </c>
      <c r="ES123">
        <v>999.9</v>
      </c>
      <c r="ET123">
        <v>9999</v>
      </c>
      <c r="EU123">
        <v>1.88398</v>
      </c>
      <c r="EV123">
        <v>1.8841600000000001</v>
      </c>
      <c r="EW123">
        <v>1.88493</v>
      </c>
      <c r="EX123">
        <v>1.8869899999999999</v>
      </c>
      <c r="EY123">
        <v>1.88351</v>
      </c>
      <c r="EZ123">
        <v>1.8766799999999999</v>
      </c>
      <c r="FA123">
        <v>1.88246</v>
      </c>
      <c r="FB123">
        <v>1.8879699999999999</v>
      </c>
      <c r="FC123">
        <v>5</v>
      </c>
      <c r="FD123">
        <v>0</v>
      </c>
      <c r="FE123">
        <v>0</v>
      </c>
      <c r="FF123">
        <v>0</v>
      </c>
      <c r="FG123" t="s">
        <v>349</v>
      </c>
      <c r="FH123" t="s">
        <v>350</v>
      </c>
      <c r="FI123" t="s">
        <v>351</v>
      </c>
      <c r="FJ123" t="s">
        <v>351</v>
      </c>
      <c r="FK123" t="s">
        <v>351</v>
      </c>
      <c r="FL123" t="s">
        <v>351</v>
      </c>
      <c r="FM123">
        <v>0</v>
      </c>
      <c r="FN123">
        <v>100</v>
      </c>
      <c r="FO123">
        <v>100</v>
      </c>
      <c r="FP123">
        <v>9.9209999999999994</v>
      </c>
      <c r="FQ123">
        <v>0.1047</v>
      </c>
      <c r="FR123">
        <v>-0.66434949939203702</v>
      </c>
      <c r="FS123">
        <v>9.8787948123959593E-3</v>
      </c>
      <c r="FT123">
        <v>5.3251326344088904E-6</v>
      </c>
      <c r="FU123">
        <v>-1.29812346716052E-9</v>
      </c>
      <c r="FV123">
        <v>0.104756257791585</v>
      </c>
      <c r="FW123">
        <v>0</v>
      </c>
      <c r="FX123">
        <v>0</v>
      </c>
      <c r="FY123">
        <v>0</v>
      </c>
      <c r="FZ123">
        <v>5</v>
      </c>
      <c r="GA123">
        <v>1737</v>
      </c>
      <c r="GB123">
        <v>1</v>
      </c>
      <c r="GC123">
        <v>17</v>
      </c>
      <c r="GD123">
        <v>135.19999999999999</v>
      </c>
      <c r="GE123">
        <v>135.4</v>
      </c>
      <c r="GF123">
        <v>1.79932</v>
      </c>
      <c r="GG123">
        <v>2.4584999999999999</v>
      </c>
      <c r="GH123">
        <v>1.3513200000000001</v>
      </c>
      <c r="GI123">
        <v>2.2448700000000001</v>
      </c>
      <c r="GJ123">
        <v>1.3000499999999999</v>
      </c>
      <c r="GK123">
        <v>2.4389599999999998</v>
      </c>
      <c r="GL123">
        <v>28.985900000000001</v>
      </c>
      <c r="GM123">
        <v>15.5067</v>
      </c>
      <c r="GN123">
        <v>19</v>
      </c>
      <c r="GO123">
        <v>335.26499999999999</v>
      </c>
      <c r="GP123">
        <v>505.95</v>
      </c>
      <c r="GQ123">
        <v>45.01</v>
      </c>
      <c r="GR123">
        <v>25.53</v>
      </c>
      <c r="GS123">
        <v>30.000299999999999</v>
      </c>
      <c r="GT123">
        <v>25.495899999999999</v>
      </c>
      <c r="GU123">
        <v>25.464400000000001</v>
      </c>
      <c r="GV123">
        <v>35.998699999999999</v>
      </c>
      <c r="GW123">
        <v>0</v>
      </c>
      <c r="GX123">
        <v>100</v>
      </c>
      <c r="GY123">
        <v>55</v>
      </c>
      <c r="GZ123">
        <v>912.03</v>
      </c>
      <c r="HA123">
        <v>28.416599999999999</v>
      </c>
      <c r="HB123">
        <v>101.52800000000001</v>
      </c>
      <c r="HC123">
        <v>102.054</v>
      </c>
    </row>
    <row r="124" spans="1:211" x14ac:dyDescent="0.2">
      <c r="A124">
        <v>108</v>
      </c>
      <c r="B124">
        <v>1736457079</v>
      </c>
      <c r="C124">
        <v>215</v>
      </c>
      <c r="D124" t="s">
        <v>564</v>
      </c>
      <c r="E124" t="s">
        <v>565</v>
      </c>
      <c r="F124">
        <v>2</v>
      </c>
      <c r="G124">
        <v>1736457078</v>
      </c>
      <c r="H124">
        <f t="shared" si="34"/>
        <v>5.4517468038668311E-3</v>
      </c>
      <c r="I124">
        <f t="shared" si="35"/>
        <v>5.4517468038668309</v>
      </c>
      <c r="J124">
        <f t="shared" si="36"/>
        <v>43.501561403843432</v>
      </c>
      <c r="K124">
        <f t="shared" si="37"/>
        <v>809.36800000000005</v>
      </c>
      <c r="L124">
        <f t="shared" si="38"/>
        <v>486.10030613922351</v>
      </c>
      <c r="M124">
        <f t="shared" si="39"/>
        <v>49.618428102177084</v>
      </c>
      <c r="N124">
        <f t="shared" si="40"/>
        <v>82.615804616878407</v>
      </c>
      <c r="O124">
        <f t="shared" si="41"/>
        <v>0.24029851594264434</v>
      </c>
      <c r="P124">
        <f t="shared" si="42"/>
        <v>3.5336178644055813</v>
      </c>
      <c r="Q124">
        <f t="shared" si="43"/>
        <v>0.2315753262055972</v>
      </c>
      <c r="R124">
        <f t="shared" si="44"/>
        <v>0.14549194025819345</v>
      </c>
      <c r="S124">
        <f t="shared" si="45"/>
        <v>317.40015</v>
      </c>
      <c r="T124">
        <f t="shared" si="46"/>
        <v>33.91445899790687</v>
      </c>
      <c r="U124">
        <f t="shared" si="47"/>
        <v>32.304000000000002</v>
      </c>
      <c r="V124">
        <f t="shared" si="48"/>
        <v>4.8578640056580351</v>
      </c>
      <c r="W124">
        <f t="shared" si="49"/>
        <v>48.826865195823281</v>
      </c>
      <c r="X124">
        <f t="shared" si="50"/>
        <v>2.5419297496722604</v>
      </c>
      <c r="Y124">
        <f t="shared" si="51"/>
        <v>5.2060064464054525</v>
      </c>
      <c r="Z124">
        <f t="shared" si="52"/>
        <v>2.3159342559857747</v>
      </c>
      <c r="AA124">
        <f t="shared" si="53"/>
        <v>-240.42203405052726</v>
      </c>
      <c r="AB124">
        <f t="shared" si="54"/>
        <v>234.5299746031115</v>
      </c>
      <c r="AC124">
        <f t="shared" si="55"/>
        <v>15.18844930883197</v>
      </c>
      <c r="AD124">
        <f t="shared" si="56"/>
        <v>326.69653986141623</v>
      </c>
      <c r="AE124">
        <f t="shared" si="57"/>
        <v>70.558628151496393</v>
      </c>
      <c r="AF124">
        <f t="shared" si="58"/>
        <v>5.4447171189993027</v>
      </c>
      <c r="AG124">
        <f t="shared" si="59"/>
        <v>43.501561403843432</v>
      </c>
      <c r="AH124">
        <v>906.09888455154999</v>
      </c>
      <c r="AI124">
        <v>830.03526666666596</v>
      </c>
      <c r="AJ124">
        <v>3.37475436940962</v>
      </c>
      <c r="AK124">
        <v>84.881134538593102</v>
      </c>
      <c r="AL124">
        <f t="shared" si="60"/>
        <v>5.4517468038668309</v>
      </c>
      <c r="AM124">
        <v>18.5390874945519</v>
      </c>
      <c r="AN124">
        <v>24.902410489510501</v>
      </c>
      <c r="AO124">
        <v>1.2088495418318E-3</v>
      </c>
      <c r="AP124">
        <v>118.923516889192</v>
      </c>
      <c r="AQ124">
        <v>116</v>
      </c>
      <c r="AR124">
        <v>23</v>
      </c>
      <c r="AS124">
        <f t="shared" si="61"/>
        <v>1</v>
      </c>
      <c r="AT124">
        <f t="shared" si="62"/>
        <v>0</v>
      </c>
      <c r="AU124">
        <f t="shared" si="63"/>
        <v>52851.684508201579</v>
      </c>
      <c r="AV124">
        <f t="shared" si="64"/>
        <v>2000</v>
      </c>
      <c r="AW124">
        <f t="shared" si="65"/>
        <v>1686.0000600000001</v>
      </c>
      <c r="AX124">
        <f t="shared" si="66"/>
        <v>0.84300003000000001</v>
      </c>
      <c r="AY124">
        <f t="shared" si="67"/>
        <v>0.158700075</v>
      </c>
      <c r="AZ124">
        <v>6</v>
      </c>
      <c r="BA124">
        <v>0.5</v>
      </c>
      <c r="BB124" t="s">
        <v>346</v>
      </c>
      <c r="BC124">
        <v>2</v>
      </c>
      <c r="BD124" t="b">
        <v>1</v>
      </c>
      <c r="BE124">
        <v>1736457078</v>
      </c>
      <c r="BF124">
        <v>809.36800000000005</v>
      </c>
      <c r="BG124">
        <v>899.26499999999999</v>
      </c>
      <c r="BH124">
        <v>24.902699999999999</v>
      </c>
      <c r="BI124">
        <v>18.536100000000001</v>
      </c>
      <c r="BJ124">
        <v>799.39499999999998</v>
      </c>
      <c r="BK124">
        <v>24.797899999999998</v>
      </c>
      <c r="BL124">
        <v>500.34199999999998</v>
      </c>
      <c r="BM124">
        <v>102.04300000000001</v>
      </c>
      <c r="BN124">
        <v>3.14638E-2</v>
      </c>
      <c r="BO124">
        <v>33.5351</v>
      </c>
      <c r="BP124">
        <v>32.304000000000002</v>
      </c>
      <c r="BQ124">
        <v>999.9</v>
      </c>
      <c r="BR124">
        <v>0</v>
      </c>
      <c r="BS124">
        <v>0</v>
      </c>
      <c r="BT124">
        <v>10008.799999999999</v>
      </c>
      <c r="BU124">
        <v>721.64099999999996</v>
      </c>
      <c r="BV124">
        <v>1339.51</v>
      </c>
      <c r="BW124">
        <v>-89.897400000000005</v>
      </c>
      <c r="BX124">
        <v>830.03800000000001</v>
      </c>
      <c r="BY124">
        <v>916.24900000000002</v>
      </c>
      <c r="BZ124">
        <v>6.3666</v>
      </c>
      <c r="CA124">
        <v>899.26499999999999</v>
      </c>
      <c r="CB124">
        <v>18.536100000000001</v>
      </c>
      <c r="CC124">
        <v>2.5411299999999999</v>
      </c>
      <c r="CD124">
        <v>1.89147</v>
      </c>
      <c r="CE124">
        <v>21.292400000000001</v>
      </c>
      <c r="CF124">
        <v>16.5639</v>
      </c>
      <c r="CG124">
        <v>2000</v>
      </c>
      <c r="CH124">
        <v>0.89999899999999999</v>
      </c>
      <c r="CI124">
        <v>0.10000100000000001</v>
      </c>
      <c r="CJ124">
        <v>24</v>
      </c>
      <c r="CK124">
        <v>42020.5</v>
      </c>
      <c r="CL124">
        <v>1736448967.0999999</v>
      </c>
      <c r="CM124" t="s">
        <v>347</v>
      </c>
      <c r="CN124">
        <v>1736448967.0999999</v>
      </c>
      <c r="CO124">
        <v>1736448953.0999999</v>
      </c>
      <c r="CP124">
        <v>2</v>
      </c>
      <c r="CQ124">
        <v>-0.42199999999999999</v>
      </c>
      <c r="CR124">
        <v>-1.2999999999999999E-2</v>
      </c>
      <c r="CS124">
        <v>1.4690000000000001</v>
      </c>
      <c r="CT124">
        <v>4.4999999999999998E-2</v>
      </c>
      <c r="CU124">
        <v>197</v>
      </c>
      <c r="CV124">
        <v>13</v>
      </c>
      <c r="CW124">
        <v>0.01</v>
      </c>
      <c r="CX124">
        <v>0.02</v>
      </c>
      <c r="CY124">
        <v>-88.293481249999999</v>
      </c>
      <c r="CZ124">
        <v>-14.221685294117499</v>
      </c>
      <c r="DA124">
        <v>1.1191065985970401</v>
      </c>
      <c r="DB124">
        <v>0</v>
      </c>
      <c r="DC124">
        <v>6.3278243749999996</v>
      </c>
      <c r="DD124">
        <v>0.26667617647056502</v>
      </c>
      <c r="DE124">
        <v>2.0625978452169701E-2</v>
      </c>
      <c r="DF124">
        <v>1</v>
      </c>
      <c r="DG124">
        <v>1</v>
      </c>
      <c r="DH124">
        <v>2</v>
      </c>
      <c r="DI124" t="s">
        <v>348</v>
      </c>
      <c r="DJ124">
        <v>2.9356499999999999</v>
      </c>
      <c r="DK124">
        <v>2.63246</v>
      </c>
      <c r="DL124">
        <v>0.164243</v>
      </c>
      <c r="DM124">
        <v>0.17456199999999999</v>
      </c>
      <c r="DN124">
        <v>0.122362</v>
      </c>
      <c r="DO124">
        <v>9.9313600000000002E-2</v>
      </c>
      <c r="DP124">
        <v>28105.7</v>
      </c>
      <c r="DQ124">
        <v>31021.4</v>
      </c>
      <c r="DR124">
        <v>29377.8</v>
      </c>
      <c r="DS124">
        <v>34601.800000000003</v>
      </c>
      <c r="DT124">
        <v>32528.5</v>
      </c>
      <c r="DU124">
        <v>39414.6</v>
      </c>
      <c r="DV124">
        <v>40115</v>
      </c>
      <c r="DW124">
        <v>47449</v>
      </c>
      <c r="DX124">
        <v>1.73848</v>
      </c>
      <c r="DY124">
        <v>2.0312000000000001</v>
      </c>
      <c r="DZ124">
        <v>0.30010599999999998</v>
      </c>
      <c r="EA124">
        <v>0</v>
      </c>
      <c r="EB124">
        <v>27.4238</v>
      </c>
      <c r="EC124">
        <v>999.9</v>
      </c>
      <c r="ED124">
        <v>60.920999999999999</v>
      </c>
      <c r="EE124">
        <v>24.622</v>
      </c>
      <c r="EF124">
        <v>18.561499999999999</v>
      </c>
      <c r="EG124">
        <v>60.857700000000001</v>
      </c>
      <c r="EH124">
        <v>43.593800000000002</v>
      </c>
      <c r="EI124">
        <v>1</v>
      </c>
      <c r="EJ124">
        <v>-0.16106999999999999</v>
      </c>
      <c r="EK124">
        <v>-6.6666699999999999</v>
      </c>
      <c r="EL124">
        <v>20.145199999999999</v>
      </c>
      <c r="EM124">
        <v>5.2457399999999996</v>
      </c>
      <c r="EN124">
        <v>11.9162</v>
      </c>
      <c r="EO124">
        <v>4.9893999999999998</v>
      </c>
      <c r="EP124">
        <v>3.2845</v>
      </c>
      <c r="EQ124">
        <v>9999</v>
      </c>
      <c r="ER124">
        <v>9999</v>
      </c>
      <c r="ES124">
        <v>999.9</v>
      </c>
      <c r="ET124">
        <v>9999</v>
      </c>
      <c r="EU124">
        <v>1.88398</v>
      </c>
      <c r="EV124">
        <v>1.8841600000000001</v>
      </c>
      <c r="EW124">
        <v>1.8849400000000001</v>
      </c>
      <c r="EX124">
        <v>1.8869899999999999</v>
      </c>
      <c r="EY124">
        <v>1.8834900000000001</v>
      </c>
      <c r="EZ124">
        <v>1.8766799999999999</v>
      </c>
      <c r="FA124">
        <v>1.8824399999999999</v>
      </c>
      <c r="FB124">
        <v>1.8879699999999999</v>
      </c>
      <c r="FC124">
        <v>5</v>
      </c>
      <c r="FD124">
        <v>0</v>
      </c>
      <c r="FE124">
        <v>0</v>
      </c>
      <c r="FF124">
        <v>0</v>
      </c>
      <c r="FG124" t="s">
        <v>349</v>
      </c>
      <c r="FH124" t="s">
        <v>350</v>
      </c>
      <c r="FI124" t="s">
        <v>351</v>
      </c>
      <c r="FJ124" t="s">
        <v>351</v>
      </c>
      <c r="FK124" t="s">
        <v>351</v>
      </c>
      <c r="FL124" t="s">
        <v>351</v>
      </c>
      <c r="FM124">
        <v>0</v>
      </c>
      <c r="FN124">
        <v>100</v>
      </c>
      <c r="FO124">
        <v>100</v>
      </c>
      <c r="FP124">
        <v>10.023999999999999</v>
      </c>
      <c r="FQ124">
        <v>0.1048</v>
      </c>
      <c r="FR124">
        <v>-0.66434949939203702</v>
      </c>
      <c r="FS124">
        <v>9.8787948123959593E-3</v>
      </c>
      <c r="FT124">
        <v>5.3251326344088904E-6</v>
      </c>
      <c r="FU124">
        <v>-1.29812346716052E-9</v>
      </c>
      <c r="FV124">
        <v>0.104756257791585</v>
      </c>
      <c r="FW124">
        <v>0</v>
      </c>
      <c r="FX124">
        <v>0</v>
      </c>
      <c r="FY124">
        <v>0</v>
      </c>
      <c r="FZ124">
        <v>5</v>
      </c>
      <c r="GA124">
        <v>1737</v>
      </c>
      <c r="GB124">
        <v>1</v>
      </c>
      <c r="GC124">
        <v>17</v>
      </c>
      <c r="GD124">
        <v>135.19999999999999</v>
      </c>
      <c r="GE124">
        <v>135.4</v>
      </c>
      <c r="GF124">
        <v>1.81152</v>
      </c>
      <c r="GG124">
        <v>2.4658199999999999</v>
      </c>
      <c r="GH124">
        <v>1.3513200000000001</v>
      </c>
      <c r="GI124">
        <v>2.2448700000000001</v>
      </c>
      <c r="GJ124">
        <v>1.3000499999999999</v>
      </c>
      <c r="GK124">
        <v>2.51953</v>
      </c>
      <c r="GL124">
        <v>28.985900000000001</v>
      </c>
      <c r="GM124">
        <v>15.515499999999999</v>
      </c>
      <c r="GN124">
        <v>19</v>
      </c>
      <c r="GO124">
        <v>337.90300000000002</v>
      </c>
      <c r="GP124">
        <v>505.69799999999998</v>
      </c>
      <c r="GQ124">
        <v>45.014200000000002</v>
      </c>
      <c r="GR124">
        <v>25.531700000000001</v>
      </c>
      <c r="GS124">
        <v>30.000299999999999</v>
      </c>
      <c r="GT124">
        <v>25.4969</v>
      </c>
      <c r="GU124">
        <v>25.465599999999998</v>
      </c>
      <c r="GV124">
        <v>36.224400000000003</v>
      </c>
      <c r="GW124">
        <v>0</v>
      </c>
      <c r="GX124">
        <v>100</v>
      </c>
      <c r="GY124">
        <v>55</v>
      </c>
      <c r="GZ124">
        <v>918.90700000000004</v>
      </c>
      <c r="HA124">
        <v>28.4696</v>
      </c>
      <c r="HB124">
        <v>101.52800000000001</v>
      </c>
      <c r="HC124">
        <v>102.053</v>
      </c>
    </row>
    <row r="125" spans="1:211" x14ac:dyDescent="0.2">
      <c r="A125">
        <v>109</v>
      </c>
      <c r="B125">
        <v>1736457081</v>
      </c>
      <c r="C125">
        <v>217</v>
      </c>
      <c r="D125" t="s">
        <v>566</v>
      </c>
      <c r="E125" t="s">
        <v>567</v>
      </c>
      <c r="F125">
        <v>2</v>
      </c>
      <c r="G125">
        <v>1736457079</v>
      </c>
      <c r="H125">
        <f t="shared" si="34"/>
        <v>5.4601500950573131E-3</v>
      </c>
      <c r="I125">
        <f t="shared" si="35"/>
        <v>5.4601500950573127</v>
      </c>
      <c r="J125">
        <f t="shared" si="36"/>
        <v>43.648952779117721</v>
      </c>
      <c r="K125">
        <f t="shared" si="37"/>
        <v>812.66300000000001</v>
      </c>
      <c r="L125">
        <f t="shared" si="38"/>
        <v>488.61121632592091</v>
      </c>
      <c r="M125">
        <f t="shared" si="39"/>
        <v>49.874750071652855</v>
      </c>
      <c r="N125">
        <f t="shared" si="40"/>
        <v>82.952176829366465</v>
      </c>
      <c r="O125">
        <f t="shared" si="41"/>
        <v>0.24058419315170104</v>
      </c>
      <c r="P125">
        <f t="shared" si="42"/>
        <v>3.5343512433534614</v>
      </c>
      <c r="Q125">
        <f t="shared" si="43"/>
        <v>0.23184239939640397</v>
      </c>
      <c r="R125">
        <f t="shared" si="44"/>
        <v>0.14566045127705668</v>
      </c>
      <c r="S125">
        <f t="shared" si="45"/>
        <v>317.3992814998125</v>
      </c>
      <c r="T125">
        <f t="shared" si="46"/>
        <v>33.915354242974601</v>
      </c>
      <c r="U125">
        <f t="shared" si="47"/>
        <v>32.308549999999997</v>
      </c>
      <c r="V125">
        <f t="shared" si="48"/>
        <v>4.8591124217168353</v>
      </c>
      <c r="W125">
        <f t="shared" si="49"/>
        <v>48.826293146098671</v>
      </c>
      <c r="X125">
        <f t="shared" si="50"/>
        <v>2.5422983472426455</v>
      </c>
      <c r="Y125">
        <f t="shared" si="51"/>
        <v>5.2068223562160396</v>
      </c>
      <c r="Z125">
        <f t="shared" si="52"/>
        <v>2.3168140744741899</v>
      </c>
      <c r="AA125">
        <f t="shared" si="53"/>
        <v>-240.7926191920275</v>
      </c>
      <c r="AB125">
        <f t="shared" si="54"/>
        <v>234.24519784120645</v>
      </c>
      <c r="AC125">
        <f t="shared" si="55"/>
        <v>15.167405462209619</v>
      </c>
      <c r="AD125">
        <f t="shared" si="56"/>
        <v>326.01926561120104</v>
      </c>
      <c r="AE125">
        <f t="shared" si="57"/>
        <v>70.455963552876</v>
      </c>
      <c r="AF125">
        <f t="shared" si="58"/>
        <v>5.449524522617673</v>
      </c>
      <c r="AG125">
        <f t="shared" si="59"/>
        <v>43.648952779117721</v>
      </c>
      <c r="AH125">
        <v>913.05118453964997</v>
      </c>
      <c r="AI125">
        <v>836.79824848484895</v>
      </c>
      <c r="AJ125">
        <v>3.3783507406029001</v>
      </c>
      <c r="AK125">
        <v>84.881134538593102</v>
      </c>
      <c r="AL125">
        <f t="shared" si="60"/>
        <v>5.4601500950573127</v>
      </c>
      <c r="AM125">
        <v>18.538280036420101</v>
      </c>
      <c r="AN125">
        <v>24.911002097902099</v>
      </c>
      <c r="AO125">
        <v>1.11661954202915E-3</v>
      </c>
      <c r="AP125">
        <v>118.923516889192</v>
      </c>
      <c r="AQ125">
        <v>118</v>
      </c>
      <c r="AR125">
        <v>24</v>
      </c>
      <c r="AS125">
        <f t="shared" si="61"/>
        <v>1</v>
      </c>
      <c r="AT125">
        <f t="shared" si="62"/>
        <v>0</v>
      </c>
      <c r="AU125">
        <f t="shared" si="63"/>
        <v>52866.897972709929</v>
      </c>
      <c r="AV125">
        <f t="shared" si="64"/>
        <v>1999.9949999999999</v>
      </c>
      <c r="AW125">
        <f t="shared" si="65"/>
        <v>1685.9958149999247</v>
      </c>
      <c r="AX125">
        <f t="shared" si="66"/>
        <v>0.84300001499999988</v>
      </c>
      <c r="AY125">
        <f t="shared" si="67"/>
        <v>0.1587000375</v>
      </c>
      <c r="AZ125">
        <v>6</v>
      </c>
      <c r="BA125">
        <v>0.5</v>
      </c>
      <c r="BB125" t="s">
        <v>346</v>
      </c>
      <c r="BC125">
        <v>2</v>
      </c>
      <c r="BD125" t="b">
        <v>1</v>
      </c>
      <c r="BE125">
        <v>1736457079</v>
      </c>
      <c r="BF125">
        <v>812.66300000000001</v>
      </c>
      <c r="BG125">
        <v>902.44550000000004</v>
      </c>
      <c r="BH125">
        <v>24.906300000000002</v>
      </c>
      <c r="BI125">
        <v>18.535350000000001</v>
      </c>
      <c r="BJ125">
        <v>802.63850000000002</v>
      </c>
      <c r="BK125">
        <v>24.801549999999999</v>
      </c>
      <c r="BL125">
        <v>500.44</v>
      </c>
      <c r="BM125">
        <v>102.04300000000001</v>
      </c>
      <c r="BN125">
        <v>3.150915E-2</v>
      </c>
      <c r="BO125">
        <v>33.5379</v>
      </c>
      <c r="BP125">
        <v>32.308549999999997</v>
      </c>
      <c r="BQ125">
        <v>999.9</v>
      </c>
      <c r="BR125">
        <v>0</v>
      </c>
      <c r="BS125">
        <v>0</v>
      </c>
      <c r="BT125">
        <v>10011.9</v>
      </c>
      <c r="BU125">
        <v>721.70150000000001</v>
      </c>
      <c r="BV125">
        <v>1339.635</v>
      </c>
      <c r="BW125">
        <v>-89.782449999999997</v>
      </c>
      <c r="BX125">
        <v>833.42049999999995</v>
      </c>
      <c r="BY125">
        <v>919.48850000000004</v>
      </c>
      <c r="BZ125">
        <v>6.3709749999999996</v>
      </c>
      <c r="CA125">
        <v>902.44550000000004</v>
      </c>
      <c r="CB125">
        <v>18.535350000000001</v>
      </c>
      <c r="CC125">
        <v>2.5415100000000002</v>
      </c>
      <c r="CD125">
        <v>1.8914</v>
      </c>
      <c r="CE125">
        <v>21.294799999999999</v>
      </c>
      <c r="CF125">
        <v>16.563300000000002</v>
      </c>
      <c r="CG125">
        <v>1999.9949999999999</v>
      </c>
      <c r="CH125">
        <v>0.89999949999999995</v>
      </c>
      <c r="CI125">
        <v>0.10000050000000001</v>
      </c>
      <c r="CJ125">
        <v>24</v>
      </c>
      <c r="CK125">
        <v>42020.4</v>
      </c>
      <c r="CL125">
        <v>1736448967.0999999</v>
      </c>
      <c r="CM125" t="s">
        <v>347</v>
      </c>
      <c r="CN125">
        <v>1736448967.0999999</v>
      </c>
      <c r="CO125">
        <v>1736448953.0999999</v>
      </c>
      <c r="CP125">
        <v>2</v>
      </c>
      <c r="CQ125">
        <v>-0.42199999999999999</v>
      </c>
      <c r="CR125">
        <v>-1.2999999999999999E-2</v>
      </c>
      <c r="CS125">
        <v>1.4690000000000001</v>
      </c>
      <c r="CT125">
        <v>4.4999999999999998E-2</v>
      </c>
      <c r="CU125">
        <v>197</v>
      </c>
      <c r="CV125">
        <v>13</v>
      </c>
      <c r="CW125">
        <v>0.01</v>
      </c>
      <c r="CX125">
        <v>0.02</v>
      </c>
      <c r="CY125">
        <v>-88.733606249999994</v>
      </c>
      <c r="CZ125">
        <v>-12.0549970588233</v>
      </c>
      <c r="DA125">
        <v>0.957196145957524</v>
      </c>
      <c r="DB125">
        <v>0</v>
      </c>
      <c r="DC125">
        <v>6.3372843750000003</v>
      </c>
      <c r="DD125">
        <v>0.25848441176467901</v>
      </c>
      <c r="DE125">
        <v>1.9949181990983202E-2</v>
      </c>
      <c r="DF125">
        <v>1</v>
      </c>
      <c r="DG125">
        <v>1</v>
      </c>
      <c r="DH125">
        <v>2</v>
      </c>
      <c r="DI125" t="s">
        <v>348</v>
      </c>
      <c r="DJ125">
        <v>2.9355799999999999</v>
      </c>
      <c r="DK125">
        <v>2.6329199999999999</v>
      </c>
      <c r="DL125">
        <v>0.16511300000000001</v>
      </c>
      <c r="DM125">
        <v>0.17535700000000001</v>
      </c>
      <c r="DN125">
        <v>0.122382</v>
      </c>
      <c r="DO125">
        <v>9.9307400000000004E-2</v>
      </c>
      <c r="DP125">
        <v>28076.3</v>
      </c>
      <c r="DQ125">
        <v>30991.200000000001</v>
      </c>
      <c r="DR125">
        <v>29377.599999999999</v>
      </c>
      <c r="DS125">
        <v>34601.4</v>
      </c>
      <c r="DT125">
        <v>32527.5</v>
      </c>
      <c r="DU125">
        <v>39414.300000000003</v>
      </c>
      <c r="DV125">
        <v>40114.699999999997</v>
      </c>
      <c r="DW125">
        <v>47448.5</v>
      </c>
      <c r="DX125">
        <v>1.7341200000000001</v>
      </c>
      <c r="DY125">
        <v>2.0309300000000001</v>
      </c>
      <c r="DZ125">
        <v>0.30008000000000001</v>
      </c>
      <c r="EA125">
        <v>0</v>
      </c>
      <c r="EB125">
        <v>27.430399999999999</v>
      </c>
      <c r="EC125">
        <v>999.9</v>
      </c>
      <c r="ED125">
        <v>60.920999999999999</v>
      </c>
      <c r="EE125">
        <v>24.611999999999998</v>
      </c>
      <c r="EF125">
        <v>18.5487</v>
      </c>
      <c r="EG125">
        <v>60.957599999999999</v>
      </c>
      <c r="EH125">
        <v>44.371000000000002</v>
      </c>
      <c r="EI125">
        <v>1</v>
      </c>
      <c r="EJ125">
        <v>-0.16081000000000001</v>
      </c>
      <c r="EK125">
        <v>-6.6666699999999999</v>
      </c>
      <c r="EL125">
        <v>20.145199999999999</v>
      </c>
      <c r="EM125">
        <v>5.2457399999999996</v>
      </c>
      <c r="EN125">
        <v>11.9155</v>
      </c>
      <c r="EO125">
        <v>4.9894499999999997</v>
      </c>
      <c r="EP125">
        <v>3.28443</v>
      </c>
      <c r="EQ125">
        <v>9999</v>
      </c>
      <c r="ER125">
        <v>9999</v>
      </c>
      <c r="ES125">
        <v>999.9</v>
      </c>
      <c r="ET125">
        <v>9999</v>
      </c>
      <c r="EU125">
        <v>1.88398</v>
      </c>
      <c r="EV125">
        <v>1.8841600000000001</v>
      </c>
      <c r="EW125">
        <v>1.88493</v>
      </c>
      <c r="EX125">
        <v>1.8869899999999999</v>
      </c>
      <c r="EY125">
        <v>1.8834900000000001</v>
      </c>
      <c r="EZ125">
        <v>1.8766799999999999</v>
      </c>
      <c r="FA125">
        <v>1.8824399999999999</v>
      </c>
      <c r="FB125">
        <v>1.8879699999999999</v>
      </c>
      <c r="FC125">
        <v>5</v>
      </c>
      <c r="FD125">
        <v>0</v>
      </c>
      <c r="FE125">
        <v>0</v>
      </c>
      <c r="FF125">
        <v>0</v>
      </c>
      <c r="FG125" t="s">
        <v>349</v>
      </c>
      <c r="FH125" t="s">
        <v>350</v>
      </c>
      <c r="FI125" t="s">
        <v>351</v>
      </c>
      <c r="FJ125" t="s">
        <v>351</v>
      </c>
      <c r="FK125" t="s">
        <v>351</v>
      </c>
      <c r="FL125" t="s">
        <v>351</v>
      </c>
      <c r="FM125">
        <v>0</v>
      </c>
      <c r="FN125">
        <v>100</v>
      </c>
      <c r="FO125">
        <v>100</v>
      </c>
      <c r="FP125">
        <v>10.127000000000001</v>
      </c>
      <c r="FQ125">
        <v>0.1047</v>
      </c>
      <c r="FR125">
        <v>-0.66434949939203702</v>
      </c>
      <c r="FS125">
        <v>9.8787948123959593E-3</v>
      </c>
      <c r="FT125">
        <v>5.3251326344088904E-6</v>
      </c>
      <c r="FU125">
        <v>-1.29812346716052E-9</v>
      </c>
      <c r="FV125">
        <v>0.104756257791585</v>
      </c>
      <c r="FW125">
        <v>0</v>
      </c>
      <c r="FX125">
        <v>0</v>
      </c>
      <c r="FY125">
        <v>0</v>
      </c>
      <c r="FZ125">
        <v>5</v>
      </c>
      <c r="GA125">
        <v>1737</v>
      </c>
      <c r="GB125">
        <v>1</v>
      </c>
      <c r="GC125">
        <v>17</v>
      </c>
      <c r="GD125">
        <v>135.19999999999999</v>
      </c>
      <c r="GE125">
        <v>135.5</v>
      </c>
      <c r="GF125">
        <v>1.8237300000000001</v>
      </c>
      <c r="GG125">
        <v>2.4499499999999999</v>
      </c>
      <c r="GH125">
        <v>1.3513200000000001</v>
      </c>
      <c r="GI125">
        <v>2.2448700000000001</v>
      </c>
      <c r="GJ125">
        <v>1.3000499999999999</v>
      </c>
      <c r="GK125">
        <v>2.34131</v>
      </c>
      <c r="GL125">
        <v>29.007100000000001</v>
      </c>
      <c r="GM125">
        <v>15.497999999999999</v>
      </c>
      <c r="GN125">
        <v>19</v>
      </c>
      <c r="GO125">
        <v>335.94400000000002</v>
      </c>
      <c r="GP125">
        <v>505.524</v>
      </c>
      <c r="GQ125">
        <v>45.017600000000002</v>
      </c>
      <c r="GR125">
        <v>25.532900000000001</v>
      </c>
      <c r="GS125">
        <v>30.000399999999999</v>
      </c>
      <c r="GT125">
        <v>25.497499999999999</v>
      </c>
      <c r="GU125">
        <v>25.4666</v>
      </c>
      <c r="GV125">
        <v>36.453000000000003</v>
      </c>
      <c r="GW125">
        <v>0</v>
      </c>
      <c r="GX125">
        <v>100</v>
      </c>
      <c r="GY125">
        <v>55</v>
      </c>
      <c r="GZ125">
        <v>932.56</v>
      </c>
      <c r="HA125">
        <v>28.525300000000001</v>
      </c>
      <c r="HB125">
        <v>101.52800000000001</v>
      </c>
      <c r="HC125">
        <v>102.05200000000001</v>
      </c>
    </row>
    <row r="126" spans="1:211" x14ac:dyDescent="0.2">
      <c r="A126">
        <v>110</v>
      </c>
      <c r="B126">
        <v>1736457083</v>
      </c>
      <c r="C126">
        <v>219</v>
      </c>
      <c r="D126" t="s">
        <v>568</v>
      </c>
      <c r="E126" t="s">
        <v>569</v>
      </c>
      <c r="F126">
        <v>2</v>
      </c>
      <c r="G126">
        <v>1736457082</v>
      </c>
      <c r="H126">
        <f t="shared" si="34"/>
        <v>5.4623239919996333E-3</v>
      </c>
      <c r="I126">
        <f t="shared" si="35"/>
        <v>5.4623239919996331</v>
      </c>
      <c r="J126">
        <f t="shared" si="36"/>
        <v>43.800291075523354</v>
      </c>
      <c r="K126">
        <f t="shared" si="37"/>
        <v>822.47900000000004</v>
      </c>
      <c r="L126">
        <f t="shared" si="38"/>
        <v>496.81591118362127</v>
      </c>
      <c r="M126">
        <f t="shared" si="39"/>
        <v>50.712070087687763</v>
      </c>
      <c r="N126">
        <f t="shared" si="40"/>
        <v>83.953858471001396</v>
      </c>
      <c r="O126">
        <f t="shared" si="41"/>
        <v>0.24042490559321211</v>
      </c>
      <c r="P126">
        <f t="shared" si="42"/>
        <v>3.5288475643346402</v>
      </c>
      <c r="Q126">
        <f t="shared" si="43"/>
        <v>0.23168137419657167</v>
      </c>
      <c r="R126">
        <f t="shared" si="44"/>
        <v>0.14555993855721211</v>
      </c>
      <c r="S126">
        <f t="shared" si="45"/>
        <v>317.39836776022622</v>
      </c>
      <c r="T126">
        <f t="shared" si="46"/>
        <v>33.921927841301894</v>
      </c>
      <c r="U126">
        <f t="shared" si="47"/>
        <v>32.320300000000003</v>
      </c>
      <c r="V126">
        <f t="shared" si="48"/>
        <v>4.8623376451008209</v>
      </c>
      <c r="W126">
        <f t="shared" si="49"/>
        <v>48.822871968284922</v>
      </c>
      <c r="X126">
        <f t="shared" si="50"/>
        <v>2.5430451644224199</v>
      </c>
      <c r="Y126">
        <f t="shared" si="51"/>
        <v>5.2087168613808066</v>
      </c>
      <c r="Z126">
        <f t="shared" si="52"/>
        <v>2.319292480678401</v>
      </c>
      <c r="AA126">
        <f t="shared" si="53"/>
        <v>-240.88848804718384</v>
      </c>
      <c r="AB126">
        <f t="shared" si="54"/>
        <v>232.88163410640161</v>
      </c>
      <c r="AC126">
        <f t="shared" si="55"/>
        <v>15.103983256162058</v>
      </c>
      <c r="AD126">
        <f t="shared" si="56"/>
        <v>324.49549707560607</v>
      </c>
      <c r="AE126">
        <f t="shared" si="57"/>
        <v>70.493588170009133</v>
      </c>
      <c r="AF126">
        <f t="shared" si="58"/>
        <v>5.4564713789948627</v>
      </c>
      <c r="AG126">
        <f t="shared" si="59"/>
        <v>43.800291075523354</v>
      </c>
      <c r="AH126">
        <v>919.87487640574898</v>
      </c>
      <c r="AI126">
        <v>843.505</v>
      </c>
      <c r="AJ126">
        <v>3.36603558437259</v>
      </c>
      <c r="AK126">
        <v>84.881134538593102</v>
      </c>
      <c r="AL126">
        <f t="shared" si="60"/>
        <v>5.4623239919996331</v>
      </c>
      <c r="AM126">
        <v>18.536745822343399</v>
      </c>
      <c r="AN126">
        <v>24.915137062937099</v>
      </c>
      <c r="AO126">
        <v>9.2966258865711604E-4</v>
      </c>
      <c r="AP126">
        <v>118.923516889192</v>
      </c>
      <c r="AQ126">
        <v>119</v>
      </c>
      <c r="AR126">
        <v>24</v>
      </c>
      <c r="AS126">
        <f t="shared" si="61"/>
        <v>1</v>
      </c>
      <c r="AT126">
        <f t="shared" si="62"/>
        <v>0</v>
      </c>
      <c r="AU126">
        <f t="shared" si="63"/>
        <v>52748.012865583456</v>
      </c>
      <c r="AV126">
        <f t="shared" si="64"/>
        <v>1999.99</v>
      </c>
      <c r="AW126">
        <f t="shared" si="65"/>
        <v>1685.9913960008701</v>
      </c>
      <c r="AX126">
        <f t="shared" si="66"/>
        <v>0.84299991299999999</v>
      </c>
      <c r="AY126">
        <f t="shared" si="67"/>
        <v>0.15869997738000002</v>
      </c>
      <c r="AZ126">
        <v>6</v>
      </c>
      <c r="BA126">
        <v>0.5</v>
      </c>
      <c r="BB126" t="s">
        <v>346</v>
      </c>
      <c r="BC126">
        <v>2</v>
      </c>
      <c r="BD126" t="b">
        <v>1</v>
      </c>
      <c r="BE126">
        <v>1736457082</v>
      </c>
      <c r="BF126">
        <v>822.47900000000004</v>
      </c>
      <c r="BG126">
        <v>912.39700000000005</v>
      </c>
      <c r="BH126">
        <v>24.913699999999999</v>
      </c>
      <c r="BI126">
        <v>18.533300000000001</v>
      </c>
      <c r="BJ126">
        <v>812.30100000000004</v>
      </c>
      <c r="BK126">
        <v>24.809000000000001</v>
      </c>
      <c r="BL126">
        <v>500.33199999999999</v>
      </c>
      <c r="BM126">
        <v>102.042</v>
      </c>
      <c r="BN126">
        <v>3.2166599999999997E-2</v>
      </c>
      <c r="BO126">
        <v>33.544400000000003</v>
      </c>
      <c r="BP126">
        <v>32.320300000000003</v>
      </c>
      <c r="BQ126">
        <v>999.9</v>
      </c>
      <c r="BR126">
        <v>0</v>
      </c>
      <c r="BS126">
        <v>0</v>
      </c>
      <c r="BT126">
        <v>9988.75</v>
      </c>
      <c r="BU126">
        <v>721.88699999999994</v>
      </c>
      <c r="BV126">
        <v>1339.84</v>
      </c>
      <c r="BW126">
        <v>-89.9178</v>
      </c>
      <c r="BX126">
        <v>843.49400000000003</v>
      </c>
      <c r="BY126">
        <v>929.62599999999998</v>
      </c>
      <c r="BZ126">
        <v>6.3803700000000001</v>
      </c>
      <c r="CA126">
        <v>912.39700000000005</v>
      </c>
      <c r="CB126">
        <v>18.533300000000001</v>
      </c>
      <c r="CC126">
        <v>2.5422400000000001</v>
      </c>
      <c r="CD126">
        <v>1.8911800000000001</v>
      </c>
      <c r="CE126">
        <v>21.299499999999998</v>
      </c>
      <c r="CF126">
        <v>16.561499999999999</v>
      </c>
      <c r="CG126">
        <v>1999.99</v>
      </c>
      <c r="CH126">
        <v>0.9</v>
      </c>
      <c r="CI126">
        <v>9.9999900000000003E-2</v>
      </c>
      <c r="CJ126">
        <v>24</v>
      </c>
      <c r="CK126">
        <v>42020.3</v>
      </c>
      <c r="CL126">
        <v>1736448967.0999999</v>
      </c>
      <c r="CM126" t="s">
        <v>347</v>
      </c>
      <c r="CN126">
        <v>1736448967.0999999</v>
      </c>
      <c r="CO126">
        <v>1736448953.0999999</v>
      </c>
      <c r="CP126">
        <v>2</v>
      </c>
      <c r="CQ126">
        <v>-0.42199999999999999</v>
      </c>
      <c r="CR126">
        <v>-1.2999999999999999E-2</v>
      </c>
      <c r="CS126">
        <v>1.4690000000000001</v>
      </c>
      <c r="CT126">
        <v>4.4999999999999998E-2</v>
      </c>
      <c r="CU126">
        <v>197</v>
      </c>
      <c r="CV126">
        <v>13</v>
      </c>
      <c r="CW126">
        <v>0.01</v>
      </c>
      <c r="CX126">
        <v>0.02</v>
      </c>
      <c r="CY126">
        <v>-89.080306250000007</v>
      </c>
      <c r="CZ126">
        <v>-8.6126558823527208</v>
      </c>
      <c r="DA126">
        <v>0.70113030036216495</v>
      </c>
      <c r="DB126">
        <v>0</v>
      </c>
      <c r="DC126">
        <v>6.3462881250000001</v>
      </c>
      <c r="DD126">
        <v>0.25374441176468998</v>
      </c>
      <c r="DE126">
        <v>1.95658469081809E-2</v>
      </c>
      <c r="DF126">
        <v>1</v>
      </c>
      <c r="DG126">
        <v>1</v>
      </c>
      <c r="DH126">
        <v>2</v>
      </c>
      <c r="DI126" t="s">
        <v>348</v>
      </c>
      <c r="DJ126">
        <v>2.93588</v>
      </c>
      <c r="DK126">
        <v>2.6343299999999998</v>
      </c>
      <c r="DL126">
        <v>0.16597000000000001</v>
      </c>
      <c r="DM126">
        <v>0.176237</v>
      </c>
      <c r="DN126">
        <v>0.122388</v>
      </c>
      <c r="DO126">
        <v>9.9300399999999997E-2</v>
      </c>
      <c r="DP126">
        <v>28047.4</v>
      </c>
      <c r="DQ126">
        <v>30958.2</v>
      </c>
      <c r="DR126">
        <v>29377.5</v>
      </c>
      <c r="DS126">
        <v>34601.5</v>
      </c>
      <c r="DT126">
        <v>32527.200000000001</v>
      </c>
      <c r="DU126">
        <v>39414.800000000003</v>
      </c>
      <c r="DV126">
        <v>40114.6</v>
      </c>
      <c r="DW126">
        <v>47448.7</v>
      </c>
      <c r="DX126">
        <v>1.73255</v>
      </c>
      <c r="DY126">
        <v>2.0311300000000001</v>
      </c>
      <c r="DZ126">
        <v>0.30009799999999998</v>
      </c>
      <c r="EA126">
        <v>0</v>
      </c>
      <c r="EB126">
        <v>27.437200000000001</v>
      </c>
      <c r="EC126">
        <v>999.9</v>
      </c>
      <c r="ED126">
        <v>60.920999999999999</v>
      </c>
      <c r="EE126">
        <v>24.622</v>
      </c>
      <c r="EF126">
        <v>18.5595</v>
      </c>
      <c r="EG126">
        <v>61.267699999999998</v>
      </c>
      <c r="EH126">
        <v>42.8566</v>
      </c>
      <c r="EI126">
        <v>1</v>
      </c>
      <c r="EJ126">
        <v>-0.16068099999999999</v>
      </c>
      <c r="EK126">
        <v>-6.6666699999999999</v>
      </c>
      <c r="EL126">
        <v>20.145099999999999</v>
      </c>
      <c r="EM126">
        <v>5.24634</v>
      </c>
      <c r="EN126">
        <v>11.9146</v>
      </c>
      <c r="EO126">
        <v>4.9896000000000003</v>
      </c>
      <c r="EP126">
        <v>3.2844699999999998</v>
      </c>
      <c r="EQ126">
        <v>9999</v>
      </c>
      <c r="ER126">
        <v>9999</v>
      </c>
      <c r="ES126">
        <v>999.9</v>
      </c>
      <c r="ET126">
        <v>9999</v>
      </c>
      <c r="EU126">
        <v>1.8839900000000001</v>
      </c>
      <c r="EV126">
        <v>1.8841600000000001</v>
      </c>
      <c r="EW126">
        <v>1.8849400000000001</v>
      </c>
      <c r="EX126">
        <v>1.8869899999999999</v>
      </c>
      <c r="EY126">
        <v>1.88351</v>
      </c>
      <c r="EZ126">
        <v>1.8766799999999999</v>
      </c>
      <c r="FA126">
        <v>1.88246</v>
      </c>
      <c r="FB126">
        <v>1.8879699999999999</v>
      </c>
      <c r="FC126">
        <v>5</v>
      </c>
      <c r="FD126">
        <v>0</v>
      </c>
      <c r="FE126">
        <v>0</v>
      </c>
      <c r="FF126">
        <v>0</v>
      </c>
      <c r="FG126" t="s">
        <v>349</v>
      </c>
      <c r="FH126" t="s">
        <v>350</v>
      </c>
      <c r="FI126" t="s">
        <v>351</v>
      </c>
      <c r="FJ126" t="s">
        <v>351</v>
      </c>
      <c r="FK126" t="s">
        <v>351</v>
      </c>
      <c r="FL126" t="s">
        <v>351</v>
      </c>
      <c r="FM126">
        <v>0</v>
      </c>
      <c r="FN126">
        <v>100</v>
      </c>
      <c r="FO126">
        <v>100</v>
      </c>
      <c r="FP126">
        <v>10.228999999999999</v>
      </c>
      <c r="FQ126">
        <v>0.1047</v>
      </c>
      <c r="FR126">
        <v>-0.66434949939203702</v>
      </c>
      <c r="FS126">
        <v>9.8787948123959593E-3</v>
      </c>
      <c r="FT126">
        <v>5.3251326344088904E-6</v>
      </c>
      <c r="FU126">
        <v>-1.29812346716052E-9</v>
      </c>
      <c r="FV126">
        <v>0.104756257791585</v>
      </c>
      <c r="FW126">
        <v>0</v>
      </c>
      <c r="FX126">
        <v>0</v>
      </c>
      <c r="FY126">
        <v>0</v>
      </c>
      <c r="FZ126">
        <v>5</v>
      </c>
      <c r="GA126">
        <v>1737</v>
      </c>
      <c r="GB126">
        <v>1</v>
      </c>
      <c r="GC126">
        <v>17</v>
      </c>
      <c r="GD126">
        <v>135.30000000000001</v>
      </c>
      <c r="GE126">
        <v>135.5</v>
      </c>
      <c r="GF126">
        <v>1.8334999999999999</v>
      </c>
      <c r="GG126">
        <v>2.4536099999999998</v>
      </c>
      <c r="GH126">
        <v>1.3513200000000001</v>
      </c>
      <c r="GI126">
        <v>2.2448700000000001</v>
      </c>
      <c r="GJ126">
        <v>1.3000499999999999</v>
      </c>
      <c r="GK126">
        <v>2.5305200000000001</v>
      </c>
      <c r="GL126">
        <v>28.985900000000001</v>
      </c>
      <c r="GM126">
        <v>15.5067</v>
      </c>
      <c r="GN126">
        <v>19</v>
      </c>
      <c r="GO126">
        <v>335.24599999999998</v>
      </c>
      <c r="GP126">
        <v>505.66699999999997</v>
      </c>
      <c r="GQ126">
        <v>45.020600000000002</v>
      </c>
      <c r="GR126">
        <v>25.534400000000002</v>
      </c>
      <c r="GS126">
        <v>30.000299999999999</v>
      </c>
      <c r="GT126">
        <v>25.4986</v>
      </c>
      <c r="GU126">
        <v>25.4678</v>
      </c>
      <c r="GV126">
        <v>36.660600000000002</v>
      </c>
      <c r="GW126">
        <v>0</v>
      </c>
      <c r="GX126">
        <v>100</v>
      </c>
      <c r="GY126">
        <v>55</v>
      </c>
      <c r="GZ126">
        <v>932.56</v>
      </c>
      <c r="HA126">
        <v>28.5776</v>
      </c>
      <c r="HB126">
        <v>101.527</v>
      </c>
      <c r="HC126">
        <v>102.05200000000001</v>
      </c>
    </row>
    <row r="127" spans="1:211" x14ac:dyDescent="0.2">
      <c r="A127">
        <v>111</v>
      </c>
      <c r="B127">
        <v>1736457085</v>
      </c>
      <c r="C127">
        <v>221</v>
      </c>
      <c r="D127" t="s">
        <v>570</v>
      </c>
      <c r="E127" t="s">
        <v>571</v>
      </c>
      <c r="F127">
        <v>2</v>
      </c>
      <c r="G127">
        <v>1736457083</v>
      </c>
      <c r="H127">
        <f t="shared" si="34"/>
        <v>5.4617192384149495E-3</v>
      </c>
      <c r="I127">
        <f t="shared" si="35"/>
        <v>5.4617192384149496</v>
      </c>
      <c r="J127">
        <f t="shared" si="36"/>
        <v>44.052459676251779</v>
      </c>
      <c r="K127">
        <f t="shared" si="37"/>
        <v>825.71299999999997</v>
      </c>
      <c r="L127">
        <f t="shared" si="38"/>
        <v>498.18735577906642</v>
      </c>
      <c r="M127">
        <f t="shared" si="39"/>
        <v>50.851936373532062</v>
      </c>
      <c r="N127">
        <f t="shared" si="40"/>
        <v>84.283762828816933</v>
      </c>
      <c r="O127">
        <f t="shared" si="41"/>
        <v>0.24038031642393179</v>
      </c>
      <c r="P127">
        <f t="shared" si="42"/>
        <v>3.5331159696625551</v>
      </c>
      <c r="Q127">
        <f t="shared" si="43"/>
        <v>0.23165011122108614</v>
      </c>
      <c r="R127">
        <f t="shared" si="44"/>
        <v>0.14553927772919278</v>
      </c>
      <c r="S127">
        <f t="shared" si="45"/>
        <v>317.3983832401488</v>
      </c>
      <c r="T127">
        <f t="shared" si="46"/>
        <v>33.92338077869654</v>
      </c>
      <c r="U127">
        <f t="shared" si="47"/>
        <v>32.320749999999997</v>
      </c>
      <c r="V127">
        <f t="shared" si="48"/>
        <v>4.8624612013319002</v>
      </c>
      <c r="W127">
        <f t="shared" si="49"/>
        <v>48.819540258079194</v>
      </c>
      <c r="X127">
        <f t="shared" si="50"/>
        <v>2.5431206835771749</v>
      </c>
      <c r="Y127">
        <f t="shared" si="51"/>
        <v>5.2092270228954307</v>
      </c>
      <c r="Z127">
        <f t="shared" si="52"/>
        <v>2.3193405177547253</v>
      </c>
      <c r="AA127">
        <f t="shared" si="53"/>
        <v>-240.86181841409928</v>
      </c>
      <c r="AB127">
        <f t="shared" si="54"/>
        <v>233.41094243091106</v>
      </c>
      <c r="AC127">
        <f t="shared" si="55"/>
        <v>15.120186981839856</v>
      </c>
      <c r="AD127">
        <f t="shared" si="56"/>
        <v>325.06769423880047</v>
      </c>
      <c r="AE127">
        <f t="shared" si="57"/>
        <v>70.908309706917677</v>
      </c>
      <c r="AF127">
        <f t="shared" si="58"/>
        <v>5.4579073446208906</v>
      </c>
      <c r="AG127">
        <f t="shared" si="59"/>
        <v>44.052459676251779</v>
      </c>
      <c r="AH127">
        <v>926.63709180235003</v>
      </c>
      <c r="AI127">
        <v>850.14064848484895</v>
      </c>
      <c r="AJ127">
        <v>3.3381658933886502</v>
      </c>
      <c r="AK127">
        <v>84.881134538593102</v>
      </c>
      <c r="AL127">
        <f t="shared" si="60"/>
        <v>5.4617192384149496</v>
      </c>
      <c r="AM127">
        <v>18.5348643870662</v>
      </c>
      <c r="AN127">
        <v>24.9158517482518</v>
      </c>
      <c r="AO127">
        <v>6.52968012460359E-4</v>
      </c>
      <c r="AP127">
        <v>118.923516889192</v>
      </c>
      <c r="AQ127">
        <v>119</v>
      </c>
      <c r="AR127">
        <v>24</v>
      </c>
      <c r="AS127">
        <f t="shared" si="61"/>
        <v>1</v>
      </c>
      <c r="AT127">
        <f t="shared" si="62"/>
        <v>0</v>
      </c>
      <c r="AU127">
        <f t="shared" si="63"/>
        <v>52838.996430453037</v>
      </c>
      <c r="AV127">
        <f t="shared" si="64"/>
        <v>1999.99</v>
      </c>
      <c r="AW127">
        <f t="shared" si="65"/>
        <v>1685.9917139992801</v>
      </c>
      <c r="AX127">
        <f t="shared" si="66"/>
        <v>0.84300007200000004</v>
      </c>
      <c r="AY127">
        <f t="shared" si="67"/>
        <v>0.15869998512</v>
      </c>
      <c r="AZ127">
        <v>6</v>
      </c>
      <c r="BA127">
        <v>0.5</v>
      </c>
      <c r="BB127" t="s">
        <v>346</v>
      </c>
      <c r="BC127">
        <v>2</v>
      </c>
      <c r="BD127" t="b">
        <v>1</v>
      </c>
      <c r="BE127">
        <v>1736457083</v>
      </c>
      <c r="BF127">
        <v>825.71299999999997</v>
      </c>
      <c r="BG127">
        <v>916.16049999999996</v>
      </c>
      <c r="BH127">
        <v>24.9145</v>
      </c>
      <c r="BI127">
        <v>18.531749999999999</v>
      </c>
      <c r="BJ127">
        <v>815.48400000000004</v>
      </c>
      <c r="BK127">
        <v>24.809750000000001</v>
      </c>
      <c r="BL127">
        <v>500.279</v>
      </c>
      <c r="BM127">
        <v>102.041</v>
      </c>
      <c r="BN127">
        <v>3.2920150000000002E-2</v>
      </c>
      <c r="BO127">
        <v>33.546149999999997</v>
      </c>
      <c r="BP127">
        <v>32.320749999999997</v>
      </c>
      <c r="BQ127">
        <v>999.9</v>
      </c>
      <c r="BR127">
        <v>0</v>
      </c>
      <c r="BS127">
        <v>0</v>
      </c>
      <c r="BT127">
        <v>10006.875</v>
      </c>
      <c r="BU127">
        <v>721.91200000000003</v>
      </c>
      <c r="BV127">
        <v>1339.585</v>
      </c>
      <c r="BW127">
        <v>-90.447100000000006</v>
      </c>
      <c r="BX127">
        <v>846.81100000000004</v>
      </c>
      <c r="BY127">
        <v>933.45899999999995</v>
      </c>
      <c r="BZ127">
        <v>6.382695</v>
      </c>
      <c r="CA127">
        <v>916.16049999999996</v>
      </c>
      <c r="CB127">
        <v>18.531749999999999</v>
      </c>
      <c r="CC127">
        <v>2.5423</v>
      </c>
      <c r="CD127">
        <v>1.891005</v>
      </c>
      <c r="CE127">
        <v>21.299900000000001</v>
      </c>
      <c r="CF127">
        <v>16.56005</v>
      </c>
      <c r="CG127">
        <v>1999.99</v>
      </c>
      <c r="CH127">
        <v>0.90000049999999998</v>
      </c>
      <c r="CI127">
        <v>9.9999599999999994E-2</v>
      </c>
      <c r="CJ127">
        <v>24</v>
      </c>
      <c r="CK127">
        <v>42020.35</v>
      </c>
      <c r="CL127">
        <v>1736448967.0999999</v>
      </c>
      <c r="CM127" t="s">
        <v>347</v>
      </c>
      <c r="CN127">
        <v>1736448967.0999999</v>
      </c>
      <c r="CO127">
        <v>1736448953.0999999</v>
      </c>
      <c r="CP127">
        <v>2</v>
      </c>
      <c r="CQ127">
        <v>-0.42199999999999999</v>
      </c>
      <c r="CR127">
        <v>-1.2999999999999999E-2</v>
      </c>
      <c r="CS127">
        <v>1.4690000000000001</v>
      </c>
      <c r="CT127">
        <v>4.4999999999999998E-2</v>
      </c>
      <c r="CU127">
        <v>197</v>
      </c>
      <c r="CV127">
        <v>13</v>
      </c>
      <c r="CW127">
        <v>0.01</v>
      </c>
      <c r="CX127">
        <v>0.02</v>
      </c>
      <c r="CY127">
        <v>-89.380512499999995</v>
      </c>
      <c r="CZ127">
        <v>-6.8686941176468599</v>
      </c>
      <c r="DA127">
        <v>0.55341714022403798</v>
      </c>
      <c r="DB127">
        <v>0</v>
      </c>
      <c r="DC127">
        <v>6.3544150000000004</v>
      </c>
      <c r="DD127">
        <v>0.245631176470578</v>
      </c>
      <c r="DE127">
        <v>1.89606375156533E-2</v>
      </c>
      <c r="DF127">
        <v>1</v>
      </c>
      <c r="DG127">
        <v>1</v>
      </c>
      <c r="DH127">
        <v>2</v>
      </c>
      <c r="DI127" t="s">
        <v>348</v>
      </c>
      <c r="DJ127">
        <v>2.9357199999999999</v>
      </c>
      <c r="DK127">
        <v>2.6347100000000001</v>
      </c>
      <c r="DL127">
        <v>0.166825</v>
      </c>
      <c r="DM127">
        <v>0.17715900000000001</v>
      </c>
      <c r="DN127">
        <v>0.122389</v>
      </c>
      <c r="DO127">
        <v>9.9285999999999999E-2</v>
      </c>
      <c r="DP127">
        <v>28018.6</v>
      </c>
      <c r="DQ127">
        <v>30923.8</v>
      </c>
      <c r="DR127">
        <v>29377.5</v>
      </c>
      <c r="DS127">
        <v>34601.699999999997</v>
      </c>
      <c r="DT127">
        <v>32526.9</v>
      </c>
      <c r="DU127">
        <v>39415.699999999997</v>
      </c>
      <c r="DV127">
        <v>40114.400000000001</v>
      </c>
      <c r="DW127">
        <v>47449.2</v>
      </c>
      <c r="DX127">
        <v>1.73295</v>
      </c>
      <c r="DY127">
        <v>2.0309300000000001</v>
      </c>
      <c r="DZ127">
        <v>0.29984100000000002</v>
      </c>
      <c r="EA127">
        <v>0</v>
      </c>
      <c r="EB127">
        <v>27.4435</v>
      </c>
      <c r="EC127">
        <v>999.9</v>
      </c>
      <c r="ED127">
        <v>60.920999999999999</v>
      </c>
      <c r="EE127">
        <v>24.611999999999998</v>
      </c>
      <c r="EF127">
        <v>18.5488</v>
      </c>
      <c r="EG127">
        <v>60.977600000000002</v>
      </c>
      <c r="EH127">
        <v>43.028799999999997</v>
      </c>
      <c r="EI127">
        <v>1</v>
      </c>
      <c r="EJ127">
        <v>-0.16067300000000001</v>
      </c>
      <c r="EK127">
        <v>-6.6666699999999999</v>
      </c>
      <c r="EL127">
        <v>20.145299999999999</v>
      </c>
      <c r="EM127">
        <v>5.2467899999999998</v>
      </c>
      <c r="EN127">
        <v>11.9147</v>
      </c>
      <c r="EO127">
        <v>4.9896500000000001</v>
      </c>
      <c r="EP127">
        <v>3.2846000000000002</v>
      </c>
      <c r="EQ127">
        <v>9999</v>
      </c>
      <c r="ER127">
        <v>9999</v>
      </c>
      <c r="ES127">
        <v>999.9</v>
      </c>
      <c r="ET127">
        <v>9999</v>
      </c>
      <c r="EU127">
        <v>1.8839999999999999</v>
      </c>
      <c r="EV127">
        <v>1.8841600000000001</v>
      </c>
      <c r="EW127">
        <v>1.88493</v>
      </c>
      <c r="EX127">
        <v>1.8869899999999999</v>
      </c>
      <c r="EY127">
        <v>1.88351</v>
      </c>
      <c r="EZ127">
        <v>1.8766799999999999</v>
      </c>
      <c r="FA127">
        <v>1.88246</v>
      </c>
      <c r="FB127">
        <v>1.8879699999999999</v>
      </c>
      <c r="FC127">
        <v>5</v>
      </c>
      <c r="FD127">
        <v>0</v>
      </c>
      <c r="FE127">
        <v>0</v>
      </c>
      <c r="FF127">
        <v>0</v>
      </c>
      <c r="FG127" t="s">
        <v>349</v>
      </c>
      <c r="FH127" t="s">
        <v>350</v>
      </c>
      <c r="FI127" t="s">
        <v>351</v>
      </c>
      <c r="FJ127" t="s">
        <v>351</v>
      </c>
      <c r="FK127" t="s">
        <v>351</v>
      </c>
      <c r="FL127" t="s">
        <v>351</v>
      </c>
      <c r="FM127">
        <v>0</v>
      </c>
      <c r="FN127">
        <v>100</v>
      </c>
      <c r="FO127">
        <v>100</v>
      </c>
      <c r="FP127">
        <v>10.332000000000001</v>
      </c>
      <c r="FQ127">
        <v>0.1047</v>
      </c>
      <c r="FR127">
        <v>-0.66434949939203702</v>
      </c>
      <c r="FS127">
        <v>9.8787948123959593E-3</v>
      </c>
      <c r="FT127">
        <v>5.3251326344088904E-6</v>
      </c>
      <c r="FU127">
        <v>-1.29812346716052E-9</v>
      </c>
      <c r="FV127">
        <v>0.104756257791585</v>
      </c>
      <c r="FW127">
        <v>0</v>
      </c>
      <c r="FX127">
        <v>0</v>
      </c>
      <c r="FY127">
        <v>0</v>
      </c>
      <c r="FZ127">
        <v>5</v>
      </c>
      <c r="GA127">
        <v>1737</v>
      </c>
      <c r="GB127">
        <v>1</v>
      </c>
      <c r="GC127">
        <v>17</v>
      </c>
      <c r="GD127">
        <v>135.30000000000001</v>
      </c>
      <c r="GE127">
        <v>135.5</v>
      </c>
      <c r="GF127">
        <v>1.8408199999999999</v>
      </c>
      <c r="GG127">
        <v>2.4194300000000002</v>
      </c>
      <c r="GH127">
        <v>1.3513200000000001</v>
      </c>
      <c r="GI127">
        <v>2.2448700000000001</v>
      </c>
      <c r="GJ127">
        <v>1.3000499999999999</v>
      </c>
      <c r="GK127">
        <v>2.2570800000000002</v>
      </c>
      <c r="GL127">
        <v>29.007100000000001</v>
      </c>
      <c r="GM127">
        <v>15.497999999999999</v>
      </c>
      <c r="GN127">
        <v>19</v>
      </c>
      <c r="GO127">
        <v>335.435</v>
      </c>
      <c r="GP127">
        <v>505.55099999999999</v>
      </c>
      <c r="GQ127">
        <v>45.023299999999999</v>
      </c>
      <c r="GR127">
        <v>25.536000000000001</v>
      </c>
      <c r="GS127">
        <v>30.000299999999999</v>
      </c>
      <c r="GT127">
        <v>25.499700000000001</v>
      </c>
      <c r="GU127">
        <v>25.4693</v>
      </c>
      <c r="GV127">
        <v>36.785699999999999</v>
      </c>
      <c r="GW127">
        <v>0</v>
      </c>
      <c r="GX127">
        <v>100</v>
      </c>
      <c r="GY127">
        <v>55</v>
      </c>
      <c r="GZ127">
        <v>946.226</v>
      </c>
      <c r="HA127">
        <v>28.636600000000001</v>
      </c>
      <c r="HB127">
        <v>101.527</v>
      </c>
      <c r="HC127">
        <v>102.053</v>
      </c>
    </row>
    <row r="128" spans="1:211" x14ac:dyDescent="0.2">
      <c r="A128">
        <v>112</v>
      </c>
      <c r="B128">
        <v>1736457087</v>
      </c>
      <c r="C128">
        <v>223</v>
      </c>
      <c r="D128" t="s">
        <v>572</v>
      </c>
      <c r="E128" t="s">
        <v>573</v>
      </c>
      <c r="F128">
        <v>2</v>
      </c>
      <c r="G128">
        <v>1736457086</v>
      </c>
      <c r="H128">
        <f t="shared" si="34"/>
        <v>5.461939906904109E-3</v>
      </c>
      <c r="I128">
        <f t="shared" si="35"/>
        <v>5.4619399069041092</v>
      </c>
      <c r="J128">
        <f t="shared" si="36"/>
        <v>44.305373734821963</v>
      </c>
      <c r="K128">
        <f t="shared" si="37"/>
        <v>835.54300000000001</v>
      </c>
      <c r="L128">
        <f t="shared" si="38"/>
        <v>505.77037282276643</v>
      </c>
      <c r="M128">
        <f t="shared" si="39"/>
        <v>51.624397140918823</v>
      </c>
      <c r="N128">
        <f t="shared" si="40"/>
        <v>85.284559907248692</v>
      </c>
      <c r="O128">
        <f t="shared" si="41"/>
        <v>0.24022874966662311</v>
      </c>
      <c r="P128">
        <f t="shared" si="42"/>
        <v>3.5400016289356833</v>
      </c>
      <c r="Q128">
        <f t="shared" si="43"/>
        <v>0.23152563458582989</v>
      </c>
      <c r="R128">
        <f t="shared" si="44"/>
        <v>0.14545919309544189</v>
      </c>
      <c r="S128">
        <f t="shared" si="45"/>
        <v>317.39832252045244</v>
      </c>
      <c r="T128">
        <f t="shared" si="46"/>
        <v>33.928892255488734</v>
      </c>
      <c r="U128">
        <f t="shared" si="47"/>
        <v>32.325800000000001</v>
      </c>
      <c r="V128">
        <f t="shared" si="48"/>
        <v>4.8638479642393868</v>
      </c>
      <c r="W128">
        <f t="shared" si="49"/>
        <v>48.805099108764857</v>
      </c>
      <c r="X128">
        <f t="shared" si="50"/>
        <v>2.5432578160369399</v>
      </c>
      <c r="Y128">
        <f t="shared" si="51"/>
        <v>5.2110493831170173</v>
      </c>
      <c r="Z128">
        <f t="shared" si="52"/>
        <v>2.3205901482024469</v>
      </c>
      <c r="AA128">
        <f t="shared" si="53"/>
        <v>-240.8715498944712</v>
      </c>
      <c r="AB128">
        <f t="shared" si="54"/>
        <v>234.09485328700646</v>
      </c>
      <c r="AC128">
        <f t="shared" si="55"/>
        <v>15.135832433225255</v>
      </c>
      <c r="AD128">
        <f t="shared" si="56"/>
        <v>325.75745834621296</v>
      </c>
      <c r="AE128">
        <f t="shared" si="57"/>
        <v>71.359008250434059</v>
      </c>
      <c r="AF128">
        <f t="shared" si="58"/>
        <v>5.4640679289586913</v>
      </c>
      <c r="AG128">
        <f t="shared" si="59"/>
        <v>44.305373734821963</v>
      </c>
      <c r="AH128">
        <v>933.71685336048097</v>
      </c>
      <c r="AI128">
        <v>856.86666666666599</v>
      </c>
      <c r="AJ128">
        <v>3.3462289516210202</v>
      </c>
      <c r="AK128">
        <v>84.881134538593102</v>
      </c>
      <c r="AL128">
        <f t="shared" si="60"/>
        <v>5.4619399069041092</v>
      </c>
      <c r="AM128">
        <v>18.533003773759301</v>
      </c>
      <c r="AN128">
        <v>24.916011188811201</v>
      </c>
      <c r="AO128">
        <v>3.8986087461940599E-4</v>
      </c>
      <c r="AP128">
        <v>118.923516889192</v>
      </c>
      <c r="AQ128">
        <v>116</v>
      </c>
      <c r="AR128">
        <v>23</v>
      </c>
      <c r="AS128">
        <f t="shared" si="61"/>
        <v>1</v>
      </c>
      <c r="AT128">
        <f t="shared" si="62"/>
        <v>0</v>
      </c>
      <c r="AU128">
        <f t="shared" si="63"/>
        <v>52985.303457659691</v>
      </c>
      <c r="AV128">
        <f t="shared" si="64"/>
        <v>1999.99</v>
      </c>
      <c r="AW128">
        <f t="shared" si="65"/>
        <v>1685.99122200174</v>
      </c>
      <c r="AX128">
        <f t="shared" si="66"/>
        <v>0.84299982600000001</v>
      </c>
      <c r="AY128">
        <f t="shared" si="67"/>
        <v>0.15869995476000001</v>
      </c>
      <c r="AZ128">
        <v>6</v>
      </c>
      <c r="BA128">
        <v>0.5</v>
      </c>
      <c r="BB128" t="s">
        <v>346</v>
      </c>
      <c r="BC128">
        <v>2</v>
      </c>
      <c r="BD128" t="b">
        <v>1</v>
      </c>
      <c r="BE128">
        <v>1736457086</v>
      </c>
      <c r="BF128">
        <v>835.54300000000001</v>
      </c>
      <c r="BG128">
        <v>926.59100000000001</v>
      </c>
      <c r="BH128">
        <v>24.916599999999999</v>
      </c>
      <c r="BI128">
        <v>18.5274</v>
      </c>
      <c r="BJ128">
        <v>825.15899999999999</v>
      </c>
      <c r="BK128">
        <v>24.811800000000002</v>
      </c>
      <c r="BL128">
        <v>500.33699999999999</v>
      </c>
      <c r="BM128">
        <v>102.039</v>
      </c>
      <c r="BN128">
        <v>3.1820899999999999E-2</v>
      </c>
      <c r="BO128">
        <v>33.552399999999999</v>
      </c>
      <c r="BP128">
        <v>32.325800000000001</v>
      </c>
      <c r="BQ128">
        <v>999.9</v>
      </c>
      <c r="BR128">
        <v>0</v>
      </c>
      <c r="BS128">
        <v>0</v>
      </c>
      <c r="BT128">
        <v>10036.200000000001</v>
      </c>
      <c r="BU128">
        <v>721.96500000000003</v>
      </c>
      <c r="BV128">
        <v>1339.03</v>
      </c>
      <c r="BW128">
        <v>-91.0488</v>
      </c>
      <c r="BX128">
        <v>856.89400000000001</v>
      </c>
      <c r="BY128">
        <v>944.08299999999997</v>
      </c>
      <c r="BZ128">
        <v>6.3891400000000003</v>
      </c>
      <c r="CA128">
        <v>926.59100000000001</v>
      </c>
      <c r="CB128">
        <v>18.5274</v>
      </c>
      <c r="CC128">
        <v>2.5424699999999998</v>
      </c>
      <c r="CD128">
        <v>1.89053</v>
      </c>
      <c r="CE128">
        <v>21.300999999999998</v>
      </c>
      <c r="CF128">
        <v>16.556100000000001</v>
      </c>
      <c r="CG128">
        <v>1999.99</v>
      </c>
      <c r="CH128">
        <v>0.9</v>
      </c>
      <c r="CI128">
        <v>9.99998E-2</v>
      </c>
      <c r="CJ128">
        <v>24</v>
      </c>
      <c r="CK128">
        <v>42020.2</v>
      </c>
      <c r="CL128">
        <v>1736448967.0999999</v>
      </c>
      <c r="CM128" t="s">
        <v>347</v>
      </c>
      <c r="CN128">
        <v>1736448967.0999999</v>
      </c>
      <c r="CO128">
        <v>1736448953.0999999</v>
      </c>
      <c r="CP128">
        <v>2</v>
      </c>
      <c r="CQ128">
        <v>-0.42199999999999999</v>
      </c>
      <c r="CR128">
        <v>-1.2999999999999999E-2</v>
      </c>
      <c r="CS128">
        <v>1.4690000000000001</v>
      </c>
      <c r="CT128">
        <v>4.4999999999999998E-2</v>
      </c>
      <c r="CU128">
        <v>197</v>
      </c>
      <c r="CV128">
        <v>13</v>
      </c>
      <c r="CW128">
        <v>0.01</v>
      </c>
      <c r="CX128">
        <v>0.02</v>
      </c>
      <c r="CY128">
        <v>-89.726399999999998</v>
      </c>
      <c r="CZ128">
        <v>-7.9913647058820896</v>
      </c>
      <c r="DA128">
        <v>0.66659778915024903</v>
      </c>
      <c r="DB128">
        <v>0</v>
      </c>
      <c r="DC128">
        <v>6.3618050000000004</v>
      </c>
      <c r="DD128">
        <v>0.23557411764703601</v>
      </c>
      <c r="DE128">
        <v>1.8255303339029999E-2</v>
      </c>
      <c r="DF128">
        <v>1</v>
      </c>
      <c r="DG128">
        <v>1</v>
      </c>
      <c r="DH128">
        <v>2</v>
      </c>
      <c r="DI128" t="s">
        <v>348</v>
      </c>
      <c r="DJ128">
        <v>2.93546</v>
      </c>
      <c r="DK128">
        <v>2.6324900000000002</v>
      </c>
      <c r="DL128">
        <v>0.16769200000000001</v>
      </c>
      <c r="DM128">
        <v>0.17785400000000001</v>
      </c>
      <c r="DN128">
        <v>0.122394</v>
      </c>
      <c r="DO128">
        <v>9.9272299999999994E-2</v>
      </c>
      <c r="DP128">
        <v>27989.3</v>
      </c>
      <c r="DQ128">
        <v>30897.9</v>
      </c>
      <c r="DR128">
        <v>29377.200000000001</v>
      </c>
      <c r="DS128">
        <v>34601.9</v>
      </c>
      <c r="DT128">
        <v>32526.5</v>
      </c>
      <c r="DU128">
        <v>39416.199999999997</v>
      </c>
      <c r="DV128">
        <v>40114.199999999997</v>
      </c>
      <c r="DW128">
        <v>47449</v>
      </c>
      <c r="DX128">
        <v>1.73722</v>
      </c>
      <c r="DY128">
        <v>2.0314999999999999</v>
      </c>
      <c r="DZ128">
        <v>0.29996800000000001</v>
      </c>
      <c r="EA128">
        <v>0</v>
      </c>
      <c r="EB128">
        <v>27.4499</v>
      </c>
      <c r="EC128">
        <v>999.9</v>
      </c>
      <c r="ED128">
        <v>60.920999999999999</v>
      </c>
      <c r="EE128">
        <v>24.622</v>
      </c>
      <c r="EF128">
        <v>18.5611</v>
      </c>
      <c r="EG128">
        <v>60.837699999999998</v>
      </c>
      <c r="EH128">
        <v>44.142600000000002</v>
      </c>
      <c r="EI128">
        <v>1</v>
      </c>
      <c r="EJ128">
        <v>-0.16063</v>
      </c>
      <c r="EK128">
        <v>-6.6666699999999999</v>
      </c>
      <c r="EL128">
        <v>20.145299999999999</v>
      </c>
      <c r="EM128">
        <v>5.2466400000000002</v>
      </c>
      <c r="EN128">
        <v>11.914899999999999</v>
      </c>
      <c r="EO128">
        <v>4.9897499999999999</v>
      </c>
      <c r="EP128">
        <v>3.2846000000000002</v>
      </c>
      <c r="EQ128">
        <v>9999</v>
      </c>
      <c r="ER128">
        <v>9999</v>
      </c>
      <c r="ES128">
        <v>999.9</v>
      </c>
      <c r="ET128">
        <v>9999</v>
      </c>
      <c r="EU128">
        <v>1.8839900000000001</v>
      </c>
      <c r="EV128">
        <v>1.8841600000000001</v>
      </c>
      <c r="EW128">
        <v>1.8849400000000001</v>
      </c>
      <c r="EX128">
        <v>1.887</v>
      </c>
      <c r="EY128">
        <v>1.8834900000000001</v>
      </c>
      <c r="EZ128">
        <v>1.8766799999999999</v>
      </c>
      <c r="FA128">
        <v>1.8824700000000001</v>
      </c>
      <c r="FB128">
        <v>1.8879699999999999</v>
      </c>
      <c r="FC128">
        <v>5</v>
      </c>
      <c r="FD128">
        <v>0</v>
      </c>
      <c r="FE128">
        <v>0</v>
      </c>
      <c r="FF128">
        <v>0</v>
      </c>
      <c r="FG128" t="s">
        <v>349</v>
      </c>
      <c r="FH128" t="s">
        <v>350</v>
      </c>
      <c r="FI128" t="s">
        <v>351</v>
      </c>
      <c r="FJ128" t="s">
        <v>351</v>
      </c>
      <c r="FK128" t="s">
        <v>351</v>
      </c>
      <c r="FL128" t="s">
        <v>351</v>
      </c>
      <c r="FM128">
        <v>0</v>
      </c>
      <c r="FN128">
        <v>100</v>
      </c>
      <c r="FO128">
        <v>100</v>
      </c>
      <c r="FP128">
        <v>10.436</v>
      </c>
      <c r="FQ128">
        <v>0.1047</v>
      </c>
      <c r="FR128">
        <v>-0.66434949939203702</v>
      </c>
      <c r="FS128">
        <v>9.8787948123959593E-3</v>
      </c>
      <c r="FT128">
        <v>5.3251326344088904E-6</v>
      </c>
      <c r="FU128">
        <v>-1.29812346716052E-9</v>
      </c>
      <c r="FV128">
        <v>0.104756257791585</v>
      </c>
      <c r="FW128">
        <v>0</v>
      </c>
      <c r="FX128">
        <v>0</v>
      </c>
      <c r="FY128">
        <v>0</v>
      </c>
      <c r="FZ128">
        <v>5</v>
      </c>
      <c r="GA128">
        <v>1737</v>
      </c>
      <c r="GB128">
        <v>1</v>
      </c>
      <c r="GC128">
        <v>17</v>
      </c>
      <c r="GD128">
        <v>135.30000000000001</v>
      </c>
      <c r="GE128">
        <v>135.6</v>
      </c>
      <c r="GF128">
        <v>1.85425</v>
      </c>
      <c r="GG128">
        <v>2.4401899999999999</v>
      </c>
      <c r="GH128">
        <v>1.3513200000000001</v>
      </c>
      <c r="GI128">
        <v>2.2448700000000001</v>
      </c>
      <c r="GJ128">
        <v>1.3000499999999999</v>
      </c>
      <c r="GK128">
        <v>2.49512</v>
      </c>
      <c r="GL128">
        <v>29.007100000000001</v>
      </c>
      <c r="GM128">
        <v>15.5067</v>
      </c>
      <c r="GN128">
        <v>19</v>
      </c>
      <c r="GO128">
        <v>337.36399999999998</v>
      </c>
      <c r="GP128">
        <v>505.94200000000001</v>
      </c>
      <c r="GQ128">
        <v>45.026000000000003</v>
      </c>
      <c r="GR128">
        <v>25.537299999999998</v>
      </c>
      <c r="GS128">
        <v>30.000299999999999</v>
      </c>
      <c r="GT128">
        <v>25.500800000000002</v>
      </c>
      <c r="GU128">
        <v>25.470400000000001</v>
      </c>
      <c r="GV128">
        <v>37.059800000000003</v>
      </c>
      <c r="GW128">
        <v>0</v>
      </c>
      <c r="GX128">
        <v>100</v>
      </c>
      <c r="GY128">
        <v>55</v>
      </c>
      <c r="GZ128">
        <v>946.226</v>
      </c>
      <c r="HA128">
        <v>28.6907</v>
      </c>
      <c r="HB128">
        <v>101.526</v>
      </c>
      <c r="HC128">
        <v>102.053</v>
      </c>
    </row>
    <row r="129" spans="1:211" x14ac:dyDescent="0.2">
      <c r="A129">
        <v>113</v>
      </c>
      <c r="B129">
        <v>1736457089</v>
      </c>
      <c r="C129">
        <v>225</v>
      </c>
      <c r="D129" t="s">
        <v>574</v>
      </c>
      <c r="E129" t="s">
        <v>575</v>
      </c>
      <c r="F129">
        <v>2</v>
      </c>
      <c r="G129">
        <v>1736457087</v>
      </c>
      <c r="H129">
        <f t="shared" si="34"/>
        <v>5.4636804938489767E-3</v>
      </c>
      <c r="I129">
        <f t="shared" si="35"/>
        <v>5.4636804938489769</v>
      </c>
      <c r="J129">
        <f t="shared" si="36"/>
        <v>44.444251309213904</v>
      </c>
      <c r="K129">
        <f t="shared" si="37"/>
        <v>838.83799999999997</v>
      </c>
      <c r="L129">
        <f t="shared" si="38"/>
        <v>507.83728130212108</v>
      </c>
      <c r="M129">
        <f t="shared" si="39"/>
        <v>51.835395330034409</v>
      </c>
      <c r="N129">
        <f t="shared" si="40"/>
        <v>85.620928098005294</v>
      </c>
      <c r="O129">
        <f t="shared" si="41"/>
        <v>0.24011216391474952</v>
      </c>
      <c r="P129">
        <f t="shared" si="42"/>
        <v>3.536918298950201</v>
      </c>
      <c r="Q129">
        <f t="shared" si="43"/>
        <v>0.23141004552192462</v>
      </c>
      <c r="R129">
        <f t="shared" si="44"/>
        <v>0.14538685363441112</v>
      </c>
      <c r="S129">
        <f t="shared" si="45"/>
        <v>317.39844275985121</v>
      </c>
      <c r="T129">
        <f t="shared" si="46"/>
        <v>33.931572428193057</v>
      </c>
      <c r="U129">
        <f t="shared" si="47"/>
        <v>32.333150000000003</v>
      </c>
      <c r="V129">
        <f t="shared" si="48"/>
        <v>4.8658669372547223</v>
      </c>
      <c r="W129">
        <f t="shared" si="49"/>
        <v>48.800356210931888</v>
      </c>
      <c r="X129">
        <f t="shared" si="50"/>
        <v>2.5434020470532999</v>
      </c>
      <c r="Y129">
        <f t="shared" si="51"/>
        <v>5.2118513972722722</v>
      </c>
      <c r="Z129">
        <f t="shared" si="52"/>
        <v>2.3224648902014224</v>
      </c>
      <c r="AA129">
        <f t="shared" si="53"/>
        <v>-240.94830977873988</v>
      </c>
      <c r="AB129">
        <f t="shared" si="54"/>
        <v>233.01381866492886</v>
      </c>
      <c r="AC129">
        <f t="shared" si="55"/>
        <v>15.079816243763478</v>
      </c>
      <c r="AD129">
        <f t="shared" si="56"/>
        <v>324.54376788980369</v>
      </c>
      <c r="AE129">
        <f t="shared" si="57"/>
        <v>70.762970102295057</v>
      </c>
      <c r="AF129">
        <f t="shared" si="58"/>
        <v>5.465743064856766</v>
      </c>
      <c r="AG129">
        <f t="shared" si="59"/>
        <v>44.444251309213904</v>
      </c>
      <c r="AH129">
        <v>940.87964700263694</v>
      </c>
      <c r="AI129">
        <v>863.66256363636296</v>
      </c>
      <c r="AJ129">
        <v>3.3742335563506698</v>
      </c>
      <c r="AK129">
        <v>84.881134538593102</v>
      </c>
      <c r="AL129">
        <f t="shared" si="60"/>
        <v>5.4636804938489769</v>
      </c>
      <c r="AM129">
        <v>18.530873992085802</v>
      </c>
      <c r="AN129">
        <v>24.918011188811199</v>
      </c>
      <c r="AO129">
        <v>2.3135624062584699E-4</v>
      </c>
      <c r="AP129">
        <v>118.923516889192</v>
      </c>
      <c r="AQ129">
        <v>117</v>
      </c>
      <c r="AR129">
        <v>23</v>
      </c>
      <c r="AS129">
        <f t="shared" si="61"/>
        <v>1</v>
      </c>
      <c r="AT129">
        <f t="shared" si="62"/>
        <v>0</v>
      </c>
      <c r="AU129">
        <f t="shared" si="63"/>
        <v>52918.801912900999</v>
      </c>
      <c r="AV129">
        <f t="shared" si="64"/>
        <v>1999.99</v>
      </c>
      <c r="AW129">
        <f t="shared" si="65"/>
        <v>1685.9914260007199</v>
      </c>
      <c r="AX129">
        <f t="shared" si="66"/>
        <v>0.8429999279999999</v>
      </c>
      <c r="AY129">
        <f t="shared" si="67"/>
        <v>0.15870001487999999</v>
      </c>
      <c r="AZ129">
        <v>6</v>
      </c>
      <c r="BA129">
        <v>0.5</v>
      </c>
      <c r="BB129" t="s">
        <v>346</v>
      </c>
      <c r="BC129">
        <v>2</v>
      </c>
      <c r="BD129" t="b">
        <v>1</v>
      </c>
      <c r="BE129">
        <v>1736457087</v>
      </c>
      <c r="BF129">
        <v>838.83799999999997</v>
      </c>
      <c r="BG129">
        <v>929.20299999999997</v>
      </c>
      <c r="BH129">
        <v>24.917999999999999</v>
      </c>
      <c r="BI129">
        <v>18.526250000000001</v>
      </c>
      <c r="BJ129">
        <v>828.40200000000004</v>
      </c>
      <c r="BK129">
        <v>24.813199999999998</v>
      </c>
      <c r="BL129">
        <v>500.29</v>
      </c>
      <c r="BM129">
        <v>102.0395</v>
      </c>
      <c r="BN129">
        <v>3.1374350000000002E-2</v>
      </c>
      <c r="BO129">
        <v>33.555149999999998</v>
      </c>
      <c r="BP129">
        <v>32.333150000000003</v>
      </c>
      <c r="BQ129">
        <v>999.9</v>
      </c>
      <c r="BR129">
        <v>0</v>
      </c>
      <c r="BS129">
        <v>0</v>
      </c>
      <c r="BT129">
        <v>10023.1</v>
      </c>
      <c r="BU129">
        <v>722.01199999999994</v>
      </c>
      <c r="BV129">
        <v>1339.04</v>
      </c>
      <c r="BW129">
        <v>-90.365849999999995</v>
      </c>
      <c r="BX129">
        <v>860.274</v>
      </c>
      <c r="BY129">
        <v>946.74300000000005</v>
      </c>
      <c r="BZ129">
        <v>6.391705</v>
      </c>
      <c r="CA129">
        <v>929.20299999999997</v>
      </c>
      <c r="CB129">
        <v>18.526250000000001</v>
      </c>
      <c r="CC129">
        <v>2.5426150000000001</v>
      </c>
      <c r="CD129">
        <v>1.890415</v>
      </c>
      <c r="CE129">
        <v>21.3019</v>
      </c>
      <c r="CF129">
        <v>16.555150000000001</v>
      </c>
      <c r="CG129">
        <v>1999.99</v>
      </c>
      <c r="CH129">
        <v>0.89999949999999995</v>
      </c>
      <c r="CI129">
        <v>0.1000004</v>
      </c>
      <c r="CJ129">
        <v>24</v>
      </c>
      <c r="CK129">
        <v>42020.25</v>
      </c>
      <c r="CL129">
        <v>1736448967.0999999</v>
      </c>
      <c r="CM129" t="s">
        <v>347</v>
      </c>
      <c r="CN129">
        <v>1736448967.0999999</v>
      </c>
      <c r="CO129">
        <v>1736448953.0999999</v>
      </c>
      <c r="CP129">
        <v>2</v>
      </c>
      <c r="CQ129">
        <v>-0.42199999999999999</v>
      </c>
      <c r="CR129">
        <v>-1.2999999999999999E-2</v>
      </c>
      <c r="CS129">
        <v>1.4690000000000001</v>
      </c>
      <c r="CT129">
        <v>4.4999999999999998E-2</v>
      </c>
      <c r="CU129">
        <v>197</v>
      </c>
      <c r="CV129">
        <v>13</v>
      </c>
      <c r="CW129">
        <v>0.01</v>
      </c>
      <c r="CX129">
        <v>0.02</v>
      </c>
      <c r="CY129">
        <v>-89.958387500000001</v>
      </c>
      <c r="CZ129">
        <v>-7.4219117647056203</v>
      </c>
      <c r="DA129">
        <v>0.64811354702995505</v>
      </c>
      <c r="DB129">
        <v>0</v>
      </c>
      <c r="DC129">
        <v>6.3687512499999999</v>
      </c>
      <c r="DD129">
        <v>0.22101176470586101</v>
      </c>
      <c r="DE129">
        <v>1.7246237950274902E-2</v>
      </c>
      <c r="DF129">
        <v>1</v>
      </c>
      <c r="DG129">
        <v>1</v>
      </c>
      <c r="DH129">
        <v>2</v>
      </c>
      <c r="DI129" t="s">
        <v>348</v>
      </c>
      <c r="DJ129">
        <v>2.9358399999999998</v>
      </c>
      <c r="DK129">
        <v>2.6335500000000001</v>
      </c>
      <c r="DL129">
        <v>0.16853599999999999</v>
      </c>
      <c r="DM129">
        <v>0.17851700000000001</v>
      </c>
      <c r="DN129">
        <v>0.122406</v>
      </c>
      <c r="DO129">
        <v>9.9269800000000005E-2</v>
      </c>
      <c r="DP129">
        <v>27960.799999999999</v>
      </c>
      <c r="DQ129">
        <v>30873</v>
      </c>
      <c r="DR129">
        <v>29377.1</v>
      </c>
      <c r="DS129">
        <v>34601.800000000003</v>
      </c>
      <c r="DT129">
        <v>32525.9</v>
      </c>
      <c r="DU129">
        <v>39416.1</v>
      </c>
      <c r="DV129">
        <v>40114.1</v>
      </c>
      <c r="DW129">
        <v>47448.9</v>
      </c>
      <c r="DX129">
        <v>1.7359199999999999</v>
      </c>
      <c r="DY129">
        <v>2.0311499999999998</v>
      </c>
      <c r="DZ129">
        <v>0.300292</v>
      </c>
      <c r="EA129">
        <v>0</v>
      </c>
      <c r="EB129">
        <v>27.4558</v>
      </c>
      <c r="EC129">
        <v>999.9</v>
      </c>
      <c r="ED129">
        <v>60.920999999999999</v>
      </c>
      <c r="EE129">
        <v>24.611999999999998</v>
      </c>
      <c r="EF129">
        <v>18.548200000000001</v>
      </c>
      <c r="EG129">
        <v>60.547600000000003</v>
      </c>
      <c r="EH129">
        <v>43.329300000000003</v>
      </c>
      <c r="EI129">
        <v>1</v>
      </c>
      <c r="EJ129">
        <v>-0.16056899999999999</v>
      </c>
      <c r="EK129">
        <v>-6.6666699999999999</v>
      </c>
      <c r="EL129">
        <v>20.145299999999999</v>
      </c>
      <c r="EM129">
        <v>5.2467899999999998</v>
      </c>
      <c r="EN129">
        <v>11.914999999999999</v>
      </c>
      <c r="EO129">
        <v>4.9896500000000001</v>
      </c>
      <c r="EP129">
        <v>3.2846500000000001</v>
      </c>
      <c r="EQ129">
        <v>9999</v>
      </c>
      <c r="ER129">
        <v>9999</v>
      </c>
      <c r="ES129">
        <v>999.9</v>
      </c>
      <c r="ET129">
        <v>9999</v>
      </c>
      <c r="EU129">
        <v>1.88398</v>
      </c>
      <c r="EV129">
        <v>1.8841600000000001</v>
      </c>
      <c r="EW129">
        <v>1.8849499999999999</v>
      </c>
      <c r="EX129">
        <v>1.8869899999999999</v>
      </c>
      <c r="EY129">
        <v>1.8835</v>
      </c>
      <c r="EZ129">
        <v>1.8766799999999999</v>
      </c>
      <c r="FA129">
        <v>1.88245</v>
      </c>
      <c r="FB129">
        <v>1.8879699999999999</v>
      </c>
      <c r="FC129">
        <v>5</v>
      </c>
      <c r="FD129">
        <v>0</v>
      </c>
      <c r="FE129">
        <v>0</v>
      </c>
      <c r="FF129">
        <v>0</v>
      </c>
      <c r="FG129" t="s">
        <v>349</v>
      </c>
      <c r="FH129" t="s">
        <v>350</v>
      </c>
      <c r="FI129" t="s">
        <v>351</v>
      </c>
      <c r="FJ129" t="s">
        <v>351</v>
      </c>
      <c r="FK129" t="s">
        <v>351</v>
      </c>
      <c r="FL129" t="s">
        <v>351</v>
      </c>
      <c r="FM129">
        <v>0</v>
      </c>
      <c r="FN129">
        <v>100</v>
      </c>
      <c r="FO129">
        <v>100</v>
      </c>
      <c r="FP129">
        <v>10.538</v>
      </c>
      <c r="FQ129">
        <v>0.1047</v>
      </c>
      <c r="FR129">
        <v>-0.66434949939203702</v>
      </c>
      <c r="FS129">
        <v>9.8787948123959593E-3</v>
      </c>
      <c r="FT129">
        <v>5.3251326344088904E-6</v>
      </c>
      <c r="FU129">
        <v>-1.29812346716052E-9</v>
      </c>
      <c r="FV129">
        <v>0.104756257791585</v>
      </c>
      <c r="FW129">
        <v>0</v>
      </c>
      <c r="FX129">
        <v>0</v>
      </c>
      <c r="FY129">
        <v>0</v>
      </c>
      <c r="FZ129">
        <v>5</v>
      </c>
      <c r="GA129">
        <v>1737</v>
      </c>
      <c r="GB129">
        <v>1</v>
      </c>
      <c r="GC129">
        <v>17</v>
      </c>
      <c r="GD129">
        <v>135.4</v>
      </c>
      <c r="GE129">
        <v>135.6</v>
      </c>
      <c r="GF129">
        <v>1.85669</v>
      </c>
      <c r="GG129">
        <v>2.4487299999999999</v>
      </c>
      <c r="GH129">
        <v>1.3513200000000001</v>
      </c>
      <c r="GI129">
        <v>2.2448700000000001</v>
      </c>
      <c r="GJ129">
        <v>1.3000499999999999</v>
      </c>
      <c r="GK129">
        <v>2.4230999999999998</v>
      </c>
      <c r="GL129">
        <v>29.028199999999998</v>
      </c>
      <c r="GM129">
        <v>15.5067</v>
      </c>
      <c r="GN129">
        <v>19</v>
      </c>
      <c r="GO129">
        <v>336.78300000000002</v>
      </c>
      <c r="GP129">
        <v>505.721</v>
      </c>
      <c r="GQ129">
        <v>45.029600000000002</v>
      </c>
      <c r="GR129">
        <v>25.538699999999999</v>
      </c>
      <c r="GS129">
        <v>30.000299999999999</v>
      </c>
      <c r="GT129">
        <v>25.501799999999999</v>
      </c>
      <c r="GU129">
        <v>25.471399999999999</v>
      </c>
      <c r="GV129">
        <v>37.228499999999997</v>
      </c>
      <c r="GW129">
        <v>0</v>
      </c>
      <c r="GX129">
        <v>100</v>
      </c>
      <c r="GY129">
        <v>55</v>
      </c>
      <c r="GZ129">
        <v>953.15700000000004</v>
      </c>
      <c r="HA129">
        <v>28.748699999999999</v>
      </c>
      <c r="HB129">
        <v>101.526</v>
      </c>
      <c r="HC129">
        <v>102.053</v>
      </c>
    </row>
    <row r="130" spans="1:211" x14ac:dyDescent="0.2">
      <c r="A130">
        <v>114</v>
      </c>
      <c r="B130">
        <v>1736457091</v>
      </c>
      <c r="C130">
        <v>227</v>
      </c>
      <c r="D130" t="s">
        <v>576</v>
      </c>
      <c r="E130" t="s">
        <v>577</v>
      </c>
      <c r="F130">
        <v>2</v>
      </c>
      <c r="G130">
        <v>1736457090</v>
      </c>
      <c r="H130">
        <f t="shared" si="34"/>
        <v>5.4698007176312733E-3</v>
      </c>
      <c r="I130">
        <f t="shared" si="35"/>
        <v>5.4698007176312737</v>
      </c>
      <c r="J130">
        <f t="shared" si="36"/>
        <v>44.730271797430362</v>
      </c>
      <c r="K130">
        <f t="shared" si="37"/>
        <v>848.37400000000002</v>
      </c>
      <c r="L130">
        <f t="shared" si="38"/>
        <v>514.79261758520579</v>
      </c>
      <c r="M130">
        <f t="shared" si="39"/>
        <v>52.547194925360138</v>
      </c>
      <c r="N130">
        <f t="shared" si="40"/>
        <v>86.597345076007997</v>
      </c>
      <c r="O130">
        <f t="shared" si="41"/>
        <v>0.23994128544002741</v>
      </c>
      <c r="P130">
        <f t="shared" si="42"/>
        <v>3.5217092121028415</v>
      </c>
      <c r="Q130">
        <f t="shared" si="43"/>
        <v>0.23121524663374163</v>
      </c>
      <c r="R130">
        <f t="shared" si="44"/>
        <v>0.14526708990231857</v>
      </c>
      <c r="S130">
        <f t="shared" si="45"/>
        <v>317.40000000000003</v>
      </c>
      <c r="T130">
        <f t="shared" si="46"/>
        <v>33.938620129537966</v>
      </c>
      <c r="U130">
        <f t="shared" si="47"/>
        <v>32.351300000000002</v>
      </c>
      <c r="V130">
        <f t="shared" si="48"/>
        <v>4.8708556894995043</v>
      </c>
      <c r="W130">
        <f t="shared" si="49"/>
        <v>48.78945143456049</v>
      </c>
      <c r="X130">
        <f t="shared" si="50"/>
        <v>2.5438086225811998</v>
      </c>
      <c r="Y130">
        <f t="shared" si="51"/>
        <v>5.2138496084407047</v>
      </c>
      <c r="Z130">
        <f t="shared" si="52"/>
        <v>2.3270470669183045</v>
      </c>
      <c r="AA130">
        <f t="shared" si="53"/>
        <v>-241.21821164753916</v>
      </c>
      <c r="AB130">
        <f t="shared" si="54"/>
        <v>229.86639199282416</v>
      </c>
      <c r="AC130">
        <f t="shared" si="55"/>
        <v>14.942201369509908</v>
      </c>
      <c r="AD130">
        <f t="shared" si="56"/>
        <v>320.99038171479492</v>
      </c>
      <c r="AE130">
        <f t="shared" si="57"/>
        <v>69.852604904402455</v>
      </c>
      <c r="AF130">
        <f t="shared" si="58"/>
        <v>5.472097733150961</v>
      </c>
      <c r="AG130">
        <f t="shared" si="59"/>
        <v>44.730271797430362</v>
      </c>
      <c r="AH130">
        <v>947.221143644157</v>
      </c>
      <c r="AI130">
        <v>870.14129696969701</v>
      </c>
      <c r="AJ130">
        <v>3.30641999824809</v>
      </c>
      <c r="AK130">
        <v>84.881134538593102</v>
      </c>
      <c r="AL130">
        <f t="shared" si="60"/>
        <v>5.4698007176312737</v>
      </c>
      <c r="AM130">
        <v>18.528107088850899</v>
      </c>
      <c r="AN130">
        <v>24.920852447552502</v>
      </c>
      <c r="AO130">
        <v>1.65212979668565E-4</v>
      </c>
      <c r="AP130">
        <v>118.923516889192</v>
      </c>
      <c r="AQ130">
        <v>118</v>
      </c>
      <c r="AR130">
        <v>24</v>
      </c>
      <c r="AS130">
        <f t="shared" si="61"/>
        <v>1</v>
      </c>
      <c r="AT130">
        <f t="shared" si="62"/>
        <v>0</v>
      </c>
      <c r="AU130">
        <f t="shared" si="63"/>
        <v>52592.421230662512</v>
      </c>
      <c r="AV130">
        <f t="shared" si="64"/>
        <v>2000</v>
      </c>
      <c r="AW130">
        <f t="shared" si="65"/>
        <v>1686</v>
      </c>
      <c r="AX130">
        <f t="shared" si="66"/>
        <v>0.84299999999999997</v>
      </c>
      <c r="AY130">
        <f t="shared" si="67"/>
        <v>0.15870000000000001</v>
      </c>
      <c r="AZ130">
        <v>6</v>
      </c>
      <c r="BA130">
        <v>0.5</v>
      </c>
      <c r="BB130" t="s">
        <v>346</v>
      </c>
      <c r="BC130">
        <v>2</v>
      </c>
      <c r="BD130" t="b">
        <v>1</v>
      </c>
      <c r="BE130">
        <v>1736457090</v>
      </c>
      <c r="BF130">
        <v>848.37400000000002</v>
      </c>
      <c r="BG130">
        <v>937.68600000000004</v>
      </c>
      <c r="BH130">
        <v>24.921099999999999</v>
      </c>
      <c r="BI130">
        <v>18.524100000000001</v>
      </c>
      <c r="BJ130">
        <v>837.78800000000001</v>
      </c>
      <c r="BK130">
        <v>24.816299999999998</v>
      </c>
      <c r="BL130">
        <v>500.459</v>
      </c>
      <c r="BM130">
        <v>102.041</v>
      </c>
      <c r="BN130">
        <v>3.3492000000000001E-2</v>
      </c>
      <c r="BO130">
        <v>33.561999999999998</v>
      </c>
      <c r="BP130">
        <v>32.351300000000002</v>
      </c>
      <c r="BQ130">
        <v>999.9</v>
      </c>
      <c r="BR130">
        <v>0</v>
      </c>
      <c r="BS130">
        <v>0</v>
      </c>
      <c r="BT130">
        <v>9958.75</v>
      </c>
      <c r="BU130">
        <v>722.12</v>
      </c>
      <c r="BV130">
        <v>1338.9</v>
      </c>
      <c r="BW130">
        <v>-89.311899999999994</v>
      </c>
      <c r="BX130">
        <v>870.05700000000002</v>
      </c>
      <c r="BY130">
        <v>955.38400000000001</v>
      </c>
      <c r="BZ130">
        <v>6.3970000000000002</v>
      </c>
      <c r="CA130">
        <v>937.68600000000004</v>
      </c>
      <c r="CB130">
        <v>18.524100000000001</v>
      </c>
      <c r="CC130">
        <v>2.54298</v>
      </c>
      <c r="CD130">
        <v>1.89022</v>
      </c>
      <c r="CE130">
        <v>21.304200000000002</v>
      </c>
      <c r="CF130">
        <v>16.553599999999999</v>
      </c>
      <c r="CG130">
        <v>2000</v>
      </c>
      <c r="CH130">
        <v>0.9</v>
      </c>
      <c r="CI130">
        <v>0.1</v>
      </c>
      <c r="CJ130">
        <v>24</v>
      </c>
      <c r="CK130">
        <v>42020.5</v>
      </c>
      <c r="CL130">
        <v>1736448967.0999999</v>
      </c>
      <c r="CM130" t="s">
        <v>347</v>
      </c>
      <c r="CN130">
        <v>1736448967.0999999</v>
      </c>
      <c r="CO130">
        <v>1736448953.0999999</v>
      </c>
      <c r="CP130">
        <v>2</v>
      </c>
      <c r="CQ130">
        <v>-0.42199999999999999</v>
      </c>
      <c r="CR130">
        <v>-1.2999999999999999E-2</v>
      </c>
      <c r="CS130">
        <v>1.4690000000000001</v>
      </c>
      <c r="CT130">
        <v>4.4999999999999998E-2</v>
      </c>
      <c r="CU130">
        <v>197</v>
      </c>
      <c r="CV130">
        <v>13</v>
      </c>
      <c r="CW130">
        <v>0.01</v>
      </c>
      <c r="CX130">
        <v>0.02</v>
      </c>
      <c r="CY130">
        <v>-89.997500000000002</v>
      </c>
      <c r="CZ130">
        <v>-3.5912647058819598</v>
      </c>
      <c r="DA130">
        <v>0.61046095595869199</v>
      </c>
      <c r="DB130">
        <v>0</v>
      </c>
      <c r="DC130">
        <v>6.3755412500000004</v>
      </c>
      <c r="DD130">
        <v>0.196565294117623</v>
      </c>
      <c r="DE130">
        <v>1.5451666930707E-2</v>
      </c>
      <c r="DF130">
        <v>1</v>
      </c>
      <c r="DG130">
        <v>1</v>
      </c>
      <c r="DH130">
        <v>2</v>
      </c>
      <c r="DI130" t="s">
        <v>348</v>
      </c>
      <c r="DJ130">
        <v>2.9353400000000001</v>
      </c>
      <c r="DK130">
        <v>2.6343800000000002</v>
      </c>
      <c r="DL130">
        <v>0.16933400000000001</v>
      </c>
      <c r="DM130">
        <v>0.17930699999999999</v>
      </c>
      <c r="DN130">
        <v>0.122417</v>
      </c>
      <c r="DO130">
        <v>9.92696E-2</v>
      </c>
      <c r="DP130">
        <v>27934</v>
      </c>
      <c r="DQ130">
        <v>30843</v>
      </c>
      <c r="DR130">
        <v>29377.1</v>
      </c>
      <c r="DS130">
        <v>34601.5</v>
      </c>
      <c r="DT130">
        <v>32525.5</v>
      </c>
      <c r="DU130">
        <v>39415.800000000003</v>
      </c>
      <c r="DV130">
        <v>40114.1</v>
      </c>
      <c r="DW130">
        <v>47448.5</v>
      </c>
      <c r="DX130">
        <v>1.73305</v>
      </c>
      <c r="DY130">
        <v>2.0309699999999999</v>
      </c>
      <c r="DZ130">
        <v>0.300404</v>
      </c>
      <c r="EA130">
        <v>0</v>
      </c>
      <c r="EB130">
        <v>27.461600000000001</v>
      </c>
      <c r="EC130">
        <v>999.9</v>
      </c>
      <c r="ED130">
        <v>60.920999999999999</v>
      </c>
      <c r="EE130">
        <v>24.622</v>
      </c>
      <c r="EF130">
        <v>18.5581</v>
      </c>
      <c r="EG130">
        <v>61.0976</v>
      </c>
      <c r="EH130">
        <v>44.423099999999998</v>
      </c>
      <c r="EI130">
        <v>1</v>
      </c>
      <c r="EJ130">
        <v>-0.160501</v>
      </c>
      <c r="EK130">
        <v>-6.6666699999999999</v>
      </c>
      <c r="EL130">
        <v>20.145299999999999</v>
      </c>
      <c r="EM130">
        <v>5.2467899999999998</v>
      </c>
      <c r="EN130">
        <v>11.9155</v>
      </c>
      <c r="EO130">
        <v>4.9895500000000004</v>
      </c>
      <c r="EP130">
        <v>3.2846000000000002</v>
      </c>
      <c r="EQ130">
        <v>9999</v>
      </c>
      <c r="ER130">
        <v>9999</v>
      </c>
      <c r="ES130">
        <v>999.9</v>
      </c>
      <c r="ET130">
        <v>9999</v>
      </c>
      <c r="EU130">
        <v>1.88398</v>
      </c>
      <c r="EV130">
        <v>1.8841600000000001</v>
      </c>
      <c r="EW130">
        <v>1.8849499999999999</v>
      </c>
      <c r="EX130">
        <v>1.8869899999999999</v>
      </c>
      <c r="EY130">
        <v>1.88351</v>
      </c>
      <c r="EZ130">
        <v>1.8766799999999999</v>
      </c>
      <c r="FA130">
        <v>1.88245</v>
      </c>
      <c r="FB130">
        <v>1.8879699999999999</v>
      </c>
      <c r="FC130">
        <v>5</v>
      </c>
      <c r="FD130">
        <v>0</v>
      </c>
      <c r="FE130">
        <v>0</v>
      </c>
      <c r="FF130">
        <v>0</v>
      </c>
      <c r="FG130" t="s">
        <v>349</v>
      </c>
      <c r="FH130" t="s">
        <v>350</v>
      </c>
      <c r="FI130" t="s">
        <v>351</v>
      </c>
      <c r="FJ130" t="s">
        <v>351</v>
      </c>
      <c r="FK130" t="s">
        <v>351</v>
      </c>
      <c r="FL130" t="s">
        <v>351</v>
      </c>
      <c r="FM130">
        <v>0</v>
      </c>
      <c r="FN130">
        <v>100</v>
      </c>
      <c r="FO130">
        <v>100</v>
      </c>
      <c r="FP130">
        <v>10.634</v>
      </c>
      <c r="FQ130">
        <v>0.1047</v>
      </c>
      <c r="FR130">
        <v>-0.66434949939203702</v>
      </c>
      <c r="FS130">
        <v>9.8787948123959593E-3</v>
      </c>
      <c r="FT130">
        <v>5.3251326344088904E-6</v>
      </c>
      <c r="FU130">
        <v>-1.29812346716052E-9</v>
      </c>
      <c r="FV130">
        <v>0.104756257791585</v>
      </c>
      <c r="FW130">
        <v>0</v>
      </c>
      <c r="FX130">
        <v>0</v>
      </c>
      <c r="FY130">
        <v>0</v>
      </c>
      <c r="FZ130">
        <v>5</v>
      </c>
      <c r="GA130">
        <v>1737</v>
      </c>
      <c r="GB130">
        <v>1</v>
      </c>
      <c r="GC130">
        <v>17</v>
      </c>
      <c r="GD130">
        <v>135.4</v>
      </c>
      <c r="GE130">
        <v>135.6</v>
      </c>
      <c r="GF130">
        <v>1.86646</v>
      </c>
      <c r="GG130">
        <v>2.4658199999999999</v>
      </c>
      <c r="GH130">
        <v>1.3513200000000001</v>
      </c>
      <c r="GI130">
        <v>2.2448700000000001</v>
      </c>
      <c r="GJ130">
        <v>1.3000499999999999</v>
      </c>
      <c r="GK130">
        <v>2.36938</v>
      </c>
      <c r="GL130">
        <v>29.028199999999998</v>
      </c>
      <c r="GM130">
        <v>15.497999999999999</v>
      </c>
      <c r="GN130">
        <v>19</v>
      </c>
      <c r="GO130">
        <v>335.49900000000002</v>
      </c>
      <c r="GP130">
        <v>505.62200000000001</v>
      </c>
      <c r="GQ130">
        <v>45.033000000000001</v>
      </c>
      <c r="GR130">
        <v>25.540400000000002</v>
      </c>
      <c r="GS130">
        <v>30.000299999999999</v>
      </c>
      <c r="GT130">
        <v>25.503</v>
      </c>
      <c r="GU130">
        <v>25.472999999999999</v>
      </c>
      <c r="GV130">
        <v>37.419499999999999</v>
      </c>
      <c r="GW130">
        <v>0</v>
      </c>
      <c r="GX130">
        <v>100</v>
      </c>
      <c r="GY130">
        <v>55</v>
      </c>
      <c r="GZ130">
        <v>959.91</v>
      </c>
      <c r="HA130">
        <v>28.800699999999999</v>
      </c>
      <c r="HB130">
        <v>101.526</v>
      </c>
      <c r="HC130">
        <v>102.05200000000001</v>
      </c>
    </row>
    <row r="131" spans="1:211" x14ac:dyDescent="0.2">
      <c r="A131">
        <v>115</v>
      </c>
      <c r="B131">
        <v>1736457093</v>
      </c>
      <c r="C131">
        <v>229</v>
      </c>
      <c r="D131" t="s">
        <v>578</v>
      </c>
      <c r="E131" t="s">
        <v>579</v>
      </c>
      <c r="F131">
        <v>2</v>
      </c>
      <c r="G131">
        <v>1736457091</v>
      </c>
      <c r="H131">
        <f t="shared" si="34"/>
        <v>5.4727184346176211E-3</v>
      </c>
      <c r="I131">
        <f t="shared" si="35"/>
        <v>5.4727184346176214</v>
      </c>
      <c r="J131">
        <f t="shared" si="36"/>
        <v>45.10372580760761</v>
      </c>
      <c r="K131">
        <f t="shared" si="37"/>
        <v>851.40200000000004</v>
      </c>
      <c r="L131">
        <f t="shared" si="38"/>
        <v>515.37545221443759</v>
      </c>
      <c r="M131">
        <f t="shared" si="39"/>
        <v>52.607640867108039</v>
      </c>
      <c r="N131">
        <f t="shared" si="40"/>
        <v>86.908001646343791</v>
      </c>
      <c r="O131">
        <f t="shared" si="41"/>
        <v>0.24009301566040575</v>
      </c>
      <c r="P131">
        <f t="shared" si="42"/>
        <v>3.522212271732506</v>
      </c>
      <c r="Q131">
        <f t="shared" si="43"/>
        <v>0.23135735245496861</v>
      </c>
      <c r="R131">
        <f t="shared" si="44"/>
        <v>0.14535672913008757</v>
      </c>
      <c r="S131">
        <f t="shared" si="45"/>
        <v>317.40007500000002</v>
      </c>
      <c r="T131">
        <f t="shared" si="46"/>
        <v>33.938933757324421</v>
      </c>
      <c r="U131">
        <f t="shared" si="47"/>
        <v>32.35145</v>
      </c>
      <c r="V131">
        <f t="shared" si="48"/>
        <v>4.8708969373977302</v>
      </c>
      <c r="W131">
        <f t="shared" si="49"/>
        <v>48.790346264280409</v>
      </c>
      <c r="X131">
        <f t="shared" si="50"/>
        <v>2.5439976310027497</v>
      </c>
      <c r="Y131">
        <f t="shared" si="51"/>
        <v>5.2141413738340683</v>
      </c>
      <c r="Z131">
        <f t="shared" si="52"/>
        <v>2.3268993063949805</v>
      </c>
      <c r="AA131">
        <f t="shared" si="53"/>
        <v>-241.34688296663708</v>
      </c>
      <c r="AB131">
        <f t="shared" si="54"/>
        <v>230.06063340969851</v>
      </c>
      <c r="AC131">
        <f t="shared" si="55"/>
        <v>14.952776274590034</v>
      </c>
      <c r="AD131">
        <f t="shared" si="56"/>
        <v>321.06660171765145</v>
      </c>
      <c r="AE131">
        <f t="shared" si="57"/>
        <v>69.921695330325534</v>
      </c>
      <c r="AF131">
        <f t="shared" si="58"/>
        <v>5.4719336616833001</v>
      </c>
      <c r="AG131">
        <f t="shared" si="59"/>
        <v>45.10372580760761</v>
      </c>
      <c r="AH131">
        <v>952.87024151733794</v>
      </c>
      <c r="AI131">
        <v>876.26677575757606</v>
      </c>
      <c r="AJ131">
        <v>3.1654215267936299</v>
      </c>
      <c r="AK131">
        <v>84.881134538593102</v>
      </c>
      <c r="AL131">
        <f t="shared" si="60"/>
        <v>5.4727184346176214</v>
      </c>
      <c r="AM131">
        <v>18.525516797984999</v>
      </c>
      <c r="AN131">
        <v>24.9237370629371</v>
      </c>
      <c r="AO131">
        <v>1.5657023777362501E-4</v>
      </c>
      <c r="AP131">
        <v>118.923516889192</v>
      </c>
      <c r="AQ131">
        <v>118</v>
      </c>
      <c r="AR131">
        <v>24</v>
      </c>
      <c r="AS131">
        <f t="shared" si="61"/>
        <v>1</v>
      </c>
      <c r="AT131">
        <f t="shared" si="62"/>
        <v>0</v>
      </c>
      <c r="AU131">
        <f t="shared" si="63"/>
        <v>52603.045190372068</v>
      </c>
      <c r="AV131">
        <f t="shared" si="64"/>
        <v>2000</v>
      </c>
      <c r="AW131">
        <f t="shared" si="65"/>
        <v>1686.0000299999997</v>
      </c>
      <c r="AX131">
        <f t="shared" si="66"/>
        <v>0.84300001499999988</v>
      </c>
      <c r="AY131">
        <f t="shared" si="67"/>
        <v>0.1587000375</v>
      </c>
      <c r="AZ131">
        <v>6</v>
      </c>
      <c r="BA131">
        <v>0.5</v>
      </c>
      <c r="BB131" t="s">
        <v>346</v>
      </c>
      <c r="BC131">
        <v>2</v>
      </c>
      <c r="BD131" t="b">
        <v>1</v>
      </c>
      <c r="BE131">
        <v>1736457091</v>
      </c>
      <c r="BF131">
        <v>851.40200000000004</v>
      </c>
      <c r="BG131">
        <v>940.84450000000004</v>
      </c>
      <c r="BH131">
        <v>24.922499999999999</v>
      </c>
      <c r="BI131">
        <v>18.523700000000002</v>
      </c>
      <c r="BJ131">
        <v>840.76800000000003</v>
      </c>
      <c r="BK131">
        <v>24.81775</v>
      </c>
      <c r="BL131">
        <v>500.30250000000001</v>
      </c>
      <c r="BM131">
        <v>102.04349999999999</v>
      </c>
      <c r="BN131">
        <v>3.28419E-2</v>
      </c>
      <c r="BO131">
        <v>33.563000000000002</v>
      </c>
      <c r="BP131">
        <v>32.35145</v>
      </c>
      <c r="BQ131">
        <v>999.9</v>
      </c>
      <c r="BR131">
        <v>0</v>
      </c>
      <c r="BS131">
        <v>0</v>
      </c>
      <c r="BT131">
        <v>9960.625</v>
      </c>
      <c r="BU131">
        <v>722.12450000000001</v>
      </c>
      <c r="BV131">
        <v>1338.7750000000001</v>
      </c>
      <c r="BW131">
        <v>-89.441999999999993</v>
      </c>
      <c r="BX131">
        <v>873.16399999999999</v>
      </c>
      <c r="BY131">
        <v>958.60149999999999</v>
      </c>
      <c r="BZ131">
        <v>6.3988300000000002</v>
      </c>
      <c r="CA131">
        <v>940.84450000000004</v>
      </c>
      <c r="CB131">
        <v>18.523700000000002</v>
      </c>
      <c r="CC131">
        <v>2.5431849999999998</v>
      </c>
      <c r="CD131">
        <v>1.890225</v>
      </c>
      <c r="CE131">
        <v>21.30555</v>
      </c>
      <c r="CF131">
        <v>16.553599999999999</v>
      </c>
      <c r="CG131">
        <v>2000</v>
      </c>
      <c r="CH131">
        <v>0.89999949999999995</v>
      </c>
      <c r="CI131">
        <v>0.10000050000000001</v>
      </c>
      <c r="CJ131">
        <v>24</v>
      </c>
      <c r="CK131">
        <v>42020.5</v>
      </c>
      <c r="CL131">
        <v>1736448967.0999999</v>
      </c>
      <c r="CM131" t="s">
        <v>347</v>
      </c>
      <c r="CN131">
        <v>1736448967.0999999</v>
      </c>
      <c r="CO131">
        <v>1736448953.0999999</v>
      </c>
      <c r="CP131">
        <v>2</v>
      </c>
      <c r="CQ131">
        <v>-0.42199999999999999</v>
      </c>
      <c r="CR131">
        <v>-1.2999999999999999E-2</v>
      </c>
      <c r="CS131">
        <v>1.4690000000000001</v>
      </c>
      <c r="CT131">
        <v>4.4999999999999998E-2</v>
      </c>
      <c r="CU131">
        <v>197</v>
      </c>
      <c r="CV131">
        <v>13</v>
      </c>
      <c r="CW131">
        <v>0.01</v>
      </c>
      <c r="CX131">
        <v>0.02</v>
      </c>
      <c r="CY131">
        <v>-90.011231249999994</v>
      </c>
      <c r="CZ131">
        <v>-0.10530882352917</v>
      </c>
      <c r="DA131">
        <v>0.59752114472915296</v>
      </c>
      <c r="DB131">
        <v>0</v>
      </c>
      <c r="DC131">
        <v>6.3818256250000003</v>
      </c>
      <c r="DD131">
        <v>0.162547941176439</v>
      </c>
      <c r="DE131">
        <v>1.2768130231532599E-2</v>
      </c>
      <c r="DF131">
        <v>1</v>
      </c>
      <c r="DG131">
        <v>1</v>
      </c>
      <c r="DH131">
        <v>2</v>
      </c>
      <c r="DI131" t="s">
        <v>348</v>
      </c>
      <c r="DJ131">
        <v>2.9353799999999999</v>
      </c>
      <c r="DK131">
        <v>2.63395</v>
      </c>
      <c r="DL131">
        <v>0.170127</v>
      </c>
      <c r="DM131">
        <v>0.18002899999999999</v>
      </c>
      <c r="DN131">
        <v>0.122433</v>
      </c>
      <c r="DO131">
        <v>9.9268899999999993E-2</v>
      </c>
      <c r="DP131">
        <v>27907.4</v>
      </c>
      <c r="DQ131">
        <v>30815.5</v>
      </c>
      <c r="DR131">
        <v>29377.1</v>
      </c>
      <c r="DS131">
        <v>34601.1</v>
      </c>
      <c r="DT131">
        <v>32524.799999999999</v>
      </c>
      <c r="DU131">
        <v>39415.199999999997</v>
      </c>
      <c r="DV131">
        <v>40114</v>
      </c>
      <c r="DW131">
        <v>47447.8</v>
      </c>
      <c r="DX131">
        <v>1.73498</v>
      </c>
      <c r="DY131">
        <v>2.0310199999999998</v>
      </c>
      <c r="DZ131">
        <v>0.30016199999999998</v>
      </c>
      <c r="EA131">
        <v>0</v>
      </c>
      <c r="EB131">
        <v>27.467500000000001</v>
      </c>
      <c r="EC131">
        <v>999.9</v>
      </c>
      <c r="ED131">
        <v>60.920999999999999</v>
      </c>
      <c r="EE131">
        <v>24.611999999999998</v>
      </c>
      <c r="EF131">
        <v>18.5501</v>
      </c>
      <c r="EG131">
        <v>60.747700000000002</v>
      </c>
      <c r="EH131">
        <v>44.118600000000001</v>
      </c>
      <c r="EI131">
        <v>1</v>
      </c>
      <c r="EJ131">
        <v>-0.160297</v>
      </c>
      <c r="EK131">
        <v>-6.6666699999999999</v>
      </c>
      <c r="EL131">
        <v>20.145499999999998</v>
      </c>
      <c r="EM131">
        <v>5.2464899999999997</v>
      </c>
      <c r="EN131">
        <v>11.9155</v>
      </c>
      <c r="EO131">
        <v>4.9894999999999996</v>
      </c>
      <c r="EP131">
        <v>3.2845300000000002</v>
      </c>
      <c r="EQ131">
        <v>9999</v>
      </c>
      <c r="ER131">
        <v>9999</v>
      </c>
      <c r="ES131">
        <v>999.9</v>
      </c>
      <c r="ET131">
        <v>9999</v>
      </c>
      <c r="EU131">
        <v>1.8839900000000001</v>
      </c>
      <c r="EV131">
        <v>1.8841600000000001</v>
      </c>
      <c r="EW131">
        <v>1.8849499999999999</v>
      </c>
      <c r="EX131">
        <v>1.8870100000000001</v>
      </c>
      <c r="EY131">
        <v>1.8835200000000001</v>
      </c>
      <c r="EZ131">
        <v>1.8766799999999999</v>
      </c>
      <c r="FA131">
        <v>1.8824399999999999</v>
      </c>
      <c r="FB131">
        <v>1.8879699999999999</v>
      </c>
      <c r="FC131">
        <v>5</v>
      </c>
      <c r="FD131">
        <v>0</v>
      </c>
      <c r="FE131">
        <v>0</v>
      </c>
      <c r="FF131">
        <v>0</v>
      </c>
      <c r="FG131" t="s">
        <v>349</v>
      </c>
      <c r="FH131" t="s">
        <v>350</v>
      </c>
      <c r="FI131" t="s">
        <v>351</v>
      </c>
      <c r="FJ131" t="s">
        <v>351</v>
      </c>
      <c r="FK131" t="s">
        <v>351</v>
      </c>
      <c r="FL131" t="s">
        <v>351</v>
      </c>
      <c r="FM131">
        <v>0</v>
      </c>
      <c r="FN131">
        <v>100</v>
      </c>
      <c r="FO131">
        <v>100</v>
      </c>
      <c r="FP131">
        <v>10.731</v>
      </c>
      <c r="FQ131">
        <v>0.1048</v>
      </c>
      <c r="FR131">
        <v>-0.66434949939203702</v>
      </c>
      <c r="FS131">
        <v>9.8787948123959593E-3</v>
      </c>
      <c r="FT131">
        <v>5.3251326344088904E-6</v>
      </c>
      <c r="FU131">
        <v>-1.29812346716052E-9</v>
      </c>
      <c r="FV131">
        <v>0.104756257791585</v>
      </c>
      <c r="FW131">
        <v>0</v>
      </c>
      <c r="FX131">
        <v>0</v>
      </c>
      <c r="FY131">
        <v>0</v>
      </c>
      <c r="FZ131">
        <v>5</v>
      </c>
      <c r="GA131">
        <v>1737</v>
      </c>
      <c r="GB131">
        <v>1</v>
      </c>
      <c r="GC131">
        <v>17</v>
      </c>
      <c r="GD131">
        <v>135.4</v>
      </c>
      <c r="GE131">
        <v>135.69999999999999</v>
      </c>
      <c r="GF131">
        <v>1.87622</v>
      </c>
      <c r="GG131">
        <v>2.4523899999999998</v>
      </c>
      <c r="GH131">
        <v>1.3513200000000001</v>
      </c>
      <c r="GI131">
        <v>2.2448700000000001</v>
      </c>
      <c r="GJ131">
        <v>1.3000499999999999</v>
      </c>
      <c r="GK131">
        <v>2.5134300000000001</v>
      </c>
      <c r="GL131">
        <v>29.028199999999998</v>
      </c>
      <c r="GM131">
        <v>15.5067</v>
      </c>
      <c r="GN131">
        <v>19</v>
      </c>
      <c r="GO131">
        <v>336.375</v>
      </c>
      <c r="GP131">
        <v>505.666</v>
      </c>
      <c r="GQ131">
        <v>45.036299999999997</v>
      </c>
      <c r="GR131">
        <v>25.541599999999999</v>
      </c>
      <c r="GS131">
        <v>30.000399999999999</v>
      </c>
      <c r="GT131">
        <v>25.5044</v>
      </c>
      <c r="GU131">
        <v>25.4741</v>
      </c>
      <c r="GV131">
        <v>37.629100000000001</v>
      </c>
      <c r="GW131">
        <v>0</v>
      </c>
      <c r="GX131">
        <v>100</v>
      </c>
      <c r="GY131">
        <v>55</v>
      </c>
      <c r="GZ131">
        <v>966.66300000000001</v>
      </c>
      <c r="HA131">
        <v>28.855599999999999</v>
      </c>
      <c r="HB131">
        <v>101.526</v>
      </c>
      <c r="HC131">
        <v>102.051</v>
      </c>
    </row>
    <row r="132" spans="1:211" x14ac:dyDescent="0.2">
      <c r="A132">
        <v>116</v>
      </c>
      <c r="B132">
        <v>1736457095</v>
      </c>
      <c r="C132">
        <v>231</v>
      </c>
      <c r="D132" t="s">
        <v>580</v>
      </c>
      <c r="E132" t="s">
        <v>581</v>
      </c>
      <c r="F132">
        <v>2</v>
      </c>
      <c r="G132">
        <v>1736457094</v>
      </c>
      <c r="H132">
        <f t="shared" si="34"/>
        <v>5.4800226312254133E-3</v>
      </c>
      <c r="I132">
        <f t="shared" si="35"/>
        <v>5.4800226312254132</v>
      </c>
      <c r="J132">
        <f t="shared" si="36"/>
        <v>45.231590838723285</v>
      </c>
      <c r="K132">
        <f t="shared" si="37"/>
        <v>860.52499999999998</v>
      </c>
      <c r="L132">
        <f t="shared" si="38"/>
        <v>523.89035605267247</v>
      </c>
      <c r="M132">
        <f t="shared" si="39"/>
        <v>53.478428928353857</v>
      </c>
      <c r="N132">
        <f t="shared" si="40"/>
        <v>87.841901500749998</v>
      </c>
      <c r="O132">
        <f t="shared" si="41"/>
        <v>0.24052423397620684</v>
      </c>
      <c r="P132">
        <f t="shared" si="42"/>
        <v>3.5398808168268561</v>
      </c>
      <c r="Q132">
        <f t="shared" si="43"/>
        <v>0.23179982796306425</v>
      </c>
      <c r="R132">
        <f t="shared" si="44"/>
        <v>0.1456323805683126</v>
      </c>
      <c r="S132">
        <f t="shared" si="45"/>
        <v>317.40015</v>
      </c>
      <c r="T132">
        <f t="shared" si="46"/>
        <v>33.939286758560023</v>
      </c>
      <c r="U132">
        <f t="shared" si="47"/>
        <v>32.349699999999999</v>
      </c>
      <c r="V132">
        <f t="shared" si="48"/>
        <v>4.8704157308350418</v>
      </c>
      <c r="W132">
        <f t="shared" si="49"/>
        <v>48.795422780742584</v>
      </c>
      <c r="X132">
        <f t="shared" si="50"/>
        <v>2.5447891501849997</v>
      </c>
      <c r="Y132">
        <f t="shared" si="51"/>
        <v>5.2152210292751402</v>
      </c>
      <c r="Z132">
        <f t="shared" si="52"/>
        <v>2.325626580650042</v>
      </c>
      <c r="AA132">
        <f t="shared" si="53"/>
        <v>-241.66899803704072</v>
      </c>
      <c r="AB132">
        <f t="shared" si="54"/>
        <v>232.25478044426822</v>
      </c>
      <c r="AC132">
        <f t="shared" si="55"/>
        <v>15.020183517644938</v>
      </c>
      <c r="AD132">
        <f t="shared" si="56"/>
        <v>323.00611592487246</v>
      </c>
      <c r="AE132">
        <f t="shared" si="57"/>
        <v>69.677092420957678</v>
      </c>
      <c r="AF132">
        <f t="shared" si="58"/>
        <v>5.4801994953185433</v>
      </c>
      <c r="AG132">
        <f t="shared" si="59"/>
        <v>45.231590838723285</v>
      </c>
      <c r="AH132">
        <v>958.77829665366505</v>
      </c>
      <c r="AI132">
        <v>882.45633333333296</v>
      </c>
      <c r="AJ132">
        <v>3.1037578759803099</v>
      </c>
      <c r="AK132">
        <v>84.881134538593102</v>
      </c>
      <c r="AL132">
        <f t="shared" si="60"/>
        <v>5.4800226312254132</v>
      </c>
      <c r="AM132">
        <v>18.523961153795799</v>
      </c>
      <c r="AN132">
        <v>24.928655944055901</v>
      </c>
      <c r="AO132">
        <v>2.00212023464849E-4</v>
      </c>
      <c r="AP132">
        <v>118.923516889192</v>
      </c>
      <c r="AQ132">
        <v>120</v>
      </c>
      <c r="AR132">
        <v>24</v>
      </c>
      <c r="AS132">
        <f t="shared" si="61"/>
        <v>1</v>
      </c>
      <c r="AT132">
        <f t="shared" si="62"/>
        <v>0</v>
      </c>
      <c r="AU132">
        <f t="shared" si="63"/>
        <v>52980.395519949343</v>
      </c>
      <c r="AV132">
        <f t="shared" si="64"/>
        <v>2000</v>
      </c>
      <c r="AW132">
        <f t="shared" si="65"/>
        <v>1686.0000600000001</v>
      </c>
      <c r="AX132">
        <f t="shared" si="66"/>
        <v>0.84300003000000001</v>
      </c>
      <c r="AY132">
        <f t="shared" si="67"/>
        <v>0.158700075</v>
      </c>
      <c r="AZ132">
        <v>6</v>
      </c>
      <c r="BA132">
        <v>0.5</v>
      </c>
      <c r="BB132" t="s">
        <v>346</v>
      </c>
      <c r="BC132">
        <v>2</v>
      </c>
      <c r="BD132" t="b">
        <v>1</v>
      </c>
      <c r="BE132">
        <v>1736457094</v>
      </c>
      <c r="BF132">
        <v>860.52499999999998</v>
      </c>
      <c r="BG132">
        <v>949.72</v>
      </c>
      <c r="BH132">
        <v>24.929500000000001</v>
      </c>
      <c r="BI132">
        <v>18.5227</v>
      </c>
      <c r="BJ132">
        <v>849.74699999999996</v>
      </c>
      <c r="BK132">
        <v>24.8248</v>
      </c>
      <c r="BL132">
        <v>500.42899999999997</v>
      </c>
      <c r="BM132">
        <v>102.04600000000001</v>
      </c>
      <c r="BN132">
        <v>3.3430000000000001E-2</v>
      </c>
      <c r="BO132">
        <v>33.566699999999997</v>
      </c>
      <c r="BP132">
        <v>32.349699999999999</v>
      </c>
      <c r="BQ132">
        <v>999.9</v>
      </c>
      <c r="BR132">
        <v>0</v>
      </c>
      <c r="BS132">
        <v>0</v>
      </c>
      <c r="BT132">
        <v>10035</v>
      </c>
      <c r="BU132">
        <v>722.10500000000002</v>
      </c>
      <c r="BV132">
        <v>1338.76</v>
      </c>
      <c r="BW132">
        <v>-89.194199999999995</v>
      </c>
      <c r="BX132">
        <v>882.52599999999995</v>
      </c>
      <c r="BY132">
        <v>967.64300000000003</v>
      </c>
      <c r="BZ132">
        <v>6.4068199999999997</v>
      </c>
      <c r="CA132">
        <v>949.72</v>
      </c>
      <c r="CB132">
        <v>18.5227</v>
      </c>
      <c r="CC132">
        <v>2.5439500000000002</v>
      </c>
      <c r="CD132">
        <v>1.8901600000000001</v>
      </c>
      <c r="CE132">
        <v>21.310500000000001</v>
      </c>
      <c r="CF132">
        <v>16.553100000000001</v>
      </c>
      <c r="CG132">
        <v>2000</v>
      </c>
      <c r="CH132">
        <v>0.89999899999999999</v>
      </c>
      <c r="CI132">
        <v>0.10000100000000001</v>
      </c>
      <c r="CJ132">
        <v>24</v>
      </c>
      <c r="CK132">
        <v>42020.5</v>
      </c>
      <c r="CL132">
        <v>1736448967.0999999</v>
      </c>
      <c r="CM132" t="s">
        <v>347</v>
      </c>
      <c r="CN132">
        <v>1736448967.0999999</v>
      </c>
      <c r="CO132">
        <v>1736448953.0999999</v>
      </c>
      <c r="CP132">
        <v>2</v>
      </c>
      <c r="CQ132">
        <v>-0.42199999999999999</v>
      </c>
      <c r="CR132">
        <v>-1.2999999999999999E-2</v>
      </c>
      <c r="CS132">
        <v>1.4690000000000001</v>
      </c>
      <c r="CT132">
        <v>4.4999999999999998E-2</v>
      </c>
      <c r="CU132">
        <v>197</v>
      </c>
      <c r="CV132">
        <v>13</v>
      </c>
      <c r="CW132">
        <v>0.01</v>
      </c>
      <c r="CX132">
        <v>0.02</v>
      </c>
      <c r="CY132">
        <v>-89.987568749999994</v>
      </c>
      <c r="CZ132">
        <v>2.3688617647062098</v>
      </c>
      <c r="DA132">
        <v>0.61513036699421497</v>
      </c>
      <c r="DB132">
        <v>0</v>
      </c>
      <c r="DC132">
        <v>6.3873387499999996</v>
      </c>
      <c r="DD132">
        <v>0.136185882352924</v>
      </c>
      <c r="DE132">
        <v>1.05507404212927E-2</v>
      </c>
      <c r="DF132">
        <v>1</v>
      </c>
      <c r="DG132">
        <v>1</v>
      </c>
      <c r="DH132">
        <v>2</v>
      </c>
      <c r="DI132" t="s">
        <v>348</v>
      </c>
      <c r="DJ132">
        <v>2.9362499999999998</v>
      </c>
      <c r="DK132">
        <v>2.6354899999999999</v>
      </c>
      <c r="DL132">
        <v>0.170907</v>
      </c>
      <c r="DM132">
        <v>0.18074699999999999</v>
      </c>
      <c r="DN132">
        <v>0.12245200000000001</v>
      </c>
      <c r="DO132">
        <v>9.9271700000000004E-2</v>
      </c>
      <c r="DP132">
        <v>27881.200000000001</v>
      </c>
      <c r="DQ132">
        <v>30788.3</v>
      </c>
      <c r="DR132">
        <v>29377.1</v>
      </c>
      <c r="DS132">
        <v>34600.699999999997</v>
      </c>
      <c r="DT132">
        <v>32524</v>
      </c>
      <c r="DU132">
        <v>39414.6</v>
      </c>
      <c r="DV132">
        <v>40113.9</v>
      </c>
      <c r="DW132">
        <v>47447.3</v>
      </c>
      <c r="DX132">
        <v>1.7296</v>
      </c>
      <c r="DY132">
        <v>2.0306199999999999</v>
      </c>
      <c r="DZ132">
        <v>0.299454</v>
      </c>
      <c r="EA132">
        <v>0</v>
      </c>
      <c r="EB132">
        <v>27.473600000000001</v>
      </c>
      <c r="EC132">
        <v>999.9</v>
      </c>
      <c r="ED132">
        <v>60.920999999999999</v>
      </c>
      <c r="EE132">
        <v>24.622</v>
      </c>
      <c r="EF132">
        <v>18.558900000000001</v>
      </c>
      <c r="EG132">
        <v>60.8476</v>
      </c>
      <c r="EH132">
        <v>43.633800000000001</v>
      </c>
      <c r="EI132">
        <v>1</v>
      </c>
      <c r="EJ132">
        <v>-0.16014999999999999</v>
      </c>
      <c r="EK132">
        <v>-6.6666699999999999</v>
      </c>
      <c r="EL132">
        <v>20.145700000000001</v>
      </c>
      <c r="EM132">
        <v>5.2464899999999997</v>
      </c>
      <c r="EN132">
        <v>11.9161</v>
      </c>
      <c r="EO132">
        <v>4.9895500000000004</v>
      </c>
      <c r="EP132">
        <v>3.2845300000000002</v>
      </c>
      <c r="EQ132">
        <v>9999</v>
      </c>
      <c r="ER132">
        <v>9999</v>
      </c>
      <c r="ES132">
        <v>999.9</v>
      </c>
      <c r="ET132">
        <v>9999</v>
      </c>
      <c r="EU132">
        <v>1.8839900000000001</v>
      </c>
      <c r="EV132">
        <v>1.8841600000000001</v>
      </c>
      <c r="EW132">
        <v>1.8849400000000001</v>
      </c>
      <c r="EX132">
        <v>1.887</v>
      </c>
      <c r="EY132">
        <v>1.88351</v>
      </c>
      <c r="EZ132">
        <v>1.8766799999999999</v>
      </c>
      <c r="FA132">
        <v>1.88242</v>
      </c>
      <c r="FB132">
        <v>1.8879699999999999</v>
      </c>
      <c r="FC132">
        <v>5</v>
      </c>
      <c r="FD132">
        <v>0</v>
      </c>
      <c r="FE132">
        <v>0</v>
      </c>
      <c r="FF132">
        <v>0</v>
      </c>
      <c r="FG132" t="s">
        <v>349</v>
      </c>
      <c r="FH132" t="s">
        <v>350</v>
      </c>
      <c r="FI132" t="s">
        <v>351</v>
      </c>
      <c r="FJ132" t="s">
        <v>351</v>
      </c>
      <c r="FK132" t="s">
        <v>351</v>
      </c>
      <c r="FL132" t="s">
        <v>351</v>
      </c>
      <c r="FM132">
        <v>0</v>
      </c>
      <c r="FN132">
        <v>100</v>
      </c>
      <c r="FO132">
        <v>100</v>
      </c>
      <c r="FP132">
        <v>10.826000000000001</v>
      </c>
      <c r="FQ132">
        <v>0.1047</v>
      </c>
      <c r="FR132">
        <v>-0.66434949939203702</v>
      </c>
      <c r="FS132">
        <v>9.8787948123959593E-3</v>
      </c>
      <c r="FT132">
        <v>5.3251326344088904E-6</v>
      </c>
      <c r="FU132">
        <v>-1.29812346716052E-9</v>
      </c>
      <c r="FV132">
        <v>0.104756257791585</v>
      </c>
      <c r="FW132">
        <v>0</v>
      </c>
      <c r="FX132">
        <v>0</v>
      </c>
      <c r="FY132">
        <v>0</v>
      </c>
      <c r="FZ132">
        <v>5</v>
      </c>
      <c r="GA132">
        <v>1737</v>
      </c>
      <c r="GB132">
        <v>1</v>
      </c>
      <c r="GC132">
        <v>17</v>
      </c>
      <c r="GD132">
        <v>135.5</v>
      </c>
      <c r="GE132">
        <v>135.69999999999999</v>
      </c>
      <c r="GF132">
        <v>1.8884300000000001</v>
      </c>
      <c r="GG132">
        <v>2.4609399999999999</v>
      </c>
      <c r="GH132">
        <v>1.3513200000000001</v>
      </c>
      <c r="GI132">
        <v>2.2448700000000001</v>
      </c>
      <c r="GJ132">
        <v>1.3000499999999999</v>
      </c>
      <c r="GK132">
        <v>2.2827099999999998</v>
      </c>
      <c r="GL132">
        <v>29.028199999999998</v>
      </c>
      <c r="GM132">
        <v>15.4892</v>
      </c>
      <c r="GN132">
        <v>19</v>
      </c>
      <c r="GO132">
        <v>333.97800000000001</v>
      </c>
      <c r="GP132">
        <v>505.41500000000002</v>
      </c>
      <c r="GQ132">
        <v>45.039200000000001</v>
      </c>
      <c r="GR132">
        <v>25.542999999999999</v>
      </c>
      <c r="GS132">
        <v>30.000299999999999</v>
      </c>
      <c r="GT132">
        <v>25.506</v>
      </c>
      <c r="GU132">
        <v>25.4756</v>
      </c>
      <c r="GV132">
        <v>37.757100000000001</v>
      </c>
      <c r="GW132">
        <v>0</v>
      </c>
      <c r="GX132">
        <v>100</v>
      </c>
      <c r="GY132">
        <v>55</v>
      </c>
      <c r="GZ132">
        <v>973.50699999999995</v>
      </c>
      <c r="HA132">
        <v>28.904299999999999</v>
      </c>
      <c r="HB132">
        <v>101.526</v>
      </c>
      <c r="HC132">
        <v>102.04900000000001</v>
      </c>
    </row>
    <row r="133" spans="1:211" x14ac:dyDescent="0.2">
      <c r="A133">
        <v>117</v>
      </c>
      <c r="B133">
        <v>1736457097</v>
      </c>
      <c r="C133">
        <v>233</v>
      </c>
      <c r="D133" t="s">
        <v>582</v>
      </c>
      <c r="E133" t="s">
        <v>583</v>
      </c>
      <c r="F133">
        <v>2</v>
      </c>
      <c r="G133">
        <v>1736457095</v>
      </c>
      <c r="H133">
        <f t="shared" si="34"/>
        <v>5.4871138967163514E-3</v>
      </c>
      <c r="I133">
        <f t="shared" si="35"/>
        <v>5.4871138967163517</v>
      </c>
      <c r="J133">
        <f t="shared" si="36"/>
        <v>45.342197538238331</v>
      </c>
      <c r="K133">
        <f t="shared" si="37"/>
        <v>863.50900000000001</v>
      </c>
      <c r="L133">
        <f t="shared" si="38"/>
        <v>526.43216558133122</v>
      </c>
      <c r="M133">
        <f t="shared" si="39"/>
        <v>53.73750228298826</v>
      </c>
      <c r="N133">
        <f t="shared" si="40"/>
        <v>88.145861694524257</v>
      </c>
      <c r="O133">
        <f t="shared" si="41"/>
        <v>0.24086531775265568</v>
      </c>
      <c r="P133">
        <f t="shared" si="42"/>
        <v>3.5371996265889742</v>
      </c>
      <c r="Q133">
        <f t="shared" si="43"/>
        <v>0.23211026226189774</v>
      </c>
      <c r="R133">
        <f t="shared" si="44"/>
        <v>0.14582900769687421</v>
      </c>
      <c r="S133">
        <f t="shared" si="45"/>
        <v>317.39935649962496</v>
      </c>
      <c r="T133">
        <f t="shared" si="46"/>
        <v>33.9404078177242</v>
      </c>
      <c r="U133">
        <f t="shared" si="47"/>
        <v>32.349899999999998</v>
      </c>
      <c r="V133">
        <f t="shared" si="48"/>
        <v>4.8704707237764779</v>
      </c>
      <c r="W133">
        <f t="shared" si="49"/>
        <v>48.792329634750295</v>
      </c>
      <c r="X133">
        <f t="shared" si="50"/>
        <v>2.5449695875132123</v>
      </c>
      <c r="Y133">
        <f t="shared" si="51"/>
        <v>5.2159214502860394</v>
      </c>
      <c r="Z133">
        <f t="shared" si="52"/>
        <v>2.3255011362632656</v>
      </c>
      <c r="AA133">
        <f t="shared" si="53"/>
        <v>-241.98172284519109</v>
      </c>
      <c r="AB133">
        <f t="shared" si="54"/>
        <v>232.49839964275625</v>
      </c>
      <c r="AC133">
        <f t="shared" si="55"/>
        <v>15.047527884205156</v>
      </c>
      <c r="AD133">
        <f t="shared" si="56"/>
        <v>322.96356118139533</v>
      </c>
      <c r="AE133">
        <f t="shared" si="57"/>
        <v>69.772116559383292</v>
      </c>
      <c r="AF133">
        <f t="shared" si="58"/>
        <v>5.4823921413867094</v>
      </c>
      <c r="AG133">
        <f t="shared" si="59"/>
        <v>45.342197538238331</v>
      </c>
      <c r="AH133">
        <v>965.03443624519798</v>
      </c>
      <c r="AI133">
        <v>888.668315151515</v>
      </c>
      <c r="AJ133">
        <v>3.0932136054422701</v>
      </c>
      <c r="AK133">
        <v>84.881134538593102</v>
      </c>
      <c r="AL133">
        <f t="shared" si="60"/>
        <v>5.4871138967163517</v>
      </c>
      <c r="AM133">
        <v>18.523163764240898</v>
      </c>
      <c r="AN133">
        <v>24.9340951048951</v>
      </c>
      <c r="AO133">
        <v>2.4402160106234801E-4</v>
      </c>
      <c r="AP133">
        <v>118.923516889192</v>
      </c>
      <c r="AQ133">
        <v>122</v>
      </c>
      <c r="AR133">
        <v>24</v>
      </c>
      <c r="AS133">
        <f t="shared" si="61"/>
        <v>1</v>
      </c>
      <c r="AT133">
        <f t="shared" si="62"/>
        <v>0</v>
      </c>
      <c r="AU133">
        <f t="shared" si="63"/>
        <v>52922.535765168119</v>
      </c>
      <c r="AV133">
        <f t="shared" si="64"/>
        <v>1999.9949999999999</v>
      </c>
      <c r="AW133">
        <f t="shared" si="65"/>
        <v>1685.9958449998499</v>
      </c>
      <c r="AX133">
        <f t="shared" si="66"/>
        <v>0.84300003000000001</v>
      </c>
      <c r="AY133">
        <f t="shared" si="67"/>
        <v>0.158700075</v>
      </c>
      <c r="AZ133">
        <v>6</v>
      </c>
      <c r="BA133">
        <v>0.5</v>
      </c>
      <c r="BB133" t="s">
        <v>346</v>
      </c>
      <c r="BC133">
        <v>2</v>
      </c>
      <c r="BD133" t="b">
        <v>1</v>
      </c>
      <c r="BE133">
        <v>1736457095</v>
      </c>
      <c r="BF133">
        <v>863.50900000000001</v>
      </c>
      <c r="BG133">
        <v>952.8175</v>
      </c>
      <c r="BH133">
        <v>24.931450000000002</v>
      </c>
      <c r="BI133">
        <v>18.523700000000002</v>
      </c>
      <c r="BJ133">
        <v>852.68299999999999</v>
      </c>
      <c r="BK133">
        <v>24.826699999999999</v>
      </c>
      <c r="BL133">
        <v>500.55399999999997</v>
      </c>
      <c r="BM133">
        <v>102.045</v>
      </c>
      <c r="BN133">
        <v>3.3683249999999998E-2</v>
      </c>
      <c r="BO133">
        <v>33.569099999999999</v>
      </c>
      <c r="BP133">
        <v>32.349899999999998</v>
      </c>
      <c r="BQ133">
        <v>999.9</v>
      </c>
      <c r="BR133">
        <v>0</v>
      </c>
      <c r="BS133">
        <v>0</v>
      </c>
      <c r="BT133">
        <v>10023.75</v>
      </c>
      <c r="BU133">
        <v>722.11350000000004</v>
      </c>
      <c r="BV133">
        <v>1338.885</v>
      </c>
      <c r="BW133">
        <v>-89.308199999999999</v>
      </c>
      <c r="BX133">
        <v>885.58799999999997</v>
      </c>
      <c r="BY133">
        <v>970.8</v>
      </c>
      <c r="BZ133">
        <v>6.4077849999999996</v>
      </c>
      <c r="CA133">
        <v>952.8175</v>
      </c>
      <c r="CB133">
        <v>18.523700000000002</v>
      </c>
      <c r="CC133">
        <v>2.5441250000000002</v>
      </c>
      <c r="CD133">
        <v>1.890245</v>
      </c>
      <c r="CE133">
        <v>21.311599999999999</v>
      </c>
      <c r="CF133">
        <v>16.553750000000001</v>
      </c>
      <c r="CG133">
        <v>1999.9949999999999</v>
      </c>
      <c r="CH133">
        <v>0.89999899999999999</v>
      </c>
      <c r="CI133">
        <v>0.10000100000000001</v>
      </c>
      <c r="CJ133">
        <v>24.041650000000001</v>
      </c>
      <c r="CK133">
        <v>42020.45</v>
      </c>
      <c r="CL133">
        <v>1736448967.0999999</v>
      </c>
      <c r="CM133" t="s">
        <v>347</v>
      </c>
      <c r="CN133">
        <v>1736448967.0999999</v>
      </c>
      <c r="CO133">
        <v>1736448953.0999999</v>
      </c>
      <c r="CP133">
        <v>2</v>
      </c>
      <c r="CQ133">
        <v>-0.42199999999999999</v>
      </c>
      <c r="CR133">
        <v>-1.2999999999999999E-2</v>
      </c>
      <c r="CS133">
        <v>1.4690000000000001</v>
      </c>
      <c r="CT133">
        <v>4.4999999999999998E-2</v>
      </c>
      <c r="CU133">
        <v>197</v>
      </c>
      <c r="CV133">
        <v>13</v>
      </c>
      <c r="CW133">
        <v>0.01</v>
      </c>
      <c r="CX133">
        <v>0.02</v>
      </c>
      <c r="CY133">
        <v>-89.902337500000002</v>
      </c>
      <c r="CZ133">
        <v>4.58257058823561</v>
      </c>
      <c r="DA133">
        <v>0.66735060020483306</v>
      </c>
      <c r="DB133">
        <v>0</v>
      </c>
      <c r="DC133">
        <v>6.3921650000000003</v>
      </c>
      <c r="DD133">
        <v>0.12747705882349999</v>
      </c>
      <c r="DE133">
        <v>9.8129468051141797E-3</v>
      </c>
      <c r="DF133">
        <v>1</v>
      </c>
      <c r="DG133">
        <v>1</v>
      </c>
      <c r="DH133">
        <v>2</v>
      </c>
      <c r="DI133" t="s">
        <v>348</v>
      </c>
      <c r="DJ133">
        <v>2.9358900000000001</v>
      </c>
      <c r="DK133">
        <v>2.6347399999999999</v>
      </c>
      <c r="DL133">
        <v>0.17166100000000001</v>
      </c>
      <c r="DM133">
        <v>0.181503</v>
      </c>
      <c r="DN133">
        <v>0.122461</v>
      </c>
      <c r="DO133">
        <v>9.9275000000000002E-2</v>
      </c>
      <c r="DP133">
        <v>27855.8</v>
      </c>
      <c r="DQ133">
        <v>30759.599999999999</v>
      </c>
      <c r="DR133">
        <v>29377.1</v>
      </c>
      <c r="DS133">
        <v>34600.400000000001</v>
      </c>
      <c r="DT133">
        <v>32523.5</v>
      </c>
      <c r="DU133">
        <v>39414</v>
      </c>
      <c r="DV133">
        <v>40113.800000000003</v>
      </c>
      <c r="DW133">
        <v>47446.8</v>
      </c>
      <c r="DX133">
        <v>1.72648</v>
      </c>
      <c r="DY133">
        <v>2.0310199999999998</v>
      </c>
      <c r="DZ133">
        <v>0.299487</v>
      </c>
      <c r="EA133">
        <v>0</v>
      </c>
      <c r="EB133">
        <v>27.4803</v>
      </c>
      <c r="EC133">
        <v>999.9</v>
      </c>
      <c r="ED133">
        <v>60.920999999999999</v>
      </c>
      <c r="EE133">
        <v>24.622</v>
      </c>
      <c r="EF133">
        <v>18.558700000000002</v>
      </c>
      <c r="EG133">
        <v>60.767600000000002</v>
      </c>
      <c r="EH133">
        <v>44.383000000000003</v>
      </c>
      <c r="EI133">
        <v>1</v>
      </c>
      <c r="EJ133">
        <v>-0.16011400000000001</v>
      </c>
      <c r="EK133">
        <v>-6.6666699999999999</v>
      </c>
      <c r="EL133">
        <v>20.145399999999999</v>
      </c>
      <c r="EM133">
        <v>5.2460399999999998</v>
      </c>
      <c r="EN133">
        <v>11.916399999999999</v>
      </c>
      <c r="EO133">
        <v>4.9893999999999998</v>
      </c>
      <c r="EP133">
        <v>3.2846000000000002</v>
      </c>
      <c r="EQ133">
        <v>9999</v>
      </c>
      <c r="ER133">
        <v>9999</v>
      </c>
      <c r="ES133">
        <v>999.9</v>
      </c>
      <c r="ET133">
        <v>9999</v>
      </c>
      <c r="EU133">
        <v>1.8839900000000001</v>
      </c>
      <c r="EV133">
        <v>1.88415</v>
      </c>
      <c r="EW133">
        <v>1.88493</v>
      </c>
      <c r="EX133">
        <v>1.887</v>
      </c>
      <c r="EY133">
        <v>1.8835200000000001</v>
      </c>
      <c r="EZ133">
        <v>1.8766799999999999</v>
      </c>
      <c r="FA133">
        <v>1.8824099999999999</v>
      </c>
      <c r="FB133">
        <v>1.8879699999999999</v>
      </c>
      <c r="FC133">
        <v>5</v>
      </c>
      <c r="FD133">
        <v>0</v>
      </c>
      <c r="FE133">
        <v>0</v>
      </c>
      <c r="FF133">
        <v>0</v>
      </c>
      <c r="FG133" t="s">
        <v>349</v>
      </c>
      <c r="FH133" t="s">
        <v>350</v>
      </c>
      <c r="FI133" t="s">
        <v>351</v>
      </c>
      <c r="FJ133" t="s">
        <v>351</v>
      </c>
      <c r="FK133" t="s">
        <v>351</v>
      </c>
      <c r="FL133" t="s">
        <v>351</v>
      </c>
      <c r="FM133">
        <v>0</v>
      </c>
      <c r="FN133">
        <v>100</v>
      </c>
      <c r="FO133">
        <v>100</v>
      </c>
      <c r="FP133">
        <v>10.920999999999999</v>
      </c>
      <c r="FQ133">
        <v>0.1048</v>
      </c>
      <c r="FR133">
        <v>-0.66434949939203702</v>
      </c>
      <c r="FS133">
        <v>9.8787948123959593E-3</v>
      </c>
      <c r="FT133">
        <v>5.3251326344088904E-6</v>
      </c>
      <c r="FU133">
        <v>-1.29812346716052E-9</v>
      </c>
      <c r="FV133">
        <v>0.104756257791585</v>
      </c>
      <c r="FW133">
        <v>0</v>
      </c>
      <c r="FX133">
        <v>0</v>
      </c>
      <c r="FY133">
        <v>0</v>
      </c>
      <c r="FZ133">
        <v>5</v>
      </c>
      <c r="GA133">
        <v>1737</v>
      </c>
      <c r="GB133">
        <v>1</v>
      </c>
      <c r="GC133">
        <v>17</v>
      </c>
      <c r="GD133">
        <v>135.5</v>
      </c>
      <c r="GE133">
        <v>135.69999999999999</v>
      </c>
      <c r="GF133">
        <v>1.9067400000000001</v>
      </c>
      <c r="GG133">
        <v>2.4328599999999998</v>
      </c>
      <c r="GH133">
        <v>1.3513200000000001</v>
      </c>
      <c r="GI133">
        <v>2.2448700000000001</v>
      </c>
      <c r="GJ133">
        <v>1.3000499999999999</v>
      </c>
      <c r="GK133">
        <v>2.5378400000000001</v>
      </c>
      <c r="GL133">
        <v>29.028199999999998</v>
      </c>
      <c r="GM133">
        <v>15.5067</v>
      </c>
      <c r="GN133">
        <v>19</v>
      </c>
      <c r="GO133">
        <v>332.58</v>
      </c>
      <c r="GP133">
        <v>505.69499999999999</v>
      </c>
      <c r="GQ133">
        <v>45.042499999999997</v>
      </c>
      <c r="GR133">
        <v>25.544599999999999</v>
      </c>
      <c r="GS133">
        <v>30.0002</v>
      </c>
      <c r="GT133">
        <v>25.507200000000001</v>
      </c>
      <c r="GU133">
        <v>25.4772</v>
      </c>
      <c r="GV133">
        <v>38.115200000000002</v>
      </c>
      <c r="GW133">
        <v>0</v>
      </c>
      <c r="GX133">
        <v>100</v>
      </c>
      <c r="GY133">
        <v>55</v>
      </c>
      <c r="GZ133">
        <v>980.26</v>
      </c>
      <c r="HA133">
        <v>28.9575</v>
      </c>
      <c r="HB133">
        <v>101.52500000000001</v>
      </c>
      <c r="HC133">
        <v>102.048</v>
      </c>
    </row>
    <row r="134" spans="1:211" x14ac:dyDescent="0.2">
      <c r="A134">
        <v>118</v>
      </c>
      <c r="B134">
        <v>1736457099</v>
      </c>
      <c r="C134">
        <v>235</v>
      </c>
      <c r="D134" t="s">
        <v>584</v>
      </c>
      <c r="E134" t="s">
        <v>585</v>
      </c>
      <c r="F134">
        <v>2</v>
      </c>
      <c r="G134">
        <v>1736457098</v>
      </c>
      <c r="H134">
        <f t="shared" si="34"/>
        <v>5.4871230931953403E-3</v>
      </c>
      <c r="I134">
        <f t="shared" si="35"/>
        <v>5.4871230931953408</v>
      </c>
      <c r="J134">
        <f t="shared" si="36"/>
        <v>45.566258856375562</v>
      </c>
      <c r="K134">
        <f t="shared" si="37"/>
        <v>872.41</v>
      </c>
      <c r="L134">
        <f t="shared" si="38"/>
        <v>533.21665044327904</v>
      </c>
      <c r="M134">
        <f t="shared" si="39"/>
        <v>54.427965834413136</v>
      </c>
      <c r="N134">
        <f t="shared" si="40"/>
        <v>89.05104826363899</v>
      </c>
      <c r="O134">
        <f t="shared" si="41"/>
        <v>0.24067016859498402</v>
      </c>
      <c r="P134">
        <f t="shared" si="42"/>
        <v>3.5309664455036582</v>
      </c>
      <c r="Q134">
        <f t="shared" si="43"/>
        <v>0.23191419040001621</v>
      </c>
      <c r="R134">
        <f t="shared" si="44"/>
        <v>0.14570651856232814</v>
      </c>
      <c r="S134">
        <f t="shared" si="45"/>
        <v>317.39984999999996</v>
      </c>
      <c r="T134">
        <f t="shared" si="46"/>
        <v>33.94942171154198</v>
      </c>
      <c r="U134">
        <f t="shared" si="47"/>
        <v>32.359000000000002</v>
      </c>
      <c r="V134">
        <f t="shared" si="48"/>
        <v>4.8729734744153266</v>
      </c>
      <c r="W134">
        <f t="shared" si="49"/>
        <v>48.782104153830289</v>
      </c>
      <c r="X134">
        <f t="shared" si="50"/>
        <v>2.5456324291813099</v>
      </c>
      <c r="Y134">
        <f t="shared" si="51"/>
        <v>5.2183735682123729</v>
      </c>
      <c r="Z134">
        <f t="shared" si="52"/>
        <v>2.3273410452340166</v>
      </c>
      <c r="AA134">
        <f t="shared" si="53"/>
        <v>-241.98212840991451</v>
      </c>
      <c r="AB134">
        <f t="shared" si="54"/>
        <v>231.95544267767653</v>
      </c>
      <c r="AC134">
        <f t="shared" si="55"/>
        <v>15.040178627930313</v>
      </c>
      <c r="AD134">
        <f t="shared" si="56"/>
        <v>322.41334289569227</v>
      </c>
      <c r="AE134">
        <f t="shared" si="57"/>
        <v>70.263245997862754</v>
      </c>
      <c r="AF134">
        <f t="shared" si="58"/>
        <v>5.4815898436176642</v>
      </c>
      <c r="AG134">
        <f t="shared" si="59"/>
        <v>45.566258856375562</v>
      </c>
      <c r="AH134">
        <v>971.19582503525999</v>
      </c>
      <c r="AI134">
        <v>894.73512121212104</v>
      </c>
      <c r="AJ134">
        <v>3.05701146630537</v>
      </c>
      <c r="AK134">
        <v>84.881134538593102</v>
      </c>
      <c r="AL134">
        <f t="shared" si="60"/>
        <v>5.4871230931953408</v>
      </c>
      <c r="AM134">
        <v>18.523289192480402</v>
      </c>
      <c r="AN134">
        <v>24.939569230769202</v>
      </c>
      <c r="AO134">
        <v>2.7202317934902601E-4</v>
      </c>
      <c r="AP134">
        <v>118.923516889192</v>
      </c>
      <c r="AQ134">
        <v>117</v>
      </c>
      <c r="AR134">
        <v>23</v>
      </c>
      <c r="AS134">
        <f t="shared" si="61"/>
        <v>1</v>
      </c>
      <c r="AT134">
        <f t="shared" si="62"/>
        <v>0</v>
      </c>
      <c r="AU134">
        <f t="shared" si="63"/>
        <v>52787.672456576955</v>
      </c>
      <c r="AV134">
        <f t="shared" si="64"/>
        <v>2000</v>
      </c>
      <c r="AW134">
        <f t="shared" si="65"/>
        <v>1685.9999400000002</v>
      </c>
      <c r="AX134">
        <f t="shared" si="66"/>
        <v>0.84299997000000004</v>
      </c>
      <c r="AY134">
        <f t="shared" si="67"/>
        <v>0.15869992499999999</v>
      </c>
      <c r="AZ134">
        <v>6</v>
      </c>
      <c r="BA134">
        <v>0.5</v>
      </c>
      <c r="BB134" t="s">
        <v>346</v>
      </c>
      <c r="BC134">
        <v>2</v>
      </c>
      <c r="BD134" t="b">
        <v>1</v>
      </c>
      <c r="BE134">
        <v>1736457098</v>
      </c>
      <c r="BF134">
        <v>872.41</v>
      </c>
      <c r="BG134">
        <v>962.44399999999996</v>
      </c>
      <c r="BH134">
        <v>24.9389</v>
      </c>
      <c r="BI134">
        <v>18.526499999999999</v>
      </c>
      <c r="BJ134">
        <v>861.44299999999998</v>
      </c>
      <c r="BK134">
        <v>24.834099999999999</v>
      </c>
      <c r="BL134">
        <v>500.11399999999998</v>
      </c>
      <c r="BM134">
        <v>102.044</v>
      </c>
      <c r="BN134">
        <v>3.0767900000000001E-2</v>
      </c>
      <c r="BO134">
        <v>33.577500000000001</v>
      </c>
      <c r="BP134">
        <v>32.359000000000002</v>
      </c>
      <c r="BQ134">
        <v>999.9</v>
      </c>
      <c r="BR134">
        <v>0</v>
      </c>
      <c r="BS134">
        <v>0</v>
      </c>
      <c r="BT134">
        <v>9997.5</v>
      </c>
      <c r="BU134">
        <v>722.19299999999998</v>
      </c>
      <c r="BV134">
        <v>1339.21</v>
      </c>
      <c r="BW134">
        <v>-90.033500000000004</v>
      </c>
      <c r="BX134">
        <v>894.72400000000005</v>
      </c>
      <c r="BY134">
        <v>980.61099999999999</v>
      </c>
      <c r="BZ134">
        <v>6.4123599999999996</v>
      </c>
      <c r="CA134">
        <v>962.44399999999996</v>
      </c>
      <c r="CB134">
        <v>18.526499999999999</v>
      </c>
      <c r="CC134">
        <v>2.54487</v>
      </c>
      <c r="CD134">
        <v>1.89052</v>
      </c>
      <c r="CE134">
        <v>21.316299999999998</v>
      </c>
      <c r="CF134">
        <v>16.556100000000001</v>
      </c>
      <c r="CG134">
        <v>2000</v>
      </c>
      <c r="CH134">
        <v>0.90000100000000005</v>
      </c>
      <c r="CI134">
        <v>9.9999000000000005E-2</v>
      </c>
      <c r="CJ134">
        <v>24.083300000000001</v>
      </c>
      <c r="CK134">
        <v>42020.5</v>
      </c>
      <c r="CL134">
        <v>1736448967.0999999</v>
      </c>
      <c r="CM134" t="s">
        <v>347</v>
      </c>
      <c r="CN134">
        <v>1736448967.0999999</v>
      </c>
      <c r="CO134">
        <v>1736448953.0999999</v>
      </c>
      <c r="CP134">
        <v>2</v>
      </c>
      <c r="CQ134">
        <v>-0.42199999999999999</v>
      </c>
      <c r="CR134">
        <v>-1.2999999999999999E-2</v>
      </c>
      <c r="CS134">
        <v>1.4690000000000001</v>
      </c>
      <c r="CT134">
        <v>4.4999999999999998E-2</v>
      </c>
      <c r="CU134">
        <v>197</v>
      </c>
      <c r="CV134">
        <v>13</v>
      </c>
      <c r="CW134">
        <v>0.01</v>
      </c>
      <c r="CX134">
        <v>0.02</v>
      </c>
      <c r="CY134">
        <v>-89.880987500000003</v>
      </c>
      <c r="CZ134">
        <v>6.1873764705885002</v>
      </c>
      <c r="DA134">
        <v>0.677284279194306</v>
      </c>
      <c r="DB134">
        <v>0</v>
      </c>
      <c r="DC134">
        <v>6.396255</v>
      </c>
      <c r="DD134">
        <v>0.12258529411763899</v>
      </c>
      <c r="DE134">
        <v>9.4423659641003892E-3</v>
      </c>
      <c r="DF134">
        <v>1</v>
      </c>
      <c r="DG134">
        <v>1</v>
      </c>
      <c r="DH134">
        <v>2</v>
      </c>
      <c r="DI134" t="s">
        <v>348</v>
      </c>
      <c r="DJ134">
        <v>2.9355099999999998</v>
      </c>
      <c r="DK134">
        <v>2.6327799999999999</v>
      </c>
      <c r="DL134">
        <v>0.172427</v>
      </c>
      <c r="DM134">
        <v>0.18238099999999999</v>
      </c>
      <c r="DN134">
        <v>0.12248199999999999</v>
      </c>
      <c r="DO134">
        <v>9.9280800000000002E-2</v>
      </c>
      <c r="DP134">
        <v>27830</v>
      </c>
      <c r="DQ134">
        <v>30726.6</v>
      </c>
      <c r="DR134">
        <v>29377</v>
      </c>
      <c r="DS134">
        <v>34600.300000000003</v>
      </c>
      <c r="DT134">
        <v>32522.7</v>
      </c>
      <c r="DU134">
        <v>39413.599999999999</v>
      </c>
      <c r="DV134">
        <v>40113.800000000003</v>
      </c>
      <c r="DW134">
        <v>47446.8</v>
      </c>
      <c r="DX134">
        <v>1.7353000000000001</v>
      </c>
      <c r="DY134">
        <v>2.0315699999999999</v>
      </c>
      <c r="DZ134">
        <v>0.299595</v>
      </c>
      <c r="EA134">
        <v>0</v>
      </c>
      <c r="EB134">
        <v>27.485800000000001</v>
      </c>
      <c r="EC134">
        <v>999.9</v>
      </c>
      <c r="ED134">
        <v>60.920999999999999</v>
      </c>
      <c r="EE134">
        <v>24.622</v>
      </c>
      <c r="EF134">
        <v>18.560700000000001</v>
      </c>
      <c r="EG134">
        <v>60.687600000000003</v>
      </c>
      <c r="EH134">
        <v>43.249200000000002</v>
      </c>
      <c r="EI134">
        <v>1</v>
      </c>
      <c r="EJ134">
        <v>-0.160104</v>
      </c>
      <c r="EK134">
        <v>-6.6666699999999999</v>
      </c>
      <c r="EL134">
        <v>20.145399999999999</v>
      </c>
      <c r="EM134">
        <v>5.2461900000000004</v>
      </c>
      <c r="EN134">
        <v>11.915800000000001</v>
      </c>
      <c r="EO134">
        <v>4.9894499999999997</v>
      </c>
      <c r="EP134">
        <v>3.2847</v>
      </c>
      <c r="EQ134">
        <v>9999</v>
      </c>
      <c r="ER134">
        <v>9999</v>
      </c>
      <c r="ES134">
        <v>999.9</v>
      </c>
      <c r="ET134">
        <v>9999</v>
      </c>
      <c r="EU134">
        <v>1.88398</v>
      </c>
      <c r="EV134">
        <v>1.8841399999999999</v>
      </c>
      <c r="EW134">
        <v>1.88493</v>
      </c>
      <c r="EX134">
        <v>1.8870100000000001</v>
      </c>
      <c r="EY134">
        <v>1.8835299999999999</v>
      </c>
      <c r="EZ134">
        <v>1.8766799999999999</v>
      </c>
      <c r="FA134">
        <v>1.88243</v>
      </c>
      <c r="FB134">
        <v>1.8879699999999999</v>
      </c>
      <c r="FC134">
        <v>5</v>
      </c>
      <c r="FD134">
        <v>0</v>
      </c>
      <c r="FE134">
        <v>0</v>
      </c>
      <c r="FF134">
        <v>0</v>
      </c>
      <c r="FG134" t="s">
        <v>349</v>
      </c>
      <c r="FH134" t="s">
        <v>350</v>
      </c>
      <c r="FI134" t="s">
        <v>351</v>
      </c>
      <c r="FJ134" t="s">
        <v>351</v>
      </c>
      <c r="FK134" t="s">
        <v>351</v>
      </c>
      <c r="FL134" t="s">
        <v>351</v>
      </c>
      <c r="FM134">
        <v>0</v>
      </c>
      <c r="FN134">
        <v>100</v>
      </c>
      <c r="FO134">
        <v>100</v>
      </c>
      <c r="FP134">
        <v>11.015000000000001</v>
      </c>
      <c r="FQ134">
        <v>0.1048</v>
      </c>
      <c r="FR134">
        <v>-0.66434949939203702</v>
      </c>
      <c r="FS134">
        <v>9.8787948123959593E-3</v>
      </c>
      <c r="FT134">
        <v>5.3251326344088904E-6</v>
      </c>
      <c r="FU134">
        <v>-1.29812346716052E-9</v>
      </c>
      <c r="FV134">
        <v>0.104756257791585</v>
      </c>
      <c r="FW134">
        <v>0</v>
      </c>
      <c r="FX134">
        <v>0</v>
      </c>
      <c r="FY134">
        <v>0</v>
      </c>
      <c r="FZ134">
        <v>5</v>
      </c>
      <c r="GA134">
        <v>1737</v>
      </c>
      <c r="GB134">
        <v>1</v>
      </c>
      <c r="GC134">
        <v>17</v>
      </c>
      <c r="GD134">
        <v>135.5</v>
      </c>
      <c r="GE134">
        <v>135.80000000000001</v>
      </c>
      <c r="GF134">
        <v>1.9116200000000001</v>
      </c>
      <c r="GG134">
        <v>2.4499499999999999</v>
      </c>
      <c r="GH134">
        <v>1.3513200000000001</v>
      </c>
      <c r="GI134">
        <v>2.2448700000000001</v>
      </c>
      <c r="GJ134">
        <v>1.3000499999999999</v>
      </c>
      <c r="GK134">
        <v>2.3730500000000001</v>
      </c>
      <c r="GL134">
        <v>29.049399999999999</v>
      </c>
      <c r="GM134">
        <v>15.497999999999999</v>
      </c>
      <c r="GN134">
        <v>19</v>
      </c>
      <c r="GO134">
        <v>336.55099999999999</v>
      </c>
      <c r="GP134">
        <v>506.07</v>
      </c>
      <c r="GQ134">
        <v>45.045699999999997</v>
      </c>
      <c r="GR134">
        <v>25.5458</v>
      </c>
      <c r="GS134">
        <v>30.0002</v>
      </c>
      <c r="GT134">
        <v>25.508600000000001</v>
      </c>
      <c r="GU134">
        <v>25.478200000000001</v>
      </c>
      <c r="GV134">
        <v>38.210700000000003</v>
      </c>
      <c r="GW134">
        <v>0</v>
      </c>
      <c r="GX134">
        <v>100</v>
      </c>
      <c r="GY134">
        <v>55</v>
      </c>
      <c r="GZ134">
        <v>987.11</v>
      </c>
      <c r="HA134">
        <v>29.003900000000002</v>
      </c>
      <c r="HB134">
        <v>101.52500000000001</v>
      </c>
      <c r="HC134">
        <v>102.048</v>
      </c>
    </row>
    <row r="135" spans="1:211" x14ac:dyDescent="0.2">
      <c r="A135">
        <v>119</v>
      </c>
      <c r="B135">
        <v>1736457101</v>
      </c>
      <c r="C135">
        <v>237</v>
      </c>
      <c r="D135" t="s">
        <v>586</v>
      </c>
      <c r="E135" t="s">
        <v>587</v>
      </c>
      <c r="F135">
        <v>2</v>
      </c>
      <c r="G135">
        <v>1736457099</v>
      </c>
      <c r="H135">
        <f t="shared" si="34"/>
        <v>5.49347793093438E-3</v>
      </c>
      <c r="I135">
        <f t="shared" si="35"/>
        <v>5.4934779309343797</v>
      </c>
      <c r="J135">
        <f t="shared" si="36"/>
        <v>45.708352131745407</v>
      </c>
      <c r="K135">
        <f t="shared" si="37"/>
        <v>875.46100000000001</v>
      </c>
      <c r="L135">
        <f t="shared" si="38"/>
        <v>535.58447788358296</v>
      </c>
      <c r="M135">
        <f t="shared" si="39"/>
        <v>54.669466291280244</v>
      </c>
      <c r="N135">
        <f t="shared" si="40"/>
        <v>89.362159668924861</v>
      </c>
      <c r="O135">
        <f t="shared" si="41"/>
        <v>0.24097489998790775</v>
      </c>
      <c r="P135">
        <f t="shared" si="42"/>
        <v>3.5336060344227898</v>
      </c>
      <c r="Q135">
        <f t="shared" si="43"/>
        <v>0.23220346966201327</v>
      </c>
      <c r="R135">
        <f t="shared" si="44"/>
        <v>0.14588864632112064</v>
      </c>
      <c r="S135">
        <f t="shared" si="45"/>
        <v>317.39988810000006</v>
      </c>
      <c r="T135">
        <f t="shared" si="46"/>
        <v>33.951579160661773</v>
      </c>
      <c r="U135">
        <f t="shared" si="47"/>
        <v>32.359749999999998</v>
      </c>
      <c r="V135">
        <f t="shared" si="48"/>
        <v>4.8731797949930025</v>
      </c>
      <c r="W135">
        <f t="shared" si="49"/>
        <v>48.779968780595375</v>
      </c>
      <c r="X135">
        <f t="shared" si="50"/>
        <v>2.54606227011132</v>
      </c>
      <c r="Y135">
        <f t="shared" si="51"/>
        <v>5.2194831890178275</v>
      </c>
      <c r="Z135">
        <f t="shared" si="52"/>
        <v>2.3271175248816824</v>
      </c>
      <c r="AA135">
        <f t="shared" si="53"/>
        <v>-242.26237675420614</v>
      </c>
      <c r="AB135">
        <f t="shared" si="54"/>
        <v>232.70987844513596</v>
      </c>
      <c r="AC135">
        <f t="shared" si="55"/>
        <v>15.078161992268285</v>
      </c>
      <c r="AD135">
        <f t="shared" si="56"/>
        <v>322.92555178319816</v>
      </c>
      <c r="AE135">
        <f t="shared" si="57"/>
        <v>70.977428751634335</v>
      </c>
      <c r="AF135">
        <f t="shared" si="58"/>
        <v>5.4851544234397425</v>
      </c>
      <c r="AG135">
        <f t="shared" si="59"/>
        <v>45.708352131745407</v>
      </c>
      <c r="AH135">
        <v>977.64007426318904</v>
      </c>
      <c r="AI135">
        <v>900.92806060606097</v>
      </c>
      <c r="AJ135">
        <v>3.07006926532187</v>
      </c>
      <c r="AK135">
        <v>84.881134538593102</v>
      </c>
      <c r="AL135">
        <f t="shared" si="60"/>
        <v>5.4934779309343797</v>
      </c>
      <c r="AM135">
        <v>18.524341190786799</v>
      </c>
      <c r="AN135">
        <v>24.9466888111888</v>
      </c>
      <c r="AO135">
        <v>3.1689661864734299E-4</v>
      </c>
      <c r="AP135">
        <v>118.923516889192</v>
      </c>
      <c r="AQ135">
        <v>116</v>
      </c>
      <c r="AR135">
        <v>23</v>
      </c>
      <c r="AS135">
        <f t="shared" si="61"/>
        <v>1</v>
      </c>
      <c r="AT135">
        <f t="shared" si="62"/>
        <v>0</v>
      </c>
      <c r="AU135">
        <f t="shared" si="63"/>
        <v>52843.466929243463</v>
      </c>
      <c r="AV135">
        <f t="shared" si="64"/>
        <v>2000</v>
      </c>
      <c r="AW135">
        <f t="shared" si="65"/>
        <v>1686.0003450000002</v>
      </c>
      <c r="AX135">
        <f t="shared" si="66"/>
        <v>0.84300017250000003</v>
      </c>
      <c r="AY135">
        <f t="shared" si="67"/>
        <v>0.15869994405000001</v>
      </c>
      <c r="AZ135">
        <v>6</v>
      </c>
      <c r="BA135">
        <v>0.5</v>
      </c>
      <c r="BB135" t="s">
        <v>346</v>
      </c>
      <c r="BC135">
        <v>2</v>
      </c>
      <c r="BD135" t="b">
        <v>1</v>
      </c>
      <c r="BE135">
        <v>1736457099</v>
      </c>
      <c r="BF135">
        <v>875.46100000000001</v>
      </c>
      <c r="BG135">
        <v>966.36300000000006</v>
      </c>
      <c r="BH135">
        <v>24.943200000000001</v>
      </c>
      <c r="BI135">
        <v>18.527550000000002</v>
      </c>
      <c r="BJ135">
        <v>864.44500000000005</v>
      </c>
      <c r="BK135">
        <v>24.8384</v>
      </c>
      <c r="BL135">
        <v>500.18349999999998</v>
      </c>
      <c r="BM135">
        <v>102.04300000000001</v>
      </c>
      <c r="BN135">
        <v>3.1403849999999997E-2</v>
      </c>
      <c r="BO135">
        <v>33.581299999999999</v>
      </c>
      <c r="BP135">
        <v>32.359749999999998</v>
      </c>
      <c r="BQ135">
        <v>999.9</v>
      </c>
      <c r="BR135">
        <v>0</v>
      </c>
      <c r="BS135">
        <v>0</v>
      </c>
      <c r="BT135">
        <v>10008.75</v>
      </c>
      <c r="BU135">
        <v>722.22850000000005</v>
      </c>
      <c r="BV135">
        <v>1339.2850000000001</v>
      </c>
      <c r="BW135">
        <v>-90.902150000000006</v>
      </c>
      <c r="BX135">
        <v>897.85649999999998</v>
      </c>
      <c r="BY135">
        <v>984.60550000000001</v>
      </c>
      <c r="BZ135">
        <v>6.4156149999999998</v>
      </c>
      <c r="CA135">
        <v>966.36300000000006</v>
      </c>
      <c r="CB135">
        <v>18.527550000000002</v>
      </c>
      <c r="CC135">
        <v>2.54528</v>
      </c>
      <c r="CD135">
        <v>1.8906099999999999</v>
      </c>
      <c r="CE135">
        <v>21.318950000000001</v>
      </c>
      <c r="CF135">
        <v>16.556799999999999</v>
      </c>
      <c r="CG135">
        <v>2000</v>
      </c>
      <c r="CH135">
        <v>0.90000150000000001</v>
      </c>
      <c r="CI135">
        <v>9.9998749999999997E-2</v>
      </c>
      <c r="CJ135">
        <v>24.041650000000001</v>
      </c>
      <c r="CK135">
        <v>42020.55</v>
      </c>
      <c r="CL135">
        <v>1736448967.0999999</v>
      </c>
      <c r="CM135" t="s">
        <v>347</v>
      </c>
      <c r="CN135">
        <v>1736448967.0999999</v>
      </c>
      <c r="CO135">
        <v>1736448953.0999999</v>
      </c>
      <c r="CP135">
        <v>2</v>
      </c>
      <c r="CQ135">
        <v>-0.42199999999999999</v>
      </c>
      <c r="CR135">
        <v>-1.2999999999999999E-2</v>
      </c>
      <c r="CS135">
        <v>1.4690000000000001</v>
      </c>
      <c r="CT135">
        <v>4.4999999999999998E-2</v>
      </c>
      <c r="CU135">
        <v>197</v>
      </c>
      <c r="CV135">
        <v>13</v>
      </c>
      <c r="CW135">
        <v>0.01</v>
      </c>
      <c r="CX135">
        <v>0.02</v>
      </c>
      <c r="CY135">
        <v>-89.92470625</v>
      </c>
      <c r="CZ135">
        <v>3.9192794117650198</v>
      </c>
      <c r="DA135">
        <v>0.71554614934044503</v>
      </c>
      <c r="DB135">
        <v>0</v>
      </c>
      <c r="DC135">
        <v>6.4002912500000004</v>
      </c>
      <c r="DD135">
        <v>0.118949999999994</v>
      </c>
      <c r="DE135">
        <v>9.1640628783034896E-3</v>
      </c>
      <c r="DF135">
        <v>1</v>
      </c>
      <c r="DG135">
        <v>1</v>
      </c>
      <c r="DH135">
        <v>2</v>
      </c>
      <c r="DI135" t="s">
        <v>348</v>
      </c>
      <c r="DJ135">
        <v>2.93573</v>
      </c>
      <c r="DK135">
        <v>2.6336200000000001</v>
      </c>
      <c r="DL135">
        <v>0.173212</v>
      </c>
      <c r="DM135">
        <v>0.183313</v>
      </c>
      <c r="DN135">
        <v>0.12250900000000001</v>
      </c>
      <c r="DO135">
        <v>9.9285999999999999E-2</v>
      </c>
      <c r="DP135">
        <v>27803.7</v>
      </c>
      <c r="DQ135">
        <v>30691.5</v>
      </c>
      <c r="DR135">
        <v>29377</v>
      </c>
      <c r="DS135">
        <v>34600.199999999997</v>
      </c>
      <c r="DT135">
        <v>32521.8</v>
      </c>
      <c r="DU135">
        <v>39413.199999999997</v>
      </c>
      <c r="DV135">
        <v>40113.9</v>
      </c>
      <c r="DW135">
        <v>47446.6</v>
      </c>
      <c r="DX135">
        <v>1.7381</v>
      </c>
      <c r="DY135">
        <v>2.0312800000000002</v>
      </c>
      <c r="DZ135">
        <v>0.298981</v>
      </c>
      <c r="EA135">
        <v>0</v>
      </c>
      <c r="EB135">
        <v>27.4925</v>
      </c>
      <c r="EC135">
        <v>999.9</v>
      </c>
      <c r="ED135">
        <v>60.902000000000001</v>
      </c>
      <c r="EE135">
        <v>24.622</v>
      </c>
      <c r="EF135">
        <v>18.552800000000001</v>
      </c>
      <c r="EG135">
        <v>61.177700000000002</v>
      </c>
      <c r="EH135">
        <v>43.802100000000003</v>
      </c>
      <c r="EI135">
        <v>1</v>
      </c>
      <c r="EJ135">
        <v>-0.15997700000000001</v>
      </c>
      <c r="EK135">
        <v>-6.6666699999999999</v>
      </c>
      <c r="EL135">
        <v>20.145600000000002</v>
      </c>
      <c r="EM135">
        <v>5.2461900000000004</v>
      </c>
      <c r="EN135">
        <v>11.915800000000001</v>
      </c>
      <c r="EO135">
        <v>4.98935</v>
      </c>
      <c r="EP135">
        <v>3.2846500000000001</v>
      </c>
      <c r="EQ135">
        <v>9999</v>
      </c>
      <c r="ER135">
        <v>9999</v>
      </c>
      <c r="ES135">
        <v>999.9</v>
      </c>
      <c r="ET135">
        <v>9999</v>
      </c>
      <c r="EU135">
        <v>1.88398</v>
      </c>
      <c r="EV135">
        <v>1.88415</v>
      </c>
      <c r="EW135">
        <v>1.8849400000000001</v>
      </c>
      <c r="EX135">
        <v>1.8869899999999999</v>
      </c>
      <c r="EY135">
        <v>1.8835200000000001</v>
      </c>
      <c r="EZ135">
        <v>1.8766799999999999</v>
      </c>
      <c r="FA135">
        <v>1.88245</v>
      </c>
      <c r="FB135">
        <v>1.8879699999999999</v>
      </c>
      <c r="FC135">
        <v>5</v>
      </c>
      <c r="FD135">
        <v>0</v>
      </c>
      <c r="FE135">
        <v>0</v>
      </c>
      <c r="FF135">
        <v>0</v>
      </c>
      <c r="FG135" t="s">
        <v>349</v>
      </c>
      <c r="FH135" t="s">
        <v>350</v>
      </c>
      <c r="FI135" t="s">
        <v>351</v>
      </c>
      <c r="FJ135" t="s">
        <v>351</v>
      </c>
      <c r="FK135" t="s">
        <v>351</v>
      </c>
      <c r="FL135" t="s">
        <v>351</v>
      </c>
      <c r="FM135">
        <v>0</v>
      </c>
      <c r="FN135">
        <v>100</v>
      </c>
      <c r="FO135">
        <v>100</v>
      </c>
      <c r="FP135">
        <v>11.114000000000001</v>
      </c>
      <c r="FQ135">
        <v>0.1047</v>
      </c>
      <c r="FR135">
        <v>-0.66434949939203702</v>
      </c>
      <c r="FS135">
        <v>9.8787948123959593E-3</v>
      </c>
      <c r="FT135">
        <v>5.3251326344088904E-6</v>
      </c>
      <c r="FU135">
        <v>-1.29812346716052E-9</v>
      </c>
      <c r="FV135">
        <v>0.104756257791585</v>
      </c>
      <c r="FW135">
        <v>0</v>
      </c>
      <c r="FX135">
        <v>0</v>
      </c>
      <c r="FY135">
        <v>0</v>
      </c>
      <c r="FZ135">
        <v>5</v>
      </c>
      <c r="GA135">
        <v>1737</v>
      </c>
      <c r="GB135">
        <v>1</v>
      </c>
      <c r="GC135">
        <v>17</v>
      </c>
      <c r="GD135">
        <v>135.6</v>
      </c>
      <c r="GE135">
        <v>135.80000000000001</v>
      </c>
      <c r="GF135">
        <v>1.9189499999999999</v>
      </c>
      <c r="GG135">
        <v>2.4633799999999999</v>
      </c>
      <c r="GH135">
        <v>1.3513200000000001</v>
      </c>
      <c r="GI135">
        <v>2.2448700000000001</v>
      </c>
      <c r="GJ135">
        <v>1.3000499999999999</v>
      </c>
      <c r="GK135">
        <v>2.4548299999999998</v>
      </c>
      <c r="GL135">
        <v>29.049399999999999</v>
      </c>
      <c r="GM135">
        <v>15.497999999999999</v>
      </c>
      <c r="GN135">
        <v>19</v>
      </c>
      <c r="GO135">
        <v>337.81299999999999</v>
      </c>
      <c r="GP135">
        <v>505.88299999999998</v>
      </c>
      <c r="GQ135">
        <v>45.049199999999999</v>
      </c>
      <c r="GR135">
        <v>25.5473</v>
      </c>
      <c r="GS135">
        <v>30.000299999999999</v>
      </c>
      <c r="GT135">
        <v>25.509699999999999</v>
      </c>
      <c r="GU135">
        <v>25.479299999999999</v>
      </c>
      <c r="GV135">
        <v>38.459600000000002</v>
      </c>
      <c r="GW135">
        <v>0</v>
      </c>
      <c r="GX135">
        <v>100</v>
      </c>
      <c r="GY135">
        <v>55</v>
      </c>
      <c r="GZ135">
        <v>993.89700000000005</v>
      </c>
      <c r="HA135">
        <v>29.056699999999999</v>
      </c>
      <c r="HB135">
        <v>101.52500000000001</v>
      </c>
      <c r="HC135">
        <v>102.048</v>
      </c>
    </row>
    <row r="136" spans="1:211" x14ac:dyDescent="0.2">
      <c r="A136">
        <v>120</v>
      </c>
      <c r="B136">
        <v>1736457103</v>
      </c>
      <c r="C136">
        <v>239</v>
      </c>
      <c r="D136" t="s">
        <v>588</v>
      </c>
      <c r="E136" t="s">
        <v>589</v>
      </c>
      <c r="F136">
        <v>2</v>
      </c>
      <c r="G136">
        <v>1736457102</v>
      </c>
      <c r="H136">
        <f t="shared" si="34"/>
        <v>5.500101774897642E-3</v>
      </c>
      <c r="I136">
        <f t="shared" si="35"/>
        <v>5.500101774897642</v>
      </c>
      <c r="J136">
        <f t="shared" si="36"/>
        <v>46.004407963139776</v>
      </c>
      <c r="K136">
        <f t="shared" si="37"/>
        <v>884.73500000000001</v>
      </c>
      <c r="L136">
        <f t="shared" si="38"/>
        <v>543.1873461337226</v>
      </c>
      <c r="M136">
        <f t="shared" si="39"/>
        <v>55.446044501550425</v>
      </c>
      <c r="N136">
        <f t="shared" si="40"/>
        <v>90.30964460280849</v>
      </c>
      <c r="O136">
        <f t="shared" si="41"/>
        <v>0.24149651072833936</v>
      </c>
      <c r="P136">
        <f t="shared" si="42"/>
        <v>3.5310436518274879</v>
      </c>
      <c r="Q136">
        <f t="shared" si="43"/>
        <v>0.23268167171121185</v>
      </c>
      <c r="R136">
        <f t="shared" si="44"/>
        <v>0.14619121669587543</v>
      </c>
      <c r="S136">
        <f t="shared" si="45"/>
        <v>317.39830824052382</v>
      </c>
      <c r="T136">
        <f t="shared" si="46"/>
        <v>33.958981203228653</v>
      </c>
      <c r="U136">
        <f t="shared" si="47"/>
        <v>32.356200000000001</v>
      </c>
      <c r="V136">
        <f t="shared" si="48"/>
        <v>4.8722032781001614</v>
      </c>
      <c r="W136">
        <f t="shared" si="49"/>
        <v>48.775335112158217</v>
      </c>
      <c r="X136">
        <f t="shared" si="50"/>
        <v>2.5470456553838599</v>
      </c>
      <c r="Y136">
        <f t="shared" si="51"/>
        <v>5.2219951939375981</v>
      </c>
      <c r="Z136">
        <f t="shared" si="52"/>
        <v>2.3251576227163016</v>
      </c>
      <c r="AA136">
        <f t="shared" si="53"/>
        <v>-242.55448827298602</v>
      </c>
      <c r="AB136">
        <f t="shared" si="54"/>
        <v>234.85407200332983</v>
      </c>
      <c r="AC136">
        <f t="shared" si="55"/>
        <v>15.228513337638903</v>
      </c>
      <c r="AD136">
        <f t="shared" si="56"/>
        <v>324.92640530850656</v>
      </c>
      <c r="AE136">
        <f t="shared" si="57"/>
        <v>72.533550699115679</v>
      </c>
      <c r="AF136">
        <f t="shared" si="58"/>
        <v>5.4943728282679727</v>
      </c>
      <c r="AG136">
        <f t="shared" si="59"/>
        <v>46.004407963139776</v>
      </c>
      <c r="AH136">
        <v>984.90907860135997</v>
      </c>
      <c r="AI136">
        <v>907.34700606060505</v>
      </c>
      <c r="AJ136">
        <v>3.1472080301041299</v>
      </c>
      <c r="AK136">
        <v>84.881134538593102</v>
      </c>
      <c r="AL136">
        <f t="shared" si="60"/>
        <v>5.500101774897642</v>
      </c>
      <c r="AM136">
        <v>18.526253586090501</v>
      </c>
      <c r="AN136">
        <v>24.953288811188798</v>
      </c>
      <c r="AO136">
        <v>3.3210066347843403E-4</v>
      </c>
      <c r="AP136">
        <v>118.923516889192</v>
      </c>
      <c r="AQ136">
        <v>119</v>
      </c>
      <c r="AR136">
        <v>24</v>
      </c>
      <c r="AS136">
        <f t="shared" si="61"/>
        <v>1</v>
      </c>
      <c r="AT136">
        <f t="shared" si="62"/>
        <v>0</v>
      </c>
      <c r="AU136">
        <f t="shared" si="63"/>
        <v>52787.125418014351</v>
      </c>
      <c r="AV136">
        <f t="shared" si="64"/>
        <v>1999.99</v>
      </c>
      <c r="AW136">
        <f t="shared" si="65"/>
        <v>1685.9916839994301</v>
      </c>
      <c r="AX136">
        <f t="shared" si="66"/>
        <v>0.84300005700000002</v>
      </c>
      <c r="AY136">
        <f t="shared" si="67"/>
        <v>0.15869994762</v>
      </c>
      <c r="AZ136">
        <v>6</v>
      </c>
      <c r="BA136">
        <v>0.5</v>
      </c>
      <c r="BB136" t="s">
        <v>346</v>
      </c>
      <c r="BC136">
        <v>2</v>
      </c>
      <c r="BD136" t="b">
        <v>1</v>
      </c>
      <c r="BE136">
        <v>1736457102</v>
      </c>
      <c r="BF136">
        <v>884.73500000000001</v>
      </c>
      <c r="BG136">
        <v>977.53300000000002</v>
      </c>
      <c r="BH136">
        <v>24.9526</v>
      </c>
      <c r="BI136">
        <v>18.5291</v>
      </c>
      <c r="BJ136">
        <v>873.57100000000003</v>
      </c>
      <c r="BK136">
        <v>24.847799999999999</v>
      </c>
      <c r="BL136">
        <v>500.40699999999998</v>
      </c>
      <c r="BM136">
        <v>102.041</v>
      </c>
      <c r="BN136">
        <v>3.4361099999999999E-2</v>
      </c>
      <c r="BO136">
        <v>33.5899</v>
      </c>
      <c r="BP136">
        <v>32.356200000000001</v>
      </c>
      <c r="BQ136">
        <v>999.9</v>
      </c>
      <c r="BR136">
        <v>0</v>
      </c>
      <c r="BS136">
        <v>0</v>
      </c>
      <c r="BT136">
        <v>9998.1200000000008</v>
      </c>
      <c r="BU136">
        <v>722.30100000000004</v>
      </c>
      <c r="BV136">
        <v>1338.83</v>
      </c>
      <c r="BW136">
        <v>-92.798000000000002</v>
      </c>
      <c r="BX136">
        <v>907.37599999999998</v>
      </c>
      <c r="BY136">
        <v>995.98699999999997</v>
      </c>
      <c r="BZ136">
        <v>6.4234600000000004</v>
      </c>
      <c r="CA136">
        <v>977.53300000000002</v>
      </c>
      <c r="CB136">
        <v>18.5291</v>
      </c>
      <c r="CC136">
        <v>2.5461900000000002</v>
      </c>
      <c r="CD136">
        <v>1.89073</v>
      </c>
      <c r="CE136">
        <v>21.3248</v>
      </c>
      <c r="CF136">
        <v>16.5578</v>
      </c>
      <c r="CG136">
        <v>1999.99</v>
      </c>
      <c r="CH136">
        <v>0.90000100000000005</v>
      </c>
      <c r="CI136">
        <v>9.9999099999999994E-2</v>
      </c>
      <c r="CJ136">
        <v>24.083300000000001</v>
      </c>
      <c r="CK136">
        <v>42020.4</v>
      </c>
      <c r="CL136">
        <v>1736448967.0999999</v>
      </c>
      <c r="CM136" t="s">
        <v>347</v>
      </c>
      <c r="CN136">
        <v>1736448967.0999999</v>
      </c>
      <c r="CO136">
        <v>1736448953.0999999</v>
      </c>
      <c r="CP136">
        <v>2</v>
      </c>
      <c r="CQ136">
        <v>-0.42199999999999999</v>
      </c>
      <c r="CR136">
        <v>-1.2999999999999999E-2</v>
      </c>
      <c r="CS136">
        <v>1.4690000000000001</v>
      </c>
      <c r="CT136">
        <v>4.4999999999999998E-2</v>
      </c>
      <c r="CU136">
        <v>197</v>
      </c>
      <c r="CV136">
        <v>13</v>
      </c>
      <c r="CW136">
        <v>0.01</v>
      </c>
      <c r="CX136">
        <v>0.02</v>
      </c>
      <c r="CY136">
        <v>-90.051087499999994</v>
      </c>
      <c r="CZ136">
        <v>-5.44805294117615</v>
      </c>
      <c r="DA136">
        <v>0.97159759087481801</v>
      </c>
      <c r="DB136">
        <v>0</v>
      </c>
      <c r="DC136">
        <v>6.4045743750000002</v>
      </c>
      <c r="DD136">
        <v>0.122607352941161</v>
      </c>
      <c r="DE136">
        <v>9.4622090237625692E-3</v>
      </c>
      <c r="DF136">
        <v>1</v>
      </c>
      <c r="DG136">
        <v>1</v>
      </c>
      <c r="DH136">
        <v>2</v>
      </c>
      <c r="DI136" t="s">
        <v>348</v>
      </c>
      <c r="DJ136">
        <v>2.93554</v>
      </c>
      <c r="DK136">
        <v>2.6345700000000001</v>
      </c>
      <c r="DL136">
        <v>0.174013</v>
      </c>
      <c r="DM136">
        <v>0.184054</v>
      </c>
      <c r="DN136">
        <v>0.122515</v>
      </c>
      <c r="DO136">
        <v>9.9282400000000007E-2</v>
      </c>
      <c r="DP136">
        <v>27776.5</v>
      </c>
      <c r="DQ136">
        <v>30663.9</v>
      </c>
      <c r="DR136">
        <v>29376.7</v>
      </c>
      <c r="DS136">
        <v>34600.400000000001</v>
      </c>
      <c r="DT136">
        <v>32521.3</v>
      </c>
      <c r="DU136">
        <v>39413.4</v>
      </c>
      <c r="DV136">
        <v>40113.699999999997</v>
      </c>
      <c r="DW136">
        <v>47446.6</v>
      </c>
      <c r="DX136">
        <v>1.7311300000000001</v>
      </c>
      <c r="DY136">
        <v>2.0308000000000002</v>
      </c>
      <c r="DZ136">
        <v>0.29851899999999998</v>
      </c>
      <c r="EA136">
        <v>0</v>
      </c>
      <c r="EB136">
        <v>27.4983</v>
      </c>
      <c r="EC136">
        <v>999.9</v>
      </c>
      <c r="ED136">
        <v>60.920999999999999</v>
      </c>
      <c r="EE136">
        <v>24.622</v>
      </c>
      <c r="EF136">
        <v>18.556799999999999</v>
      </c>
      <c r="EG136">
        <v>60.9176</v>
      </c>
      <c r="EH136">
        <v>43.317300000000003</v>
      </c>
      <c r="EI136">
        <v>1</v>
      </c>
      <c r="EJ136">
        <v>-0.15987799999999999</v>
      </c>
      <c r="EK136">
        <v>-6.6666699999999999</v>
      </c>
      <c r="EL136">
        <v>20.145700000000001</v>
      </c>
      <c r="EM136">
        <v>5.2461900000000004</v>
      </c>
      <c r="EN136">
        <v>11.9161</v>
      </c>
      <c r="EO136">
        <v>4.9892500000000002</v>
      </c>
      <c r="EP136">
        <v>3.2846299999999999</v>
      </c>
      <c r="EQ136">
        <v>9999</v>
      </c>
      <c r="ER136">
        <v>9999</v>
      </c>
      <c r="ES136">
        <v>999.9</v>
      </c>
      <c r="ET136">
        <v>9999</v>
      </c>
      <c r="EU136">
        <v>1.8839699999999999</v>
      </c>
      <c r="EV136">
        <v>1.8841600000000001</v>
      </c>
      <c r="EW136">
        <v>1.8849400000000001</v>
      </c>
      <c r="EX136">
        <v>1.8869899999999999</v>
      </c>
      <c r="EY136">
        <v>1.88351</v>
      </c>
      <c r="EZ136">
        <v>1.8766799999999999</v>
      </c>
      <c r="FA136">
        <v>1.8824399999999999</v>
      </c>
      <c r="FB136">
        <v>1.8879699999999999</v>
      </c>
      <c r="FC136">
        <v>5</v>
      </c>
      <c r="FD136">
        <v>0</v>
      </c>
      <c r="FE136">
        <v>0</v>
      </c>
      <c r="FF136">
        <v>0</v>
      </c>
      <c r="FG136" t="s">
        <v>349</v>
      </c>
      <c r="FH136" t="s">
        <v>350</v>
      </c>
      <c r="FI136" t="s">
        <v>351</v>
      </c>
      <c r="FJ136" t="s">
        <v>351</v>
      </c>
      <c r="FK136" t="s">
        <v>351</v>
      </c>
      <c r="FL136" t="s">
        <v>351</v>
      </c>
      <c r="FM136">
        <v>0</v>
      </c>
      <c r="FN136">
        <v>100</v>
      </c>
      <c r="FO136">
        <v>100</v>
      </c>
      <c r="FP136">
        <v>11.214</v>
      </c>
      <c r="FQ136">
        <v>0.1047</v>
      </c>
      <c r="FR136">
        <v>-0.66434949939203702</v>
      </c>
      <c r="FS136">
        <v>9.8787948123959593E-3</v>
      </c>
      <c r="FT136">
        <v>5.3251326344088904E-6</v>
      </c>
      <c r="FU136">
        <v>-1.29812346716052E-9</v>
      </c>
      <c r="FV136">
        <v>0.104756257791585</v>
      </c>
      <c r="FW136">
        <v>0</v>
      </c>
      <c r="FX136">
        <v>0</v>
      </c>
      <c r="FY136">
        <v>0</v>
      </c>
      <c r="FZ136">
        <v>5</v>
      </c>
      <c r="GA136">
        <v>1737</v>
      </c>
      <c r="GB136">
        <v>1</v>
      </c>
      <c r="GC136">
        <v>17</v>
      </c>
      <c r="GD136">
        <v>135.6</v>
      </c>
      <c r="GE136">
        <v>135.80000000000001</v>
      </c>
      <c r="GF136">
        <v>1.9311499999999999</v>
      </c>
      <c r="GG136">
        <v>2.4450699999999999</v>
      </c>
      <c r="GH136">
        <v>1.3513200000000001</v>
      </c>
      <c r="GI136">
        <v>2.2448700000000001</v>
      </c>
      <c r="GJ136">
        <v>1.3000499999999999</v>
      </c>
      <c r="GK136">
        <v>2.4731399999999999</v>
      </c>
      <c r="GL136">
        <v>29.049399999999999</v>
      </c>
      <c r="GM136">
        <v>15.5067</v>
      </c>
      <c r="GN136">
        <v>19</v>
      </c>
      <c r="GO136">
        <v>334.68099999999998</v>
      </c>
      <c r="GP136">
        <v>505.57900000000001</v>
      </c>
      <c r="GQ136">
        <v>45.052799999999998</v>
      </c>
      <c r="GR136">
        <v>25.5489</v>
      </c>
      <c r="GS136">
        <v>30.000299999999999</v>
      </c>
      <c r="GT136">
        <v>25.5108</v>
      </c>
      <c r="GU136">
        <v>25.480399999999999</v>
      </c>
      <c r="GV136">
        <v>38.604100000000003</v>
      </c>
      <c r="GW136">
        <v>0</v>
      </c>
      <c r="GX136">
        <v>100</v>
      </c>
      <c r="GY136">
        <v>55</v>
      </c>
      <c r="GZ136">
        <v>1000.76</v>
      </c>
      <c r="HA136">
        <v>29.113199999999999</v>
      </c>
      <c r="HB136">
        <v>101.52500000000001</v>
      </c>
      <c r="HC136">
        <v>102.048</v>
      </c>
    </row>
    <row r="137" spans="1:211" x14ac:dyDescent="0.2">
      <c r="A137">
        <v>121</v>
      </c>
      <c r="B137">
        <v>1736457105</v>
      </c>
      <c r="C137">
        <v>241</v>
      </c>
      <c r="D137" t="s">
        <v>590</v>
      </c>
      <c r="E137" t="s">
        <v>591</v>
      </c>
      <c r="F137">
        <v>2</v>
      </c>
      <c r="G137">
        <v>1736457103</v>
      </c>
      <c r="H137">
        <f t="shared" si="34"/>
        <v>5.4953210357363697E-3</v>
      </c>
      <c r="I137">
        <f t="shared" si="35"/>
        <v>5.49532103573637</v>
      </c>
      <c r="J137">
        <f t="shared" si="36"/>
        <v>46.378173752802361</v>
      </c>
      <c r="K137">
        <f t="shared" si="37"/>
        <v>887.89700000000005</v>
      </c>
      <c r="L137">
        <f t="shared" si="38"/>
        <v>543.37119500890526</v>
      </c>
      <c r="M137">
        <f t="shared" si="39"/>
        <v>55.465414763112967</v>
      </c>
      <c r="N137">
        <f t="shared" si="40"/>
        <v>90.633393570147945</v>
      </c>
      <c r="O137">
        <f t="shared" si="41"/>
        <v>0.24121887218434021</v>
      </c>
      <c r="P137">
        <f t="shared" si="42"/>
        <v>3.5316201466655657</v>
      </c>
      <c r="Q137">
        <f t="shared" si="43"/>
        <v>0.23242527195501672</v>
      </c>
      <c r="R137">
        <f t="shared" si="44"/>
        <v>0.14602915698581476</v>
      </c>
      <c r="S137">
        <f t="shared" si="45"/>
        <v>317.3990636403571</v>
      </c>
      <c r="T137">
        <f t="shared" si="46"/>
        <v>33.961467556658633</v>
      </c>
      <c r="U137">
        <f t="shared" si="47"/>
        <v>32.357849999999999</v>
      </c>
      <c r="V137">
        <f t="shared" si="48"/>
        <v>4.8726571309628524</v>
      </c>
      <c r="W137">
        <f t="shared" si="49"/>
        <v>48.76913433176766</v>
      </c>
      <c r="X137">
        <f t="shared" si="50"/>
        <v>2.5469355807229372</v>
      </c>
      <c r="Y137">
        <f t="shared" si="51"/>
        <v>5.2224334420139424</v>
      </c>
      <c r="Z137">
        <f t="shared" si="52"/>
        <v>2.3257215502399151</v>
      </c>
      <c r="AA137">
        <f t="shared" si="53"/>
        <v>-242.3436576759739</v>
      </c>
      <c r="AB137">
        <f t="shared" si="54"/>
        <v>234.86385588083397</v>
      </c>
      <c r="AC137">
        <f t="shared" si="55"/>
        <v>15.226896895424</v>
      </c>
      <c r="AD137">
        <f t="shared" si="56"/>
        <v>325.14615874064111</v>
      </c>
      <c r="AE137">
        <f t="shared" si="57"/>
        <v>72.126938063061672</v>
      </c>
      <c r="AF137">
        <f t="shared" si="58"/>
        <v>5.4921684415779222</v>
      </c>
      <c r="AG137">
        <f t="shared" si="59"/>
        <v>46.378173752802361</v>
      </c>
      <c r="AH137">
        <v>992.41831650977997</v>
      </c>
      <c r="AI137">
        <v>913.86929090908995</v>
      </c>
      <c r="AJ137">
        <v>3.22102707969163</v>
      </c>
      <c r="AK137">
        <v>84.881134538593102</v>
      </c>
      <c r="AL137">
        <f t="shared" si="60"/>
        <v>5.49532103573637</v>
      </c>
      <c r="AM137">
        <v>18.528115853791402</v>
      </c>
      <c r="AN137">
        <v>24.9527454545455</v>
      </c>
      <c r="AO137">
        <v>2.46785994839398E-4</v>
      </c>
      <c r="AP137">
        <v>118.923516889192</v>
      </c>
      <c r="AQ137">
        <v>112</v>
      </c>
      <c r="AR137">
        <v>22</v>
      </c>
      <c r="AS137">
        <f t="shared" si="61"/>
        <v>1</v>
      </c>
      <c r="AT137">
        <f t="shared" si="62"/>
        <v>0</v>
      </c>
      <c r="AU137">
        <f t="shared" si="63"/>
        <v>52799.25078025541</v>
      </c>
      <c r="AV137">
        <f t="shared" si="64"/>
        <v>1999.9949999999999</v>
      </c>
      <c r="AW137">
        <f t="shared" si="65"/>
        <v>1685.9954940007274</v>
      </c>
      <c r="AX137">
        <f t="shared" si="66"/>
        <v>0.84299985450000003</v>
      </c>
      <c r="AY137">
        <f t="shared" si="67"/>
        <v>0.15869992856999998</v>
      </c>
      <c r="AZ137">
        <v>6</v>
      </c>
      <c r="BA137">
        <v>0.5</v>
      </c>
      <c r="BB137" t="s">
        <v>346</v>
      </c>
      <c r="BC137">
        <v>2</v>
      </c>
      <c r="BD137" t="b">
        <v>1</v>
      </c>
      <c r="BE137">
        <v>1736457103</v>
      </c>
      <c r="BF137">
        <v>887.89700000000005</v>
      </c>
      <c r="BG137">
        <v>980.26</v>
      </c>
      <c r="BH137">
        <v>24.951250000000002</v>
      </c>
      <c r="BI137">
        <v>18.527950000000001</v>
      </c>
      <c r="BJ137">
        <v>876.6825</v>
      </c>
      <c r="BK137">
        <v>24.846450000000001</v>
      </c>
      <c r="BL137">
        <v>500.22250000000003</v>
      </c>
      <c r="BM137">
        <v>102.04349999999999</v>
      </c>
      <c r="BN137">
        <v>3.2972349999999997E-2</v>
      </c>
      <c r="BO137">
        <v>33.5914</v>
      </c>
      <c r="BP137">
        <v>32.357849999999999</v>
      </c>
      <c r="BQ137">
        <v>999.9</v>
      </c>
      <c r="BR137">
        <v>0</v>
      </c>
      <c r="BS137">
        <v>0</v>
      </c>
      <c r="BT137">
        <v>10000.31</v>
      </c>
      <c r="BU137">
        <v>722.30200000000002</v>
      </c>
      <c r="BV137">
        <v>1338.58</v>
      </c>
      <c r="BW137">
        <v>-92.363299999999995</v>
      </c>
      <c r="BX137">
        <v>910.61749999999995</v>
      </c>
      <c r="BY137">
        <v>998.76350000000002</v>
      </c>
      <c r="BZ137">
        <v>6.4232699999999996</v>
      </c>
      <c r="CA137">
        <v>980.26</v>
      </c>
      <c r="CB137">
        <v>18.527950000000001</v>
      </c>
      <c r="CC137">
        <v>2.5461100000000001</v>
      </c>
      <c r="CD137">
        <v>1.890655</v>
      </c>
      <c r="CE137">
        <v>21.324300000000001</v>
      </c>
      <c r="CF137">
        <v>16.557200000000002</v>
      </c>
      <c r="CG137">
        <v>1999.9949999999999</v>
      </c>
      <c r="CH137">
        <v>0.90000049999999998</v>
      </c>
      <c r="CI137">
        <v>9.9999350000000001E-2</v>
      </c>
      <c r="CJ137">
        <v>24.083300000000001</v>
      </c>
      <c r="CK137">
        <v>42020.45</v>
      </c>
      <c r="CL137">
        <v>1736448967.0999999</v>
      </c>
      <c r="CM137" t="s">
        <v>347</v>
      </c>
      <c r="CN137">
        <v>1736448967.0999999</v>
      </c>
      <c r="CO137">
        <v>1736448953.0999999</v>
      </c>
      <c r="CP137">
        <v>2</v>
      </c>
      <c r="CQ137">
        <v>-0.42199999999999999</v>
      </c>
      <c r="CR137">
        <v>-1.2999999999999999E-2</v>
      </c>
      <c r="CS137">
        <v>1.4690000000000001</v>
      </c>
      <c r="CT137">
        <v>4.4999999999999998E-2</v>
      </c>
      <c r="CU137">
        <v>197</v>
      </c>
      <c r="CV137">
        <v>13</v>
      </c>
      <c r="CW137">
        <v>0.01</v>
      </c>
      <c r="CX137">
        <v>0.02</v>
      </c>
      <c r="CY137">
        <v>-90.291143750000003</v>
      </c>
      <c r="CZ137">
        <v>-13.789385294117499</v>
      </c>
      <c r="DA137">
        <v>1.2800788940377601</v>
      </c>
      <c r="DB137">
        <v>0</v>
      </c>
      <c r="DC137">
        <v>6.4087387500000004</v>
      </c>
      <c r="DD137">
        <v>0.125174117647049</v>
      </c>
      <c r="DE137">
        <v>9.6627622053686094E-3</v>
      </c>
      <c r="DF137">
        <v>1</v>
      </c>
      <c r="DG137">
        <v>1</v>
      </c>
      <c r="DH137">
        <v>2</v>
      </c>
      <c r="DI137" t="s">
        <v>348</v>
      </c>
      <c r="DJ137">
        <v>2.9351500000000001</v>
      </c>
      <c r="DK137">
        <v>2.6308099999999999</v>
      </c>
      <c r="DL137">
        <v>0.17483199999999999</v>
      </c>
      <c r="DM137">
        <v>0.18473300000000001</v>
      </c>
      <c r="DN137">
        <v>0.12250900000000001</v>
      </c>
      <c r="DO137">
        <v>9.9279699999999999E-2</v>
      </c>
      <c r="DP137">
        <v>27749.1</v>
      </c>
      <c r="DQ137">
        <v>30638.9</v>
      </c>
      <c r="DR137">
        <v>29376.9</v>
      </c>
      <c r="DS137">
        <v>34601</v>
      </c>
      <c r="DT137">
        <v>32521.5</v>
      </c>
      <c r="DU137">
        <v>39414</v>
      </c>
      <c r="DV137">
        <v>40113.599999999999</v>
      </c>
      <c r="DW137">
        <v>47447.3</v>
      </c>
      <c r="DX137">
        <v>1.7464299999999999</v>
      </c>
      <c r="DY137">
        <v>2.0312800000000002</v>
      </c>
      <c r="DZ137">
        <v>0.29843700000000001</v>
      </c>
      <c r="EA137">
        <v>0</v>
      </c>
      <c r="EB137">
        <v>27.5031</v>
      </c>
      <c r="EC137">
        <v>999.9</v>
      </c>
      <c r="ED137">
        <v>60.902000000000001</v>
      </c>
      <c r="EE137">
        <v>24.622</v>
      </c>
      <c r="EF137">
        <v>18.5519</v>
      </c>
      <c r="EG137">
        <v>60.837600000000002</v>
      </c>
      <c r="EH137">
        <v>43.898200000000003</v>
      </c>
      <c r="EI137">
        <v>1</v>
      </c>
      <c r="EJ137">
        <v>-0.15986800000000001</v>
      </c>
      <c r="EK137">
        <v>-6.6666699999999999</v>
      </c>
      <c r="EL137">
        <v>20.145700000000001</v>
      </c>
      <c r="EM137">
        <v>5.2464899999999997</v>
      </c>
      <c r="EN137">
        <v>11.915900000000001</v>
      </c>
      <c r="EO137">
        <v>4.9894999999999996</v>
      </c>
      <c r="EP137">
        <v>3.2845800000000001</v>
      </c>
      <c r="EQ137">
        <v>9999</v>
      </c>
      <c r="ER137">
        <v>9999</v>
      </c>
      <c r="ES137">
        <v>999.9</v>
      </c>
      <c r="ET137">
        <v>9999</v>
      </c>
      <c r="EU137">
        <v>1.88398</v>
      </c>
      <c r="EV137">
        <v>1.8841600000000001</v>
      </c>
      <c r="EW137">
        <v>1.8849400000000001</v>
      </c>
      <c r="EX137">
        <v>1.8869899999999999</v>
      </c>
      <c r="EY137">
        <v>1.8835200000000001</v>
      </c>
      <c r="EZ137">
        <v>1.8766799999999999</v>
      </c>
      <c r="FA137">
        <v>1.88243</v>
      </c>
      <c r="FB137">
        <v>1.8879600000000001</v>
      </c>
      <c r="FC137">
        <v>5</v>
      </c>
      <c r="FD137">
        <v>0</v>
      </c>
      <c r="FE137">
        <v>0</v>
      </c>
      <c r="FF137">
        <v>0</v>
      </c>
      <c r="FG137" t="s">
        <v>349</v>
      </c>
      <c r="FH137" t="s">
        <v>350</v>
      </c>
      <c r="FI137" t="s">
        <v>351</v>
      </c>
      <c r="FJ137" t="s">
        <v>351</v>
      </c>
      <c r="FK137" t="s">
        <v>351</v>
      </c>
      <c r="FL137" t="s">
        <v>351</v>
      </c>
      <c r="FM137">
        <v>0</v>
      </c>
      <c r="FN137">
        <v>100</v>
      </c>
      <c r="FO137">
        <v>100</v>
      </c>
      <c r="FP137">
        <v>11.316000000000001</v>
      </c>
      <c r="FQ137">
        <v>0.1048</v>
      </c>
      <c r="FR137">
        <v>-0.66434949939203702</v>
      </c>
      <c r="FS137">
        <v>9.8787948123959593E-3</v>
      </c>
      <c r="FT137">
        <v>5.3251326344088904E-6</v>
      </c>
      <c r="FU137">
        <v>-1.29812346716052E-9</v>
      </c>
      <c r="FV137">
        <v>0.104756257791585</v>
      </c>
      <c r="FW137">
        <v>0</v>
      </c>
      <c r="FX137">
        <v>0</v>
      </c>
      <c r="FY137">
        <v>0</v>
      </c>
      <c r="FZ137">
        <v>5</v>
      </c>
      <c r="GA137">
        <v>1737</v>
      </c>
      <c r="GB137">
        <v>1</v>
      </c>
      <c r="GC137">
        <v>17</v>
      </c>
      <c r="GD137">
        <v>135.6</v>
      </c>
      <c r="GE137">
        <v>135.9</v>
      </c>
      <c r="GF137">
        <v>1.94092</v>
      </c>
      <c r="GG137">
        <v>2.4499499999999999</v>
      </c>
      <c r="GH137">
        <v>1.3513200000000001</v>
      </c>
      <c r="GI137">
        <v>2.2436500000000001</v>
      </c>
      <c r="GJ137">
        <v>1.3000499999999999</v>
      </c>
      <c r="GK137">
        <v>2.3584000000000001</v>
      </c>
      <c r="GL137">
        <v>29.049399999999999</v>
      </c>
      <c r="GM137">
        <v>15.497999999999999</v>
      </c>
      <c r="GN137">
        <v>19</v>
      </c>
      <c r="GO137">
        <v>341.69200000000001</v>
      </c>
      <c r="GP137">
        <v>505.911</v>
      </c>
      <c r="GQ137">
        <v>45.055599999999998</v>
      </c>
      <c r="GR137">
        <v>25.5502</v>
      </c>
      <c r="GS137">
        <v>30.000299999999999</v>
      </c>
      <c r="GT137">
        <v>25.511700000000001</v>
      </c>
      <c r="GU137">
        <v>25.481999999999999</v>
      </c>
      <c r="GV137">
        <v>38.806899999999999</v>
      </c>
      <c r="GW137">
        <v>0</v>
      </c>
      <c r="GX137">
        <v>100</v>
      </c>
      <c r="GY137">
        <v>55</v>
      </c>
      <c r="GZ137">
        <v>1007.59</v>
      </c>
      <c r="HA137">
        <v>29.169499999999999</v>
      </c>
      <c r="HB137">
        <v>101.52500000000001</v>
      </c>
      <c r="HC137">
        <v>102.05</v>
      </c>
    </row>
    <row r="138" spans="1:211" x14ac:dyDescent="0.2">
      <c r="A138">
        <v>122</v>
      </c>
      <c r="B138">
        <v>1736457107</v>
      </c>
      <c r="C138">
        <v>243</v>
      </c>
      <c r="D138" t="s">
        <v>592</v>
      </c>
      <c r="E138" t="s">
        <v>593</v>
      </c>
      <c r="F138">
        <v>2</v>
      </c>
      <c r="G138">
        <v>1736457106</v>
      </c>
      <c r="H138">
        <f t="shared" si="34"/>
        <v>5.4864864755920315E-3</v>
      </c>
      <c r="I138">
        <f t="shared" si="35"/>
        <v>5.4864864755920317</v>
      </c>
      <c r="J138">
        <f t="shared" si="36"/>
        <v>46.459710524831074</v>
      </c>
      <c r="K138">
        <f t="shared" si="37"/>
        <v>897.36800000000005</v>
      </c>
      <c r="L138">
        <f t="shared" si="38"/>
        <v>551.29798895941201</v>
      </c>
      <c r="M138">
        <f t="shared" si="39"/>
        <v>56.276402125569113</v>
      </c>
      <c r="N138">
        <f t="shared" si="40"/>
        <v>91.603168221126396</v>
      </c>
      <c r="O138">
        <f t="shared" si="41"/>
        <v>0.24072034462462308</v>
      </c>
      <c r="P138">
        <f t="shared" si="42"/>
        <v>3.5285334722708388</v>
      </c>
      <c r="Q138">
        <f t="shared" si="43"/>
        <v>0.2319549833169566</v>
      </c>
      <c r="R138">
        <f t="shared" si="44"/>
        <v>0.14573280577308984</v>
      </c>
      <c r="S138">
        <f t="shared" si="45"/>
        <v>317.39977379999999</v>
      </c>
      <c r="T138">
        <f t="shared" si="46"/>
        <v>33.967496656339819</v>
      </c>
      <c r="U138">
        <f t="shared" si="47"/>
        <v>32.360300000000002</v>
      </c>
      <c r="V138">
        <f t="shared" si="48"/>
        <v>4.8733311015822327</v>
      </c>
      <c r="W138">
        <f t="shared" si="49"/>
        <v>48.751672507557856</v>
      </c>
      <c r="X138">
        <f t="shared" si="50"/>
        <v>2.5465649733206401</v>
      </c>
      <c r="Y138">
        <f t="shared" si="51"/>
        <v>5.2235438136524488</v>
      </c>
      <c r="Z138">
        <f t="shared" si="52"/>
        <v>2.3267661282615926</v>
      </c>
      <c r="AA138">
        <f t="shared" si="53"/>
        <v>-241.9540535736086</v>
      </c>
      <c r="AB138">
        <f t="shared" si="54"/>
        <v>234.91539321831939</v>
      </c>
      <c r="AC138">
        <f t="shared" si="55"/>
        <v>15.244028445692072</v>
      </c>
      <c r="AD138">
        <f t="shared" si="56"/>
        <v>325.60514189040288</v>
      </c>
      <c r="AE138">
        <f t="shared" si="57"/>
        <v>71.384675029815881</v>
      </c>
      <c r="AF138">
        <f t="shared" si="58"/>
        <v>5.4897467447588175</v>
      </c>
      <c r="AG138">
        <f t="shared" si="59"/>
        <v>46.459710524831074</v>
      </c>
      <c r="AH138">
        <v>999.22518749762105</v>
      </c>
      <c r="AI138">
        <v>920.36546666666595</v>
      </c>
      <c r="AJ138">
        <v>3.2469662809625</v>
      </c>
      <c r="AK138">
        <v>84.881134538593102</v>
      </c>
      <c r="AL138">
        <f t="shared" si="60"/>
        <v>5.4864864755920317</v>
      </c>
      <c r="AM138">
        <v>18.528522857875998</v>
      </c>
      <c r="AN138">
        <v>24.9468566433567</v>
      </c>
      <c r="AO138">
        <v>1.1044853728684101E-4</v>
      </c>
      <c r="AP138">
        <v>118.923516889192</v>
      </c>
      <c r="AQ138">
        <v>102</v>
      </c>
      <c r="AR138">
        <v>20</v>
      </c>
      <c r="AS138">
        <f t="shared" si="61"/>
        <v>1</v>
      </c>
      <c r="AT138">
        <f t="shared" si="62"/>
        <v>0</v>
      </c>
      <c r="AU138">
        <f t="shared" si="63"/>
        <v>52732.809381410458</v>
      </c>
      <c r="AV138">
        <f t="shared" si="64"/>
        <v>2000</v>
      </c>
      <c r="AW138">
        <f t="shared" si="65"/>
        <v>1685.9991299999999</v>
      </c>
      <c r="AX138">
        <f t="shared" si="66"/>
        <v>0.84299956499999995</v>
      </c>
      <c r="AY138">
        <f t="shared" si="67"/>
        <v>0.1586998869</v>
      </c>
      <c r="AZ138">
        <v>6</v>
      </c>
      <c r="BA138">
        <v>0.5</v>
      </c>
      <c r="BB138" t="s">
        <v>346</v>
      </c>
      <c r="BC138">
        <v>2</v>
      </c>
      <c r="BD138" t="b">
        <v>1</v>
      </c>
      <c r="BE138">
        <v>1736457106</v>
      </c>
      <c r="BF138">
        <v>897.36800000000005</v>
      </c>
      <c r="BG138">
        <v>988.93899999999996</v>
      </c>
      <c r="BH138">
        <v>24.9468</v>
      </c>
      <c r="BI138">
        <v>18.523599999999998</v>
      </c>
      <c r="BJ138">
        <v>886.00300000000004</v>
      </c>
      <c r="BK138">
        <v>24.842099999999999</v>
      </c>
      <c r="BL138">
        <v>500.012</v>
      </c>
      <c r="BM138">
        <v>102.054</v>
      </c>
      <c r="BN138">
        <v>2.5824799999999998E-2</v>
      </c>
      <c r="BO138">
        <v>33.595199999999998</v>
      </c>
      <c r="BP138">
        <v>32.360300000000002</v>
      </c>
      <c r="BQ138">
        <v>999.9</v>
      </c>
      <c r="BR138">
        <v>0</v>
      </c>
      <c r="BS138">
        <v>0</v>
      </c>
      <c r="BT138">
        <v>9986.25</v>
      </c>
      <c r="BU138">
        <v>722.34</v>
      </c>
      <c r="BV138">
        <v>1338.2</v>
      </c>
      <c r="BW138">
        <v>-91.570899999999995</v>
      </c>
      <c r="BX138">
        <v>920.327</v>
      </c>
      <c r="BY138">
        <v>1007.6</v>
      </c>
      <c r="BZ138">
        <v>6.42319</v>
      </c>
      <c r="CA138">
        <v>988.93899999999996</v>
      </c>
      <c r="CB138">
        <v>18.523599999999998</v>
      </c>
      <c r="CC138">
        <v>2.5459200000000002</v>
      </c>
      <c r="CD138">
        <v>1.8904099999999999</v>
      </c>
      <c r="CE138">
        <v>21.3231</v>
      </c>
      <c r="CF138">
        <v>16.555099999999999</v>
      </c>
      <c r="CG138">
        <v>2000</v>
      </c>
      <c r="CH138">
        <v>0.9</v>
      </c>
      <c r="CI138">
        <v>9.9999500000000005E-2</v>
      </c>
      <c r="CJ138">
        <v>24</v>
      </c>
      <c r="CK138">
        <v>42020.5</v>
      </c>
      <c r="CL138">
        <v>1736448967.0999999</v>
      </c>
      <c r="CM138" t="s">
        <v>347</v>
      </c>
      <c r="CN138">
        <v>1736448967.0999999</v>
      </c>
      <c r="CO138">
        <v>1736448953.0999999</v>
      </c>
      <c r="CP138">
        <v>2</v>
      </c>
      <c r="CQ138">
        <v>-0.42199999999999999</v>
      </c>
      <c r="CR138">
        <v>-1.2999999999999999E-2</v>
      </c>
      <c r="CS138">
        <v>1.4690000000000001</v>
      </c>
      <c r="CT138">
        <v>4.4999999999999998E-2</v>
      </c>
      <c r="CU138">
        <v>197</v>
      </c>
      <c r="CV138">
        <v>13</v>
      </c>
      <c r="CW138">
        <v>0.01</v>
      </c>
      <c r="CX138">
        <v>0.02</v>
      </c>
      <c r="CY138">
        <v>-90.580418750000007</v>
      </c>
      <c r="CZ138">
        <v>-14.857014705882101</v>
      </c>
      <c r="DA138">
        <v>1.32045790789538</v>
      </c>
      <c r="DB138">
        <v>0</v>
      </c>
      <c r="DC138">
        <v>6.4122206249999998</v>
      </c>
      <c r="DD138">
        <v>0.11624029411763501</v>
      </c>
      <c r="DE138">
        <v>9.0829314298509194E-3</v>
      </c>
      <c r="DF138">
        <v>1</v>
      </c>
      <c r="DG138">
        <v>1</v>
      </c>
      <c r="DH138">
        <v>2</v>
      </c>
      <c r="DI138" t="s">
        <v>348</v>
      </c>
      <c r="DJ138">
        <v>2.93486</v>
      </c>
      <c r="DK138">
        <v>2.6242100000000002</v>
      </c>
      <c r="DL138">
        <v>0.175623</v>
      </c>
      <c r="DM138">
        <v>0.185498</v>
      </c>
      <c r="DN138">
        <v>0.12250800000000001</v>
      </c>
      <c r="DO138">
        <v>9.9270499999999998E-2</v>
      </c>
      <c r="DP138">
        <v>27722.6</v>
      </c>
      <c r="DQ138">
        <v>30610.3</v>
      </c>
      <c r="DR138">
        <v>29376.9</v>
      </c>
      <c r="DS138">
        <v>34601.1</v>
      </c>
      <c r="DT138">
        <v>32521.4</v>
      </c>
      <c r="DU138">
        <v>39414.6</v>
      </c>
      <c r="DV138">
        <v>40113.5</v>
      </c>
      <c r="DW138">
        <v>47447.6</v>
      </c>
      <c r="DX138">
        <v>1.7649300000000001</v>
      </c>
      <c r="DY138">
        <v>2.0316000000000001</v>
      </c>
      <c r="DZ138">
        <v>0.29798599999999997</v>
      </c>
      <c r="EA138">
        <v>0</v>
      </c>
      <c r="EB138">
        <v>27.508900000000001</v>
      </c>
      <c r="EC138">
        <v>999.9</v>
      </c>
      <c r="ED138">
        <v>60.920999999999999</v>
      </c>
      <c r="EE138">
        <v>24.622</v>
      </c>
      <c r="EF138">
        <v>18.555700000000002</v>
      </c>
      <c r="EG138">
        <v>61.0276</v>
      </c>
      <c r="EH138">
        <v>44.326900000000002</v>
      </c>
      <c r="EI138">
        <v>1</v>
      </c>
      <c r="EJ138">
        <v>-0.15968199999999999</v>
      </c>
      <c r="EK138">
        <v>-6.6666699999999999</v>
      </c>
      <c r="EL138">
        <v>20.145600000000002</v>
      </c>
      <c r="EM138">
        <v>5.2460399999999998</v>
      </c>
      <c r="EN138">
        <v>11.9155</v>
      </c>
      <c r="EO138">
        <v>4.9893000000000001</v>
      </c>
      <c r="EP138">
        <v>3.2844500000000001</v>
      </c>
      <c r="EQ138">
        <v>9999</v>
      </c>
      <c r="ER138">
        <v>9999</v>
      </c>
      <c r="ES138">
        <v>999.9</v>
      </c>
      <c r="ET138">
        <v>9999</v>
      </c>
      <c r="EU138">
        <v>1.88398</v>
      </c>
      <c r="EV138">
        <v>1.8841600000000001</v>
      </c>
      <c r="EW138">
        <v>1.88496</v>
      </c>
      <c r="EX138">
        <v>1.88697</v>
      </c>
      <c r="EY138">
        <v>1.8835299999999999</v>
      </c>
      <c r="EZ138">
        <v>1.8766799999999999</v>
      </c>
      <c r="FA138">
        <v>1.88242</v>
      </c>
      <c r="FB138">
        <v>1.8879699999999999</v>
      </c>
      <c r="FC138">
        <v>5</v>
      </c>
      <c r="FD138">
        <v>0</v>
      </c>
      <c r="FE138">
        <v>0</v>
      </c>
      <c r="FF138">
        <v>0</v>
      </c>
      <c r="FG138" t="s">
        <v>349</v>
      </c>
      <c r="FH138" t="s">
        <v>350</v>
      </c>
      <c r="FI138" t="s">
        <v>351</v>
      </c>
      <c r="FJ138" t="s">
        <v>351</v>
      </c>
      <c r="FK138" t="s">
        <v>351</v>
      </c>
      <c r="FL138" t="s">
        <v>351</v>
      </c>
      <c r="FM138">
        <v>0</v>
      </c>
      <c r="FN138">
        <v>100</v>
      </c>
      <c r="FO138">
        <v>100</v>
      </c>
      <c r="FP138">
        <v>11.414999999999999</v>
      </c>
      <c r="FQ138">
        <v>0.1047</v>
      </c>
      <c r="FR138">
        <v>-0.66434949939203702</v>
      </c>
      <c r="FS138">
        <v>9.8787948123959593E-3</v>
      </c>
      <c r="FT138">
        <v>5.3251326344088904E-6</v>
      </c>
      <c r="FU138">
        <v>-1.29812346716052E-9</v>
      </c>
      <c r="FV138">
        <v>0.104756257791585</v>
      </c>
      <c r="FW138">
        <v>0</v>
      </c>
      <c r="FX138">
        <v>0</v>
      </c>
      <c r="FY138">
        <v>0</v>
      </c>
      <c r="FZ138">
        <v>5</v>
      </c>
      <c r="GA138">
        <v>1737</v>
      </c>
      <c r="GB138">
        <v>1</v>
      </c>
      <c r="GC138">
        <v>17</v>
      </c>
      <c r="GD138">
        <v>135.69999999999999</v>
      </c>
      <c r="GE138">
        <v>135.9</v>
      </c>
      <c r="GF138">
        <v>1.95068</v>
      </c>
      <c r="GG138">
        <v>2.4426299999999999</v>
      </c>
      <c r="GH138">
        <v>1.3513200000000001</v>
      </c>
      <c r="GI138">
        <v>2.2448700000000001</v>
      </c>
      <c r="GJ138">
        <v>1.3000499999999999</v>
      </c>
      <c r="GK138">
        <v>2.51953</v>
      </c>
      <c r="GL138">
        <v>29.070599999999999</v>
      </c>
      <c r="GM138">
        <v>15.5067</v>
      </c>
      <c r="GN138">
        <v>19</v>
      </c>
      <c r="GO138">
        <v>350.15800000000002</v>
      </c>
      <c r="GP138">
        <v>506.14600000000002</v>
      </c>
      <c r="GQ138">
        <v>45.058799999999998</v>
      </c>
      <c r="GR138">
        <v>25.551600000000001</v>
      </c>
      <c r="GS138">
        <v>30.000299999999999</v>
      </c>
      <c r="GT138">
        <v>25.511700000000001</v>
      </c>
      <c r="GU138">
        <v>25.483499999999999</v>
      </c>
      <c r="GV138">
        <v>39.006599999999999</v>
      </c>
      <c r="GW138">
        <v>0</v>
      </c>
      <c r="GX138">
        <v>100</v>
      </c>
      <c r="GY138">
        <v>55</v>
      </c>
      <c r="GZ138">
        <v>1007.59</v>
      </c>
      <c r="HA138">
        <v>29.222100000000001</v>
      </c>
      <c r="HB138">
        <v>101.52500000000001</v>
      </c>
      <c r="HC138">
        <v>102.05</v>
      </c>
    </row>
    <row r="139" spans="1:211" x14ac:dyDescent="0.2">
      <c r="A139">
        <v>123</v>
      </c>
      <c r="B139">
        <v>1736457109</v>
      </c>
      <c r="C139">
        <v>245</v>
      </c>
      <c r="D139" t="s">
        <v>594</v>
      </c>
      <c r="E139" t="s">
        <v>595</v>
      </c>
      <c r="F139">
        <v>2</v>
      </c>
      <c r="G139">
        <v>1736457107</v>
      </c>
      <c r="H139">
        <f t="shared" si="34"/>
        <v>5.484070950414071E-3</v>
      </c>
      <c r="I139">
        <f t="shared" si="35"/>
        <v>5.484070950414071</v>
      </c>
      <c r="J139">
        <f t="shared" si="36"/>
        <v>46.40202028391063</v>
      </c>
      <c r="K139">
        <f t="shared" si="37"/>
        <v>900.43200000000002</v>
      </c>
      <c r="L139">
        <f t="shared" si="38"/>
        <v>554.48321485662336</v>
      </c>
      <c r="M139">
        <f t="shared" si="39"/>
        <v>56.600137158356638</v>
      </c>
      <c r="N139">
        <f t="shared" si="40"/>
        <v>91.913647404009609</v>
      </c>
      <c r="O139">
        <f t="shared" si="41"/>
        <v>0.24060260980293946</v>
      </c>
      <c r="P139">
        <f t="shared" si="42"/>
        <v>3.5268535562051402</v>
      </c>
      <c r="Q139">
        <f t="shared" si="43"/>
        <v>0.23184164505568552</v>
      </c>
      <c r="R139">
        <f t="shared" si="44"/>
        <v>0.1456615880167971</v>
      </c>
      <c r="S139">
        <f t="shared" si="45"/>
        <v>317.39904816039586</v>
      </c>
      <c r="T139">
        <f t="shared" si="46"/>
        <v>33.965236089166716</v>
      </c>
      <c r="U139">
        <f t="shared" si="47"/>
        <v>32.359900000000003</v>
      </c>
      <c r="V139">
        <f t="shared" si="48"/>
        <v>4.8732210600209198</v>
      </c>
      <c r="W139">
        <f t="shared" si="49"/>
        <v>48.756547988584657</v>
      </c>
      <c r="X139">
        <f t="shared" si="50"/>
        <v>2.5463993565432403</v>
      </c>
      <c r="Y139">
        <f t="shared" si="51"/>
        <v>5.2226817967905097</v>
      </c>
      <c r="Z139">
        <f t="shared" si="52"/>
        <v>2.3268217034776795</v>
      </c>
      <c r="AA139">
        <f t="shared" si="53"/>
        <v>-241.84752891326053</v>
      </c>
      <c r="AB139">
        <f t="shared" si="54"/>
        <v>234.31869493718816</v>
      </c>
      <c r="AC139">
        <f t="shared" si="55"/>
        <v>15.212300286908457</v>
      </c>
      <c r="AD139">
        <f t="shared" si="56"/>
        <v>325.08251447123189</v>
      </c>
      <c r="AE139">
        <f t="shared" si="57"/>
        <v>71.491939556605089</v>
      </c>
      <c r="AF139">
        <f t="shared" si="58"/>
        <v>5.4913887816014046</v>
      </c>
      <c r="AG139">
        <f t="shared" si="59"/>
        <v>46.40202028391063</v>
      </c>
      <c r="AH139">
        <v>1005.13627623583</v>
      </c>
      <c r="AI139">
        <v>926.66862424242402</v>
      </c>
      <c r="AJ139">
        <v>3.2014362507676002</v>
      </c>
      <c r="AK139">
        <v>84.881134538593102</v>
      </c>
      <c r="AL139">
        <f t="shared" si="60"/>
        <v>5.484070950414071</v>
      </c>
      <c r="AM139">
        <v>18.527275284316399</v>
      </c>
      <c r="AN139">
        <v>24.942919580419598</v>
      </c>
      <c r="AO139">
        <v>-9.0483764802142001E-6</v>
      </c>
      <c r="AP139">
        <v>118.923516889192</v>
      </c>
      <c r="AQ139">
        <v>96</v>
      </c>
      <c r="AR139">
        <v>19</v>
      </c>
      <c r="AS139">
        <f t="shared" si="61"/>
        <v>1</v>
      </c>
      <c r="AT139">
        <f t="shared" si="62"/>
        <v>0</v>
      </c>
      <c r="AU139">
        <f t="shared" si="63"/>
        <v>52697.426440912452</v>
      </c>
      <c r="AV139">
        <f t="shared" si="64"/>
        <v>1999.9949999999999</v>
      </c>
      <c r="AW139">
        <f t="shared" si="65"/>
        <v>1685.9951760015224</v>
      </c>
      <c r="AX139">
        <f t="shared" si="66"/>
        <v>0.84299969549999998</v>
      </c>
      <c r="AY139">
        <f t="shared" si="67"/>
        <v>0.15869992083000001</v>
      </c>
      <c r="AZ139">
        <v>6</v>
      </c>
      <c r="BA139">
        <v>0.5</v>
      </c>
      <c r="BB139" t="s">
        <v>346</v>
      </c>
      <c r="BC139">
        <v>2</v>
      </c>
      <c r="BD139" t="b">
        <v>1</v>
      </c>
      <c r="BE139">
        <v>1736457107</v>
      </c>
      <c r="BF139">
        <v>900.43200000000002</v>
      </c>
      <c r="BG139">
        <v>992.13900000000001</v>
      </c>
      <c r="BH139">
        <v>24.945799999999998</v>
      </c>
      <c r="BI139">
        <v>18.521699999999999</v>
      </c>
      <c r="BJ139">
        <v>889.01800000000003</v>
      </c>
      <c r="BK139">
        <v>24.841049999999999</v>
      </c>
      <c r="BL139">
        <v>500.09199999999998</v>
      </c>
      <c r="BM139">
        <v>102.05500000000001</v>
      </c>
      <c r="BN139">
        <v>2.22778E-2</v>
      </c>
      <c r="BO139">
        <v>33.59225</v>
      </c>
      <c r="BP139">
        <v>32.359900000000003</v>
      </c>
      <c r="BQ139">
        <v>999.9</v>
      </c>
      <c r="BR139">
        <v>0</v>
      </c>
      <c r="BS139">
        <v>0</v>
      </c>
      <c r="BT139">
        <v>9979.0650000000005</v>
      </c>
      <c r="BU139">
        <v>722.38800000000003</v>
      </c>
      <c r="BV139">
        <v>1338.12</v>
      </c>
      <c r="BW139">
        <v>-91.706900000000005</v>
      </c>
      <c r="BX139">
        <v>923.46900000000005</v>
      </c>
      <c r="BY139">
        <v>1010.86</v>
      </c>
      <c r="BZ139">
        <v>6.4240950000000003</v>
      </c>
      <c r="CA139">
        <v>992.13900000000001</v>
      </c>
      <c r="CB139">
        <v>18.521699999999999</v>
      </c>
      <c r="CC139">
        <v>2.5458449999999999</v>
      </c>
      <c r="CD139">
        <v>1.8902350000000001</v>
      </c>
      <c r="CE139">
        <v>21.322600000000001</v>
      </c>
      <c r="CF139">
        <v>16.553650000000001</v>
      </c>
      <c r="CG139">
        <v>1999.9949999999999</v>
      </c>
      <c r="CH139">
        <v>0.9</v>
      </c>
      <c r="CI139">
        <v>9.9999649999999995E-2</v>
      </c>
      <c r="CJ139">
        <v>24</v>
      </c>
      <c r="CK139">
        <v>42020.45</v>
      </c>
      <c r="CL139">
        <v>1736448967.0999999</v>
      </c>
      <c r="CM139" t="s">
        <v>347</v>
      </c>
      <c r="CN139">
        <v>1736448967.0999999</v>
      </c>
      <c r="CO139">
        <v>1736448953.0999999</v>
      </c>
      <c r="CP139">
        <v>2</v>
      </c>
      <c r="CQ139">
        <v>-0.42199999999999999</v>
      </c>
      <c r="CR139">
        <v>-1.2999999999999999E-2</v>
      </c>
      <c r="CS139">
        <v>1.4690000000000001</v>
      </c>
      <c r="CT139">
        <v>4.4999999999999998E-2</v>
      </c>
      <c r="CU139">
        <v>197</v>
      </c>
      <c r="CV139">
        <v>13</v>
      </c>
      <c r="CW139">
        <v>0.01</v>
      </c>
      <c r="CX139">
        <v>0.02</v>
      </c>
      <c r="CY139">
        <v>-90.860318750000005</v>
      </c>
      <c r="CZ139">
        <v>-13.9473441176468</v>
      </c>
      <c r="DA139">
        <v>1.2857651827893899</v>
      </c>
      <c r="DB139">
        <v>0</v>
      </c>
      <c r="DC139">
        <v>6.4154475</v>
      </c>
      <c r="DD139">
        <v>9.8772352941148195E-2</v>
      </c>
      <c r="DE139">
        <v>7.9088791083186498E-3</v>
      </c>
      <c r="DF139">
        <v>1</v>
      </c>
      <c r="DG139">
        <v>1</v>
      </c>
      <c r="DH139">
        <v>2</v>
      </c>
      <c r="DI139" t="s">
        <v>348</v>
      </c>
      <c r="DJ139">
        <v>2.9353500000000001</v>
      </c>
      <c r="DK139">
        <v>2.6187100000000001</v>
      </c>
      <c r="DL139">
        <v>0.176396</v>
      </c>
      <c r="DM139">
        <v>0.186251</v>
      </c>
      <c r="DN139">
        <v>0.122499</v>
      </c>
      <c r="DO139">
        <v>9.9257799999999993E-2</v>
      </c>
      <c r="DP139">
        <v>27696.3</v>
      </c>
      <c r="DQ139">
        <v>30581.8</v>
      </c>
      <c r="DR139">
        <v>29376.6</v>
      </c>
      <c r="DS139">
        <v>34600.699999999997</v>
      </c>
      <c r="DT139">
        <v>32521.599999999999</v>
      </c>
      <c r="DU139">
        <v>39414.9</v>
      </c>
      <c r="DV139">
        <v>40113.300000000003</v>
      </c>
      <c r="DW139">
        <v>47447.4</v>
      </c>
      <c r="DX139">
        <v>1.7786</v>
      </c>
      <c r="DY139">
        <v>2.03165</v>
      </c>
      <c r="DZ139">
        <v>0.29739700000000002</v>
      </c>
      <c r="EA139">
        <v>0</v>
      </c>
      <c r="EB139">
        <v>27.514500000000002</v>
      </c>
      <c r="EC139">
        <v>999.9</v>
      </c>
      <c r="ED139">
        <v>60.920999999999999</v>
      </c>
      <c r="EE139">
        <v>24.641999999999999</v>
      </c>
      <c r="EF139">
        <v>18.581800000000001</v>
      </c>
      <c r="EG139">
        <v>61.457599999999999</v>
      </c>
      <c r="EH139">
        <v>43.786099999999998</v>
      </c>
      <c r="EI139">
        <v>1</v>
      </c>
      <c r="EJ139">
        <v>-0.159502</v>
      </c>
      <c r="EK139">
        <v>-6.6666699999999999</v>
      </c>
      <c r="EL139">
        <v>20.145499999999998</v>
      </c>
      <c r="EM139">
        <v>5.2460399999999998</v>
      </c>
      <c r="EN139">
        <v>11.9155</v>
      </c>
      <c r="EO139">
        <v>4.9892500000000002</v>
      </c>
      <c r="EP139">
        <v>3.2843300000000002</v>
      </c>
      <c r="EQ139">
        <v>9999</v>
      </c>
      <c r="ER139">
        <v>9999</v>
      </c>
      <c r="ES139">
        <v>999.9</v>
      </c>
      <c r="ET139">
        <v>9999</v>
      </c>
      <c r="EU139">
        <v>1.8839699999999999</v>
      </c>
      <c r="EV139">
        <v>1.8841600000000001</v>
      </c>
      <c r="EW139">
        <v>1.8849899999999999</v>
      </c>
      <c r="EX139">
        <v>1.88697</v>
      </c>
      <c r="EY139">
        <v>1.88354</v>
      </c>
      <c r="EZ139">
        <v>1.8766799999999999</v>
      </c>
      <c r="FA139">
        <v>1.8824399999999999</v>
      </c>
      <c r="FB139">
        <v>1.8879699999999999</v>
      </c>
      <c r="FC139">
        <v>5</v>
      </c>
      <c r="FD139">
        <v>0</v>
      </c>
      <c r="FE139">
        <v>0</v>
      </c>
      <c r="FF139">
        <v>0</v>
      </c>
      <c r="FG139" t="s">
        <v>349</v>
      </c>
      <c r="FH139" t="s">
        <v>350</v>
      </c>
      <c r="FI139" t="s">
        <v>351</v>
      </c>
      <c r="FJ139" t="s">
        <v>351</v>
      </c>
      <c r="FK139" t="s">
        <v>351</v>
      </c>
      <c r="FL139" t="s">
        <v>351</v>
      </c>
      <c r="FM139">
        <v>0</v>
      </c>
      <c r="FN139">
        <v>100</v>
      </c>
      <c r="FO139">
        <v>100</v>
      </c>
      <c r="FP139">
        <v>11.513</v>
      </c>
      <c r="FQ139">
        <v>0.1047</v>
      </c>
      <c r="FR139">
        <v>-0.66434949939203702</v>
      </c>
      <c r="FS139">
        <v>9.8787948123959593E-3</v>
      </c>
      <c r="FT139">
        <v>5.3251326344088904E-6</v>
      </c>
      <c r="FU139">
        <v>-1.29812346716052E-9</v>
      </c>
      <c r="FV139">
        <v>0.104756257791585</v>
      </c>
      <c r="FW139">
        <v>0</v>
      </c>
      <c r="FX139">
        <v>0</v>
      </c>
      <c r="FY139">
        <v>0</v>
      </c>
      <c r="FZ139">
        <v>5</v>
      </c>
      <c r="GA139">
        <v>1737</v>
      </c>
      <c r="GB139">
        <v>1</v>
      </c>
      <c r="GC139">
        <v>17</v>
      </c>
      <c r="GD139">
        <v>135.69999999999999</v>
      </c>
      <c r="GE139">
        <v>135.9</v>
      </c>
      <c r="GF139">
        <v>1.96289</v>
      </c>
      <c r="GG139">
        <v>2.4511699999999998</v>
      </c>
      <c r="GH139">
        <v>1.3513200000000001</v>
      </c>
      <c r="GI139">
        <v>2.2448700000000001</v>
      </c>
      <c r="GJ139">
        <v>1.3000499999999999</v>
      </c>
      <c r="GK139">
        <v>2.2644000000000002</v>
      </c>
      <c r="GL139">
        <v>29.070599999999999</v>
      </c>
      <c r="GM139">
        <v>15.4892</v>
      </c>
      <c r="GN139">
        <v>19</v>
      </c>
      <c r="GO139">
        <v>356.62299999999999</v>
      </c>
      <c r="GP139">
        <v>506.19</v>
      </c>
      <c r="GQ139">
        <v>45.061500000000002</v>
      </c>
      <c r="GR139">
        <v>25.5532</v>
      </c>
      <c r="GS139">
        <v>30.000299999999999</v>
      </c>
      <c r="GT139">
        <v>25.511700000000001</v>
      </c>
      <c r="GU139">
        <v>25.484500000000001</v>
      </c>
      <c r="GV139">
        <v>39.228400000000001</v>
      </c>
      <c r="GW139">
        <v>0</v>
      </c>
      <c r="GX139">
        <v>100</v>
      </c>
      <c r="GY139">
        <v>55</v>
      </c>
      <c r="GZ139">
        <v>1021.18</v>
      </c>
      <c r="HA139">
        <v>29.2849</v>
      </c>
      <c r="HB139">
        <v>101.524</v>
      </c>
      <c r="HC139">
        <v>102.05</v>
      </c>
    </row>
    <row r="140" spans="1:211" x14ac:dyDescent="0.2">
      <c r="A140">
        <v>124</v>
      </c>
      <c r="B140">
        <v>1736457111</v>
      </c>
      <c r="C140">
        <v>247</v>
      </c>
      <c r="D140" t="s">
        <v>596</v>
      </c>
      <c r="E140" t="s">
        <v>597</v>
      </c>
      <c r="F140">
        <v>2</v>
      </c>
      <c r="G140">
        <v>1736457110</v>
      </c>
      <c r="H140">
        <f t="shared" si="34"/>
        <v>5.4838934345574275E-3</v>
      </c>
      <c r="I140">
        <f t="shared" si="35"/>
        <v>5.4838934345574275</v>
      </c>
      <c r="J140">
        <f t="shared" si="36"/>
        <v>46.422680732272759</v>
      </c>
      <c r="K140">
        <f t="shared" si="37"/>
        <v>909.70600000000002</v>
      </c>
      <c r="L140">
        <f t="shared" si="38"/>
        <v>563.63710033997302</v>
      </c>
      <c r="M140">
        <f t="shared" si="39"/>
        <v>57.531209210889784</v>
      </c>
      <c r="N140">
        <f t="shared" si="40"/>
        <v>92.854934806160784</v>
      </c>
      <c r="O140">
        <f t="shared" si="41"/>
        <v>0.24086974864255012</v>
      </c>
      <c r="P140">
        <f t="shared" si="42"/>
        <v>3.5253973781281278</v>
      </c>
      <c r="Q140">
        <f t="shared" si="43"/>
        <v>0.23208621617486444</v>
      </c>
      <c r="R140">
        <f t="shared" si="44"/>
        <v>0.14581636506270518</v>
      </c>
      <c r="S140">
        <f t="shared" si="45"/>
        <v>317.40015</v>
      </c>
      <c r="T140">
        <f t="shared" si="46"/>
        <v>33.948078693236027</v>
      </c>
      <c r="U140">
        <f t="shared" si="47"/>
        <v>32.3474</v>
      </c>
      <c r="V140">
        <f t="shared" si="48"/>
        <v>4.8697833508522823</v>
      </c>
      <c r="W140">
        <f t="shared" si="49"/>
        <v>48.788162568534915</v>
      </c>
      <c r="X140">
        <f t="shared" si="50"/>
        <v>2.5455782308985597</v>
      </c>
      <c r="Y140">
        <f t="shared" si="51"/>
        <v>5.2176144722045477</v>
      </c>
      <c r="Z140">
        <f t="shared" si="52"/>
        <v>2.3242051199537226</v>
      </c>
      <c r="AA140">
        <f t="shared" si="53"/>
        <v>-241.83970046398255</v>
      </c>
      <c r="AB140">
        <f t="shared" si="54"/>
        <v>233.30015178443742</v>
      </c>
      <c r="AC140">
        <f t="shared" si="55"/>
        <v>15.150213511309902</v>
      </c>
      <c r="AD140">
        <f t="shared" si="56"/>
        <v>324.01081483176478</v>
      </c>
      <c r="AE140">
        <f t="shared" si="57"/>
        <v>71.837782981857202</v>
      </c>
      <c r="AF140">
        <f t="shared" si="58"/>
        <v>5.4898188991565098</v>
      </c>
      <c r="AG140">
        <f t="shared" si="59"/>
        <v>46.422680732272759</v>
      </c>
      <c r="AH140">
        <v>1011.15072226839</v>
      </c>
      <c r="AI140">
        <v>932.94543636363596</v>
      </c>
      <c r="AJ140">
        <v>3.1611685005078698</v>
      </c>
      <c r="AK140">
        <v>84.881134538593102</v>
      </c>
      <c r="AL140">
        <f t="shared" si="60"/>
        <v>5.4838934345574275</v>
      </c>
      <c r="AM140">
        <v>18.524255544177301</v>
      </c>
      <c r="AN140">
        <v>24.939446153846198</v>
      </c>
      <c r="AO140">
        <v>-1.0750293472391399E-4</v>
      </c>
      <c r="AP140">
        <v>118.923516889192</v>
      </c>
      <c r="AQ140">
        <v>98</v>
      </c>
      <c r="AR140">
        <v>20</v>
      </c>
      <c r="AS140">
        <f t="shared" si="61"/>
        <v>1</v>
      </c>
      <c r="AT140">
        <f t="shared" si="62"/>
        <v>0</v>
      </c>
      <c r="AU140">
        <f t="shared" si="63"/>
        <v>52669.245216200688</v>
      </c>
      <c r="AV140">
        <f t="shared" si="64"/>
        <v>2000</v>
      </c>
      <c r="AW140">
        <f t="shared" si="65"/>
        <v>1686.0000600000001</v>
      </c>
      <c r="AX140">
        <f t="shared" si="66"/>
        <v>0.84300003000000001</v>
      </c>
      <c r="AY140">
        <f t="shared" si="67"/>
        <v>0.158700075</v>
      </c>
      <c r="AZ140">
        <v>6</v>
      </c>
      <c r="BA140">
        <v>0.5</v>
      </c>
      <c r="BB140" t="s">
        <v>346</v>
      </c>
      <c r="BC140">
        <v>2</v>
      </c>
      <c r="BD140" t="b">
        <v>1</v>
      </c>
      <c r="BE140">
        <v>1736457110</v>
      </c>
      <c r="BF140">
        <v>909.70600000000002</v>
      </c>
      <c r="BG140">
        <v>1001.87</v>
      </c>
      <c r="BH140">
        <v>24.9392</v>
      </c>
      <c r="BI140">
        <v>18.5181</v>
      </c>
      <c r="BJ140">
        <v>898.14300000000003</v>
      </c>
      <c r="BK140">
        <v>24.834399999999999</v>
      </c>
      <c r="BL140">
        <v>500.18599999999998</v>
      </c>
      <c r="BM140">
        <v>102.053</v>
      </c>
      <c r="BN140">
        <v>1.8366799999999999E-2</v>
      </c>
      <c r="BO140">
        <v>33.5749</v>
      </c>
      <c r="BP140">
        <v>32.3474</v>
      </c>
      <c r="BQ140">
        <v>999.9</v>
      </c>
      <c r="BR140">
        <v>0</v>
      </c>
      <c r="BS140">
        <v>0</v>
      </c>
      <c r="BT140">
        <v>9973.1200000000008</v>
      </c>
      <c r="BU140">
        <v>722.53300000000002</v>
      </c>
      <c r="BV140">
        <v>1338.08</v>
      </c>
      <c r="BW140">
        <v>-92.160700000000006</v>
      </c>
      <c r="BX140">
        <v>932.97299999999996</v>
      </c>
      <c r="BY140">
        <v>1020.77</v>
      </c>
      <c r="BZ140">
        <v>6.4211099999999997</v>
      </c>
      <c r="CA140">
        <v>1001.87</v>
      </c>
      <c r="CB140">
        <v>18.5181</v>
      </c>
      <c r="CC140">
        <v>2.5451199999999998</v>
      </c>
      <c r="CD140">
        <v>1.8898200000000001</v>
      </c>
      <c r="CE140">
        <v>21.317900000000002</v>
      </c>
      <c r="CF140">
        <v>16.5503</v>
      </c>
      <c r="CG140">
        <v>2000</v>
      </c>
      <c r="CH140">
        <v>0.89999899999999999</v>
      </c>
      <c r="CI140">
        <v>0.10000100000000001</v>
      </c>
      <c r="CJ140">
        <v>24</v>
      </c>
      <c r="CK140">
        <v>42020.6</v>
      </c>
      <c r="CL140">
        <v>1736448967.0999999</v>
      </c>
      <c r="CM140" t="s">
        <v>347</v>
      </c>
      <c r="CN140">
        <v>1736448967.0999999</v>
      </c>
      <c r="CO140">
        <v>1736448953.0999999</v>
      </c>
      <c r="CP140">
        <v>2</v>
      </c>
      <c r="CQ140">
        <v>-0.42199999999999999</v>
      </c>
      <c r="CR140">
        <v>-1.2999999999999999E-2</v>
      </c>
      <c r="CS140">
        <v>1.4690000000000001</v>
      </c>
      <c r="CT140">
        <v>4.4999999999999998E-2</v>
      </c>
      <c r="CU140">
        <v>197</v>
      </c>
      <c r="CV140">
        <v>13</v>
      </c>
      <c r="CW140">
        <v>0.01</v>
      </c>
      <c r="CX140">
        <v>0.02</v>
      </c>
      <c r="CY140">
        <v>-91.166281249999997</v>
      </c>
      <c r="CZ140">
        <v>-12.1833617647055</v>
      </c>
      <c r="DA140">
        <v>1.2075288921071201</v>
      </c>
      <c r="DB140">
        <v>0</v>
      </c>
      <c r="DC140">
        <v>6.4183081250000003</v>
      </c>
      <c r="DD140">
        <v>7.9172647058813897E-2</v>
      </c>
      <c r="DE140">
        <v>6.5365790161501496E-3</v>
      </c>
      <c r="DF140">
        <v>1</v>
      </c>
      <c r="DG140">
        <v>1</v>
      </c>
      <c r="DH140">
        <v>2</v>
      </c>
      <c r="DI140" t="s">
        <v>348</v>
      </c>
      <c r="DJ140">
        <v>2.9357600000000001</v>
      </c>
      <c r="DK140">
        <v>2.6221700000000001</v>
      </c>
      <c r="DL140">
        <v>0.17716899999999999</v>
      </c>
      <c r="DM140">
        <v>0.18701000000000001</v>
      </c>
      <c r="DN140">
        <v>0.12246600000000001</v>
      </c>
      <c r="DO140">
        <v>9.9251500000000006E-2</v>
      </c>
      <c r="DP140">
        <v>27670.5</v>
      </c>
      <c r="DQ140">
        <v>30553.1</v>
      </c>
      <c r="DR140">
        <v>29376.7</v>
      </c>
      <c r="DS140">
        <v>34600.5</v>
      </c>
      <c r="DT140">
        <v>32522.799999999999</v>
      </c>
      <c r="DU140">
        <v>39415.1</v>
      </c>
      <c r="DV140">
        <v>40113.300000000003</v>
      </c>
      <c r="DW140">
        <v>47447.199999999997</v>
      </c>
      <c r="DX140">
        <v>1.77495</v>
      </c>
      <c r="DY140">
        <v>2.0314199999999998</v>
      </c>
      <c r="DZ140">
        <v>0.296153</v>
      </c>
      <c r="EA140">
        <v>0</v>
      </c>
      <c r="EB140">
        <v>27.5181</v>
      </c>
      <c r="EC140">
        <v>999.9</v>
      </c>
      <c r="ED140">
        <v>60.920999999999999</v>
      </c>
      <c r="EE140">
        <v>24.641999999999999</v>
      </c>
      <c r="EF140">
        <v>18.582699999999999</v>
      </c>
      <c r="EG140">
        <v>61.1676</v>
      </c>
      <c r="EH140">
        <v>43.597799999999999</v>
      </c>
      <c r="EI140">
        <v>1</v>
      </c>
      <c r="EJ140">
        <v>-0.15946399999999999</v>
      </c>
      <c r="EK140">
        <v>-6.6666699999999999</v>
      </c>
      <c r="EL140">
        <v>20.145499999999998</v>
      </c>
      <c r="EM140">
        <v>5.2460399999999998</v>
      </c>
      <c r="EN140">
        <v>11.915800000000001</v>
      </c>
      <c r="EO140">
        <v>4.9893999999999998</v>
      </c>
      <c r="EP140">
        <v>3.2844000000000002</v>
      </c>
      <c r="EQ140">
        <v>9999</v>
      </c>
      <c r="ER140">
        <v>9999</v>
      </c>
      <c r="ES140">
        <v>999.9</v>
      </c>
      <c r="ET140">
        <v>9999</v>
      </c>
      <c r="EU140">
        <v>1.88398</v>
      </c>
      <c r="EV140">
        <v>1.8841600000000001</v>
      </c>
      <c r="EW140">
        <v>1.88496</v>
      </c>
      <c r="EX140">
        <v>1.8869800000000001</v>
      </c>
      <c r="EY140">
        <v>1.8835299999999999</v>
      </c>
      <c r="EZ140">
        <v>1.8766799999999999</v>
      </c>
      <c r="FA140">
        <v>1.88245</v>
      </c>
      <c r="FB140">
        <v>1.8879699999999999</v>
      </c>
      <c r="FC140">
        <v>5</v>
      </c>
      <c r="FD140">
        <v>0</v>
      </c>
      <c r="FE140">
        <v>0</v>
      </c>
      <c r="FF140">
        <v>0</v>
      </c>
      <c r="FG140" t="s">
        <v>349</v>
      </c>
      <c r="FH140" t="s">
        <v>350</v>
      </c>
      <c r="FI140" t="s">
        <v>351</v>
      </c>
      <c r="FJ140" t="s">
        <v>351</v>
      </c>
      <c r="FK140" t="s">
        <v>351</v>
      </c>
      <c r="FL140" t="s">
        <v>351</v>
      </c>
      <c r="FM140">
        <v>0</v>
      </c>
      <c r="FN140">
        <v>100</v>
      </c>
      <c r="FO140">
        <v>100</v>
      </c>
      <c r="FP140">
        <v>11.613</v>
      </c>
      <c r="FQ140">
        <v>0.1047</v>
      </c>
      <c r="FR140">
        <v>-0.66434949939203702</v>
      </c>
      <c r="FS140">
        <v>9.8787948123959593E-3</v>
      </c>
      <c r="FT140">
        <v>5.3251326344088904E-6</v>
      </c>
      <c r="FU140">
        <v>-1.29812346716052E-9</v>
      </c>
      <c r="FV140">
        <v>0.104756257791585</v>
      </c>
      <c r="FW140">
        <v>0</v>
      </c>
      <c r="FX140">
        <v>0</v>
      </c>
      <c r="FY140">
        <v>0</v>
      </c>
      <c r="FZ140">
        <v>5</v>
      </c>
      <c r="GA140">
        <v>1737</v>
      </c>
      <c r="GB140">
        <v>1</v>
      </c>
      <c r="GC140">
        <v>17</v>
      </c>
      <c r="GD140">
        <v>135.69999999999999</v>
      </c>
      <c r="GE140">
        <v>136</v>
      </c>
      <c r="GF140">
        <v>1.9726600000000001</v>
      </c>
      <c r="GG140">
        <v>2.4401899999999999</v>
      </c>
      <c r="GH140">
        <v>1.3513200000000001</v>
      </c>
      <c r="GI140">
        <v>2.2448700000000001</v>
      </c>
      <c r="GJ140">
        <v>1.3000499999999999</v>
      </c>
      <c r="GK140">
        <v>2.5280800000000001</v>
      </c>
      <c r="GL140">
        <v>29.070599999999999</v>
      </c>
      <c r="GM140">
        <v>15.5067</v>
      </c>
      <c r="GN140">
        <v>19</v>
      </c>
      <c r="GO140">
        <v>354.89600000000002</v>
      </c>
      <c r="GP140">
        <v>506.05099999999999</v>
      </c>
      <c r="GQ140">
        <v>45.064100000000003</v>
      </c>
      <c r="GR140">
        <v>25.554500000000001</v>
      </c>
      <c r="GS140">
        <v>30.000299999999999</v>
      </c>
      <c r="GT140">
        <v>25.511800000000001</v>
      </c>
      <c r="GU140">
        <v>25.485600000000002</v>
      </c>
      <c r="GV140">
        <v>39.442399999999999</v>
      </c>
      <c r="GW140">
        <v>0</v>
      </c>
      <c r="GX140">
        <v>100</v>
      </c>
      <c r="GY140">
        <v>55</v>
      </c>
      <c r="GZ140">
        <v>1021.18</v>
      </c>
      <c r="HA140">
        <v>29.345099999999999</v>
      </c>
      <c r="HB140">
        <v>101.524</v>
      </c>
      <c r="HC140">
        <v>102.04900000000001</v>
      </c>
    </row>
    <row r="141" spans="1:211" x14ac:dyDescent="0.2">
      <c r="A141">
        <v>125</v>
      </c>
      <c r="B141">
        <v>1736457113</v>
      </c>
      <c r="C141">
        <v>249</v>
      </c>
      <c r="D141" t="s">
        <v>598</v>
      </c>
      <c r="E141" t="s">
        <v>599</v>
      </c>
      <c r="F141">
        <v>2</v>
      </c>
      <c r="G141">
        <v>1736457111</v>
      </c>
      <c r="H141">
        <f t="shared" si="34"/>
        <v>5.481566527434702E-3</v>
      </c>
      <c r="I141">
        <f t="shared" si="35"/>
        <v>5.4815665274347021</v>
      </c>
      <c r="J141">
        <f t="shared" si="36"/>
        <v>46.574736363479268</v>
      </c>
      <c r="K141">
        <f t="shared" si="37"/>
        <v>912.82050000000004</v>
      </c>
      <c r="L141">
        <f t="shared" si="38"/>
        <v>565.851237757484</v>
      </c>
      <c r="M141">
        <f t="shared" si="39"/>
        <v>57.758065404593452</v>
      </c>
      <c r="N141">
        <f t="shared" si="40"/>
        <v>93.174217221116933</v>
      </c>
      <c r="O141">
        <f t="shared" si="41"/>
        <v>0.24103200203724692</v>
      </c>
      <c r="P141">
        <f t="shared" si="42"/>
        <v>3.5268331335058232</v>
      </c>
      <c r="Q141">
        <f t="shared" si="43"/>
        <v>0.23224030452833552</v>
      </c>
      <c r="R141">
        <f t="shared" si="44"/>
        <v>0.14591337223258266</v>
      </c>
      <c r="S141">
        <f t="shared" si="45"/>
        <v>317.40077801996131</v>
      </c>
      <c r="T141">
        <f t="shared" si="46"/>
        <v>33.93734828468461</v>
      </c>
      <c r="U141">
        <f t="shared" si="47"/>
        <v>32.337249999999997</v>
      </c>
      <c r="V141">
        <f t="shared" si="48"/>
        <v>4.8669934840122231</v>
      </c>
      <c r="W141">
        <f t="shared" si="49"/>
        <v>48.812053190225654</v>
      </c>
      <c r="X141">
        <f t="shared" si="50"/>
        <v>2.5452433991436676</v>
      </c>
      <c r="Y141">
        <f t="shared" si="51"/>
        <v>5.2143747963737344</v>
      </c>
      <c r="Z141">
        <f t="shared" si="52"/>
        <v>2.3217500848685555</v>
      </c>
      <c r="AA141">
        <f t="shared" si="53"/>
        <v>-241.73708385987035</v>
      </c>
      <c r="AB141">
        <f t="shared" si="54"/>
        <v>233.2145340428539</v>
      </c>
      <c r="AC141">
        <f t="shared" si="55"/>
        <v>15.136911133801968</v>
      </c>
      <c r="AD141">
        <f t="shared" si="56"/>
        <v>324.01513933674681</v>
      </c>
      <c r="AE141">
        <f t="shared" si="57"/>
        <v>72.019992767010791</v>
      </c>
      <c r="AF141">
        <f t="shared" si="58"/>
        <v>5.4885950296242818</v>
      </c>
      <c r="AG141">
        <f t="shared" si="59"/>
        <v>46.574736363479268</v>
      </c>
      <c r="AH141">
        <v>1017.74696875871</v>
      </c>
      <c r="AI141">
        <v>939.32366666666701</v>
      </c>
      <c r="AJ141">
        <v>3.1692621153785199</v>
      </c>
      <c r="AK141">
        <v>84.881134538593102</v>
      </c>
      <c r="AL141">
        <f t="shared" si="60"/>
        <v>5.4815665274347021</v>
      </c>
      <c r="AM141">
        <v>18.520858758842</v>
      </c>
      <c r="AN141">
        <v>24.932225874125901</v>
      </c>
      <c r="AO141">
        <v>-1.8541127082470101E-4</v>
      </c>
      <c r="AP141">
        <v>118.923516889192</v>
      </c>
      <c r="AQ141">
        <v>107</v>
      </c>
      <c r="AR141">
        <v>21</v>
      </c>
      <c r="AS141">
        <f t="shared" si="61"/>
        <v>1</v>
      </c>
      <c r="AT141">
        <f t="shared" si="62"/>
        <v>0</v>
      </c>
      <c r="AU141">
        <f t="shared" si="63"/>
        <v>52701.796970445386</v>
      </c>
      <c r="AV141">
        <f t="shared" si="64"/>
        <v>2000.0050000000001</v>
      </c>
      <c r="AW141">
        <f t="shared" si="65"/>
        <v>1686.0038969992049</v>
      </c>
      <c r="AX141">
        <f t="shared" si="66"/>
        <v>0.84299984099999992</v>
      </c>
      <c r="AY141">
        <f t="shared" si="67"/>
        <v>0.15869999226000001</v>
      </c>
      <c r="AZ141">
        <v>6</v>
      </c>
      <c r="BA141">
        <v>0.5</v>
      </c>
      <c r="BB141" t="s">
        <v>346</v>
      </c>
      <c r="BC141">
        <v>2</v>
      </c>
      <c r="BD141" t="b">
        <v>1</v>
      </c>
      <c r="BE141">
        <v>1736457111</v>
      </c>
      <c r="BF141">
        <v>912.82050000000004</v>
      </c>
      <c r="BG141">
        <v>1005.1950000000001</v>
      </c>
      <c r="BH141">
        <v>24.935549999999999</v>
      </c>
      <c r="BI141">
        <v>18.517749999999999</v>
      </c>
      <c r="BJ141">
        <v>901.20749999999998</v>
      </c>
      <c r="BK141">
        <v>24.830749999999998</v>
      </c>
      <c r="BL141">
        <v>500.33350000000002</v>
      </c>
      <c r="BM141">
        <v>102.051</v>
      </c>
      <c r="BN141">
        <v>2.1879849999999999E-2</v>
      </c>
      <c r="BO141">
        <v>33.563800000000001</v>
      </c>
      <c r="BP141">
        <v>32.337249999999997</v>
      </c>
      <c r="BQ141">
        <v>999.9</v>
      </c>
      <c r="BR141">
        <v>0</v>
      </c>
      <c r="BS141">
        <v>0</v>
      </c>
      <c r="BT141">
        <v>9979.3700000000008</v>
      </c>
      <c r="BU141">
        <v>722.53549999999996</v>
      </c>
      <c r="BV141">
        <v>1338.075</v>
      </c>
      <c r="BW141">
        <v>-92.371250000000003</v>
      </c>
      <c r="BX141">
        <v>936.16399999999999</v>
      </c>
      <c r="BY141">
        <v>1024.155</v>
      </c>
      <c r="BZ141">
        <v>6.4177850000000003</v>
      </c>
      <c r="CA141">
        <v>1005.1950000000001</v>
      </c>
      <c r="CB141">
        <v>18.517749999999999</v>
      </c>
      <c r="CC141">
        <v>2.5446900000000001</v>
      </c>
      <c r="CD141">
        <v>1.889745</v>
      </c>
      <c r="CE141">
        <v>21.315149999999999</v>
      </c>
      <c r="CF141">
        <v>16.54965</v>
      </c>
      <c r="CG141">
        <v>2000.0050000000001</v>
      </c>
      <c r="CH141">
        <v>0.89999949999999995</v>
      </c>
      <c r="CI141">
        <v>0.1000003</v>
      </c>
      <c r="CJ141">
        <v>24</v>
      </c>
      <c r="CK141">
        <v>42020.7</v>
      </c>
      <c r="CL141">
        <v>1736448967.0999999</v>
      </c>
      <c r="CM141" t="s">
        <v>347</v>
      </c>
      <c r="CN141">
        <v>1736448967.0999999</v>
      </c>
      <c r="CO141">
        <v>1736448953.0999999</v>
      </c>
      <c r="CP141">
        <v>2</v>
      </c>
      <c r="CQ141">
        <v>-0.42199999999999999</v>
      </c>
      <c r="CR141">
        <v>-1.2999999999999999E-2</v>
      </c>
      <c r="CS141">
        <v>1.4690000000000001</v>
      </c>
      <c r="CT141">
        <v>4.4999999999999998E-2</v>
      </c>
      <c r="CU141">
        <v>197</v>
      </c>
      <c r="CV141">
        <v>13</v>
      </c>
      <c r="CW141">
        <v>0.01</v>
      </c>
      <c r="CX141">
        <v>0.02</v>
      </c>
      <c r="CY141">
        <v>-91.540837499999995</v>
      </c>
      <c r="CZ141">
        <v>-8.5520294117645292</v>
      </c>
      <c r="DA141">
        <v>0.98790172390463404</v>
      </c>
      <c r="DB141">
        <v>0</v>
      </c>
      <c r="DC141">
        <v>6.4197393749999998</v>
      </c>
      <c r="DD141">
        <v>4.6292647058803899E-2</v>
      </c>
      <c r="DE141">
        <v>5.1762202290256401E-3</v>
      </c>
      <c r="DF141">
        <v>1</v>
      </c>
      <c r="DG141">
        <v>1</v>
      </c>
      <c r="DH141">
        <v>2</v>
      </c>
      <c r="DI141" t="s">
        <v>348</v>
      </c>
      <c r="DJ141">
        <v>2.9363299999999999</v>
      </c>
      <c r="DK141">
        <v>2.6287600000000002</v>
      </c>
      <c r="DL141">
        <v>0.17793</v>
      </c>
      <c r="DM141">
        <v>0.18781</v>
      </c>
      <c r="DN141">
        <v>0.122437</v>
      </c>
      <c r="DO141">
        <v>9.9244200000000005E-2</v>
      </c>
      <c r="DP141">
        <v>27644.9</v>
      </c>
      <c r="DQ141">
        <v>30522.7</v>
      </c>
      <c r="DR141">
        <v>29376.7</v>
      </c>
      <c r="DS141">
        <v>34600.1</v>
      </c>
      <c r="DT141">
        <v>32524</v>
      </c>
      <c r="DU141">
        <v>39414.9</v>
      </c>
      <c r="DV141">
        <v>40113.4</v>
      </c>
      <c r="DW141">
        <v>47446.7</v>
      </c>
      <c r="DX141">
        <v>1.7577700000000001</v>
      </c>
      <c r="DY141">
        <v>2.0306700000000002</v>
      </c>
      <c r="DZ141">
        <v>0.29485299999999998</v>
      </c>
      <c r="EA141">
        <v>0</v>
      </c>
      <c r="EB141">
        <v>27.520800000000001</v>
      </c>
      <c r="EC141">
        <v>999.9</v>
      </c>
      <c r="ED141">
        <v>60.920999999999999</v>
      </c>
      <c r="EE141">
        <v>24.622</v>
      </c>
      <c r="EF141">
        <v>18.558800000000002</v>
      </c>
      <c r="EG141">
        <v>60.877600000000001</v>
      </c>
      <c r="EH141">
        <v>43.056899999999999</v>
      </c>
      <c r="EI141">
        <v>1</v>
      </c>
      <c r="EJ141">
        <v>-0.15945899999999999</v>
      </c>
      <c r="EK141">
        <v>-6.6666699999999999</v>
      </c>
      <c r="EL141">
        <v>20.145499999999998</v>
      </c>
      <c r="EM141">
        <v>5.2461900000000004</v>
      </c>
      <c r="EN141">
        <v>11.915800000000001</v>
      </c>
      <c r="EO141">
        <v>4.9895500000000004</v>
      </c>
      <c r="EP141">
        <v>3.2845499999999999</v>
      </c>
      <c r="EQ141">
        <v>9999</v>
      </c>
      <c r="ER141">
        <v>9999</v>
      </c>
      <c r="ES141">
        <v>999.9</v>
      </c>
      <c r="ET141">
        <v>9999</v>
      </c>
      <c r="EU141">
        <v>1.8839900000000001</v>
      </c>
      <c r="EV141">
        <v>1.88415</v>
      </c>
      <c r="EW141">
        <v>1.8849400000000001</v>
      </c>
      <c r="EX141">
        <v>1.887</v>
      </c>
      <c r="EY141">
        <v>1.8835200000000001</v>
      </c>
      <c r="EZ141">
        <v>1.8766799999999999</v>
      </c>
      <c r="FA141">
        <v>1.8824399999999999</v>
      </c>
      <c r="FB141">
        <v>1.8879600000000001</v>
      </c>
      <c r="FC141">
        <v>5</v>
      </c>
      <c r="FD141">
        <v>0</v>
      </c>
      <c r="FE141">
        <v>0</v>
      </c>
      <c r="FF141">
        <v>0</v>
      </c>
      <c r="FG141" t="s">
        <v>349</v>
      </c>
      <c r="FH141" t="s">
        <v>350</v>
      </c>
      <c r="FI141" t="s">
        <v>351</v>
      </c>
      <c r="FJ141" t="s">
        <v>351</v>
      </c>
      <c r="FK141" t="s">
        <v>351</v>
      </c>
      <c r="FL141" t="s">
        <v>351</v>
      </c>
      <c r="FM141">
        <v>0</v>
      </c>
      <c r="FN141">
        <v>100</v>
      </c>
      <c r="FO141">
        <v>100</v>
      </c>
      <c r="FP141">
        <v>11.712</v>
      </c>
      <c r="FQ141">
        <v>0.1048</v>
      </c>
      <c r="FR141">
        <v>-0.66434949939203702</v>
      </c>
      <c r="FS141">
        <v>9.8787948123959593E-3</v>
      </c>
      <c r="FT141">
        <v>5.3251326344088904E-6</v>
      </c>
      <c r="FU141">
        <v>-1.29812346716052E-9</v>
      </c>
      <c r="FV141">
        <v>0.104756257791585</v>
      </c>
      <c r="FW141">
        <v>0</v>
      </c>
      <c r="FX141">
        <v>0</v>
      </c>
      <c r="FY141">
        <v>0</v>
      </c>
      <c r="FZ141">
        <v>5</v>
      </c>
      <c r="GA141">
        <v>1737</v>
      </c>
      <c r="GB141">
        <v>1</v>
      </c>
      <c r="GC141">
        <v>17</v>
      </c>
      <c r="GD141">
        <v>135.80000000000001</v>
      </c>
      <c r="GE141">
        <v>136</v>
      </c>
      <c r="GF141">
        <v>1.9812000000000001</v>
      </c>
      <c r="GG141">
        <v>2.4487299999999999</v>
      </c>
      <c r="GH141">
        <v>1.3513200000000001</v>
      </c>
      <c r="GI141">
        <v>2.2448700000000001</v>
      </c>
      <c r="GJ141">
        <v>1.3000499999999999</v>
      </c>
      <c r="GK141">
        <v>2.3864700000000001</v>
      </c>
      <c r="GL141">
        <v>29.070599999999999</v>
      </c>
      <c r="GM141">
        <v>15.497999999999999</v>
      </c>
      <c r="GN141">
        <v>19</v>
      </c>
      <c r="GO141">
        <v>346.803</v>
      </c>
      <c r="GP141">
        <v>505.56099999999998</v>
      </c>
      <c r="GQ141">
        <v>45.065199999999997</v>
      </c>
      <c r="GR141">
        <v>25.555800000000001</v>
      </c>
      <c r="GS141">
        <v>30.000299999999999</v>
      </c>
      <c r="GT141">
        <v>25.512799999999999</v>
      </c>
      <c r="GU141">
        <v>25.486599999999999</v>
      </c>
      <c r="GV141">
        <v>39.733499999999999</v>
      </c>
      <c r="GW141">
        <v>0</v>
      </c>
      <c r="GX141">
        <v>100</v>
      </c>
      <c r="GY141">
        <v>55</v>
      </c>
      <c r="GZ141">
        <v>1034.76</v>
      </c>
      <c r="HA141">
        <v>29.404199999999999</v>
      </c>
      <c r="HB141">
        <v>101.524</v>
      </c>
      <c r="HC141">
        <v>102.048</v>
      </c>
    </row>
    <row r="142" spans="1:211" x14ac:dyDescent="0.2">
      <c r="A142">
        <v>126</v>
      </c>
      <c r="B142">
        <v>1736457115</v>
      </c>
      <c r="C142">
        <v>251</v>
      </c>
      <c r="D142" t="s">
        <v>600</v>
      </c>
      <c r="E142" t="s">
        <v>601</v>
      </c>
      <c r="F142">
        <v>2</v>
      </c>
      <c r="G142">
        <v>1736457114</v>
      </c>
      <c r="H142">
        <f t="shared" si="34"/>
        <v>5.4830827243544681E-3</v>
      </c>
      <c r="I142">
        <f t="shared" si="35"/>
        <v>5.4830827243544684</v>
      </c>
      <c r="J142">
        <f t="shared" si="36"/>
        <v>46.949297254289988</v>
      </c>
      <c r="K142">
        <f t="shared" si="37"/>
        <v>922.07799999999997</v>
      </c>
      <c r="L142">
        <f t="shared" si="38"/>
        <v>573.42706835380454</v>
      </c>
      <c r="M142">
        <f t="shared" si="39"/>
        <v>58.532489557391642</v>
      </c>
      <c r="N142">
        <f t="shared" si="40"/>
        <v>94.120985709729595</v>
      </c>
      <c r="O142">
        <f t="shared" si="41"/>
        <v>0.24188140003036232</v>
      </c>
      <c r="P142">
        <f t="shared" si="42"/>
        <v>3.5330258556972893</v>
      </c>
      <c r="Q142">
        <f t="shared" si="43"/>
        <v>0.23304376043068711</v>
      </c>
      <c r="R142">
        <f t="shared" si="44"/>
        <v>0.14641947467483474</v>
      </c>
      <c r="S142">
        <f t="shared" si="45"/>
        <v>317.39984999999996</v>
      </c>
      <c r="T142">
        <f t="shared" si="46"/>
        <v>33.901607219564887</v>
      </c>
      <c r="U142">
        <f t="shared" si="47"/>
        <v>32.3078</v>
      </c>
      <c r="V142">
        <f t="shared" si="48"/>
        <v>4.8589066196305417</v>
      </c>
      <c r="W142">
        <f t="shared" si="49"/>
        <v>48.890410552896171</v>
      </c>
      <c r="X142">
        <f t="shared" si="50"/>
        <v>2.5443690775547996</v>
      </c>
      <c r="Y142">
        <f t="shared" si="51"/>
        <v>5.2042293136441584</v>
      </c>
      <c r="Z142">
        <f t="shared" si="52"/>
        <v>2.3145375420757421</v>
      </c>
      <c r="AA142">
        <f t="shared" si="53"/>
        <v>-241.80394814403203</v>
      </c>
      <c r="AB142">
        <f t="shared" si="54"/>
        <v>232.60500470538921</v>
      </c>
      <c r="AC142">
        <f t="shared" si="55"/>
        <v>15.066139158700356</v>
      </c>
      <c r="AD142">
        <f t="shared" si="56"/>
        <v>323.26704572005747</v>
      </c>
      <c r="AE142">
        <f t="shared" si="57"/>
        <v>72.901841481528081</v>
      </c>
      <c r="AF142">
        <f t="shared" si="58"/>
        <v>5.4871941113498979</v>
      </c>
      <c r="AG142">
        <f t="shared" si="59"/>
        <v>46.949297254289988</v>
      </c>
      <c r="AH142">
        <v>1024.4789710365901</v>
      </c>
      <c r="AI142">
        <v>945.66312727272702</v>
      </c>
      <c r="AJ142">
        <v>3.1718909797019701</v>
      </c>
      <c r="AK142">
        <v>84.881134538593102</v>
      </c>
      <c r="AL142">
        <f t="shared" si="60"/>
        <v>5.4830827243544684</v>
      </c>
      <c r="AM142">
        <v>18.518397011600602</v>
      </c>
      <c r="AN142">
        <v>24.925086013986</v>
      </c>
      <c r="AO142">
        <v>-2.19108054257839E-4</v>
      </c>
      <c r="AP142">
        <v>118.923516889192</v>
      </c>
      <c r="AQ142">
        <v>115</v>
      </c>
      <c r="AR142">
        <v>23</v>
      </c>
      <c r="AS142">
        <f t="shared" si="61"/>
        <v>1</v>
      </c>
      <c r="AT142">
        <f t="shared" si="62"/>
        <v>0</v>
      </c>
      <c r="AU142">
        <f t="shared" si="63"/>
        <v>52840.088031902211</v>
      </c>
      <c r="AV142">
        <f t="shared" si="64"/>
        <v>2000</v>
      </c>
      <c r="AW142">
        <f t="shared" si="65"/>
        <v>1685.9999400000002</v>
      </c>
      <c r="AX142">
        <f t="shared" si="66"/>
        <v>0.84299997000000004</v>
      </c>
      <c r="AY142">
        <f t="shared" si="67"/>
        <v>0.15869992499999999</v>
      </c>
      <c r="AZ142">
        <v>6</v>
      </c>
      <c r="BA142">
        <v>0.5</v>
      </c>
      <c r="BB142" t="s">
        <v>346</v>
      </c>
      <c r="BC142">
        <v>2</v>
      </c>
      <c r="BD142" t="b">
        <v>1</v>
      </c>
      <c r="BE142">
        <v>1736457114</v>
      </c>
      <c r="BF142">
        <v>922.07799999999997</v>
      </c>
      <c r="BG142">
        <v>1015.47</v>
      </c>
      <c r="BH142">
        <v>24.926500000000001</v>
      </c>
      <c r="BI142">
        <v>18.517099999999999</v>
      </c>
      <c r="BJ142">
        <v>910.31600000000003</v>
      </c>
      <c r="BK142">
        <v>24.8218</v>
      </c>
      <c r="BL142">
        <v>500.86599999999999</v>
      </c>
      <c r="BM142">
        <v>102.044</v>
      </c>
      <c r="BN142">
        <v>3.08632E-2</v>
      </c>
      <c r="BO142">
        <v>33.529000000000003</v>
      </c>
      <c r="BP142">
        <v>32.3078</v>
      </c>
      <c r="BQ142">
        <v>999.9</v>
      </c>
      <c r="BR142">
        <v>0</v>
      </c>
      <c r="BS142">
        <v>0</v>
      </c>
      <c r="BT142">
        <v>10006.200000000001</v>
      </c>
      <c r="BU142">
        <v>722.41</v>
      </c>
      <c r="BV142">
        <v>1337.35</v>
      </c>
      <c r="BW142">
        <v>-93.389600000000002</v>
      </c>
      <c r="BX142">
        <v>945.65</v>
      </c>
      <c r="BY142">
        <v>1034.6300000000001</v>
      </c>
      <c r="BZ142">
        <v>6.4093999999999998</v>
      </c>
      <c r="CA142">
        <v>1015.47</v>
      </c>
      <c r="CB142">
        <v>18.517099999999999</v>
      </c>
      <c r="CC142">
        <v>2.54359</v>
      </c>
      <c r="CD142">
        <v>1.8895500000000001</v>
      </c>
      <c r="CE142">
        <v>21.308199999999999</v>
      </c>
      <c r="CF142">
        <v>16.547999999999998</v>
      </c>
      <c r="CG142">
        <v>2000</v>
      </c>
      <c r="CH142">
        <v>0.90000100000000005</v>
      </c>
      <c r="CI142">
        <v>9.9999000000000005E-2</v>
      </c>
      <c r="CJ142">
        <v>24</v>
      </c>
      <c r="CK142">
        <v>42020.6</v>
      </c>
      <c r="CL142">
        <v>1736448967.0999999</v>
      </c>
      <c r="CM142" t="s">
        <v>347</v>
      </c>
      <c r="CN142">
        <v>1736448967.0999999</v>
      </c>
      <c r="CO142">
        <v>1736448953.0999999</v>
      </c>
      <c r="CP142">
        <v>2</v>
      </c>
      <c r="CQ142">
        <v>-0.42199999999999999</v>
      </c>
      <c r="CR142">
        <v>-1.2999999999999999E-2</v>
      </c>
      <c r="CS142">
        <v>1.4690000000000001</v>
      </c>
      <c r="CT142">
        <v>4.4999999999999998E-2</v>
      </c>
      <c r="CU142">
        <v>197</v>
      </c>
      <c r="CV142">
        <v>13</v>
      </c>
      <c r="CW142">
        <v>0.01</v>
      </c>
      <c r="CX142">
        <v>0.02</v>
      </c>
      <c r="CY142">
        <v>-91.947749999999999</v>
      </c>
      <c r="CZ142">
        <v>-5.1982235294116901</v>
      </c>
      <c r="DA142">
        <v>0.70261045750828299</v>
      </c>
      <c r="DB142">
        <v>0</v>
      </c>
      <c r="DC142">
        <v>6.4201187500000003</v>
      </c>
      <c r="DD142">
        <v>-3.2329411764749098E-3</v>
      </c>
      <c r="DE142">
        <v>4.52158693795665E-3</v>
      </c>
      <c r="DF142">
        <v>1</v>
      </c>
      <c r="DG142">
        <v>1</v>
      </c>
      <c r="DH142">
        <v>2</v>
      </c>
      <c r="DI142" t="s">
        <v>348</v>
      </c>
      <c r="DJ142">
        <v>2.9363700000000001</v>
      </c>
      <c r="DK142">
        <v>2.6330499999999999</v>
      </c>
      <c r="DL142">
        <v>0.17868899999999999</v>
      </c>
      <c r="DM142">
        <v>0.18861600000000001</v>
      </c>
      <c r="DN142">
        <v>0.12242</v>
      </c>
      <c r="DO142">
        <v>9.9242800000000006E-2</v>
      </c>
      <c r="DP142">
        <v>27619.3</v>
      </c>
      <c r="DQ142">
        <v>30492.1</v>
      </c>
      <c r="DR142">
        <v>29376.6</v>
      </c>
      <c r="DS142">
        <v>34599.699999999997</v>
      </c>
      <c r="DT142">
        <v>32524.7</v>
      </c>
      <c r="DU142">
        <v>39414.5</v>
      </c>
      <c r="DV142">
        <v>40113.5</v>
      </c>
      <c r="DW142">
        <v>47446.2</v>
      </c>
      <c r="DX142">
        <v>1.7403200000000001</v>
      </c>
      <c r="DY142">
        <v>2.0304500000000001</v>
      </c>
      <c r="DZ142">
        <v>0.29357899999999998</v>
      </c>
      <c r="EA142">
        <v>0</v>
      </c>
      <c r="EB142">
        <v>27.523299999999999</v>
      </c>
      <c r="EC142">
        <v>999.9</v>
      </c>
      <c r="ED142">
        <v>60.920999999999999</v>
      </c>
      <c r="EE142">
        <v>24.622</v>
      </c>
      <c r="EF142">
        <v>18.5593</v>
      </c>
      <c r="EG142">
        <v>61.397599999999997</v>
      </c>
      <c r="EH142">
        <v>43.401400000000002</v>
      </c>
      <c r="EI142">
        <v>1</v>
      </c>
      <c r="EJ142">
        <v>-0.159472</v>
      </c>
      <c r="EK142">
        <v>-6.6666699999999999</v>
      </c>
      <c r="EL142">
        <v>20.145600000000002</v>
      </c>
      <c r="EM142">
        <v>5.2461900000000004</v>
      </c>
      <c r="EN142">
        <v>11.9155</v>
      </c>
      <c r="EO142">
        <v>4.9894499999999997</v>
      </c>
      <c r="EP142">
        <v>3.2846299999999999</v>
      </c>
      <c r="EQ142">
        <v>9999</v>
      </c>
      <c r="ER142">
        <v>9999</v>
      </c>
      <c r="ES142">
        <v>999.9</v>
      </c>
      <c r="ET142">
        <v>9999</v>
      </c>
      <c r="EU142">
        <v>1.8839900000000001</v>
      </c>
      <c r="EV142">
        <v>1.88415</v>
      </c>
      <c r="EW142">
        <v>1.8849499999999999</v>
      </c>
      <c r="EX142">
        <v>1.887</v>
      </c>
      <c r="EY142">
        <v>1.8835200000000001</v>
      </c>
      <c r="EZ142">
        <v>1.8766700000000001</v>
      </c>
      <c r="FA142">
        <v>1.88243</v>
      </c>
      <c r="FB142">
        <v>1.8879600000000001</v>
      </c>
      <c r="FC142">
        <v>5</v>
      </c>
      <c r="FD142">
        <v>0</v>
      </c>
      <c r="FE142">
        <v>0</v>
      </c>
      <c r="FF142">
        <v>0</v>
      </c>
      <c r="FG142" t="s">
        <v>349</v>
      </c>
      <c r="FH142" t="s">
        <v>350</v>
      </c>
      <c r="FI142" t="s">
        <v>351</v>
      </c>
      <c r="FJ142" t="s">
        <v>351</v>
      </c>
      <c r="FK142" t="s">
        <v>351</v>
      </c>
      <c r="FL142" t="s">
        <v>351</v>
      </c>
      <c r="FM142">
        <v>0</v>
      </c>
      <c r="FN142">
        <v>100</v>
      </c>
      <c r="FO142">
        <v>100</v>
      </c>
      <c r="FP142">
        <v>11.811</v>
      </c>
      <c r="FQ142">
        <v>0.1048</v>
      </c>
      <c r="FR142">
        <v>-0.66434949939203702</v>
      </c>
      <c r="FS142">
        <v>9.8787948123959593E-3</v>
      </c>
      <c r="FT142">
        <v>5.3251326344088904E-6</v>
      </c>
      <c r="FU142">
        <v>-1.29812346716052E-9</v>
      </c>
      <c r="FV142">
        <v>0.104756257791585</v>
      </c>
      <c r="FW142">
        <v>0</v>
      </c>
      <c r="FX142">
        <v>0</v>
      </c>
      <c r="FY142">
        <v>0</v>
      </c>
      <c r="FZ142">
        <v>5</v>
      </c>
      <c r="GA142">
        <v>1737</v>
      </c>
      <c r="GB142">
        <v>1</v>
      </c>
      <c r="GC142">
        <v>17</v>
      </c>
      <c r="GD142">
        <v>135.80000000000001</v>
      </c>
      <c r="GE142">
        <v>136</v>
      </c>
      <c r="GF142">
        <v>1.9958499999999999</v>
      </c>
      <c r="GG142">
        <v>2.4389599999999998</v>
      </c>
      <c r="GH142">
        <v>1.3513200000000001</v>
      </c>
      <c r="GI142">
        <v>2.2448700000000001</v>
      </c>
      <c r="GJ142">
        <v>1.3000499999999999</v>
      </c>
      <c r="GK142">
        <v>2.4304199999999998</v>
      </c>
      <c r="GL142">
        <v>29.091799999999999</v>
      </c>
      <c r="GM142">
        <v>15.497999999999999</v>
      </c>
      <c r="GN142">
        <v>19</v>
      </c>
      <c r="GO142">
        <v>338.88600000000002</v>
      </c>
      <c r="GP142">
        <v>505.42099999999999</v>
      </c>
      <c r="GQ142">
        <v>45.0655</v>
      </c>
      <c r="GR142">
        <v>25.556999999999999</v>
      </c>
      <c r="GS142">
        <v>30.000299999999999</v>
      </c>
      <c r="GT142">
        <v>25.5151</v>
      </c>
      <c r="GU142">
        <v>25.4877</v>
      </c>
      <c r="GV142">
        <v>39.891800000000003</v>
      </c>
      <c r="GW142">
        <v>0</v>
      </c>
      <c r="GX142">
        <v>100</v>
      </c>
      <c r="GY142">
        <v>55</v>
      </c>
      <c r="GZ142">
        <v>1041.56</v>
      </c>
      <c r="HA142">
        <v>29.467500000000001</v>
      </c>
      <c r="HB142">
        <v>101.524</v>
      </c>
      <c r="HC142">
        <v>102.047</v>
      </c>
    </row>
    <row r="143" spans="1:211" x14ac:dyDescent="0.2">
      <c r="A143">
        <v>127</v>
      </c>
      <c r="B143">
        <v>1736457117</v>
      </c>
      <c r="C143">
        <v>253</v>
      </c>
      <c r="D143" t="s">
        <v>602</v>
      </c>
      <c r="E143" t="s">
        <v>603</v>
      </c>
      <c r="F143">
        <v>2</v>
      </c>
      <c r="G143">
        <v>1736457115</v>
      </c>
      <c r="H143">
        <f t="shared" si="34"/>
        <v>5.4793824625639365E-3</v>
      </c>
      <c r="I143">
        <f t="shared" si="35"/>
        <v>5.4793824625639367</v>
      </c>
      <c r="J143">
        <f t="shared" si="36"/>
        <v>47.507292306957382</v>
      </c>
      <c r="K143">
        <f t="shared" si="37"/>
        <v>925.16449999999998</v>
      </c>
      <c r="L143">
        <f t="shared" si="38"/>
        <v>572.65448738716134</v>
      </c>
      <c r="M143">
        <f t="shared" si="39"/>
        <v>58.453939784522682</v>
      </c>
      <c r="N143">
        <f t="shared" si="40"/>
        <v>94.436542740676813</v>
      </c>
      <c r="O143">
        <f t="shared" si="41"/>
        <v>0.2418672160410287</v>
      </c>
      <c r="P143">
        <f t="shared" si="42"/>
        <v>3.5318367557063053</v>
      </c>
      <c r="Q143">
        <f t="shared" si="43"/>
        <v>0.2330277343808439</v>
      </c>
      <c r="R143">
        <f t="shared" si="44"/>
        <v>0.14640961109219255</v>
      </c>
      <c r="S143">
        <f t="shared" si="45"/>
        <v>317.39978213999996</v>
      </c>
      <c r="T143">
        <f t="shared" si="46"/>
        <v>33.894331057526138</v>
      </c>
      <c r="U143">
        <f t="shared" si="47"/>
        <v>32.301949999999998</v>
      </c>
      <c r="V143">
        <f t="shared" si="48"/>
        <v>4.8573016237231883</v>
      </c>
      <c r="W143">
        <f t="shared" si="49"/>
        <v>48.90830842688068</v>
      </c>
      <c r="X143">
        <f t="shared" si="50"/>
        <v>2.5441325440997424</v>
      </c>
      <c r="Y143">
        <f t="shared" si="51"/>
        <v>5.2018412125279152</v>
      </c>
      <c r="Z143">
        <f t="shared" si="52"/>
        <v>2.3131690796234459</v>
      </c>
      <c r="AA143">
        <f t="shared" si="53"/>
        <v>-241.64076659906959</v>
      </c>
      <c r="AB143">
        <f t="shared" si="54"/>
        <v>232.07925783118972</v>
      </c>
      <c r="AC143">
        <f t="shared" si="55"/>
        <v>15.036110707250861</v>
      </c>
      <c r="AD143">
        <f t="shared" si="56"/>
        <v>322.874384079371</v>
      </c>
      <c r="AE143">
        <f t="shared" si="57"/>
        <v>73.211230924543671</v>
      </c>
      <c r="AF143">
        <f t="shared" si="58"/>
        <v>5.4830053867427795</v>
      </c>
      <c r="AG143">
        <f t="shared" si="59"/>
        <v>47.507292306957382</v>
      </c>
      <c r="AH143">
        <v>1031.3872777066099</v>
      </c>
      <c r="AI143">
        <v>951.96095757575699</v>
      </c>
      <c r="AJ143">
        <v>3.1592550358048301</v>
      </c>
      <c r="AK143">
        <v>84.881134538593102</v>
      </c>
      <c r="AL143">
        <f t="shared" si="60"/>
        <v>5.4793824625639367</v>
      </c>
      <c r="AM143">
        <v>18.517107101097999</v>
      </c>
      <c r="AN143">
        <v>24.920741258741302</v>
      </c>
      <c r="AO143">
        <v>-2.2568644860889399E-4</v>
      </c>
      <c r="AP143">
        <v>118.923516889192</v>
      </c>
      <c r="AQ143">
        <v>119</v>
      </c>
      <c r="AR143">
        <v>24</v>
      </c>
      <c r="AS143">
        <f t="shared" si="61"/>
        <v>1</v>
      </c>
      <c r="AT143">
        <f t="shared" si="62"/>
        <v>0</v>
      </c>
      <c r="AU143">
        <f t="shared" si="63"/>
        <v>52816.046366078786</v>
      </c>
      <c r="AV143">
        <f t="shared" si="64"/>
        <v>2000</v>
      </c>
      <c r="AW143">
        <f t="shared" si="65"/>
        <v>1685.999679</v>
      </c>
      <c r="AX143">
        <f t="shared" si="66"/>
        <v>0.84299983950000001</v>
      </c>
      <c r="AY143">
        <f t="shared" si="67"/>
        <v>0.15869989106999999</v>
      </c>
      <c r="AZ143">
        <v>6</v>
      </c>
      <c r="BA143">
        <v>0.5</v>
      </c>
      <c r="BB143" t="s">
        <v>346</v>
      </c>
      <c r="BC143">
        <v>2</v>
      </c>
      <c r="BD143" t="b">
        <v>1</v>
      </c>
      <c r="BE143">
        <v>1736457115</v>
      </c>
      <c r="BF143">
        <v>925.16449999999998</v>
      </c>
      <c r="BG143">
        <v>1018.96</v>
      </c>
      <c r="BH143">
        <v>24.924050000000001</v>
      </c>
      <c r="BI143">
        <v>18.518350000000002</v>
      </c>
      <c r="BJ143">
        <v>913.35299999999995</v>
      </c>
      <c r="BK143">
        <v>24.81935</v>
      </c>
      <c r="BL143">
        <v>500.774</v>
      </c>
      <c r="BM143">
        <v>102.04349999999999</v>
      </c>
      <c r="BN143">
        <v>3.190685E-2</v>
      </c>
      <c r="BO143">
        <v>33.520800000000001</v>
      </c>
      <c r="BP143">
        <v>32.301949999999998</v>
      </c>
      <c r="BQ143">
        <v>999.9</v>
      </c>
      <c r="BR143">
        <v>0</v>
      </c>
      <c r="BS143">
        <v>0</v>
      </c>
      <c r="BT143">
        <v>10001.225</v>
      </c>
      <c r="BU143">
        <v>722.30150000000003</v>
      </c>
      <c r="BV143">
        <v>1337.075</v>
      </c>
      <c r="BW143">
        <v>-93.793149999999997</v>
      </c>
      <c r="BX143">
        <v>948.81299999999999</v>
      </c>
      <c r="BY143">
        <v>1038.1849999999999</v>
      </c>
      <c r="BZ143">
        <v>6.4057050000000002</v>
      </c>
      <c r="CA143">
        <v>1018.96</v>
      </c>
      <c r="CB143">
        <v>18.518350000000002</v>
      </c>
      <c r="CC143">
        <v>2.5433349999999999</v>
      </c>
      <c r="CD143">
        <v>1.889675</v>
      </c>
      <c r="CE143">
        <v>21.306550000000001</v>
      </c>
      <c r="CF143">
        <v>16.548999999999999</v>
      </c>
      <c r="CG143">
        <v>2000</v>
      </c>
      <c r="CH143">
        <v>0.90000100000000005</v>
      </c>
      <c r="CI143">
        <v>9.999885E-2</v>
      </c>
      <c r="CJ143">
        <v>24</v>
      </c>
      <c r="CK143">
        <v>42020.55</v>
      </c>
      <c r="CL143">
        <v>1736448967.0999999</v>
      </c>
      <c r="CM143" t="s">
        <v>347</v>
      </c>
      <c r="CN143">
        <v>1736448967.0999999</v>
      </c>
      <c r="CO143">
        <v>1736448953.0999999</v>
      </c>
      <c r="CP143">
        <v>2</v>
      </c>
      <c r="CQ143">
        <v>-0.42199999999999999</v>
      </c>
      <c r="CR143">
        <v>-1.2999999999999999E-2</v>
      </c>
      <c r="CS143">
        <v>1.4690000000000001</v>
      </c>
      <c r="CT143">
        <v>4.4999999999999998E-2</v>
      </c>
      <c r="CU143">
        <v>197</v>
      </c>
      <c r="CV143">
        <v>13</v>
      </c>
      <c r="CW143">
        <v>0.01</v>
      </c>
      <c r="CX143">
        <v>0.02</v>
      </c>
      <c r="CY143">
        <v>-92.333993750000005</v>
      </c>
      <c r="CZ143">
        <v>-4.45188529411754</v>
      </c>
      <c r="DA143">
        <v>0.61454515646609498</v>
      </c>
      <c r="DB143">
        <v>0</v>
      </c>
      <c r="DC143">
        <v>6.4194075000000002</v>
      </c>
      <c r="DD143">
        <v>-5.36523529411859E-2</v>
      </c>
      <c r="DE143">
        <v>5.7442835715170197E-3</v>
      </c>
      <c r="DF143">
        <v>1</v>
      </c>
      <c r="DG143">
        <v>1</v>
      </c>
      <c r="DH143">
        <v>2</v>
      </c>
      <c r="DI143" t="s">
        <v>348</v>
      </c>
      <c r="DJ143">
        <v>2.9360300000000001</v>
      </c>
      <c r="DK143">
        <v>2.6343299999999998</v>
      </c>
      <c r="DL143">
        <v>0.17945900000000001</v>
      </c>
      <c r="DM143">
        <v>0.18943499999999999</v>
      </c>
      <c r="DN143">
        <v>0.122403</v>
      </c>
      <c r="DO143">
        <v>9.9256200000000003E-2</v>
      </c>
      <c r="DP143">
        <v>27593.4</v>
      </c>
      <c r="DQ143">
        <v>30461.3</v>
      </c>
      <c r="DR143">
        <v>29376.5</v>
      </c>
      <c r="DS143">
        <v>34599.599999999999</v>
      </c>
      <c r="DT143">
        <v>32525.200000000001</v>
      </c>
      <c r="DU143">
        <v>39413.699999999997</v>
      </c>
      <c r="DV143">
        <v>40113.4</v>
      </c>
      <c r="DW143">
        <v>47446.1</v>
      </c>
      <c r="DX143">
        <v>1.7320199999999999</v>
      </c>
      <c r="DY143">
        <v>2.03118</v>
      </c>
      <c r="DZ143">
        <v>0.29310199999999997</v>
      </c>
      <c r="EA143">
        <v>0</v>
      </c>
      <c r="EB143">
        <v>27.5245</v>
      </c>
      <c r="EC143">
        <v>999.9</v>
      </c>
      <c r="ED143">
        <v>60.920999999999999</v>
      </c>
      <c r="EE143">
        <v>24.622</v>
      </c>
      <c r="EF143">
        <v>18.558599999999998</v>
      </c>
      <c r="EG143">
        <v>60.567599999999999</v>
      </c>
      <c r="EH143">
        <v>43.445500000000003</v>
      </c>
      <c r="EI143">
        <v>1</v>
      </c>
      <c r="EJ143">
        <v>-0.159271</v>
      </c>
      <c r="EK143">
        <v>-6.6666699999999999</v>
      </c>
      <c r="EL143">
        <v>20.145700000000001</v>
      </c>
      <c r="EM143">
        <v>5.2464899999999997</v>
      </c>
      <c r="EN143">
        <v>11.9153</v>
      </c>
      <c r="EO143">
        <v>4.9894499999999997</v>
      </c>
      <c r="EP143">
        <v>3.2847300000000001</v>
      </c>
      <c r="EQ143">
        <v>9999</v>
      </c>
      <c r="ER143">
        <v>9999</v>
      </c>
      <c r="ES143">
        <v>999.9</v>
      </c>
      <c r="ET143">
        <v>9999</v>
      </c>
      <c r="EU143">
        <v>1.8839999999999999</v>
      </c>
      <c r="EV143">
        <v>1.88415</v>
      </c>
      <c r="EW143">
        <v>1.88496</v>
      </c>
      <c r="EX143">
        <v>1.88696</v>
      </c>
      <c r="EY143">
        <v>1.8835200000000001</v>
      </c>
      <c r="EZ143">
        <v>1.8766799999999999</v>
      </c>
      <c r="FA143">
        <v>1.8824399999999999</v>
      </c>
      <c r="FB143">
        <v>1.8879699999999999</v>
      </c>
      <c r="FC143">
        <v>5</v>
      </c>
      <c r="FD143">
        <v>0</v>
      </c>
      <c r="FE143">
        <v>0</v>
      </c>
      <c r="FF143">
        <v>0</v>
      </c>
      <c r="FG143" t="s">
        <v>349</v>
      </c>
      <c r="FH143" t="s">
        <v>350</v>
      </c>
      <c r="FI143" t="s">
        <v>351</v>
      </c>
      <c r="FJ143" t="s">
        <v>351</v>
      </c>
      <c r="FK143" t="s">
        <v>351</v>
      </c>
      <c r="FL143" t="s">
        <v>351</v>
      </c>
      <c r="FM143">
        <v>0</v>
      </c>
      <c r="FN143">
        <v>100</v>
      </c>
      <c r="FO143">
        <v>100</v>
      </c>
      <c r="FP143">
        <v>11.911</v>
      </c>
      <c r="FQ143">
        <v>0.1047</v>
      </c>
      <c r="FR143">
        <v>-0.66434949939203702</v>
      </c>
      <c r="FS143">
        <v>9.8787948123959593E-3</v>
      </c>
      <c r="FT143">
        <v>5.3251326344088904E-6</v>
      </c>
      <c r="FU143">
        <v>-1.29812346716052E-9</v>
      </c>
      <c r="FV143">
        <v>0.104756257791585</v>
      </c>
      <c r="FW143">
        <v>0</v>
      </c>
      <c r="FX143">
        <v>0</v>
      </c>
      <c r="FY143">
        <v>0</v>
      </c>
      <c r="FZ143">
        <v>5</v>
      </c>
      <c r="GA143">
        <v>1737</v>
      </c>
      <c r="GB143">
        <v>1</v>
      </c>
      <c r="GC143">
        <v>17</v>
      </c>
      <c r="GD143">
        <v>135.80000000000001</v>
      </c>
      <c r="GE143">
        <v>136.1</v>
      </c>
      <c r="GF143">
        <v>2.00562</v>
      </c>
      <c r="GG143">
        <v>2.4401899999999999</v>
      </c>
      <c r="GH143">
        <v>1.3513200000000001</v>
      </c>
      <c r="GI143">
        <v>2.2448700000000001</v>
      </c>
      <c r="GJ143">
        <v>1.3000499999999999</v>
      </c>
      <c r="GK143">
        <v>2.47803</v>
      </c>
      <c r="GL143">
        <v>29.091799999999999</v>
      </c>
      <c r="GM143">
        <v>15.5067</v>
      </c>
      <c r="GN143">
        <v>19</v>
      </c>
      <c r="GO143">
        <v>335.13600000000002</v>
      </c>
      <c r="GP143">
        <v>505.911</v>
      </c>
      <c r="GQ143">
        <v>45.066099999999999</v>
      </c>
      <c r="GR143">
        <v>25.5581</v>
      </c>
      <c r="GS143">
        <v>30.000399999999999</v>
      </c>
      <c r="GT143">
        <v>25.517299999999999</v>
      </c>
      <c r="GU143">
        <v>25.488900000000001</v>
      </c>
      <c r="GV143">
        <v>40.092799999999997</v>
      </c>
      <c r="GW143">
        <v>0</v>
      </c>
      <c r="GX143">
        <v>100</v>
      </c>
      <c r="GY143">
        <v>55</v>
      </c>
      <c r="GZ143">
        <v>1048.3900000000001</v>
      </c>
      <c r="HA143">
        <v>29.525600000000001</v>
      </c>
      <c r="HB143">
        <v>101.524</v>
      </c>
      <c r="HC143">
        <v>102.047</v>
      </c>
    </row>
    <row r="144" spans="1:211" x14ac:dyDescent="0.2">
      <c r="A144">
        <v>128</v>
      </c>
      <c r="B144">
        <v>1736457119</v>
      </c>
      <c r="C144">
        <v>255</v>
      </c>
      <c r="D144" t="s">
        <v>604</v>
      </c>
      <c r="E144" t="s">
        <v>605</v>
      </c>
      <c r="F144">
        <v>2</v>
      </c>
      <c r="G144">
        <v>1736457118</v>
      </c>
      <c r="H144">
        <f t="shared" si="34"/>
        <v>5.4731140449409549E-3</v>
      </c>
      <c r="I144">
        <f t="shared" si="35"/>
        <v>5.4731140449409548</v>
      </c>
      <c r="J144">
        <f t="shared" si="36"/>
        <v>47.925510026044229</v>
      </c>
      <c r="K144">
        <f t="shared" si="37"/>
        <v>934.49300000000005</v>
      </c>
      <c r="L144">
        <f t="shared" si="38"/>
        <v>578.39646450698081</v>
      </c>
      <c r="M144">
        <f t="shared" si="39"/>
        <v>59.041511039888043</v>
      </c>
      <c r="N144">
        <f t="shared" si="40"/>
        <v>95.391106553923606</v>
      </c>
      <c r="O144">
        <f t="shared" si="41"/>
        <v>0.24151644156739305</v>
      </c>
      <c r="P144">
        <f t="shared" si="42"/>
        <v>3.5381322842849752</v>
      </c>
      <c r="Q144">
        <f t="shared" si="43"/>
        <v>0.23271714710573949</v>
      </c>
      <c r="R144">
        <f t="shared" si="44"/>
        <v>0.14621208892773144</v>
      </c>
      <c r="S144">
        <f t="shared" si="45"/>
        <v>317.39811300150001</v>
      </c>
      <c r="T144">
        <f t="shared" si="46"/>
        <v>33.880162839181708</v>
      </c>
      <c r="U144">
        <f t="shared" si="47"/>
        <v>32.302199999999999</v>
      </c>
      <c r="V144">
        <f t="shared" si="48"/>
        <v>4.8573702038518309</v>
      </c>
      <c r="W144">
        <f t="shared" si="49"/>
        <v>48.940800968846673</v>
      </c>
      <c r="X144">
        <f t="shared" si="50"/>
        <v>2.5437002336438401</v>
      </c>
      <c r="Y144">
        <f t="shared" si="51"/>
        <v>5.1975042976166979</v>
      </c>
      <c r="Z144">
        <f t="shared" si="52"/>
        <v>2.3136699702079908</v>
      </c>
      <c r="AA144">
        <f t="shared" si="53"/>
        <v>-241.36432938189611</v>
      </c>
      <c r="AB144">
        <f t="shared" si="54"/>
        <v>229.60311206697386</v>
      </c>
      <c r="AC144">
        <f t="shared" si="55"/>
        <v>14.848147505953635</v>
      </c>
      <c r="AD144">
        <f t="shared" si="56"/>
        <v>320.48504319253141</v>
      </c>
      <c r="AE144">
        <f t="shared" si="57"/>
        <v>74.027514638517744</v>
      </c>
      <c r="AF144">
        <f t="shared" si="58"/>
        <v>5.4701731435999976</v>
      </c>
      <c r="AG144">
        <f t="shared" si="59"/>
        <v>47.925510026044229</v>
      </c>
      <c r="AH144">
        <v>1038.4748058130299</v>
      </c>
      <c r="AI144">
        <v>958.35153939393899</v>
      </c>
      <c r="AJ144">
        <v>3.17689788546785</v>
      </c>
      <c r="AK144">
        <v>84.881134538593102</v>
      </c>
      <c r="AL144">
        <f t="shared" si="60"/>
        <v>5.4731140449409548</v>
      </c>
      <c r="AM144">
        <v>18.5174165034841</v>
      </c>
      <c r="AN144">
        <v>24.918659440559502</v>
      </c>
      <c r="AO144">
        <v>-1.9981116013775301E-4</v>
      </c>
      <c r="AP144">
        <v>118.923516889192</v>
      </c>
      <c r="AQ144">
        <v>116</v>
      </c>
      <c r="AR144">
        <v>23</v>
      </c>
      <c r="AS144">
        <f t="shared" si="61"/>
        <v>1</v>
      </c>
      <c r="AT144">
        <f t="shared" si="62"/>
        <v>0</v>
      </c>
      <c r="AU144">
        <f t="shared" si="63"/>
        <v>52953.467216687044</v>
      </c>
      <c r="AV144">
        <f t="shared" si="64"/>
        <v>1999.99</v>
      </c>
      <c r="AW144">
        <f t="shared" si="65"/>
        <v>1685.9914500005998</v>
      </c>
      <c r="AX144">
        <f t="shared" si="66"/>
        <v>0.84299993999999989</v>
      </c>
      <c r="AY144">
        <f t="shared" si="67"/>
        <v>0.15869985</v>
      </c>
      <c r="AZ144">
        <v>6</v>
      </c>
      <c r="BA144">
        <v>0.5</v>
      </c>
      <c r="BB144" t="s">
        <v>346</v>
      </c>
      <c r="BC144">
        <v>2</v>
      </c>
      <c r="BD144" t="b">
        <v>1</v>
      </c>
      <c r="BE144">
        <v>1736457118</v>
      </c>
      <c r="BF144">
        <v>934.49300000000005</v>
      </c>
      <c r="BG144">
        <v>1029.3900000000001</v>
      </c>
      <c r="BH144">
        <v>24.9192</v>
      </c>
      <c r="BI144">
        <v>18.523299999999999</v>
      </c>
      <c r="BJ144">
        <v>922.53099999999995</v>
      </c>
      <c r="BK144">
        <v>24.814399999999999</v>
      </c>
      <c r="BL144">
        <v>500.37</v>
      </c>
      <c r="BM144">
        <v>102.047</v>
      </c>
      <c r="BN144">
        <v>3.09252E-2</v>
      </c>
      <c r="BO144">
        <v>33.505899999999997</v>
      </c>
      <c r="BP144">
        <v>32.302199999999999</v>
      </c>
      <c r="BQ144">
        <v>999.9</v>
      </c>
      <c r="BR144">
        <v>0</v>
      </c>
      <c r="BS144">
        <v>0</v>
      </c>
      <c r="BT144">
        <v>10027.5</v>
      </c>
      <c r="BU144">
        <v>722.00300000000004</v>
      </c>
      <c r="BV144">
        <v>1336.79</v>
      </c>
      <c r="BW144">
        <v>-94.900800000000004</v>
      </c>
      <c r="BX144">
        <v>958.375</v>
      </c>
      <c r="BY144">
        <v>1048.82</v>
      </c>
      <c r="BZ144">
        <v>6.3958899999999996</v>
      </c>
      <c r="CA144">
        <v>1029.3900000000001</v>
      </c>
      <c r="CB144">
        <v>18.523299999999999</v>
      </c>
      <c r="CC144">
        <v>2.5429200000000001</v>
      </c>
      <c r="CD144">
        <v>1.8902399999999999</v>
      </c>
      <c r="CE144">
        <v>21.303799999999999</v>
      </c>
      <c r="CF144">
        <v>16.553699999999999</v>
      </c>
      <c r="CG144">
        <v>1999.99</v>
      </c>
      <c r="CH144">
        <v>0.90000199999999997</v>
      </c>
      <c r="CI144">
        <v>9.9998000000000004E-2</v>
      </c>
      <c r="CJ144">
        <v>24</v>
      </c>
      <c r="CK144">
        <v>42020.4</v>
      </c>
      <c r="CL144">
        <v>1736448967.0999999</v>
      </c>
      <c r="CM144" t="s">
        <v>347</v>
      </c>
      <c r="CN144">
        <v>1736448967.0999999</v>
      </c>
      <c r="CO144">
        <v>1736448953.0999999</v>
      </c>
      <c r="CP144">
        <v>2</v>
      </c>
      <c r="CQ144">
        <v>-0.42199999999999999</v>
      </c>
      <c r="CR144">
        <v>-1.2999999999999999E-2</v>
      </c>
      <c r="CS144">
        <v>1.4690000000000001</v>
      </c>
      <c r="CT144">
        <v>4.4999999999999998E-2</v>
      </c>
      <c r="CU144">
        <v>197</v>
      </c>
      <c r="CV144">
        <v>13</v>
      </c>
      <c r="CW144">
        <v>0.01</v>
      </c>
      <c r="CX144">
        <v>0.02</v>
      </c>
      <c r="CY144">
        <v>-92.611262499999995</v>
      </c>
      <c r="CZ144">
        <v>-8.8306411764706407</v>
      </c>
      <c r="DA144">
        <v>0.89285693764104901</v>
      </c>
      <c r="DB144">
        <v>0</v>
      </c>
      <c r="DC144">
        <v>6.4169181249999996</v>
      </c>
      <c r="DD144">
        <v>-9.8917941176491705E-2</v>
      </c>
      <c r="DE144">
        <v>8.5194418968836307E-3</v>
      </c>
      <c r="DF144">
        <v>1</v>
      </c>
      <c r="DG144">
        <v>1</v>
      </c>
      <c r="DH144">
        <v>2</v>
      </c>
      <c r="DI144" t="s">
        <v>348</v>
      </c>
      <c r="DJ144">
        <v>2.9363899999999998</v>
      </c>
      <c r="DK144">
        <v>2.6313200000000001</v>
      </c>
      <c r="DL144">
        <v>0.18024999999999999</v>
      </c>
      <c r="DM144">
        <v>0.190278</v>
      </c>
      <c r="DN144">
        <v>0.122408</v>
      </c>
      <c r="DO144">
        <v>9.9276600000000007E-2</v>
      </c>
      <c r="DP144">
        <v>27566.9</v>
      </c>
      <c r="DQ144">
        <v>30429.9</v>
      </c>
      <c r="DR144">
        <v>29376.6</v>
      </c>
      <c r="DS144">
        <v>34599.800000000003</v>
      </c>
      <c r="DT144">
        <v>32524.9</v>
      </c>
      <c r="DU144">
        <v>39413.300000000003</v>
      </c>
      <c r="DV144">
        <v>40113.300000000003</v>
      </c>
      <c r="DW144">
        <v>47446.7</v>
      </c>
      <c r="DX144">
        <v>1.7376499999999999</v>
      </c>
      <c r="DY144">
        <v>2.0308700000000002</v>
      </c>
      <c r="DZ144">
        <v>0.29370600000000002</v>
      </c>
      <c r="EA144">
        <v>0</v>
      </c>
      <c r="EB144">
        <v>27.524999999999999</v>
      </c>
      <c r="EC144">
        <v>999.9</v>
      </c>
      <c r="ED144">
        <v>60.920999999999999</v>
      </c>
      <c r="EE144">
        <v>24.641999999999999</v>
      </c>
      <c r="EF144">
        <v>18.578600000000002</v>
      </c>
      <c r="EG144">
        <v>60.877600000000001</v>
      </c>
      <c r="EH144">
        <v>42.9407</v>
      </c>
      <c r="EI144">
        <v>1</v>
      </c>
      <c r="EJ144">
        <v>-0.15911800000000001</v>
      </c>
      <c r="EK144">
        <v>-6.6666699999999999</v>
      </c>
      <c r="EL144">
        <v>20.145800000000001</v>
      </c>
      <c r="EM144">
        <v>5.2464899999999997</v>
      </c>
      <c r="EN144">
        <v>11.9147</v>
      </c>
      <c r="EO144">
        <v>4.9893999999999998</v>
      </c>
      <c r="EP144">
        <v>3.2847</v>
      </c>
      <c r="EQ144">
        <v>9999</v>
      </c>
      <c r="ER144">
        <v>9999</v>
      </c>
      <c r="ES144">
        <v>999.9</v>
      </c>
      <c r="ET144">
        <v>9999</v>
      </c>
      <c r="EU144">
        <v>1.88398</v>
      </c>
      <c r="EV144">
        <v>1.88415</v>
      </c>
      <c r="EW144">
        <v>1.8849499999999999</v>
      </c>
      <c r="EX144">
        <v>1.88696</v>
      </c>
      <c r="EY144">
        <v>1.8835299999999999</v>
      </c>
      <c r="EZ144">
        <v>1.8766799999999999</v>
      </c>
      <c r="FA144">
        <v>1.8824399999999999</v>
      </c>
      <c r="FB144">
        <v>1.8879699999999999</v>
      </c>
      <c r="FC144">
        <v>5</v>
      </c>
      <c r="FD144">
        <v>0</v>
      </c>
      <c r="FE144">
        <v>0</v>
      </c>
      <c r="FF144">
        <v>0</v>
      </c>
      <c r="FG144" t="s">
        <v>349</v>
      </c>
      <c r="FH144" t="s">
        <v>350</v>
      </c>
      <c r="FI144" t="s">
        <v>351</v>
      </c>
      <c r="FJ144" t="s">
        <v>351</v>
      </c>
      <c r="FK144" t="s">
        <v>351</v>
      </c>
      <c r="FL144" t="s">
        <v>351</v>
      </c>
      <c r="FM144">
        <v>0</v>
      </c>
      <c r="FN144">
        <v>100</v>
      </c>
      <c r="FO144">
        <v>100</v>
      </c>
      <c r="FP144">
        <v>12.013999999999999</v>
      </c>
      <c r="FQ144">
        <v>0.1048</v>
      </c>
      <c r="FR144">
        <v>-0.66434949939203702</v>
      </c>
      <c r="FS144">
        <v>9.8787948123959593E-3</v>
      </c>
      <c r="FT144">
        <v>5.3251326344088904E-6</v>
      </c>
      <c r="FU144">
        <v>-1.29812346716052E-9</v>
      </c>
      <c r="FV144">
        <v>0.104756257791585</v>
      </c>
      <c r="FW144">
        <v>0</v>
      </c>
      <c r="FX144">
        <v>0</v>
      </c>
      <c r="FY144">
        <v>0</v>
      </c>
      <c r="FZ144">
        <v>5</v>
      </c>
      <c r="GA144">
        <v>1737</v>
      </c>
      <c r="GB144">
        <v>1</v>
      </c>
      <c r="GC144">
        <v>17</v>
      </c>
      <c r="GD144">
        <v>135.9</v>
      </c>
      <c r="GE144">
        <v>136.1</v>
      </c>
      <c r="GF144">
        <v>2.0153799999999999</v>
      </c>
      <c r="GG144">
        <v>2.4462899999999999</v>
      </c>
      <c r="GH144">
        <v>1.3513200000000001</v>
      </c>
      <c r="GI144">
        <v>2.2448700000000001</v>
      </c>
      <c r="GJ144">
        <v>1.3000499999999999</v>
      </c>
      <c r="GK144">
        <v>2.3559600000000001</v>
      </c>
      <c r="GL144">
        <v>29.091799999999999</v>
      </c>
      <c r="GM144">
        <v>15.4892</v>
      </c>
      <c r="GN144">
        <v>19</v>
      </c>
      <c r="GO144">
        <v>337.69499999999999</v>
      </c>
      <c r="GP144">
        <v>505.72899999999998</v>
      </c>
      <c r="GQ144">
        <v>45.067100000000003</v>
      </c>
      <c r="GR144">
        <v>25.559699999999999</v>
      </c>
      <c r="GS144">
        <v>30.000399999999999</v>
      </c>
      <c r="GT144">
        <v>25.519200000000001</v>
      </c>
      <c r="GU144">
        <v>25.490400000000001</v>
      </c>
      <c r="GV144">
        <v>40.284700000000001</v>
      </c>
      <c r="GW144">
        <v>0</v>
      </c>
      <c r="GX144">
        <v>100</v>
      </c>
      <c r="GY144">
        <v>55</v>
      </c>
      <c r="GZ144">
        <v>1048.3900000000001</v>
      </c>
      <c r="HA144">
        <v>29.579000000000001</v>
      </c>
      <c r="HB144">
        <v>101.524</v>
      </c>
      <c r="HC144">
        <v>102.048</v>
      </c>
    </row>
    <row r="145" spans="1:211" x14ac:dyDescent="0.2">
      <c r="A145">
        <v>129</v>
      </c>
      <c r="B145">
        <v>1736457121</v>
      </c>
      <c r="C145">
        <v>257</v>
      </c>
      <c r="D145" t="s">
        <v>606</v>
      </c>
      <c r="E145" t="s">
        <v>607</v>
      </c>
      <c r="F145">
        <v>2</v>
      </c>
      <c r="G145">
        <v>1736457119</v>
      </c>
      <c r="H145">
        <f t="shared" ref="H145:H208" si="68">(I145)/1000</f>
        <v>5.4746045495838707E-3</v>
      </c>
      <c r="I145">
        <f t="shared" ref="I145:I208" si="69">IF(BD145, AL145, AF145)</f>
        <v>5.4746045495838711</v>
      </c>
      <c r="J145">
        <f t="shared" ref="J145:J208" si="70">IF(BD145, AG145, AE145)</f>
        <v>47.950680622989331</v>
      </c>
      <c r="K145">
        <f t="shared" ref="K145:K208" si="71">BF145 - IF(AS145&gt;1, J145*AZ145*100/(AU145), 0)</f>
        <v>937.72349999999994</v>
      </c>
      <c r="L145">
        <f t="shared" ref="L145:L208" si="72">((R145-H145/2)*K145-J145)/(R145+H145/2)</f>
        <v>581.36774991745904</v>
      </c>
      <c r="M145">
        <f t="shared" ref="M145:M208" si="73">L145*(BM145+BN145)/1000</f>
        <v>59.345129663138771</v>
      </c>
      <c r="N145">
        <f t="shared" ref="N145:N208" si="74">(BF145 - IF(AS145&gt;1, J145*AZ145*100/(AU145), 0))*(BM145+BN145)/1000</f>
        <v>95.721378944004442</v>
      </c>
      <c r="O145">
        <f t="shared" ref="O145:O208" si="75">2/((1/Q145-1/P145)+SIGN(Q145)*SQRT((1/Q145-1/P145)*(1/Q145-1/P145) + 4*BA145/((BA145+1)*(BA145+1))*(2*1/Q145*1/P145-1/P145*1/P145)))</f>
        <v>0.24154471245082634</v>
      </c>
      <c r="P145">
        <f t="shared" ref="P145:P208" si="76">IF(LEFT(BB145,1)&lt;&gt;"0",IF(LEFT(BB145,1)="1",3,BC145),$D$5+$E$5*(BT145*BM145/($K$5*1000))+$F$5*(BT145*BM145/($K$5*1000))*MAX(MIN(AZ145,$J$5),$I$5)*MAX(MIN(AZ145,$J$5),$I$5)+$G$5*MAX(MIN(AZ145,$J$5),$I$5)*(BT145*BM145/($K$5*1000))+$H$5*(BT145*BM145/($K$5*1000))*(BT145*BM145/($K$5*1000)))</f>
        <v>3.5369738165107334</v>
      </c>
      <c r="Q145">
        <f t="shared" ref="Q145:Q208" si="77">H145*(1000-(1000*0.61365*EXP(17.502*U145/(240.97+U145))/(BM145+BN145)+BH145)/2)/(1000*0.61365*EXP(17.502*U145/(240.97+U145))/(BM145+BN145)-BH145)</f>
        <v>0.23274062856897582</v>
      </c>
      <c r="R145">
        <f t="shared" ref="R145:R208" si="78">1/((BA145+1)/(O145/1.6)+1/(P145/1.37)) + BA145/((BA145+1)/(O145/1.6) + BA145/(P145/1.37))</f>
        <v>0.14622716918398312</v>
      </c>
      <c r="S145">
        <f t="shared" ref="S145:S208" si="79">(AV145*AY145)</f>
        <v>317.39893626067561</v>
      </c>
      <c r="T145">
        <f t="shared" ref="T145:T208" si="80">(BO145+(S145+2*0.95*0.0000000567*(((BO145+$B$7)+273)^4-(BO145+273)^4)-44100*H145)/(1.84*29.3*P145+8*0.95*0.0000000567*(BO145+273)^3))</f>
        <v>33.880058313665728</v>
      </c>
      <c r="U145">
        <f t="shared" ref="U145:U208" si="81">($C$7*BP145+$D$7*BQ145+$E$7*T145)</f>
        <v>32.304450000000003</v>
      </c>
      <c r="V145">
        <f t="shared" ref="V145:V208" si="82">0.61365*EXP(17.502*U145/(240.97+U145))</f>
        <v>4.8579874629366389</v>
      </c>
      <c r="W145">
        <f t="shared" ref="W145:W208" si="83">(X145/Y145*100)</f>
        <v>48.944715528557367</v>
      </c>
      <c r="X145">
        <f t="shared" ref="X145:X208" si="84">BH145*(BM145+BN145)/1000</f>
        <v>2.5439179341664397</v>
      </c>
      <c r="Y145">
        <f t="shared" ref="Y145:Y208" si="85">0.61365*EXP(17.502*BO145/(240.97+BO145))</f>
        <v>5.1975333939414998</v>
      </c>
      <c r="Z145">
        <f t="shared" ref="Z145:Z208" si="86">(V145-BH145*(BM145+BN145)/1000)</f>
        <v>2.3140695287701991</v>
      </c>
      <c r="AA145">
        <f t="shared" ref="AA145:AA208" si="87">(-H145*44100)</f>
        <v>-241.4300606366487</v>
      </c>
      <c r="AB145">
        <f t="shared" ref="AB145:AB208" si="88">2*29.3*P145*0.92*(BO145-U145)</f>
        <v>229.1179611400849</v>
      </c>
      <c r="AC145">
        <f t="shared" ref="AC145:AC208" si="89">2*0.95*0.0000000567*(((BO145+$B$7)+273)^4-(U145+273)^4)</f>
        <v>14.821796936897435</v>
      </c>
      <c r="AD145">
        <f t="shared" ref="AD145:AD208" si="90">S145+AC145+AA145+AB145</f>
        <v>319.90863370100925</v>
      </c>
      <c r="AE145">
        <f t="shared" ref="AE145:AE208" si="91">BL145*AS145*(BG145-BF145*(1000-AS145*BI145)/(1000-AS145*BH145))/(100*AZ145)</f>
        <v>74.19924650152393</v>
      </c>
      <c r="AF145">
        <f t="shared" ref="AF145:AF208" si="92">1000*BL145*AS145*(BH145-BI145)/(100*AZ145*(1000-AS145*BH145))</f>
        <v>5.4696728181524046</v>
      </c>
      <c r="AG145">
        <f t="shared" ref="AG145:AG208" si="93">(AH145 - AI145 - BM145*1000/(8.314*(BO145+273.15)) * AK145/BL145 * AJ145) * BL145/(100*AZ145) * (1000 - BI145)/1000</f>
        <v>47.950680622989331</v>
      </c>
      <c r="AH145">
        <v>1045.64094410857</v>
      </c>
      <c r="AI145">
        <v>964.97300606060503</v>
      </c>
      <c r="AJ145">
        <v>3.2521675798963501</v>
      </c>
      <c r="AK145">
        <v>84.881134538593102</v>
      </c>
      <c r="AL145">
        <f t="shared" ref="AL145:AL208" si="94">(AN145 - AM145 + BM145*1000/(8.314*(BO145+273.15)) * AP145/BL145 * AO145) * BL145/(100*AZ145) * 1000/(1000 - AN145)</f>
        <v>5.4746045495838711</v>
      </c>
      <c r="AM145">
        <v>18.5191206263742</v>
      </c>
      <c r="AN145">
        <v>24.9214524475525</v>
      </c>
      <c r="AO145">
        <v>-1.12155665231807E-4</v>
      </c>
      <c r="AP145">
        <v>118.923516889192</v>
      </c>
      <c r="AQ145">
        <v>118</v>
      </c>
      <c r="AR145">
        <v>24</v>
      </c>
      <c r="AS145">
        <f t="shared" ref="AS145:AS208" si="95">IF(AQ145*$H$13&gt;=AU145,1,(AU145/(AU145-AQ145*$H$13)))</f>
        <v>1</v>
      </c>
      <c r="AT145">
        <f t="shared" ref="AT145:AT208" si="96">(AS145-1)*100</f>
        <v>0</v>
      </c>
      <c r="AU145">
        <f t="shared" ref="AU145:AU208" si="97">MAX(0,($B$13+$C$13*BT145)/(1+$D$13*BT145)*BM145/(BO145+273)*$E$13)</f>
        <v>52928.659306602487</v>
      </c>
      <c r="AV145">
        <f t="shared" ref="AV145:AV208" si="98">$B$11*BU145+$C$11*BV145+$D$11*CG145</f>
        <v>1999.9949999999999</v>
      </c>
      <c r="AW145">
        <f t="shared" ref="AW145:AW208" si="99">AV145*AX145</f>
        <v>1685.9955210006599</v>
      </c>
      <c r="AX145">
        <f t="shared" ref="AX145:AX208" si="100">($B$11*$D$9+$C$11*$D$9+$D$11*(CH145*$E$9+CI145*$G$9))/($B$11+$C$11+$D$11)</f>
        <v>0.84299986800000004</v>
      </c>
      <c r="AY145">
        <f t="shared" ref="AY145:AY208" si="101">($B$11*$K$9+$C$11*$K$9+$D$11*(CH145*$L$9+CI145*$N$9))/($B$11+$C$11+$D$11)</f>
        <v>0.15869986488000001</v>
      </c>
      <c r="AZ145">
        <v>6</v>
      </c>
      <c r="BA145">
        <v>0.5</v>
      </c>
      <c r="BB145" t="s">
        <v>346</v>
      </c>
      <c r="BC145">
        <v>2</v>
      </c>
      <c r="BD145" t="b">
        <v>1</v>
      </c>
      <c r="BE145">
        <v>1736457119</v>
      </c>
      <c r="BF145">
        <v>937.72349999999994</v>
      </c>
      <c r="BG145">
        <v>1032.8499999999999</v>
      </c>
      <c r="BH145">
        <v>24.921199999999999</v>
      </c>
      <c r="BI145">
        <v>18.525700000000001</v>
      </c>
      <c r="BJ145">
        <v>925.70950000000005</v>
      </c>
      <c r="BK145">
        <v>24.81645</v>
      </c>
      <c r="BL145">
        <v>500.35449999999997</v>
      </c>
      <c r="BM145">
        <v>102.048</v>
      </c>
      <c r="BN145">
        <v>3.0468700000000001E-2</v>
      </c>
      <c r="BO145">
        <v>33.506</v>
      </c>
      <c r="BP145">
        <v>32.304450000000003</v>
      </c>
      <c r="BQ145">
        <v>999.9</v>
      </c>
      <c r="BR145">
        <v>0</v>
      </c>
      <c r="BS145">
        <v>0</v>
      </c>
      <c r="BT145">
        <v>10022.5</v>
      </c>
      <c r="BU145">
        <v>721.96050000000002</v>
      </c>
      <c r="BV145">
        <v>1336.575</v>
      </c>
      <c r="BW145">
        <v>-95.129499999999993</v>
      </c>
      <c r="BX145">
        <v>961.69</v>
      </c>
      <c r="BY145">
        <v>1052.3499999999999</v>
      </c>
      <c r="BZ145">
        <v>6.3955250000000001</v>
      </c>
      <c r="CA145">
        <v>1032.8499999999999</v>
      </c>
      <c r="CB145">
        <v>18.525700000000001</v>
      </c>
      <c r="CC145">
        <v>2.5431550000000001</v>
      </c>
      <c r="CD145">
        <v>1.8905050000000001</v>
      </c>
      <c r="CE145">
        <v>21.305350000000001</v>
      </c>
      <c r="CF145">
        <v>16.555900000000001</v>
      </c>
      <c r="CG145">
        <v>1999.9949999999999</v>
      </c>
      <c r="CH145">
        <v>0.90000150000000001</v>
      </c>
      <c r="CI145">
        <v>9.9998400000000001E-2</v>
      </c>
      <c r="CJ145">
        <v>24</v>
      </c>
      <c r="CK145">
        <v>42020.45</v>
      </c>
      <c r="CL145">
        <v>1736448967.0999999</v>
      </c>
      <c r="CM145" t="s">
        <v>347</v>
      </c>
      <c r="CN145">
        <v>1736448967.0999999</v>
      </c>
      <c r="CO145">
        <v>1736448953.0999999</v>
      </c>
      <c r="CP145">
        <v>2</v>
      </c>
      <c r="CQ145">
        <v>-0.42199999999999999</v>
      </c>
      <c r="CR145">
        <v>-1.2999999999999999E-2</v>
      </c>
      <c r="CS145">
        <v>1.4690000000000001</v>
      </c>
      <c r="CT145">
        <v>4.4999999999999998E-2</v>
      </c>
      <c r="CU145">
        <v>197</v>
      </c>
      <c r="CV145">
        <v>13</v>
      </c>
      <c r="CW145">
        <v>0.01</v>
      </c>
      <c r="CX145">
        <v>0.02</v>
      </c>
      <c r="CY145">
        <v>-92.927424999999999</v>
      </c>
      <c r="CZ145">
        <v>-15.1086705882351</v>
      </c>
      <c r="DA145">
        <v>1.2221701239496101</v>
      </c>
      <c r="DB145">
        <v>0</v>
      </c>
      <c r="DC145">
        <v>6.4133281249999996</v>
      </c>
      <c r="DD145">
        <v>-0.13121382352942901</v>
      </c>
      <c r="DE145">
        <v>1.0651445452818899E-2</v>
      </c>
      <c r="DF145">
        <v>1</v>
      </c>
      <c r="DG145">
        <v>1</v>
      </c>
      <c r="DH145">
        <v>2</v>
      </c>
      <c r="DI145" t="s">
        <v>348</v>
      </c>
      <c r="DJ145">
        <v>2.9364599999999998</v>
      </c>
      <c r="DK145">
        <v>2.6317599999999999</v>
      </c>
      <c r="DL145">
        <v>0.18105199999999999</v>
      </c>
      <c r="DM145">
        <v>0.19103899999999999</v>
      </c>
      <c r="DN145">
        <v>0.12242599999999999</v>
      </c>
      <c r="DO145">
        <v>9.9297200000000002E-2</v>
      </c>
      <c r="DP145">
        <v>27539.9</v>
      </c>
      <c r="DQ145">
        <v>30401.599999999999</v>
      </c>
      <c r="DR145">
        <v>29376.6</v>
      </c>
      <c r="DS145">
        <v>34600.1</v>
      </c>
      <c r="DT145">
        <v>32524</v>
      </c>
      <c r="DU145">
        <v>39412.9</v>
      </c>
      <c r="DV145">
        <v>40113.1</v>
      </c>
      <c r="DW145">
        <v>47447.4</v>
      </c>
      <c r="DX145">
        <v>1.7345999999999999</v>
      </c>
      <c r="DY145">
        <v>2.03078</v>
      </c>
      <c r="DZ145">
        <v>0.29346299999999997</v>
      </c>
      <c r="EA145">
        <v>0</v>
      </c>
      <c r="EB145">
        <v>27.524999999999999</v>
      </c>
      <c r="EC145">
        <v>999.9</v>
      </c>
      <c r="ED145">
        <v>60.902000000000001</v>
      </c>
      <c r="EE145">
        <v>24.641999999999999</v>
      </c>
      <c r="EF145">
        <v>18.577200000000001</v>
      </c>
      <c r="EG145">
        <v>60.3476</v>
      </c>
      <c r="EH145">
        <v>43.673900000000003</v>
      </c>
      <c r="EI145">
        <v>1</v>
      </c>
      <c r="EJ145">
        <v>-0.15903200000000001</v>
      </c>
      <c r="EK145">
        <v>-6.6666699999999999</v>
      </c>
      <c r="EL145">
        <v>20.145900000000001</v>
      </c>
      <c r="EM145">
        <v>5.2464899999999997</v>
      </c>
      <c r="EN145">
        <v>11.9153</v>
      </c>
      <c r="EO145">
        <v>4.9894499999999997</v>
      </c>
      <c r="EP145">
        <v>3.2846299999999999</v>
      </c>
      <c r="EQ145">
        <v>9999</v>
      </c>
      <c r="ER145">
        <v>9999</v>
      </c>
      <c r="ES145">
        <v>999.9</v>
      </c>
      <c r="ET145">
        <v>9999</v>
      </c>
      <c r="EU145">
        <v>1.8839699999999999</v>
      </c>
      <c r="EV145">
        <v>1.8841600000000001</v>
      </c>
      <c r="EW145">
        <v>1.8849499999999999</v>
      </c>
      <c r="EX145">
        <v>1.88697</v>
      </c>
      <c r="EY145">
        <v>1.8835299999999999</v>
      </c>
      <c r="EZ145">
        <v>1.8766799999999999</v>
      </c>
      <c r="FA145">
        <v>1.88245</v>
      </c>
      <c r="FB145">
        <v>1.8879699999999999</v>
      </c>
      <c r="FC145">
        <v>5</v>
      </c>
      <c r="FD145">
        <v>0</v>
      </c>
      <c r="FE145">
        <v>0</v>
      </c>
      <c r="FF145">
        <v>0</v>
      </c>
      <c r="FG145" t="s">
        <v>349</v>
      </c>
      <c r="FH145" t="s">
        <v>350</v>
      </c>
      <c r="FI145" t="s">
        <v>351</v>
      </c>
      <c r="FJ145" t="s">
        <v>351</v>
      </c>
      <c r="FK145" t="s">
        <v>351</v>
      </c>
      <c r="FL145" t="s">
        <v>351</v>
      </c>
      <c r="FM145">
        <v>0</v>
      </c>
      <c r="FN145">
        <v>100</v>
      </c>
      <c r="FO145">
        <v>100</v>
      </c>
      <c r="FP145">
        <v>12.119</v>
      </c>
      <c r="FQ145">
        <v>0.1047</v>
      </c>
      <c r="FR145">
        <v>-0.66434949939203702</v>
      </c>
      <c r="FS145">
        <v>9.8787948123959593E-3</v>
      </c>
      <c r="FT145">
        <v>5.3251326344088904E-6</v>
      </c>
      <c r="FU145">
        <v>-1.29812346716052E-9</v>
      </c>
      <c r="FV145">
        <v>0.104756257791585</v>
      </c>
      <c r="FW145">
        <v>0</v>
      </c>
      <c r="FX145">
        <v>0</v>
      </c>
      <c r="FY145">
        <v>0</v>
      </c>
      <c r="FZ145">
        <v>5</v>
      </c>
      <c r="GA145">
        <v>1737</v>
      </c>
      <c r="GB145">
        <v>1</v>
      </c>
      <c r="GC145">
        <v>17</v>
      </c>
      <c r="GD145">
        <v>135.9</v>
      </c>
      <c r="GE145">
        <v>136.1</v>
      </c>
      <c r="GF145">
        <v>2.02637</v>
      </c>
      <c r="GG145">
        <v>2.4414099999999999</v>
      </c>
      <c r="GH145">
        <v>1.3513200000000001</v>
      </c>
      <c r="GI145">
        <v>2.2448700000000001</v>
      </c>
      <c r="GJ145">
        <v>1.3000499999999999</v>
      </c>
      <c r="GK145">
        <v>2.52563</v>
      </c>
      <c r="GL145">
        <v>29.091799999999999</v>
      </c>
      <c r="GM145">
        <v>15.5067</v>
      </c>
      <c r="GN145">
        <v>19</v>
      </c>
      <c r="GO145">
        <v>336.32600000000002</v>
      </c>
      <c r="GP145">
        <v>505.67099999999999</v>
      </c>
      <c r="GQ145">
        <v>45.068100000000001</v>
      </c>
      <c r="GR145">
        <v>25.5608</v>
      </c>
      <c r="GS145">
        <v>30.000399999999999</v>
      </c>
      <c r="GT145">
        <v>25.520700000000001</v>
      </c>
      <c r="GU145">
        <v>25.491399999999999</v>
      </c>
      <c r="GV145">
        <v>40.504399999999997</v>
      </c>
      <c r="GW145">
        <v>0</v>
      </c>
      <c r="GX145">
        <v>100</v>
      </c>
      <c r="GY145">
        <v>55</v>
      </c>
      <c r="GZ145">
        <v>1061.96</v>
      </c>
      <c r="HA145">
        <v>29.6311</v>
      </c>
      <c r="HB145">
        <v>101.524</v>
      </c>
      <c r="HC145">
        <v>102.04900000000001</v>
      </c>
    </row>
    <row r="146" spans="1:211" x14ac:dyDescent="0.2">
      <c r="A146">
        <v>130</v>
      </c>
      <c r="B146">
        <v>1736457123</v>
      </c>
      <c r="C146">
        <v>259</v>
      </c>
      <c r="D146" t="s">
        <v>608</v>
      </c>
      <c r="E146" t="s">
        <v>609</v>
      </c>
      <c r="F146">
        <v>2</v>
      </c>
      <c r="G146">
        <v>1736457122</v>
      </c>
      <c r="H146">
        <f t="shared" si="68"/>
        <v>5.4789867737718261E-3</v>
      </c>
      <c r="I146">
        <f t="shared" si="69"/>
        <v>5.4789867737718261</v>
      </c>
      <c r="J146">
        <f t="shared" si="70"/>
        <v>47.797392224000703</v>
      </c>
      <c r="K146">
        <f t="shared" si="71"/>
        <v>947.48199999999997</v>
      </c>
      <c r="L146">
        <f t="shared" si="72"/>
        <v>592.50462099970321</v>
      </c>
      <c r="M146">
        <f t="shared" si="73"/>
        <v>60.481433821435466</v>
      </c>
      <c r="N146">
        <f t="shared" si="74"/>
        <v>96.716663210682398</v>
      </c>
      <c r="O146">
        <f t="shared" si="75"/>
        <v>0.24207287953846557</v>
      </c>
      <c r="P146">
        <f t="shared" si="76"/>
        <v>3.53458600528143</v>
      </c>
      <c r="Q146">
        <f t="shared" si="77"/>
        <v>0.23322527094482826</v>
      </c>
      <c r="R146">
        <f t="shared" si="78"/>
        <v>0.14653377501014989</v>
      </c>
      <c r="S146">
        <f t="shared" si="79"/>
        <v>317.40142271917858</v>
      </c>
      <c r="T146">
        <f t="shared" si="80"/>
        <v>33.882954843823683</v>
      </c>
      <c r="U146">
        <f t="shared" si="81"/>
        <v>32.296100000000003</v>
      </c>
      <c r="V146">
        <f t="shared" si="82"/>
        <v>4.8556970892941873</v>
      </c>
      <c r="W146">
        <f t="shared" si="83"/>
        <v>48.947775676989494</v>
      </c>
      <c r="X146">
        <f t="shared" si="84"/>
        <v>2.5445897447296</v>
      </c>
      <c r="Y146">
        <f t="shared" si="85"/>
        <v>5.1985809560000495</v>
      </c>
      <c r="Z146">
        <f t="shared" si="86"/>
        <v>2.3111073445645873</v>
      </c>
      <c r="AA146">
        <f t="shared" si="87"/>
        <v>-241.62331672333752</v>
      </c>
      <c r="AB146">
        <f t="shared" si="88"/>
        <v>231.24043496975412</v>
      </c>
      <c r="AC146">
        <f t="shared" si="89"/>
        <v>14.96885942885771</v>
      </c>
      <c r="AD146">
        <f t="shared" si="90"/>
        <v>321.98740039445283</v>
      </c>
      <c r="AE146">
        <f t="shared" si="91"/>
        <v>74.342656216919849</v>
      </c>
      <c r="AF146">
        <f t="shared" si="92"/>
        <v>5.4695953939811641</v>
      </c>
      <c r="AG146">
        <f t="shared" si="93"/>
        <v>47.797392224000703</v>
      </c>
      <c r="AH146">
        <v>1052.73247383732</v>
      </c>
      <c r="AI146">
        <v>971.72916969696905</v>
      </c>
      <c r="AJ146">
        <v>3.33094272427706</v>
      </c>
      <c r="AK146">
        <v>84.881134538593102</v>
      </c>
      <c r="AL146">
        <f t="shared" si="94"/>
        <v>5.4789867737718261</v>
      </c>
      <c r="AM146">
        <v>18.522548583934501</v>
      </c>
      <c r="AN146">
        <v>24.927972027972</v>
      </c>
      <c r="AO146">
        <v>-4.62343295386024E-6</v>
      </c>
      <c r="AP146">
        <v>118.923516889192</v>
      </c>
      <c r="AQ146">
        <v>119</v>
      </c>
      <c r="AR146">
        <v>24</v>
      </c>
      <c r="AS146">
        <f t="shared" si="95"/>
        <v>1</v>
      </c>
      <c r="AT146">
        <f t="shared" si="96"/>
        <v>0</v>
      </c>
      <c r="AU146">
        <f t="shared" si="97"/>
        <v>52876.889912160419</v>
      </c>
      <c r="AV146">
        <f t="shared" si="98"/>
        <v>2000.01</v>
      </c>
      <c r="AW146">
        <f t="shared" si="99"/>
        <v>1686.00883200201</v>
      </c>
      <c r="AX146">
        <f t="shared" si="100"/>
        <v>0.84300020099999995</v>
      </c>
      <c r="AY146">
        <f t="shared" si="101"/>
        <v>0.15869991785999998</v>
      </c>
      <c r="AZ146">
        <v>6</v>
      </c>
      <c r="BA146">
        <v>0.5</v>
      </c>
      <c r="BB146" t="s">
        <v>346</v>
      </c>
      <c r="BC146">
        <v>2</v>
      </c>
      <c r="BD146" t="b">
        <v>1</v>
      </c>
      <c r="BE146">
        <v>1736457122</v>
      </c>
      <c r="BF146">
        <v>947.48199999999997</v>
      </c>
      <c r="BG146">
        <v>1042.83</v>
      </c>
      <c r="BH146">
        <v>24.928000000000001</v>
      </c>
      <c r="BI146">
        <v>18.5336</v>
      </c>
      <c r="BJ146">
        <v>935.31100000000004</v>
      </c>
      <c r="BK146">
        <v>24.8232</v>
      </c>
      <c r="BL146">
        <v>500.43</v>
      </c>
      <c r="BM146">
        <v>102.047</v>
      </c>
      <c r="BN146">
        <v>3.0573199999999998E-2</v>
      </c>
      <c r="BO146">
        <v>33.509599999999999</v>
      </c>
      <c r="BP146">
        <v>32.296100000000003</v>
      </c>
      <c r="BQ146">
        <v>999.9</v>
      </c>
      <c r="BR146">
        <v>0</v>
      </c>
      <c r="BS146">
        <v>0</v>
      </c>
      <c r="BT146">
        <v>10012.5</v>
      </c>
      <c r="BU146">
        <v>721.83799999999997</v>
      </c>
      <c r="BV146">
        <v>1336.33</v>
      </c>
      <c r="BW146">
        <v>-95.351299999999995</v>
      </c>
      <c r="BX146">
        <v>971.70500000000004</v>
      </c>
      <c r="BY146">
        <v>1062.53</v>
      </c>
      <c r="BZ146">
        <v>6.3943399999999997</v>
      </c>
      <c r="CA146">
        <v>1042.83</v>
      </c>
      <c r="CB146">
        <v>18.5336</v>
      </c>
      <c r="CC146">
        <v>2.5438299999999998</v>
      </c>
      <c r="CD146">
        <v>1.8913</v>
      </c>
      <c r="CE146">
        <v>21.309699999999999</v>
      </c>
      <c r="CF146">
        <v>16.5625</v>
      </c>
      <c r="CG146">
        <v>2000.01</v>
      </c>
      <c r="CH146">
        <v>0.90000199999999997</v>
      </c>
      <c r="CI146">
        <v>9.9998299999999998E-2</v>
      </c>
      <c r="CJ146">
        <v>24</v>
      </c>
      <c r="CK146">
        <v>42020.7</v>
      </c>
      <c r="CL146">
        <v>1736448967.0999999</v>
      </c>
      <c r="CM146" t="s">
        <v>347</v>
      </c>
      <c r="CN146">
        <v>1736448967.0999999</v>
      </c>
      <c r="CO146">
        <v>1736448953.0999999</v>
      </c>
      <c r="CP146">
        <v>2</v>
      </c>
      <c r="CQ146">
        <v>-0.42199999999999999</v>
      </c>
      <c r="CR146">
        <v>-1.2999999999999999E-2</v>
      </c>
      <c r="CS146">
        <v>1.4690000000000001</v>
      </c>
      <c r="CT146">
        <v>4.4999999999999998E-2</v>
      </c>
      <c r="CU146">
        <v>197</v>
      </c>
      <c r="CV146">
        <v>13</v>
      </c>
      <c r="CW146">
        <v>0.01</v>
      </c>
      <c r="CX146">
        <v>0.02</v>
      </c>
      <c r="CY146">
        <v>-93.377681249999995</v>
      </c>
      <c r="CZ146">
        <v>-17.5575794117645</v>
      </c>
      <c r="DA146">
        <v>1.36991467764363</v>
      </c>
      <c r="DB146">
        <v>0</v>
      </c>
      <c r="DC146">
        <v>6.4098062499999999</v>
      </c>
      <c r="DD146">
        <v>-0.14706882352942899</v>
      </c>
      <c r="DE146">
        <v>1.1541059783984399E-2</v>
      </c>
      <c r="DF146">
        <v>1</v>
      </c>
      <c r="DG146">
        <v>1</v>
      </c>
      <c r="DH146">
        <v>2</v>
      </c>
      <c r="DI146" t="s">
        <v>348</v>
      </c>
      <c r="DJ146">
        <v>2.9357700000000002</v>
      </c>
      <c r="DK146">
        <v>2.6340599999999998</v>
      </c>
      <c r="DL146">
        <v>0.181841</v>
      </c>
      <c r="DM146">
        <v>0.191777</v>
      </c>
      <c r="DN146">
        <v>0.12243900000000001</v>
      </c>
      <c r="DO146">
        <v>9.9313799999999994E-2</v>
      </c>
      <c r="DP146">
        <v>27513.200000000001</v>
      </c>
      <c r="DQ146">
        <v>30373.8</v>
      </c>
      <c r="DR146">
        <v>29376.400000000001</v>
      </c>
      <c r="DS146">
        <v>34600</v>
      </c>
      <c r="DT146">
        <v>32523.4</v>
      </c>
      <c r="DU146">
        <v>39411.9</v>
      </c>
      <c r="DV146">
        <v>40113</v>
      </c>
      <c r="DW146">
        <v>47447.199999999997</v>
      </c>
      <c r="DX146">
        <v>1.73248</v>
      </c>
      <c r="DY146">
        <v>2.0315300000000001</v>
      </c>
      <c r="DZ146">
        <v>0.29272999999999999</v>
      </c>
      <c r="EA146">
        <v>0</v>
      </c>
      <c r="EB146">
        <v>27.524999999999999</v>
      </c>
      <c r="EC146">
        <v>999.9</v>
      </c>
      <c r="ED146">
        <v>60.920999999999999</v>
      </c>
      <c r="EE146">
        <v>24.641999999999999</v>
      </c>
      <c r="EF146">
        <v>18.582699999999999</v>
      </c>
      <c r="EG146">
        <v>61.107599999999998</v>
      </c>
      <c r="EH146">
        <v>43.617800000000003</v>
      </c>
      <c r="EI146">
        <v>1</v>
      </c>
      <c r="EJ146">
        <v>-0.158862</v>
      </c>
      <c r="EK146">
        <v>-6.6666699999999999</v>
      </c>
      <c r="EL146">
        <v>20.145700000000001</v>
      </c>
      <c r="EM146">
        <v>5.2461900000000004</v>
      </c>
      <c r="EN146">
        <v>11.916499999999999</v>
      </c>
      <c r="EO146">
        <v>4.9893999999999998</v>
      </c>
      <c r="EP146">
        <v>3.2845499999999999</v>
      </c>
      <c r="EQ146">
        <v>9999</v>
      </c>
      <c r="ER146">
        <v>9999</v>
      </c>
      <c r="ES146">
        <v>999.9</v>
      </c>
      <c r="ET146">
        <v>9999</v>
      </c>
      <c r="EU146">
        <v>1.88398</v>
      </c>
      <c r="EV146">
        <v>1.88415</v>
      </c>
      <c r="EW146">
        <v>1.88496</v>
      </c>
      <c r="EX146">
        <v>1.8869899999999999</v>
      </c>
      <c r="EY146">
        <v>1.8835299999999999</v>
      </c>
      <c r="EZ146">
        <v>1.8766700000000001</v>
      </c>
      <c r="FA146">
        <v>1.8824700000000001</v>
      </c>
      <c r="FB146">
        <v>1.8879699999999999</v>
      </c>
      <c r="FC146">
        <v>5</v>
      </c>
      <c r="FD146">
        <v>0</v>
      </c>
      <c r="FE146">
        <v>0</v>
      </c>
      <c r="FF146">
        <v>0</v>
      </c>
      <c r="FG146" t="s">
        <v>349</v>
      </c>
      <c r="FH146" t="s">
        <v>350</v>
      </c>
      <c r="FI146" t="s">
        <v>351</v>
      </c>
      <c r="FJ146" t="s">
        <v>351</v>
      </c>
      <c r="FK146" t="s">
        <v>351</v>
      </c>
      <c r="FL146" t="s">
        <v>351</v>
      </c>
      <c r="FM146">
        <v>0</v>
      </c>
      <c r="FN146">
        <v>100</v>
      </c>
      <c r="FO146">
        <v>100</v>
      </c>
      <c r="FP146">
        <v>12.224</v>
      </c>
      <c r="FQ146">
        <v>0.1047</v>
      </c>
      <c r="FR146">
        <v>-0.66434949939203702</v>
      </c>
      <c r="FS146">
        <v>9.8787948123959593E-3</v>
      </c>
      <c r="FT146">
        <v>5.3251326344088904E-6</v>
      </c>
      <c r="FU146">
        <v>-1.29812346716052E-9</v>
      </c>
      <c r="FV146">
        <v>0.104756257791585</v>
      </c>
      <c r="FW146">
        <v>0</v>
      </c>
      <c r="FX146">
        <v>0</v>
      </c>
      <c r="FY146">
        <v>0</v>
      </c>
      <c r="FZ146">
        <v>5</v>
      </c>
      <c r="GA146">
        <v>1737</v>
      </c>
      <c r="GB146">
        <v>1</v>
      </c>
      <c r="GC146">
        <v>17</v>
      </c>
      <c r="GD146">
        <v>135.9</v>
      </c>
      <c r="GE146">
        <v>136.19999999999999</v>
      </c>
      <c r="GF146">
        <v>2.03735</v>
      </c>
      <c r="GG146">
        <v>2.4414099999999999</v>
      </c>
      <c r="GH146">
        <v>1.3513200000000001</v>
      </c>
      <c r="GI146">
        <v>2.2448700000000001</v>
      </c>
      <c r="GJ146">
        <v>1.3000499999999999</v>
      </c>
      <c r="GK146">
        <v>2.2644000000000002</v>
      </c>
      <c r="GL146">
        <v>29.113</v>
      </c>
      <c r="GM146">
        <v>15.4892</v>
      </c>
      <c r="GN146">
        <v>19</v>
      </c>
      <c r="GO146">
        <v>335.358</v>
      </c>
      <c r="GP146">
        <v>506.178</v>
      </c>
      <c r="GQ146">
        <v>45.069499999999998</v>
      </c>
      <c r="GR146">
        <v>25.5624</v>
      </c>
      <c r="GS146">
        <v>30.000299999999999</v>
      </c>
      <c r="GT146">
        <v>25.521999999999998</v>
      </c>
      <c r="GU146">
        <v>25.4925</v>
      </c>
      <c r="GV146">
        <v>40.711199999999998</v>
      </c>
      <c r="GW146">
        <v>0</v>
      </c>
      <c r="GX146">
        <v>100</v>
      </c>
      <c r="GY146">
        <v>55</v>
      </c>
      <c r="GZ146">
        <v>1061.96</v>
      </c>
      <c r="HA146">
        <v>29.682400000000001</v>
      </c>
      <c r="HB146">
        <v>101.523</v>
      </c>
      <c r="HC146">
        <v>102.048</v>
      </c>
    </row>
    <row r="147" spans="1:211" x14ac:dyDescent="0.2">
      <c r="A147">
        <v>131</v>
      </c>
      <c r="B147">
        <v>1736457125</v>
      </c>
      <c r="C147">
        <v>261</v>
      </c>
      <c r="D147" t="s">
        <v>610</v>
      </c>
      <c r="E147" t="s">
        <v>611</v>
      </c>
      <c r="F147">
        <v>2</v>
      </c>
      <c r="G147">
        <v>1736457123</v>
      </c>
      <c r="H147">
        <f t="shared" si="68"/>
        <v>5.4807675195506604E-3</v>
      </c>
      <c r="I147">
        <f t="shared" si="69"/>
        <v>5.4807675195506604</v>
      </c>
      <c r="J147">
        <f t="shared" si="70"/>
        <v>47.936980783074901</v>
      </c>
      <c r="K147">
        <f t="shared" si="71"/>
        <v>950.70100000000002</v>
      </c>
      <c r="L147">
        <f t="shared" si="72"/>
        <v>595.00652420385973</v>
      </c>
      <c r="M147">
        <f t="shared" si="73"/>
        <v>60.73583869136484</v>
      </c>
      <c r="N147">
        <f t="shared" si="74"/>
        <v>97.043679742805551</v>
      </c>
      <c r="O147">
        <f t="shared" si="75"/>
        <v>0.24233136445812403</v>
      </c>
      <c r="P147">
        <f t="shared" si="76"/>
        <v>3.5295326063512533</v>
      </c>
      <c r="Q147">
        <f t="shared" si="77"/>
        <v>0.23345302935207807</v>
      </c>
      <c r="R147">
        <f t="shared" si="78"/>
        <v>0.14667872606958227</v>
      </c>
      <c r="S147">
        <f t="shared" si="79"/>
        <v>317.40058397947621</v>
      </c>
      <c r="T147">
        <f t="shared" si="80"/>
        <v>33.886064421679691</v>
      </c>
      <c r="U147">
        <f t="shared" si="81"/>
        <v>32.2911</v>
      </c>
      <c r="V147">
        <f t="shared" si="82"/>
        <v>4.8543260580333243</v>
      </c>
      <c r="W147">
        <f t="shared" si="83"/>
        <v>48.942592123424369</v>
      </c>
      <c r="X147">
        <f t="shared" si="84"/>
        <v>2.5447475955154726</v>
      </c>
      <c r="Y147">
        <f t="shared" si="85"/>
        <v>5.1994540646684166</v>
      </c>
      <c r="Z147">
        <f t="shared" si="86"/>
        <v>2.3095784625178517</v>
      </c>
      <c r="AA147">
        <f t="shared" si="87"/>
        <v>-241.70184761218411</v>
      </c>
      <c r="AB147">
        <f t="shared" si="88"/>
        <v>232.43210372861293</v>
      </c>
      <c r="AC147">
        <f t="shared" si="89"/>
        <v>15.067394667175884</v>
      </c>
      <c r="AD147">
        <f t="shared" si="90"/>
        <v>323.1982347630809</v>
      </c>
      <c r="AE147">
        <f t="shared" si="91"/>
        <v>74.465880074564538</v>
      </c>
      <c r="AF147">
        <f t="shared" si="92"/>
        <v>5.4691869477736503</v>
      </c>
      <c r="AG147">
        <f t="shared" si="93"/>
        <v>47.936980783074901</v>
      </c>
      <c r="AH147">
        <v>1059.6186783790199</v>
      </c>
      <c r="AI147">
        <v>978.37838181818199</v>
      </c>
      <c r="AJ147">
        <v>3.3410750943837599</v>
      </c>
      <c r="AK147">
        <v>84.881134538593102</v>
      </c>
      <c r="AL147">
        <f t="shared" si="94"/>
        <v>5.4807675195506604</v>
      </c>
      <c r="AM147">
        <v>18.5275192212574</v>
      </c>
      <c r="AN147">
        <v>24.934013286713299</v>
      </c>
      <c r="AO147">
        <v>8.0693218028569504E-5</v>
      </c>
      <c r="AP147">
        <v>118.923516889192</v>
      </c>
      <c r="AQ147">
        <v>116</v>
      </c>
      <c r="AR147">
        <v>23</v>
      </c>
      <c r="AS147">
        <f t="shared" si="95"/>
        <v>1</v>
      </c>
      <c r="AT147">
        <f t="shared" si="96"/>
        <v>0</v>
      </c>
      <c r="AU147">
        <f t="shared" si="97"/>
        <v>52768.220453563299</v>
      </c>
      <c r="AV147">
        <f t="shared" si="98"/>
        <v>2000.0050000000001</v>
      </c>
      <c r="AW147">
        <f t="shared" si="99"/>
        <v>1686.0044430005698</v>
      </c>
      <c r="AX147">
        <f t="shared" si="100"/>
        <v>0.84300011399999986</v>
      </c>
      <c r="AY147">
        <f t="shared" si="101"/>
        <v>0.15869989524</v>
      </c>
      <c r="AZ147">
        <v>6</v>
      </c>
      <c r="BA147">
        <v>0.5</v>
      </c>
      <c r="BB147" t="s">
        <v>346</v>
      </c>
      <c r="BC147">
        <v>2</v>
      </c>
      <c r="BD147" t="b">
        <v>1</v>
      </c>
      <c r="BE147">
        <v>1736457123</v>
      </c>
      <c r="BF147">
        <v>950.70100000000002</v>
      </c>
      <c r="BG147">
        <v>1046.2149999999999</v>
      </c>
      <c r="BH147">
        <v>24.929950000000002</v>
      </c>
      <c r="BI147">
        <v>18.536200000000001</v>
      </c>
      <c r="BJ147">
        <v>938.47749999999996</v>
      </c>
      <c r="BK147">
        <v>24.825199999999999</v>
      </c>
      <c r="BL147">
        <v>500.4425</v>
      </c>
      <c r="BM147">
        <v>102.04600000000001</v>
      </c>
      <c r="BN147">
        <v>2.9920550000000001E-2</v>
      </c>
      <c r="BO147">
        <v>33.512599999999999</v>
      </c>
      <c r="BP147">
        <v>32.2911</v>
      </c>
      <c r="BQ147">
        <v>999.9</v>
      </c>
      <c r="BR147">
        <v>0</v>
      </c>
      <c r="BS147">
        <v>0</v>
      </c>
      <c r="BT147">
        <v>9991.25</v>
      </c>
      <c r="BU147">
        <v>721.82050000000004</v>
      </c>
      <c r="BV147">
        <v>1336.58</v>
      </c>
      <c r="BW147">
        <v>-95.515199999999993</v>
      </c>
      <c r="BX147">
        <v>975.00800000000004</v>
      </c>
      <c r="BY147">
        <v>1065.98</v>
      </c>
      <c r="BZ147">
        <v>6.3937200000000001</v>
      </c>
      <c r="CA147">
        <v>1046.2149999999999</v>
      </c>
      <c r="CB147">
        <v>18.536200000000001</v>
      </c>
      <c r="CC147">
        <v>2.5440100000000001</v>
      </c>
      <c r="CD147">
        <v>1.8915500000000001</v>
      </c>
      <c r="CE147">
        <v>21.310849999999999</v>
      </c>
      <c r="CF147">
        <v>16.564599999999999</v>
      </c>
      <c r="CG147">
        <v>2000.0050000000001</v>
      </c>
      <c r="CH147">
        <v>0.90000199999999997</v>
      </c>
      <c r="CI147">
        <v>9.9998199999999995E-2</v>
      </c>
      <c r="CJ147">
        <v>24</v>
      </c>
      <c r="CK147">
        <v>42020.6</v>
      </c>
      <c r="CL147">
        <v>1736448967.0999999</v>
      </c>
      <c r="CM147" t="s">
        <v>347</v>
      </c>
      <c r="CN147">
        <v>1736448967.0999999</v>
      </c>
      <c r="CO147">
        <v>1736448953.0999999</v>
      </c>
      <c r="CP147">
        <v>2</v>
      </c>
      <c r="CQ147">
        <v>-0.42199999999999999</v>
      </c>
      <c r="CR147">
        <v>-1.2999999999999999E-2</v>
      </c>
      <c r="CS147">
        <v>1.4690000000000001</v>
      </c>
      <c r="CT147">
        <v>4.4999999999999998E-2</v>
      </c>
      <c r="CU147">
        <v>197</v>
      </c>
      <c r="CV147">
        <v>13</v>
      </c>
      <c r="CW147">
        <v>0.01</v>
      </c>
      <c r="CX147">
        <v>0.02</v>
      </c>
      <c r="CY147">
        <v>-93.836693749999995</v>
      </c>
      <c r="CZ147">
        <v>-17.020985294117398</v>
      </c>
      <c r="DA147">
        <v>1.3383073168506301</v>
      </c>
      <c r="DB147">
        <v>0</v>
      </c>
      <c r="DC147">
        <v>6.4061331250000002</v>
      </c>
      <c r="DD147">
        <v>-0.14152852941177299</v>
      </c>
      <c r="DE147">
        <v>1.1217789286859301E-2</v>
      </c>
      <c r="DF147">
        <v>1</v>
      </c>
      <c r="DG147">
        <v>1</v>
      </c>
      <c r="DH147">
        <v>2</v>
      </c>
      <c r="DI147" t="s">
        <v>348</v>
      </c>
      <c r="DJ147">
        <v>2.93533</v>
      </c>
      <c r="DK147">
        <v>2.6307499999999999</v>
      </c>
      <c r="DL147">
        <v>0.18262200000000001</v>
      </c>
      <c r="DM147">
        <v>0.192575</v>
      </c>
      <c r="DN147">
        <v>0.12245399999999999</v>
      </c>
      <c r="DO147">
        <v>9.9328100000000003E-2</v>
      </c>
      <c r="DP147">
        <v>27486.9</v>
      </c>
      <c r="DQ147">
        <v>30343.7</v>
      </c>
      <c r="DR147">
        <v>29376.3</v>
      </c>
      <c r="DS147">
        <v>34599.800000000003</v>
      </c>
      <c r="DT147">
        <v>32522.799999999999</v>
      </c>
      <c r="DU147">
        <v>39410.9</v>
      </c>
      <c r="DV147">
        <v>40112.9</v>
      </c>
      <c r="DW147">
        <v>47446.8</v>
      </c>
      <c r="DX147">
        <v>1.7383500000000001</v>
      </c>
      <c r="DY147">
        <v>2.03172</v>
      </c>
      <c r="DZ147">
        <v>0.29237200000000002</v>
      </c>
      <c r="EA147">
        <v>0</v>
      </c>
      <c r="EB147">
        <v>27.525500000000001</v>
      </c>
      <c r="EC147">
        <v>999.9</v>
      </c>
      <c r="ED147">
        <v>60.920999999999999</v>
      </c>
      <c r="EE147">
        <v>24.641999999999999</v>
      </c>
      <c r="EF147">
        <v>18.581299999999999</v>
      </c>
      <c r="EG147">
        <v>60.727600000000002</v>
      </c>
      <c r="EH147">
        <v>44.230800000000002</v>
      </c>
      <c r="EI147">
        <v>1</v>
      </c>
      <c r="EJ147">
        <v>-0.15886700000000001</v>
      </c>
      <c r="EK147">
        <v>-6.6666699999999999</v>
      </c>
      <c r="EL147">
        <v>20.145600000000002</v>
      </c>
      <c r="EM147">
        <v>5.2458900000000002</v>
      </c>
      <c r="EN147">
        <v>11.9161</v>
      </c>
      <c r="EO147">
        <v>4.9893999999999998</v>
      </c>
      <c r="EP147">
        <v>3.2846500000000001</v>
      </c>
      <c r="EQ147">
        <v>9999</v>
      </c>
      <c r="ER147">
        <v>9999</v>
      </c>
      <c r="ES147">
        <v>999.9</v>
      </c>
      <c r="ET147">
        <v>9999</v>
      </c>
      <c r="EU147">
        <v>1.8839900000000001</v>
      </c>
      <c r="EV147">
        <v>1.8841399999999999</v>
      </c>
      <c r="EW147">
        <v>1.8849499999999999</v>
      </c>
      <c r="EX147">
        <v>1.8869899999999999</v>
      </c>
      <c r="EY147">
        <v>1.8835200000000001</v>
      </c>
      <c r="EZ147">
        <v>1.8766700000000001</v>
      </c>
      <c r="FA147">
        <v>1.8824700000000001</v>
      </c>
      <c r="FB147">
        <v>1.8879699999999999</v>
      </c>
      <c r="FC147">
        <v>5</v>
      </c>
      <c r="FD147">
        <v>0</v>
      </c>
      <c r="FE147">
        <v>0</v>
      </c>
      <c r="FF147">
        <v>0</v>
      </c>
      <c r="FG147" t="s">
        <v>349</v>
      </c>
      <c r="FH147" t="s">
        <v>350</v>
      </c>
      <c r="FI147" t="s">
        <v>351</v>
      </c>
      <c r="FJ147" t="s">
        <v>351</v>
      </c>
      <c r="FK147" t="s">
        <v>351</v>
      </c>
      <c r="FL147" t="s">
        <v>351</v>
      </c>
      <c r="FM147">
        <v>0</v>
      </c>
      <c r="FN147">
        <v>100</v>
      </c>
      <c r="FO147">
        <v>100</v>
      </c>
      <c r="FP147">
        <v>12.327999999999999</v>
      </c>
      <c r="FQ147">
        <v>0.1047</v>
      </c>
      <c r="FR147">
        <v>-0.66434949939203702</v>
      </c>
      <c r="FS147">
        <v>9.8787948123959593E-3</v>
      </c>
      <c r="FT147">
        <v>5.3251326344088904E-6</v>
      </c>
      <c r="FU147">
        <v>-1.29812346716052E-9</v>
      </c>
      <c r="FV147">
        <v>0.104756257791585</v>
      </c>
      <c r="FW147">
        <v>0</v>
      </c>
      <c r="FX147">
        <v>0</v>
      </c>
      <c r="FY147">
        <v>0</v>
      </c>
      <c r="FZ147">
        <v>5</v>
      </c>
      <c r="GA147">
        <v>1737</v>
      </c>
      <c r="GB147">
        <v>1</v>
      </c>
      <c r="GC147">
        <v>17</v>
      </c>
      <c r="GD147">
        <v>136</v>
      </c>
      <c r="GE147">
        <v>136.19999999999999</v>
      </c>
      <c r="GF147">
        <v>2.0459000000000001</v>
      </c>
      <c r="GG147">
        <v>2.4548299999999998</v>
      </c>
      <c r="GH147">
        <v>1.3513200000000001</v>
      </c>
      <c r="GI147">
        <v>2.2448700000000001</v>
      </c>
      <c r="GJ147">
        <v>1.3000499999999999</v>
      </c>
      <c r="GK147">
        <v>2.50122</v>
      </c>
      <c r="GL147">
        <v>29.113</v>
      </c>
      <c r="GM147">
        <v>15.497999999999999</v>
      </c>
      <c r="GN147">
        <v>19</v>
      </c>
      <c r="GO147">
        <v>338.05399999999997</v>
      </c>
      <c r="GP147">
        <v>506.32</v>
      </c>
      <c r="GQ147">
        <v>45.070700000000002</v>
      </c>
      <c r="GR147">
        <v>25.563300000000002</v>
      </c>
      <c r="GS147">
        <v>30.0002</v>
      </c>
      <c r="GT147">
        <v>25.523299999999999</v>
      </c>
      <c r="GU147">
        <v>25.493400000000001</v>
      </c>
      <c r="GV147">
        <v>41.001800000000003</v>
      </c>
      <c r="GW147">
        <v>0</v>
      </c>
      <c r="GX147">
        <v>100</v>
      </c>
      <c r="GY147">
        <v>55</v>
      </c>
      <c r="GZ147">
        <v>1075.58</v>
      </c>
      <c r="HA147">
        <v>29.732099999999999</v>
      </c>
      <c r="HB147">
        <v>101.523</v>
      </c>
      <c r="HC147">
        <v>102.048</v>
      </c>
    </row>
    <row r="148" spans="1:211" x14ac:dyDescent="0.2">
      <c r="A148">
        <v>132</v>
      </c>
      <c r="B148">
        <v>1736457127</v>
      </c>
      <c r="C148">
        <v>263</v>
      </c>
      <c r="D148" t="s">
        <v>612</v>
      </c>
      <c r="E148" t="s">
        <v>613</v>
      </c>
      <c r="F148">
        <v>2</v>
      </c>
      <c r="G148">
        <v>1736457126</v>
      </c>
      <c r="H148">
        <f t="shared" si="68"/>
        <v>5.4725881735920258E-3</v>
      </c>
      <c r="I148">
        <f t="shared" si="69"/>
        <v>5.4725881735920261</v>
      </c>
      <c r="J148">
        <f t="shared" si="70"/>
        <v>48.206033492059312</v>
      </c>
      <c r="K148">
        <f t="shared" si="71"/>
        <v>960.37</v>
      </c>
      <c r="L148">
        <f t="shared" si="72"/>
        <v>602.5190780132549</v>
      </c>
      <c r="M148">
        <f t="shared" si="73"/>
        <v>61.500541827760728</v>
      </c>
      <c r="N148">
        <f t="shared" si="74"/>
        <v>98.027228531719999</v>
      </c>
      <c r="O148">
        <f t="shared" si="75"/>
        <v>0.24232203561246196</v>
      </c>
      <c r="P148">
        <f t="shared" si="76"/>
        <v>3.5197238369331947</v>
      </c>
      <c r="Q148">
        <f t="shared" si="77"/>
        <v>0.2334206079752274</v>
      </c>
      <c r="R148">
        <f t="shared" si="78"/>
        <v>0.14666039518123425</v>
      </c>
      <c r="S148">
        <f t="shared" si="79"/>
        <v>317.39981904000001</v>
      </c>
      <c r="T148">
        <f t="shared" si="80"/>
        <v>33.894320517754672</v>
      </c>
      <c r="U148">
        <f t="shared" si="81"/>
        <v>32.281700000000001</v>
      </c>
      <c r="V148">
        <f t="shared" si="82"/>
        <v>4.851749431439786</v>
      </c>
      <c r="W148">
        <f t="shared" si="83"/>
        <v>48.939260986867644</v>
      </c>
      <c r="X148">
        <f t="shared" si="84"/>
        <v>2.5453579271008002</v>
      </c>
      <c r="Y148">
        <f t="shared" si="85"/>
        <v>5.2010550951797603</v>
      </c>
      <c r="Z148">
        <f t="shared" si="86"/>
        <v>2.3063915043389858</v>
      </c>
      <c r="AA148">
        <f t="shared" si="87"/>
        <v>-241.34113845540833</v>
      </c>
      <c r="AB148">
        <f t="shared" si="88"/>
        <v>234.61351659057158</v>
      </c>
      <c r="AC148">
        <f t="shared" si="89"/>
        <v>15.250898345692987</v>
      </c>
      <c r="AD148">
        <f t="shared" si="90"/>
        <v>325.92309552085624</v>
      </c>
      <c r="AE148">
        <f t="shared" si="91"/>
        <v>74.624291488704628</v>
      </c>
      <c r="AF148">
        <f t="shared" si="92"/>
        <v>5.4621508841683299</v>
      </c>
      <c r="AG148">
        <f t="shared" si="93"/>
        <v>48.206033492059312</v>
      </c>
      <c r="AH148">
        <v>1066.3723897045199</v>
      </c>
      <c r="AI148">
        <v>984.92344242424201</v>
      </c>
      <c r="AJ148">
        <v>3.3070682021012798</v>
      </c>
      <c r="AK148">
        <v>84.881134538593102</v>
      </c>
      <c r="AL148">
        <f t="shared" si="94"/>
        <v>5.4725881735920261</v>
      </c>
      <c r="AM148">
        <v>18.532899248852502</v>
      </c>
      <c r="AN148">
        <v>24.9380391608392</v>
      </c>
      <c r="AO148">
        <v>1.33371635274091E-4</v>
      </c>
      <c r="AP148">
        <v>118.923516889192</v>
      </c>
      <c r="AQ148">
        <v>106</v>
      </c>
      <c r="AR148">
        <v>21</v>
      </c>
      <c r="AS148">
        <f t="shared" si="95"/>
        <v>1</v>
      </c>
      <c r="AT148">
        <f t="shared" si="96"/>
        <v>0</v>
      </c>
      <c r="AU148">
        <f t="shared" si="97"/>
        <v>52557.635443805506</v>
      </c>
      <c r="AV148">
        <f t="shared" si="98"/>
        <v>2000</v>
      </c>
      <c r="AW148">
        <f t="shared" si="99"/>
        <v>1685.9993040000002</v>
      </c>
      <c r="AX148">
        <f t="shared" si="100"/>
        <v>0.84299965200000004</v>
      </c>
      <c r="AY148">
        <f t="shared" si="101"/>
        <v>0.15869990952000002</v>
      </c>
      <c r="AZ148">
        <v>6</v>
      </c>
      <c r="BA148">
        <v>0.5</v>
      </c>
      <c r="BB148" t="s">
        <v>346</v>
      </c>
      <c r="BC148">
        <v>2</v>
      </c>
      <c r="BD148" t="b">
        <v>1</v>
      </c>
      <c r="BE148">
        <v>1736457126</v>
      </c>
      <c r="BF148">
        <v>960.37</v>
      </c>
      <c r="BG148">
        <v>1056.26</v>
      </c>
      <c r="BH148">
        <v>24.936800000000002</v>
      </c>
      <c r="BI148">
        <v>18.5426</v>
      </c>
      <c r="BJ148">
        <v>947.99</v>
      </c>
      <c r="BK148">
        <v>24.832000000000001</v>
      </c>
      <c r="BL148">
        <v>499.76</v>
      </c>
      <c r="BM148">
        <v>102.045</v>
      </c>
      <c r="BN148">
        <v>2.7355999999999998E-2</v>
      </c>
      <c r="BO148">
        <v>33.518099999999997</v>
      </c>
      <c r="BP148">
        <v>32.281700000000001</v>
      </c>
      <c r="BQ148">
        <v>999.9</v>
      </c>
      <c r="BR148">
        <v>0</v>
      </c>
      <c r="BS148">
        <v>0</v>
      </c>
      <c r="BT148">
        <v>9950</v>
      </c>
      <c r="BU148">
        <v>721.82600000000002</v>
      </c>
      <c r="BV148">
        <v>1336.36</v>
      </c>
      <c r="BW148">
        <v>-95.892499999999998</v>
      </c>
      <c r="BX148">
        <v>984.93100000000004</v>
      </c>
      <c r="BY148">
        <v>1076.22</v>
      </c>
      <c r="BZ148">
        <v>6.3941800000000004</v>
      </c>
      <c r="CA148">
        <v>1056.26</v>
      </c>
      <c r="CB148">
        <v>18.5426</v>
      </c>
      <c r="CC148">
        <v>2.5446800000000001</v>
      </c>
      <c r="CD148">
        <v>1.89219</v>
      </c>
      <c r="CE148">
        <v>21.315200000000001</v>
      </c>
      <c r="CF148">
        <v>16.569900000000001</v>
      </c>
      <c r="CG148">
        <v>2000</v>
      </c>
      <c r="CH148">
        <v>0.9</v>
      </c>
      <c r="CI148">
        <v>9.9999599999999994E-2</v>
      </c>
      <c r="CJ148">
        <v>24</v>
      </c>
      <c r="CK148">
        <v>42020.5</v>
      </c>
      <c r="CL148">
        <v>1736448967.0999999</v>
      </c>
      <c r="CM148" t="s">
        <v>347</v>
      </c>
      <c r="CN148">
        <v>1736448967.0999999</v>
      </c>
      <c r="CO148">
        <v>1736448953.0999999</v>
      </c>
      <c r="CP148">
        <v>2</v>
      </c>
      <c r="CQ148">
        <v>-0.42199999999999999</v>
      </c>
      <c r="CR148">
        <v>-1.2999999999999999E-2</v>
      </c>
      <c r="CS148">
        <v>1.4690000000000001</v>
      </c>
      <c r="CT148">
        <v>4.4999999999999998E-2</v>
      </c>
      <c r="CU148">
        <v>197</v>
      </c>
      <c r="CV148">
        <v>13</v>
      </c>
      <c r="CW148">
        <v>0.01</v>
      </c>
      <c r="CX148">
        <v>0.02</v>
      </c>
      <c r="CY148">
        <v>-94.319843750000004</v>
      </c>
      <c r="CZ148">
        <v>-15.747502941176201</v>
      </c>
      <c r="DA148">
        <v>1.2541677314900599</v>
      </c>
      <c r="DB148">
        <v>0</v>
      </c>
      <c r="DC148">
        <v>6.4022493750000002</v>
      </c>
      <c r="DD148">
        <v>-0.112193823529413</v>
      </c>
      <c r="DE148">
        <v>9.2603917767757702E-3</v>
      </c>
      <c r="DF148">
        <v>1</v>
      </c>
      <c r="DG148">
        <v>1</v>
      </c>
      <c r="DH148">
        <v>2</v>
      </c>
      <c r="DI148" t="s">
        <v>348</v>
      </c>
      <c r="DJ148">
        <v>2.9340299999999999</v>
      </c>
      <c r="DK148">
        <v>2.6250800000000001</v>
      </c>
      <c r="DL148">
        <v>0.183416</v>
      </c>
      <c r="DM148">
        <v>0.193329</v>
      </c>
      <c r="DN148">
        <v>0.122465</v>
      </c>
      <c r="DO148">
        <v>9.9339700000000003E-2</v>
      </c>
      <c r="DP148">
        <v>27460.1</v>
      </c>
      <c r="DQ148">
        <v>30315.200000000001</v>
      </c>
      <c r="DR148">
        <v>29376.1</v>
      </c>
      <c r="DS148">
        <v>34599.599999999999</v>
      </c>
      <c r="DT148">
        <v>32522.3</v>
      </c>
      <c r="DU148">
        <v>39410.1</v>
      </c>
      <c r="DV148">
        <v>40112.9</v>
      </c>
      <c r="DW148">
        <v>47446.5</v>
      </c>
      <c r="DX148">
        <v>1.7563</v>
      </c>
      <c r="DY148">
        <v>2.0326200000000001</v>
      </c>
      <c r="DZ148">
        <v>0.29208899999999999</v>
      </c>
      <c r="EA148">
        <v>0</v>
      </c>
      <c r="EB148">
        <v>27.526800000000001</v>
      </c>
      <c r="EC148">
        <v>999.9</v>
      </c>
      <c r="ED148">
        <v>60.902000000000001</v>
      </c>
      <c r="EE148">
        <v>24.622</v>
      </c>
      <c r="EF148">
        <v>18.551100000000002</v>
      </c>
      <c r="EG148">
        <v>60.497700000000002</v>
      </c>
      <c r="EH148">
        <v>43.73</v>
      </c>
      <c r="EI148">
        <v>1</v>
      </c>
      <c r="EJ148">
        <v>-0.15878800000000001</v>
      </c>
      <c r="EK148">
        <v>-6.6666699999999999</v>
      </c>
      <c r="EL148">
        <v>20.145600000000002</v>
      </c>
      <c r="EM148">
        <v>5.2460399999999998</v>
      </c>
      <c r="EN148">
        <v>11.9155</v>
      </c>
      <c r="EO148">
        <v>4.9894499999999997</v>
      </c>
      <c r="EP148">
        <v>3.2846000000000002</v>
      </c>
      <c r="EQ148">
        <v>9999</v>
      </c>
      <c r="ER148">
        <v>9999</v>
      </c>
      <c r="ES148">
        <v>999.9</v>
      </c>
      <c r="ET148">
        <v>9999</v>
      </c>
      <c r="EU148">
        <v>1.8839900000000001</v>
      </c>
      <c r="EV148">
        <v>1.88415</v>
      </c>
      <c r="EW148">
        <v>1.8849499999999999</v>
      </c>
      <c r="EX148">
        <v>1.8869899999999999</v>
      </c>
      <c r="EY148">
        <v>1.8835200000000001</v>
      </c>
      <c r="EZ148">
        <v>1.8766799999999999</v>
      </c>
      <c r="FA148">
        <v>1.8824799999999999</v>
      </c>
      <c r="FB148">
        <v>1.8879699999999999</v>
      </c>
      <c r="FC148">
        <v>5</v>
      </c>
      <c r="FD148">
        <v>0</v>
      </c>
      <c r="FE148">
        <v>0</v>
      </c>
      <c r="FF148">
        <v>0</v>
      </c>
      <c r="FG148" t="s">
        <v>349</v>
      </c>
      <c r="FH148" t="s">
        <v>350</v>
      </c>
      <c r="FI148" t="s">
        <v>351</v>
      </c>
      <c r="FJ148" t="s">
        <v>351</v>
      </c>
      <c r="FK148" t="s">
        <v>351</v>
      </c>
      <c r="FL148" t="s">
        <v>351</v>
      </c>
      <c r="FM148">
        <v>0</v>
      </c>
      <c r="FN148">
        <v>100</v>
      </c>
      <c r="FO148">
        <v>100</v>
      </c>
      <c r="FP148">
        <v>12.433</v>
      </c>
      <c r="FQ148">
        <v>0.1048</v>
      </c>
      <c r="FR148">
        <v>-0.66434949939203702</v>
      </c>
      <c r="FS148">
        <v>9.8787948123959593E-3</v>
      </c>
      <c r="FT148">
        <v>5.3251326344088904E-6</v>
      </c>
      <c r="FU148">
        <v>-1.29812346716052E-9</v>
      </c>
      <c r="FV148">
        <v>0.104756257791585</v>
      </c>
      <c r="FW148">
        <v>0</v>
      </c>
      <c r="FX148">
        <v>0</v>
      </c>
      <c r="FY148">
        <v>0</v>
      </c>
      <c r="FZ148">
        <v>5</v>
      </c>
      <c r="GA148">
        <v>1737</v>
      </c>
      <c r="GB148">
        <v>1</v>
      </c>
      <c r="GC148">
        <v>17</v>
      </c>
      <c r="GD148">
        <v>136</v>
      </c>
      <c r="GE148">
        <v>136.19999999999999</v>
      </c>
      <c r="GF148">
        <v>2.0593300000000001</v>
      </c>
      <c r="GG148">
        <v>2.4365199999999998</v>
      </c>
      <c r="GH148">
        <v>1.3513200000000001</v>
      </c>
      <c r="GI148">
        <v>2.2436500000000001</v>
      </c>
      <c r="GJ148">
        <v>1.3000499999999999</v>
      </c>
      <c r="GK148">
        <v>2.4072300000000002</v>
      </c>
      <c r="GL148">
        <v>29.113</v>
      </c>
      <c r="GM148">
        <v>15.497999999999999</v>
      </c>
      <c r="GN148">
        <v>19</v>
      </c>
      <c r="GO148">
        <v>346.33</v>
      </c>
      <c r="GP148">
        <v>506.93200000000002</v>
      </c>
      <c r="GQ148">
        <v>45.072299999999998</v>
      </c>
      <c r="GR148">
        <v>25.564499999999999</v>
      </c>
      <c r="GS148">
        <v>30.000299999999999</v>
      </c>
      <c r="GT148">
        <v>25.5243</v>
      </c>
      <c r="GU148">
        <v>25.494599999999998</v>
      </c>
      <c r="GV148">
        <v>41.1663</v>
      </c>
      <c r="GW148">
        <v>0</v>
      </c>
      <c r="GX148">
        <v>100</v>
      </c>
      <c r="GY148">
        <v>55</v>
      </c>
      <c r="GZ148">
        <v>1075.58</v>
      </c>
      <c r="HA148">
        <v>29.791599999999999</v>
      </c>
      <c r="HB148">
        <v>101.523</v>
      </c>
      <c r="HC148">
        <v>102.047</v>
      </c>
    </row>
    <row r="149" spans="1:211" x14ac:dyDescent="0.2">
      <c r="A149">
        <v>133</v>
      </c>
      <c r="B149">
        <v>1736457129</v>
      </c>
      <c r="C149">
        <v>265</v>
      </c>
      <c r="D149" t="s">
        <v>614</v>
      </c>
      <c r="E149" t="s">
        <v>615</v>
      </c>
      <c r="F149">
        <v>2</v>
      </c>
      <c r="G149">
        <v>1736457127</v>
      </c>
      <c r="H149">
        <f t="shared" si="68"/>
        <v>5.4697694945894547E-3</v>
      </c>
      <c r="I149">
        <f t="shared" si="69"/>
        <v>5.4697694945894551</v>
      </c>
      <c r="J149">
        <f t="shared" si="70"/>
        <v>48.212342690393037</v>
      </c>
      <c r="K149">
        <f t="shared" si="71"/>
        <v>963.64750000000004</v>
      </c>
      <c r="L149">
        <f t="shared" si="72"/>
        <v>605.58335755011683</v>
      </c>
      <c r="M149">
        <f t="shared" si="73"/>
        <v>61.814040007305437</v>
      </c>
      <c r="N149">
        <f t="shared" si="74"/>
        <v>98.362916310840376</v>
      </c>
      <c r="O149">
        <f t="shared" si="75"/>
        <v>0.24225788590643071</v>
      </c>
      <c r="P149">
        <f t="shared" si="76"/>
        <v>3.5274823885428779</v>
      </c>
      <c r="Q149">
        <f t="shared" si="77"/>
        <v>0.23337987421692996</v>
      </c>
      <c r="R149">
        <f t="shared" si="78"/>
        <v>0.14663296879843205</v>
      </c>
      <c r="S149">
        <f t="shared" si="79"/>
        <v>317.40065063964283</v>
      </c>
      <c r="T149">
        <f t="shared" si="80"/>
        <v>33.893261626666444</v>
      </c>
      <c r="U149">
        <f t="shared" si="81"/>
        <v>32.279200000000003</v>
      </c>
      <c r="V149">
        <f t="shared" si="82"/>
        <v>4.8510643588450924</v>
      </c>
      <c r="W149">
        <f t="shared" si="83"/>
        <v>48.942983508040747</v>
      </c>
      <c r="X149">
        <f t="shared" si="84"/>
        <v>2.5454232989561771</v>
      </c>
      <c r="Y149">
        <f t="shared" si="85"/>
        <v>5.2007930790283652</v>
      </c>
      <c r="Z149">
        <f t="shared" si="86"/>
        <v>2.3056410598889152</v>
      </c>
      <c r="AA149">
        <f t="shared" si="87"/>
        <v>-241.21683471139494</v>
      </c>
      <c r="AB149">
        <f t="shared" si="88"/>
        <v>235.434954597531</v>
      </c>
      <c r="AC149">
        <f t="shared" si="89"/>
        <v>15.270379791681611</v>
      </c>
      <c r="AD149">
        <f t="shared" si="90"/>
        <v>326.88915031746046</v>
      </c>
      <c r="AE149">
        <f t="shared" si="91"/>
        <v>74.685731274355163</v>
      </c>
      <c r="AF149">
        <f t="shared" si="92"/>
        <v>5.4633108910620489</v>
      </c>
      <c r="AG149">
        <f t="shared" si="93"/>
        <v>48.212342690393037</v>
      </c>
      <c r="AH149">
        <v>1073.1363443411999</v>
      </c>
      <c r="AI149">
        <v>991.60395151515104</v>
      </c>
      <c r="AJ149">
        <v>3.32114020603021</v>
      </c>
      <c r="AK149">
        <v>84.881134538593102</v>
      </c>
      <c r="AL149">
        <f t="shared" si="94"/>
        <v>5.4697694945894551</v>
      </c>
      <c r="AM149">
        <v>18.537995544949599</v>
      </c>
      <c r="AN149">
        <v>24.938305594405598</v>
      </c>
      <c r="AO149">
        <v>1.25096635136687E-4</v>
      </c>
      <c r="AP149">
        <v>118.923516889192</v>
      </c>
      <c r="AQ149">
        <v>103</v>
      </c>
      <c r="AR149">
        <v>21</v>
      </c>
      <c r="AS149">
        <f t="shared" si="95"/>
        <v>1</v>
      </c>
      <c r="AT149">
        <f t="shared" si="96"/>
        <v>0</v>
      </c>
      <c r="AU149">
        <f t="shared" si="97"/>
        <v>52723.606671879606</v>
      </c>
      <c r="AV149">
        <f t="shared" si="98"/>
        <v>2000.0050000000001</v>
      </c>
      <c r="AW149">
        <f t="shared" si="99"/>
        <v>1686.0039239992727</v>
      </c>
      <c r="AX149">
        <f t="shared" si="100"/>
        <v>0.84299985450000003</v>
      </c>
      <c r="AY149">
        <f t="shared" si="101"/>
        <v>0.15869992856999998</v>
      </c>
      <c r="AZ149">
        <v>6</v>
      </c>
      <c r="BA149">
        <v>0.5</v>
      </c>
      <c r="BB149" t="s">
        <v>346</v>
      </c>
      <c r="BC149">
        <v>2</v>
      </c>
      <c r="BD149" t="b">
        <v>1</v>
      </c>
      <c r="BE149">
        <v>1736457127</v>
      </c>
      <c r="BF149">
        <v>963.64750000000004</v>
      </c>
      <c r="BG149">
        <v>1059.6099999999999</v>
      </c>
      <c r="BH149">
        <v>24.937149999999999</v>
      </c>
      <c r="BI149">
        <v>18.543199999999999</v>
      </c>
      <c r="BJ149">
        <v>951.21450000000004</v>
      </c>
      <c r="BK149">
        <v>24.832350000000002</v>
      </c>
      <c r="BL149">
        <v>499.88549999999998</v>
      </c>
      <c r="BM149">
        <v>102.047</v>
      </c>
      <c r="BN149">
        <v>2.6544849999999998E-2</v>
      </c>
      <c r="BO149">
        <v>33.517200000000003</v>
      </c>
      <c r="BP149">
        <v>32.279200000000003</v>
      </c>
      <c r="BQ149">
        <v>999.9</v>
      </c>
      <c r="BR149">
        <v>0</v>
      </c>
      <c r="BS149">
        <v>0</v>
      </c>
      <c r="BT149">
        <v>9982.5</v>
      </c>
      <c r="BU149">
        <v>721.85350000000005</v>
      </c>
      <c r="BV149">
        <v>1336.32</v>
      </c>
      <c r="BW149">
        <v>-95.965699999999998</v>
      </c>
      <c r="BX149">
        <v>988.29300000000001</v>
      </c>
      <c r="BY149">
        <v>1079.635</v>
      </c>
      <c r="BZ149">
        <v>6.3939250000000003</v>
      </c>
      <c r="CA149">
        <v>1059.6099999999999</v>
      </c>
      <c r="CB149">
        <v>18.543199999999999</v>
      </c>
      <c r="CC149">
        <v>2.5447549999999999</v>
      </c>
      <c r="CD149">
        <v>1.89228</v>
      </c>
      <c r="CE149">
        <v>21.315650000000002</v>
      </c>
      <c r="CF149">
        <v>16.570650000000001</v>
      </c>
      <c r="CG149">
        <v>2000.0050000000001</v>
      </c>
      <c r="CH149">
        <v>0.90000049999999998</v>
      </c>
      <c r="CI149">
        <v>9.9999350000000001E-2</v>
      </c>
      <c r="CJ149">
        <v>24</v>
      </c>
      <c r="CK149">
        <v>42020.6</v>
      </c>
      <c r="CL149">
        <v>1736448967.0999999</v>
      </c>
      <c r="CM149" t="s">
        <v>347</v>
      </c>
      <c r="CN149">
        <v>1736448967.0999999</v>
      </c>
      <c r="CO149">
        <v>1736448953.0999999</v>
      </c>
      <c r="CP149">
        <v>2</v>
      </c>
      <c r="CQ149">
        <v>-0.42199999999999999</v>
      </c>
      <c r="CR149">
        <v>-1.2999999999999999E-2</v>
      </c>
      <c r="CS149">
        <v>1.4690000000000001</v>
      </c>
      <c r="CT149">
        <v>4.4999999999999998E-2</v>
      </c>
      <c r="CU149">
        <v>197</v>
      </c>
      <c r="CV149">
        <v>13</v>
      </c>
      <c r="CW149">
        <v>0.01</v>
      </c>
      <c r="CX149">
        <v>0.02</v>
      </c>
      <c r="CY149">
        <v>-94.782756250000006</v>
      </c>
      <c r="CZ149">
        <v>-12.9649676470587</v>
      </c>
      <c r="DA149">
        <v>1.0570409718695599</v>
      </c>
      <c r="DB149">
        <v>0</v>
      </c>
      <c r="DC149">
        <v>6.399159375</v>
      </c>
      <c r="DD149">
        <v>-7.8200294117649505E-2</v>
      </c>
      <c r="DE149">
        <v>6.9593834755225003E-3</v>
      </c>
      <c r="DF149">
        <v>1</v>
      </c>
      <c r="DG149">
        <v>1</v>
      </c>
      <c r="DH149">
        <v>2</v>
      </c>
      <c r="DI149" t="s">
        <v>348</v>
      </c>
      <c r="DJ149">
        <v>2.9353099999999999</v>
      </c>
      <c r="DK149">
        <v>2.62601</v>
      </c>
      <c r="DL149">
        <v>0.18421899999999999</v>
      </c>
      <c r="DM149">
        <v>0.19414699999999999</v>
      </c>
      <c r="DN149">
        <v>0.122464</v>
      </c>
      <c r="DO149">
        <v>9.93478E-2</v>
      </c>
      <c r="DP149">
        <v>27433</v>
      </c>
      <c r="DQ149">
        <v>30284.6</v>
      </c>
      <c r="DR149">
        <v>29376.1</v>
      </c>
      <c r="DS149">
        <v>34599.699999999997</v>
      </c>
      <c r="DT149">
        <v>32522.2</v>
      </c>
      <c r="DU149">
        <v>39409.699999999997</v>
      </c>
      <c r="DV149">
        <v>40112.699999999997</v>
      </c>
      <c r="DW149">
        <v>47446.5</v>
      </c>
      <c r="DX149">
        <v>1.7635700000000001</v>
      </c>
      <c r="DY149">
        <v>2.0316299999999998</v>
      </c>
      <c r="DZ149">
        <v>0.29167500000000002</v>
      </c>
      <c r="EA149">
        <v>0</v>
      </c>
      <c r="EB149">
        <v>27.5273</v>
      </c>
      <c r="EC149">
        <v>999.9</v>
      </c>
      <c r="ED149">
        <v>60.920999999999999</v>
      </c>
      <c r="EE149">
        <v>24.641999999999999</v>
      </c>
      <c r="EF149">
        <v>18.5809</v>
      </c>
      <c r="EG149">
        <v>61.047600000000003</v>
      </c>
      <c r="EH149">
        <v>43.561700000000002</v>
      </c>
      <c r="EI149">
        <v>1</v>
      </c>
      <c r="EJ149">
        <v>-0.15875300000000001</v>
      </c>
      <c r="EK149">
        <v>-6.6666699999999999</v>
      </c>
      <c r="EL149">
        <v>20.145600000000002</v>
      </c>
      <c r="EM149">
        <v>5.2464899999999997</v>
      </c>
      <c r="EN149">
        <v>11.915800000000001</v>
      </c>
      <c r="EO149">
        <v>4.9895500000000004</v>
      </c>
      <c r="EP149">
        <v>3.2846299999999999</v>
      </c>
      <c r="EQ149">
        <v>9999</v>
      </c>
      <c r="ER149">
        <v>9999</v>
      </c>
      <c r="ES149">
        <v>999.9</v>
      </c>
      <c r="ET149">
        <v>9999</v>
      </c>
      <c r="EU149">
        <v>1.8839900000000001</v>
      </c>
      <c r="EV149">
        <v>1.8841600000000001</v>
      </c>
      <c r="EW149">
        <v>1.8849499999999999</v>
      </c>
      <c r="EX149">
        <v>1.887</v>
      </c>
      <c r="EY149">
        <v>1.8835200000000001</v>
      </c>
      <c r="EZ149">
        <v>1.8766799999999999</v>
      </c>
      <c r="FA149">
        <v>1.8824700000000001</v>
      </c>
      <c r="FB149">
        <v>1.8879699999999999</v>
      </c>
      <c r="FC149">
        <v>5</v>
      </c>
      <c r="FD149">
        <v>0</v>
      </c>
      <c r="FE149">
        <v>0</v>
      </c>
      <c r="FF149">
        <v>0</v>
      </c>
      <c r="FG149" t="s">
        <v>349</v>
      </c>
      <c r="FH149" t="s">
        <v>350</v>
      </c>
      <c r="FI149" t="s">
        <v>351</v>
      </c>
      <c r="FJ149" t="s">
        <v>351</v>
      </c>
      <c r="FK149" t="s">
        <v>351</v>
      </c>
      <c r="FL149" t="s">
        <v>351</v>
      </c>
      <c r="FM149">
        <v>0</v>
      </c>
      <c r="FN149">
        <v>100</v>
      </c>
      <c r="FO149">
        <v>100</v>
      </c>
      <c r="FP149">
        <v>12.54</v>
      </c>
      <c r="FQ149">
        <v>0.1048</v>
      </c>
      <c r="FR149">
        <v>-0.66434949939203702</v>
      </c>
      <c r="FS149">
        <v>9.8787948123959593E-3</v>
      </c>
      <c r="FT149">
        <v>5.3251326344088904E-6</v>
      </c>
      <c r="FU149">
        <v>-1.29812346716052E-9</v>
      </c>
      <c r="FV149">
        <v>0.104756257791585</v>
      </c>
      <c r="FW149">
        <v>0</v>
      </c>
      <c r="FX149">
        <v>0</v>
      </c>
      <c r="FY149">
        <v>0</v>
      </c>
      <c r="FZ149">
        <v>5</v>
      </c>
      <c r="GA149">
        <v>1737</v>
      </c>
      <c r="GB149">
        <v>1</v>
      </c>
      <c r="GC149">
        <v>17</v>
      </c>
      <c r="GD149">
        <v>136</v>
      </c>
      <c r="GE149">
        <v>136.30000000000001</v>
      </c>
      <c r="GF149">
        <v>2.0678700000000001</v>
      </c>
      <c r="GG149">
        <v>2.4572799999999999</v>
      </c>
      <c r="GH149">
        <v>1.3513200000000001</v>
      </c>
      <c r="GI149">
        <v>2.2448700000000001</v>
      </c>
      <c r="GJ149">
        <v>1.3000499999999999</v>
      </c>
      <c r="GK149">
        <v>2.4279799999999998</v>
      </c>
      <c r="GL149">
        <v>29.113</v>
      </c>
      <c r="GM149">
        <v>15.497999999999999</v>
      </c>
      <c r="GN149">
        <v>19</v>
      </c>
      <c r="GO149">
        <v>349.63200000000001</v>
      </c>
      <c r="GP149">
        <v>506.28199999999998</v>
      </c>
      <c r="GQ149">
        <v>45.073399999999999</v>
      </c>
      <c r="GR149">
        <v>25.5655</v>
      </c>
      <c r="GS149">
        <v>30.000299999999999</v>
      </c>
      <c r="GT149">
        <v>25.5243</v>
      </c>
      <c r="GU149">
        <v>25.4955</v>
      </c>
      <c r="GV149">
        <v>41.436999999999998</v>
      </c>
      <c r="GW149">
        <v>0</v>
      </c>
      <c r="GX149">
        <v>100</v>
      </c>
      <c r="GY149">
        <v>55</v>
      </c>
      <c r="GZ149">
        <v>1089.1600000000001</v>
      </c>
      <c r="HA149">
        <v>29.8507</v>
      </c>
      <c r="HB149">
        <v>101.52200000000001</v>
      </c>
      <c r="HC149">
        <v>102.047</v>
      </c>
    </row>
    <row r="150" spans="1:211" x14ac:dyDescent="0.2">
      <c r="A150">
        <v>134</v>
      </c>
      <c r="B150">
        <v>1736457131</v>
      </c>
      <c r="C150">
        <v>267</v>
      </c>
      <c r="D150" t="s">
        <v>616</v>
      </c>
      <c r="E150" t="s">
        <v>617</v>
      </c>
      <c r="F150">
        <v>2</v>
      </c>
      <c r="G150">
        <v>1736457130</v>
      </c>
      <c r="H150">
        <f t="shared" si="68"/>
        <v>5.4677520555614732E-3</v>
      </c>
      <c r="I150">
        <f t="shared" si="69"/>
        <v>5.4677520555614736</v>
      </c>
      <c r="J150">
        <f t="shared" si="70"/>
        <v>48.235027740678838</v>
      </c>
      <c r="K150">
        <f t="shared" si="71"/>
        <v>973.43499999999995</v>
      </c>
      <c r="L150">
        <f t="shared" si="72"/>
        <v>615.33954584925436</v>
      </c>
      <c r="M150">
        <f t="shared" si="73"/>
        <v>62.812404516188728</v>
      </c>
      <c r="N150">
        <f t="shared" si="74"/>
        <v>99.365940971385498</v>
      </c>
      <c r="O150">
        <f t="shared" si="75"/>
        <v>0.24258342551210887</v>
      </c>
      <c r="P150">
        <f t="shared" si="76"/>
        <v>3.5309024186780356</v>
      </c>
      <c r="Q150">
        <f t="shared" si="77"/>
        <v>0.23369029117078927</v>
      </c>
      <c r="R150">
        <f t="shared" si="78"/>
        <v>0.14682828216800159</v>
      </c>
      <c r="S150">
        <f t="shared" si="79"/>
        <v>317.40315971985717</v>
      </c>
      <c r="T150">
        <f t="shared" si="80"/>
        <v>33.883772977004469</v>
      </c>
      <c r="U150">
        <f t="shared" si="81"/>
        <v>32.264499999999998</v>
      </c>
      <c r="V150">
        <f t="shared" si="82"/>
        <v>4.8470378348305569</v>
      </c>
      <c r="W150">
        <f t="shared" si="83"/>
        <v>48.96428221653845</v>
      </c>
      <c r="X150">
        <f t="shared" si="84"/>
        <v>2.5451628776488802</v>
      </c>
      <c r="Y150">
        <f t="shared" si="85"/>
        <v>5.1979989544076508</v>
      </c>
      <c r="Z150">
        <f t="shared" si="86"/>
        <v>2.3018749571816768</v>
      </c>
      <c r="AA150">
        <f t="shared" si="87"/>
        <v>-241.12786565026096</v>
      </c>
      <c r="AB150">
        <f t="shared" si="88"/>
        <v>236.63404371746171</v>
      </c>
      <c r="AC150">
        <f t="shared" si="89"/>
        <v>15.331460371999608</v>
      </c>
      <c r="AD150">
        <f t="shared" si="90"/>
        <v>328.24079815905748</v>
      </c>
      <c r="AE150">
        <f t="shared" si="91"/>
        <v>75.53588324060955</v>
      </c>
      <c r="AF150">
        <f t="shared" si="92"/>
        <v>5.4643505226926061</v>
      </c>
      <c r="AG150">
        <f t="shared" si="93"/>
        <v>48.235027740678838</v>
      </c>
      <c r="AH150">
        <v>1080.0521421804899</v>
      </c>
      <c r="AI150">
        <v>998.35143636363603</v>
      </c>
      <c r="AJ150">
        <v>3.35181185811116</v>
      </c>
      <c r="AK150">
        <v>84.881134538593102</v>
      </c>
      <c r="AL150">
        <f t="shared" si="94"/>
        <v>5.4677520555614736</v>
      </c>
      <c r="AM150">
        <v>18.541720057212</v>
      </c>
      <c r="AN150">
        <v>24.934794405594399</v>
      </c>
      <c r="AO150">
        <v>6.2575239438438697E-5</v>
      </c>
      <c r="AP150">
        <v>118.923516889192</v>
      </c>
      <c r="AQ150">
        <v>101</v>
      </c>
      <c r="AR150">
        <v>20</v>
      </c>
      <c r="AS150">
        <f t="shared" si="95"/>
        <v>1</v>
      </c>
      <c r="AT150">
        <f t="shared" si="96"/>
        <v>0</v>
      </c>
      <c r="AU150">
        <f t="shared" si="97"/>
        <v>52798.552135850943</v>
      </c>
      <c r="AV150">
        <f t="shared" si="98"/>
        <v>2000.02</v>
      </c>
      <c r="AW150">
        <f t="shared" si="99"/>
        <v>1686.0173220046199</v>
      </c>
      <c r="AX150">
        <f t="shared" si="100"/>
        <v>0.84300023099999999</v>
      </c>
      <c r="AY150">
        <f t="shared" si="101"/>
        <v>0.15869999286</v>
      </c>
      <c r="AZ150">
        <v>6</v>
      </c>
      <c r="BA150">
        <v>0.5</v>
      </c>
      <c r="BB150" t="s">
        <v>346</v>
      </c>
      <c r="BC150">
        <v>2</v>
      </c>
      <c r="BD150" t="b">
        <v>1</v>
      </c>
      <c r="BE150">
        <v>1736457130</v>
      </c>
      <c r="BF150">
        <v>973.43499999999995</v>
      </c>
      <c r="BG150">
        <v>1070.4000000000001</v>
      </c>
      <c r="BH150">
        <v>24.933599999999998</v>
      </c>
      <c r="BI150">
        <v>18.543900000000001</v>
      </c>
      <c r="BJ150">
        <v>960.84299999999996</v>
      </c>
      <c r="BK150">
        <v>24.828800000000001</v>
      </c>
      <c r="BL150">
        <v>500.315</v>
      </c>
      <c r="BM150">
        <v>102.054</v>
      </c>
      <c r="BN150">
        <v>2.3633299999999999E-2</v>
      </c>
      <c r="BO150">
        <v>33.507599999999996</v>
      </c>
      <c r="BP150">
        <v>32.264499999999998</v>
      </c>
      <c r="BQ150">
        <v>999.9</v>
      </c>
      <c r="BR150">
        <v>0</v>
      </c>
      <c r="BS150">
        <v>0</v>
      </c>
      <c r="BT150">
        <v>9996.25</v>
      </c>
      <c r="BU150">
        <v>721.94899999999996</v>
      </c>
      <c r="BV150">
        <v>1336.64</v>
      </c>
      <c r="BW150">
        <v>-96.969300000000004</v>
      </c>
      <c r="BX150">
        <v>998.327</v>
      </c>
      <c r="BY150">
        <v>1090.6300000000001</v>
      </c>
      <c r="BZ150">
        <v>6.3896899999999999</v>
      </c>
      <c r="CA150">
        <v>1070.4000000000001</v>
      </c>
      <c r="CB150">
        <v>18.543900000000001</v>
      </c>
      <c r="CC150">
        <v>2.5445799999999998</v>
      </c>
      <c r="CD150">
        <v>1.8924799999999999</v>
      </c>
      <c r="CE150">
        <v>21.314499999999999</v>
      </c>
      <c r="CF150">
        <v>16.572399999999998</v>
      </c>
      <c r="CG150">
        <v>2000.02</v>
      </c>
      <c r="CH150">
        <v>0.90000100000000005</v>
      </c>
      <c r="CI150">
        <v>9.9999299999999999E-2</v>
      </c>
      <c r="CJ150">
        <v>24</v>
      </c>
      <c r="CK150">
        <v>42021</v>
      </c>
      <c r="CL150">
        <v>1736448967.0999999</v>
      </c>
      <c r="CM150" t="s">
        <v>347</v>
      </c>
      <c r="CN150">
        <v>1736448967.0999999</v>
      </c>
      <c r="CO150">
        <v>1736448953.0999999</v>
      </c>
      <c r="CP150">
        <v>2</v>
      </c>
      <c r="CQ150">
        <v>-0.42199999999999999</v>
      </c>
      <c r="CR150">
        <v>-1.2999999999999999E-2</v>
      </c>
      <c r="CS150">
        <v>1.4690000000000001</v>
      </c>
      <c r="CT150">
        <v>4.4999999999999998E-2</v>
      </c>
      <c r="CU150">
        <v>197</v>
      </c>
      <c r="CV150">
        <v>13</v>
      </c>
      <c r="CW150">
        <v>0.01</v>
      </c>
      <c r="CX150">
        <v>0.02</v>
      </c>
      <c r="CY150">
        <v>-95.216631250000006</v>
      </c>
      <c r="CZ150">
        <v>-10.2051970588233</v>
      </c>
      <c r="DA150">
        <v>0.83281259725609103</v>
      </c>
      <c r="DB150">
        <v>0</v>
      </c>
      <c r="DC150">
        <v>6.3966481249999996</v>
      </c>
      <c r="DD150">
        <v>-5.0907352941199198E-2</v>
      </c>
      <c r="DE150">
        <v>4.9022714362195697E-3</v>
      </c>
      <c r="DF150">
        <v>1</v>
      </c>
      <c r="DG150">
        <v>1</v>
      </c>
      <c r="DH150">
        <v>2</v>
      </c>
      <c r="DI150" t="s">
        <v>348</v>
      </c>
      <c r="DJ150">
        <v>2.93594</v>
      </c>
      <c r="DK150">
        <v>2.6257799999999998</v>
      </c>
      <c r="DL150">
        <v>0.18501699999999999</v>
      </c>
      <c r="DM150">
        <v>0.194989</v>
      </c>
      <c r="DN150">
        <v>0.12245300000000001</v>
      </c>
      <c r="DO150">
        <v>9.9352899999999994E-2</v>
      </c>
      <c r="DP150">
        <v>27406.2</v>
      </c>
      <c r="DQ150">
        <v>30253</v>
      </c>
      <c r="DR150">
        <v>29376</v>
      </c>
      <c r="DS150">
        <v>34599.699999999997</v>
      </c>
      <c r="DT150">
        <v>32522.5</v>
      </c>
      <c r="DU150">
        <v>39409.5</v>
      </c>
      <c r="DV150">
        <v>40112.699999999997</v>
      </c>
      <c r="DW150">
        <v>47446.6</v>
      </c>
      <c r="DX150">
        <v>1.7681</v>
      </c>
      <c r="DY150">
        <v>2.03105</v>
      </c>
      <c r="DZ150">
        <v>0.29044199999999998</v>
      </c>
      <c r="EA150">
        <v>0</v>
      </c>
      <c r="EB150">
        <v>27.5273</v>
      </c>
      <c r="EC150">
        <v>999.9</v>
      </c>
      <c r="ED150">
        <v>60.902000000000001</v>
      </c>
      <c r="EE150">
        <v>24.622</v>
      </c>
      <c r="EF150">
        <v>18.5517</v>
      </c>
      <c r="EG150">
        <v>60.937600000000003</v>
      </c>
      <c r="EH150">
        <v>44.683500000000002</v>
      </c>
      <c r="EI150">
        <v>1</v>
      </c>
      <c r="EJ150">
        <v>-0.15872700000000001</v>
      </c>
      <c r="EK150">
        <v>-6.6666699999999999</v>
      </c>
      <c r="EL150">
        <v>20.145499999999998</v>
      </c>
      <c r="EM150">
        <v>5.2464899999999997</v>
      </c>
      <c r="EN150">
        <v>11.915800000000001</v>
      </c>
      <c r="EO150">
        <v>4.9896000000000003</v>
      </c>
      <c r="EP150">
        <v>3.28478</v>
      </c>
      <c r="EQ150">
        <v>9999</v>
      </c>
      <c r="ER150">
        <v>9999</v>
      </c>
      <c r="ES150">
        <v>999.9</v>
      </c>
      <c r="ET150">
        <v>9999</v>
      </c>
      <c r="EU150">
        <v>1.88398</v>
      </c>
      <c r="EV150">
        <v>1.88415</v>
      </c>
      <c r="EW150">
        <v>1.8849400000000001</v>
      </c>
      <c r="EX150">
        <v>1.8870100000000001</v>
      </c>
      <c r="EY150">
        <v>1.8835200000000001</v>
      </c>
      <c r="EZ150">
        <v>1.8766799999999999</v>
      </c>
      <c r="FA150">
        <v>1.88245</v>
      </c>
      <c r="FB150">
        <v>1.8879699999999999</v>
      </c>
      <c r="FC150">
        <v>5</v>
      </c>
      <c r="FD150">
        <v>0</v>
      </c>
      <c r="FE150">
        <v>0</v>
      </c>
      <c r="FF150">
        <v>0</v>
      </c>
      <c r="FG150" t="s">
        <v>349</v>
      </c>
      <c r="FH150" t="s">
        <v>350</v>
      </c>
      <c r="FI150" t="s">
        <v>351</v>
      </c>
      <c r="FJ150" t="s">
        <v>351</v>
      </c>
      <c r="FK150" t="s">
        <v>351</v>
      </c>
      <c r="FL150" t="s">
        <v>351</v>
      </c>
      <c r="FM150">
        <v>0</v>
      </c>
      <c r="FN150">
        <v>100</v>
      </c>
      <c r="FO150">
        <v>100</v>
      </c>
      <c r="FP150">
        <v>12.646000000000001</v>
      </c>
      <c r="FQ150">
        <v>0.1048</v>
      </c>
      <c r="FR150">
        <v>-0.66434949939203702</v>
      </c>
      <c r="FS150">
        <v>9.8787948123959593E-3</v>
      </c>
      <c r="FT150">
        <v>5.3251326344088904E-6</v>
      </c>
      <c r="FU150">
        <v>-1.29812346716052E-9</v>
      </c>
      <c r="FV150">
        <v>0.104756257791585</v>
      </c>
      <c r="FW150">
        <v>0</v>
      </c>
      <c r="FX150">
        <v>0</v>
      </c>
      <c r="FY150">
        <v>0</v>
      </c>
      <c r="FZ150">
        <v>5</v>
      </c>
      <c r="GA150">
        <v>1737</v>
      </c>
      <c r="GB150">
        <v>1</v>
      </c>
      <c r="GC150">
        <v>17</v>
      </c>
      <c r="GD150">
        <v>136.1</v>
      </c>
      <c r="GE150">
        <v>136.30000000000001</v>
      </c>
      <c r="GF150">
        <v>2.0800800000000002</v>
      </c>
      <c r="GG150">
        <v>2.4389599999999998</v>
      </c>
      <c r="GH150">
        <v>1.3513200000000001</v>
      </c>
      <c r="GI150">
        <v>2.2448700000000001</v>
      </c>
      <c r="GJ150">
        <v>1.3000499999999999</v>
      </c>
      <c r="GK150">
        <v>2.4401899999999999</v>
      </c>
      <c r="GL150">
        <v>29.1342</v>
      </c>
      <c r="GM150">
        <v>15.497999999999999</v>
      </c>
      <c r="GN150">
        <v>19</v>
      </c>
      <c r="GO150">
        <v>351.68799999999999</v>
      </c>
      <c r="GP150">
        <v>505.90499999999997</v>
      </c>
      <c r="GQ150">
        <v>45.074199999999998</v>
      </c>
      <c r="GR150">
        <v>25.566700000000001</v>
      </c>
      <c r="GS150">
        <v>30.0002</v>
      </c>
      <c r="GT150">
        <v>25.5243</v>
      </c>
      <c r="GU150">
        <v>25.496200000000002</v>
      </c>
      <c r="GV150">
        <v>41.589300000000001</v>
      </c>
      <c r="GW150">
        <v>0</v>
      </c>
      <c r="GX150">
        <v>100</v>
      </c>
      <c r="GY150">
        <v>55</v>
      </c>
      <c r="GZ150">
        <v>1095.94</v>
      </c>
      <c r="HA150">
        <v>29.908999999999999</v>
      </c>
      <c r="HB150">
        <v>101.52200000000001</v>
      </c>
      <c r="HC150">
        <v>102.047</v>
      </c>
    </row>
    <row r="151" spans="1:211" x14ac:dyDescent="0.2">
      <c r="A151">
        <v>135</v>
      </c>
      <c r="B151">
        <v>1736457133</v>
      </c>
      <c r="C151">
        <v>269</v>
      </c>
      <c r="D151" t="s">
        <v>618</v>
      </c>
      <c r="E151" t="s">
        <v>619</v>
      </c>
      <c r="F151">
        <v>2</v>
      </c>
      <c r="G151">
        <v>1736457131</v>
      </c>
      <c r="H151">
        <f t="shared" si="68"/>
        <v>5.4608844783940163E-3</v>
      </c>
      <c r="I151">
        <f t="shared" si="69"/>
        <v>5.460884478394016</v>
      </c>
      <c r="J151">
        <f t="shared" si="70"/>
        <v>48.467355215872068</v>
      </c>
      <c r="K151">
        <f t="shared" si="71"/>
        <v>976.7355</v>
      </c>
      <c r="L151">
        <f t="shared" si="72"/>
        <v>616.93072193603643</v>
      </c>
      <c r="M151">
        <f t="shared" si="73"/>
        <v>62.974959349841697</v>
      </c>
      <c r="N151">
        <f t="shared" si="74"/>
        <v>99.70305614708009</v>
      </c>
      <c r="O151">
        <f t="shared" si="75"/>
        <v>0.24252933391949549</v>
      </c>
      <c r="P151">
        <f t="shared" si="76"/>
        <v>3.5323052463897251</v>
      </c>
      <c r="Q151">
        <f t="shared" si="77"/>
        <v>0.23364347812147071</v>
      </c>
      <c r="R151">
        <f t="shared" si="78"/>
        <v>0.14679840848038422</v>
      </c>
      <c r="S151">
        <f t="shared" si="79"/>
        <v>317.40324186067863</v>
      </c>
      <c r="T151">
        <f t="shared" si="80"/>
        <v>33.876328198603346</v>
      </c>
      <c r="U151">
        <f t="shared" si="81"/>
        <v>32.254849999999998</v>
      </c>
      <c r="V151">
        <f t="shared" si="82"/>
        <v>4.8443961544231815</v>
      </c>
      <c r="W151">
        <f t="shared" si="83"/>
        <v>48.983600408790323</v>
      </c>
      <c r="X151">
        <f t="shared" si="84"/>
        <v>2.5449129913968198</v>
      </c>
      <c r="Y151">
        <f t="shared" si="85"/>
        <v>5.1954388206631785</v>
      </c>
      <c r="Z151">
        <f t="shared" si="86"/>
        <v>2.2994831630263617</v>
      </c>
      <c r="AA151">
        <f t="shared" si="87"/>
        <v>-240.82500549717611</v>
      </c>
      <c r="AB151">
        <f t="shared" si="88"/>
        <v>236.88992702952223</v>
      </c>
      <c r="AC151">
        <f t="shared" si="89"/>
        <v>15.340555704662096</v>
      </c>
      <c r="AD151">
        <f t="shared" si="90"/>
        <v>328.80871909768689</v>
      </c>
      <c r="AE151">
        <f t="shared" si="91"/>
        <v>75.756136485125396</v>
      </c>
      <c r="AF151">
        <f t="shared" si="92"/>
        <v>5.4626588811655612</v>
      </c>
      <c r="AG151">
        <f t="shared" si="93"/>
        <v>48.467355215872068</v>
      </c>
      <c r="AH151">
        <v>1087.16606357719</v>
      </c>
      <c r="AI151">
        <v>1005.09283636364</v>
      </c>
      <c r="AJ151">
        <v>3.36653967191037</v>
      </c>
      <c r="AK151">
        <v>84.881134538593102</v>
      </c>
      <c r="AL151">
        <f t="shared" si="94"/>
        <v>5.460884478394016</v>
      </c>
      <c r="AM151">
        <v>18.543695672141101</v>
      </c>
      <c r="AN151">
        <v>24.928583216783199</v>
      </c>
      <c r="AO151">
        <v>-1.5309948705715798E-5</v>
      </c>
      <c r="AP151">
        <v>118.923516889192</v>
      </c>
      <c r="AQ151">
        <v>102</v>
      </c>
      <c r="AR151">
        <v>20</v>
      </c>
      <c r="AS151">
        <f t="shared" si="95"/>
        <v>1</v>
      </c>
      <c r="AT151">
        <f t="shared" si="96"/>
        <v>0</v>
      </c>
      <c r="AU151">
        <f t="shared" si="97"/>
        <v>52830.0849177575</v>
      </c>
      <c r="AV151">
        <f t="shared" si="98"/>
        <v>2000.02</v>
      </c>
      <c r="AW151">
        <f t="shared" si="99"/>
        <v>1686.0171210026099</v>
      </c>
      <c r="AX151">
        <f t="shared" si="100"/>
        <v>0.8430001305</v>
      </c>
      <c r="AY151">
        <f t="shared" si="101"/>
        <v>0.15870003393000001</v>
      </c>
      <c r="AZ151">
        <v>6</v>
      </c>
      <c r="BA151">
        <v>0.5</v>
      </c>
      <c r="BB151" t="s">
        <v>346</v>
      </c>
      <c r="BC151">
        <v>2</v>
      </c>
      <c r="BD151" t="b">
        <v>1</v>
      </c>
      <c r="BE151">
        <v>1736457131</v>
      </c>
      <c r="BF151">
        <v>976.7355</v>
      </c>
      <c r="BG151">
        <v>1073.97</v>
      </c>
      <c r="BH151">
        <v>24.931100000000001</v>
      </c>
      <c r="BI151">
        <v>18.5443</v>
      </c>
      <c r="BJ151">
        <v>964.09</v>
      </c>
      <c r="BK151">
        <v>24.826350000000001</v>
      </c>
      <c r="BL151">
        <v>500.38850000000002</v>
      </c>
      <c r="BM151">
        <v>102.054</v>
      </c>
      <c r="BN151">
        <v>2.3846200000000001E-2</v>
      </c>
      <c r="BO151">
        <v>33.498800000000003</v>
      </c>
      <c r="BP151">
        <v>32.254849999999998</v>
      </c>
      <c r="BQ151">
        <v>999.9</v>
      </c>
      <c r="BR151">
        <v>0</v>
      </c>
      <c r="BS151">
        <v>0</v>
      </c>
      <c r="BT151">
        <v>10002.174999999999</v>
      </c>
      <c r="BU151">
        <v>721.95299999999997</v>
      </c>
      <c r="BV151">
        <v>1336.4849999999999</v>
      </c>
      <c r="BW151">
        <v>-97.238249999999994</v>
      </c>
      <c r="BX151">
        <v>1001.7085</v>
      </c>
      <c r="BY151">
        <v>1094.2650000000001</v>
      </c>
      <c r="BZ151">
        <v>6.3868200000000002</v>
      </c>
      <c r="CA151">
        <v>1073.97</v>
      </c>
      <c r="CB151">
        <v>18.5443</v>
      </c>
      <c r="CC151">
        <v>2.5443250000000002</v>
      </c>
      <c r="CD151">
        <v>1.89252</v>
      </c>
      <c r="CE151">
        <v>21.312850000000001</v>
      </c>
      <c r="CF151">
        <v>16.572700000000001</v>
      </c>
      <c r="CG151">
        <v>2000.02</v>
      </c>
      <c r="CH151">
        <v>0.9</v>
      </c>
      <c r="CI151">
        <v>0.10000015</v>
      </c>
      <c r="CJ151">
        <v>24</v>
      </c>
      <c r="CK151">
        <v>42020.95</v>
      </c>
      <c r="CL151">
        <v>1736448967.0999999</v>
      </c>
      <c r="CM151" t="s">
        <v>347</v>
      </c>
      <c r="CN151">
        <v>1736448967.0999999</v>
      </c>
      <c r="CO151">
        <v>1736448953.0999999</v>
      </c>
      <c r="CP151">
        <v>2</v>
      </c>
      <c r="CQ151">
        <v>-0.42199999999999999</v>
      </c>
      <c r="CR151">
        <v>-1.2999999999999999E-2</v>
      </c>
      <c r="CS151">
        <v>1.4690000000000001</v>
      </c>
      <c r="CT151">
        <v>4.4999999999999998E-2</v>
      </c>
      <c r="CU151">
        <v>197</v>
      </c>
      <c r="CV151">
        <v>13</v>
      </c>
      <c r="CW151">
        <v>0.01</v>
      </c>
      <c r="CX151">
        <v>0.02</v>
      </c>
      <c r="CY151">
        <v>-95.658962500000001</v>
      </c>
      <c r="CZ151">
        <v>-9.5966999999997302</v>
      </c>
      <c r="DA151">
        <v>0.77319242743559502</v>
      </c>
      <c r="DB151">
        <v>0</v>
      </c>
      <c r="DC151">
        <v>6.3941768750000003</v>
      </c>
      <c r="DD151">
        <v>-3.5233235294147097E-2</v>
      </c>
      <c r="DE151">
        <v>3.2132221343029702E-3</v>
      </c>
      <c r="DF151">
        <v>1</v>
      </c>
      <c r="DG151">
        <v>1</v>
      </c>
      <c r="DH151">
        <v>2</v>
      </c>
      <c r="DI151" t="s">
        <v>348</v>
      </c>
      <c r="DJ151">
        <v>2.9359000000000002</v>
      </c>
      <c r="DK151">
        <v>2.6263299999999998</v>
      </c>
      <c r="DL151">
        <v>0.18581</v>
      </c>
      <c r="DM151">
        <v>0.19577600000000001</v>
      </c>
      <c r="DN151">
        <v>0.122433</v>
      </c>
      <c r="DO151">
        <v>9.9353200000000003E-2</v>
      </c>
      <c r="DP151">
        <v>27379.4</v>
      </c>
      <c r="DQ151">
        <v>30223.200000000001</v>
      </c>
      <c r="DR151">
        <v>29375.8</v>
      </c>
      <c r="DS151">
        <v>34599.300000000003</v>
      </c>
      <c r="DT151">
        <v>32523.1</v>
      </c>
      <c r="DU151">
        <v>39409</v>
      </c>
      <c r="DV151">
        <v>40112.5</v>
      </c>
      <c r="DW151">
        <v>47446.1</v>
      </c>
      <c r="DX151">
        <v>1.7661800000000001</v>
      </c>
      <c r="DY151">
        <v>2.03118</v>
      </c>
      <c r="DZ151">
        <v>0.28917599999999999</v>
      </c>
      <c r="EA151">
        <v>0</v>
      </c>
      <c r="EB151">
        <v>27.5273</v>
      </c>
      <c r="EC151">
        <v>999.9</v>
      </c>
      <c r="ED151">
        <v>60.920999999999999</v>
      </c>
      <c r="EE151">
        <v>24.641999999999999</v>
      </c>
      <c r="EF151">
        <v>18.5824</v>
      </c>
      <c r="EG151">
        <v>61.037599999999998</v>
      </c>
      <c r="EH151">
        <v>43.249200000000002</v>
      </c>
      <c r="EI151">
        <v>1</v>
      </c>
      <c r="EJ151">
        <v>-0.158471</v>
      </c>
      <c r="EK151">
        <v>-6.6666699999999999</v>
      </c>
      <c r="EL151">
        <v>20.145499999999998</v>
      </c>
      <c r="EM151">
        <v>5.24634</v>
      </c>
      <c r="EN151">
        <v>11.9153</v>
      </c>
      <c r="EO151">
        <v>4.9894999999999996</v>
      </c>
      <c r="EP151">
        <v>3.2847</v>
      </c>
      <c r="EQ151">
        <v>9999</v>
      </c>
      <c r="ER151">
        <v>9999</v>
      </c>
      <c r="ES151">
        <v>999.9</v>
      </c>
      <c r="ET151">
        <v>9999</v>
      </c>
      <c r="EU151">
        <v>1.8839699999999999</v>
      </c>
      <c r="EV151">
        <v>1.8841600000000001</v>
      </c>
      <c r="EW151">
        <v>1.8849400000000001</v>
      </c>
      <c r="EX151">
        <v>1.8870100000000001</v>
      </c>
      <c r="EY151">
        <v>1.88351</v>
      </c>
      <c r="EZ151">
        <v>1.8766799999999999</v>
      </c>
      <c r="FA151">
        <v>1.8824399999999999</v>
      </c>
      <c r="FB151">
        <v>1.8879600000000001</v>
      </c>
      <c r="FC151">
        <v>5</v>
      </c>
      <c r="FD151">
        <v>0</v>
      </c>
      <c r="FE151">
        <v>0</v>
      </c>
      <c r="FF151">
        <v>0</v>
      </c>
      <c r="FG151" t="s">
        <v>349</v>
      </c>
      <c r="FH151" t="s">
        <v>350</v>
      </c>
      <c r="FI151" t="s">
        <v>351</v>
      </c>
      <c r="FJ151" t="s">
        <v>351</v>
      </c>
      <c r="FK151" t="s">
        <v>351</v>
      </c>
      <c r="FL151" t="s">
        <v>351</v>
      </c>
      <c r="FM151">
        <v>0</v>
      </c>
      <c r="FN151">
        <v>100</v>
      </c>
      <c r="FO151">
        <v>100</v>
      </c>
      <c r="FP151">
        <v>12.754</v>
      </c>
      <c r="FQ151">
        <v>0.1047</v>
      </c>
      <c r="FR151">
        <v>-0.66434949939203702</v>
      </c>
      <c r="FS151">
        <v>9.8787948123959593E-3</v>
      </c>
      <c r="FT151">
        <v>5.3251326344088904E-6</v>
      </c>
      <c r="FU151">
        <v>-1.29812346716052E-9</v>
      </c>
      <c r="FV151">
        <v>0.104756257791585</v>
      </c>
      <c r="FW151">
        <v>0</v>
      </c>
      <c r="FX151">
        <v>0</v>
      </c>
      <c r="FY151">
        <v>0</v>
      </c>
      <c r="FZ151">
        <v>5</v>
      </c>
      <c r="GA151">
        <v>1737</v>
      </c>
      <c r="GB151">
        <v>1</v>
      </c>
      <c r="GC151">
        <v>17</v>
      </c>
      <c r="GD151">
        <v>136.1</v>
      </c>
      <c r="GE151">
        <v>136.30000000000001</v>
      </c>
      <c r="GF151">
        <v>2.0898400000000001</v>
      </c>
      <c r="GG151">
        <v>2.4426299999999999</v>
      </c>
      <c r="GH151">
        <v>1.3513200000000001</v>
      </c>
      <c r="GI151">
        <v>2.2448700000000001</v>
      </c>
      <c r="GJ151">
        <v>1.3000499999999999</v>
      </c>
      <c r="GK151">
        <v>2.35229</v>
      </c>
      <c r="GL151">
        <v>29.1342</v>
      </c>
      <c r="GM151">
        <v>15.4892</v>
      </c>
      <c r="GN151">
        <v>19</v>
      </c>
      <c r="GO151">
        <v>350.76100000000002</v>
      </c>
      <c r="GP151">
        <v>505.99700000000001</v>
      </c>
      <c r="GQ151">
        <v>45.074399999999997</v>
      </c>
      <c r="GR151">
        <v>25.567599999999999</v>
      </c>
      <c r="GS151">
        <v>30.000399999999999</v>
      </c>
      <c r="GT151">
        <v>25.5245</v>
      </c>
      <c r="GU151">
        <v>25.497199999999999</v>
      </c>
      <c r="GV151">
        <v>41.777200000000001</v>
      </c>
      <c r="GW151">
        <v>0</v>
      </c>
      <c r="GX151">
        <v>100</v>
      </c>
      <c r="GY151">
        <v>55</v>
      </c>
      <c r="GZ151">
        <v>1102.7</v>
      </c>
      <c r="HA151">
        <v>29.967600000000001</v>
      </c>
      <c r="HB151">
        <v>101.52200000000001</v>
      </c>
      <c r="HC151">
        <v>102.04600000000001</v>
      </c>
    </row>
    <row r="152" spans="1:211" x14ac:dyDescent="0.2">
      <c r="A152">
        <v>136</v>
      </c>
      <c r="B152">
        <v>1736457135</v>
      </c>
      <c r="C152">
        <v>271</v>
      </c>
      <c r="D152" t="s">
        <v>620</v>
      </c>
      <c r="E152" t="s">
        <v>621</v>
      </c>
      <c r="F152">
        <v>2</v>
      </c>
      <c r="G152">
        <v>1736457134</v>
      </c>
      <c r="H152">
        <f t="shared" si="68"/>
        <v>5.4597287868175179E-3</v>
      </c>
      <c r="I152">
        <f t="shared" si="69"/>
        <v>5.4597287868175179</v>
      </c>
      <c r="J152">
        <f t="shared" si="70"/>
        <v>48.776644984012812</v>
      </c>
      <c r="K152">
        <f t="shared" si="71"/>
        <v>986.73500000000001</v>
      </c>
      <c r="L152">
        <f t="shared" si="72"/>
        <v>625.5568316876986</v>
      </c>
      <c r="M152">
        <f t="shared" si="73"/>
        <v>63.85395599779411</v>
      </c>
      <c r="N152">
        <f t="shared" si="74"/>
        <v>100.7213574848125</v>
      </c>
      <c r="O152">
        <f t="shared" si="75"/>
        <v>0.2432693215427241</v>
      </c>
      <c r="P152">
        <f t="shared" si="76"/>
        <v>3.5342784875199968</v>
      </c>
      <c r="Q152">
        <f t="shared" si="77"/>
        <v>0.23433502793607514</v>
      </c>
      <c r="R152">
        <f t="shared" si="78"/>
        <v>0.1472347658653034</v>
      </c>
      <c r="S152">
        <f t="shared" si="79"/>
        <v>317.39856299924998</v>
      </c>
      <c r="T152">
        <f t="shared" si="80"/>
        <v>33.845765292578257</v>
      </c>
      <c r="U152">
        <f t="shared" si="81"/>
        <v>32.225700000000003</v>
      </c>
      <c r="V152">
        <f t="shared" si="82"/>
        <v>4.8364239721880962</v>
      </c>
      <c r="W152">
        <f t="shared" si="83"/>
        <v>49.053228155357978</v>
      </c>
      <c r="X152">
        <f t="shared" si="84"/>
        <v>2.5441677882049998</v>
      </c>
      <c r="Y152">
        <f t="shared" si="85"/>
        <v>5.1865450733380651</v>
      </c>
      <c r="Z152">
        <f t="shared" si="86"/>
        <v>2.2922561839830964</v>
      </c>
      <c r="AA152">
        <f t="shared" si="87"/>
        <v>-240.77403949865254</v>
      </c>
      <c r="AB152">
        <f t="shared" si="88"/>
        <v>236.74597711032868</v>
      </c>
      <c r="AC152">
        <f t="shared" si="89"/>
        <v>15.318184718090347</v>
      </c>
      <c r="AD152">
        <f t="shared" si="90"/>
        <v>328.68868532901644</v>
      </c>
      <c r="AE152">
        <f t="shared" si="91"/>
        <v>76.153031820211694</v>
      </c>
      <c r="AF152">
        <f t="shared" si="92"/>
        <v>5.4591700792225737</v>
      </c>
      <c r="AG152">
        <f t="shared" si="93"/>
        <v>48.776644984012812</v>
      </c>
      <c r="AH152">
        <v>1094.51871160472</v>
      </c>
      <c r="AI152">
        <v>1011.93216363636</v>
      </c>
      <c r="AJ152">
        <v>3.3971594582623301</v>
      </c>
      <c r="AK152">
        <v>84.881134538593102</v>
      </c>
      <c r="AL152">
        <f t="shared" si="94"/>
        <v>5.4597287868175179</v>
      </c>
      <c r="AM152">
        <v>18.544394190720499</v>
      </c>
      <c r="AN152">
        <v>24.922902797202799</v>
      </c>
      <c r="AO152">
        <v>-7.8499381799103599E-5</v>
      </c>
      <c r="AP152">
        <v>118.923516889192</v>
      </c>
      <c r="AQ152">
        <v>113</v>
      </c>
      <c r="AR152">
        <v>23</v>
      </c>
      <c r="AS152">
        <f t="shared" si="95"/>
        <v>1</v>
      </c>
      <c r="AT152">
        <f t="shared" si="96"/>
        <v>0</v>
      </c>
      <c r="AU152">
        <f t="shared" si="97"/>
        <v>52877.449159866759</v>
      </c>
      <c r="AV152">
        <f t="shared" si="98"/>
        <v>1999.99</v>
      </c>
      <c r="AW152">
        <f t="shared" si="99"/>
        <v>1685.9916299997001</v>
      </c>
      <c r="AX152">
        <f t="shared" si="100"/>
        <v>0.84300003000000001</v>
      </c>
      <c r="AY152">
        <f t="shared" si="101"/>
        <v>0.158700075</v>
      </c>
      <c r="AZ152">
        <v>6</v>
      </c>
      <c r="BA152">
        <v>0.5</v>
      </c>
      <c r="BB152" t="s">
        <v>346</v>
      </c>
      <c r="BC152">
        <v>2</v>
      </c>
      <c r="BD152" t="b">
        <v>1</v>
      </c>
      <c r="BE152">
        <v>1736457134</v>
      </c>
      <c r="BF152">
        <v>986.73500000000001</v>
      </c>
      <c r="BG152">
        <v>1084.42</v>
      </c>
      <c r="BH152">
        <v>24.924399999999999</v>
      </c>
      <c r="BI152">
        <v>18.5473</v>
      </c>
      <c r="BJ152">
        <v>973.92600000000004</v>
      </c>
      <c r="BK152">
        <v>24.819600000000001</v>
      </c>
      <c r="BL152">
        <v>500.83300000000003</v>
      </c>
      <c r="BM152">
        <v>102.047</v>
      </c>
      <c r="BN152">
        <v>2.83875E-2</v>
      </c>
      <c r="BO152">
        <v>33.468200000000003</v>
      </c>
      <c r="BP152">
        <v>32.225700000000003</v>
      </c>
      <c r="BQ152">
        <v>999.9</v>
      </c>
      <c r="BR152">
        <v>0</v>
      </c>
      <c r="BS152">
        <v>0</v>
      </c>
      <c r="BT152">
        <v>10011.200000000001</v>
      </c>
      <c r="BU152">
        <v>721.89200000000005</v>
      </c>
      <c r="BV152">
        <v>1336.07</v>
      </c>
      <c r="BW152">
        <v>-97.681299999999993</v>
      </c>
      <c r="BX152">
        <v>1011.96</v>
      </c>
      <c r="BY152">
        <v>1104.9100000000001</v>
      </c>
      <c r="BZ152">
        <v>6.3770699999999998</v>
      </c>
      <c r="CA152">
        <v>1084.42</v>
      </c>
      <c r="CB152">
        <v>18.5473</v>
      </c>
      <c r="CC152">
        <v>2.5434600000000001</v>
      </c>
      <c r="CD152">
        <v>1.89269</v>
      </c>
      <c r="CE152">
        <v>21.307300000000001</v>
      </c>
      <c r="CF152">
        <v>16.574100000000001</v>
      </c>
      <c r="CG152">
        <v>1999.99</v>
      </c>
      <c r="CH152">
        <v>0.89999899999999999</v>
      </c>
      <c r="CI152">
        <v>0.10000100000000001</v>
      </c>
      <c r="CJ152">
        <v>24</v>
      </c>
      <c r="CK152">
        <v>42020.4</v>
      </c>
      <c r="CL152">
        <v>1736448967.0999999</v>
      </c>
      <c r="CM152" t="s">
        <v>347</v>
      </c>
      <c r="CN152">
        <v>1736448967.0999999</v>
      </c>
      <c r="CO152">
        <v>1736448953.0999999</v>
      </c>
      <c r="CP152">
        <v>2</v>
      </c>
      <c r="CQ152">
        <v>-0.42199999999999999</v>
      </c>
      <c r="CR152">
        <v>-1.2999999999999999E-2</v>
      </c>
      <c r="CS152">
        <v>1.4690000000000001</v>
      </c>
      <c r="CT152">
        <v>4.4999999999999998E-2</v>
      </c>
      <c r="CU152">
        <v>197</v>
      </c>
      <c r="CV152">
        <v>13</v>
      </c>
      <c r="CW152">
        <v>0.01</v>
      </c>
      <c r="CX152">
        <v>0.02</v>
      </c>
      <c r="CY152">
        <v>-96.056168749999998</v>
      </c>
      <c r="CZ152">
        <v>-10.108932352940901</v>
      </c>
      <c r="DA152">
        <v>0.81844179826572705</v>
      </c>
      <c r="DB152">
        <v>0</v>
      </c>
      <c r="DC152">
        <v>6.3919556249999996</v>
      </c>
      <c r="DD152">
        <v>-4.4591470588249901E-2</v>
      </c>
      <c r="DE152">
        <v>4.1967323132855502E-3</v>
      </c>
      <c r="DF152">
        <v>1</v>
      </c>
      <c r="DG152">
        <v>1</v>
      </c>
      <c r="DH152">
        <v>2</v>
      </c>
      <c r="DI152" t="s">
        <v>348</v>
      </c>
      <c r="DJ152">
        <v>2.9370400000000001</v>
      </c>
      <c r="DK152">
        <v>2.6320899999999998</v>
      </c>
      <c r="DL152">
        <v>0.18659500000000001</v>
      </c>
      <c r="DM152">
        <v>0.19654099999999999</v>
      </c>
      <c r="DN152">
        <v>0.122408</v>
      </c>
      <c r="DO152">
        <v>9.93594E-2</v>
      </c>
      <c r="DP152">
        <v>27352.799999999999</v>
      </c>
      <c r="DQ152">
        <v>30194.2</v>
      </c>
      <c r="DR152">
        <v>29375.599999999999</v>
      </c>
      <c r="DS152">
        <v>34599</v>
      </c>
      <c r="DT152">
        <v>32523.8</v>
      </c>
      <c r="DU152">
        <v>39408.300000000003</v>
      </c>
      <c r="DV152">
        <v>40112.300000000003</v>
      </c>
      <c r="DW152">
        <v>47445.7</v>
      </c>
      <c r="DX152">
        <v>1.7458499999999999</v>
      </c>
      <c r="DY152">
        <v>2.03023</v>
      </c>
      <c r="DZ152">
        <v>0.288188</v>
      </c>
      <c r="EA152">
        <v>0</v>
      </c>
      <c r="EB152">
        <v>27.526700000000002</v>
      </c>
      <c r="EC152">
        <v>999.9</v>
      </c>
      <c r="ED152">
        <v>60.902000000000001</v>
      </c>
      <c r="EE152">
        <v>24.641999999999999</v>
      </c>
      <c r="EF152">
        <v>18.577999999999999</v>
      </c>
      <c r="EG152">
        <v>60.7776</v>
      </c>
      <c r="EH152">
        <v>42.904600000000002</v>
      </c>
      <c r="EI152">
        <v>1</v>
      </c>
      <c r="EJ152">
        <v>-0.15823400000000001</v>
      </c>
      <c r="EK152">
        <v>-6.6666699999999999</v>
      </c>
      <c r="EL152">
        <v>20.145499999999998</v>
      </c>
      <c r="EM152">
        <v>5.2460399999999998</v>
      </c>
      <c r="EN152">
        <v>11.9153</v>
      </c>
      <c r="EO152">
        <v>4.9893000000000001</v>
      </c>
      <c r="EP152">
        <v>3.2845800000000001</v>
      </c>
      <c r="EQ152">
        <v>9999</v>
      </c>
      <c r="ER152">
        <v>9999</v>
      </c>
      <c r="ES152">
        <v>999.9</v>
      </c>
      <c r="ET152">
        <v>9999</v>
      </c>
      <c r="EU152">
        <v>1.8839900000000001</v>
      </c>
      <c r="EV152">
        <v>1.8841600000000001</v>
      </c>
      <c r="EW152">
        <v>1.88493</v>
      </c>
      <c r="EX152">
        <v>1.8869899999999999</v>
      </c>
      <c r="EY152">
        <v>1.8835</v>
      </c>
      <c r="EZ152">
        <v>1.8766799999999999</v>
      </c>
      <c r="FA152">
        <v>1.88243</v>
      </c>
      <c r="FB152">
        <v>1.88795</v>
      </c>
      <c r="FC152">
        <v>5</v>
      </c>
      <c r="FD152">
        <v>0</v>
      </c>
      <c r="FE152">
        <v>0</v>
      </c>
      <c r="FF152">
        <v>0</v>
      </c>
      <c r="FG152" t="s">
        <v>349</v>
      </c>
      <c r="FH152" t="s">
        <v>350</v>
      </c>
      <c r="FI152" t="s">
        <v>351</v>
      </c>
      <c r="FJ152" t="s">
        <v>351</v>
      </c>
      <c r="FK152" t="s">
        <v>351</v>
      </c>
      <c r="FL152" t="s">
        <v>351</v>
      </c>
      <c r="FM152">
        <v>0</v>
      </c>
      <c r="FN152">
        <v>100</v>
      </c>
      <c r="FO152">
        <v>100</v>
      </c>
      <c r="FP152">
        <v>12.862</v>
      </c>
      <c r="FQ152">
        <v>0.1047</v>
      </c>
      <c r="FR152">
        <v>-0.66434949939203702</v>
      </c>
      <c r="FS152">
        <v>9.8787948123959593E-3</v>
      </c>
      <c r="FT152">
        <v>5.3251326344088904E-6</v>
      </c>
      <c r="FU152">
        <v>-1.29812346716052E-9</v>
      </c>
      <c r="FV152">
        <v>0.104756257791585</v>
      </c>
      <c r="FW152">
        <v>0</v>
      </c>
      <c r="FX152">
        <v>0</v>
      </c>
      <c r="FY152">
        <v>0</v>
      </c>
      <c r="FZ152">
        <v>5</v>
      </c>
      <c r="GA152">
        <v>1737</v>
      </c>
      <c r="GB152">
        <v>1</v>
      </c>
      <c r="GC152">
        <v>17</v>
      </c>
      <c r="GD152">
        <v>136.1</v>
      </c>
      <c r="GE152">
        <v>136.4</v>
      </c>
      <c r="GF152">
        <v>2.0996100000000002</v>
      </c>
      <c r="GG152">
        <v>2.4365199999999998</v>
      </c>
      <c r="GH152">
        <v>1.3513200000000001</v>
      </c>
      <c r="GI152">
        <v>2.2448700000000001</v>
      </c>
      <c r="GJ152">
        <v>1.3000499999999999</v>
      </c>
      <c r="GK152">
        <v>2.5305200000000001</v>
      </c>
      <c r="GL152">
        <v>29.1342</v>
      </c>
      <c r="GM152">
        <v>15.497999999999999</v>
      </c>
      <c r="GN152">
        <v>19</v>
      </c>
      <c r="GO152">
        <v>341.43700000000001</v>
      </c>
      <c r="GP152">
        <v>505.37200000000001</v>
      </c>
      <c r="GQ152">
        <v>45.074100000000001</v>
      </c>
      <c r="GR152">
        <v>25.568300000000001</v>
      </c>
      <c r="GS152">
        <v>30.000399999999999</v>
      </c>
      <c r="GT152">
        <v>25.525700000000001</v>
      </c>
      <c r="GU152">
        <v>25.497699999999998</v>
      </c>
      <c r="GV152">
        <v>41.977800000000002</v>
      </c>
      <c r="GW152">
        <v>0</v>
      </c>
      <c r="GX152">
        <v>100</v>
      </c>
      <c r="GY152">
        <v>55</v>
      </c>
      <c r="GZ152">
        <v>1102.7</v>
      </c>
      <c r="HA152">
        <v>30.032800000000002</v>
      </c>
      <c r="HB152">
        <v>101.521</v>
      </c>
      <c r="HC152">
        <v>102.045</v>
      </c>
    </row>
    <row r="153" spans="1:211" x14ac:dyDescent="0.2">
      <c r="A153">
        <v>137</v>
      </c>
      <c r="B153">
        <v>1736457137</v>
      </c>
      <c r="C153">
        <v>273</v>
      </c>
      <c r="D153" t="s">
        <v>622</v>
      </c>
      <c r="E153" t="s">
        <v>623</v>
      </c>
      <c r="F153">
        <v>2</v>
      </c>
      <c r="G153">
        <v>1736457135</v>
      </c>
      <c r="H153">
        <f t="shared" si="68"/>
        <v>5.4541467305115098E-3</v>
      </c>
      <c r="I153">
        <f t="shared" si="69"/>
        <v>5.4541467305115097</v>
      </c>
      <c r="J153">
        <f t="shared" si="70"/>
        <v>49.047964345747616</v>
      </c>
      <c r="K153">
        <f t="shared" si="71"/>
        <v>990.03800000000001</v>
      </c>
      <c r="L153">
        <f t="shared" si="72"/>
        <v>626.8304567447351</v>
      </c>
      <c r="M153">
        <f t="shared" si="73"/>
        <v>63.983431783869648</v>
      </c>
      <c r="N153">
        <f t="shared" si="74"/>
        <v>101.057675412596</v>
      </c>
      <c r="O153">
        <f t="shared" si="75"/>
        <v>0.24317621374969914</v>
      </c>
      <c r="P153">
        <f t="shared" si="76"/>
        <v>3.5349655536104923</v>
      </c>
      <c r="Q153">
        <f t="shared" si="77"/>
        <v>0.23425028945359311</v>
      </c>
      <c r="R153">
        <f t="shared" si="78"/>
        <v>0.14718109312968816</v>
      </c>
      <c r="S153">
        <f t="shared" si="79"/>
        <v>317.39863799887496</v>
      </c>
      <c r="T153">
        <f t="shared" si="80"/>
        <v>33.838711387603524</v>
      </c>
      <c r="U153">
        <f t="shared" si="81"/>
        <v>32.219050000000003</v>
      </c>
      <c r="V153">
        <f t="shared" si="82"/>
        <v>4.8346068759765073</v>
      </c>
      <c r="W153">
        <f t="shared" si="83"/>
        <v>49.069838258790618</v>
      </c>
      <c r="X153">
        <f t="shared" si="84"/>
        <v>2.5438609059071999</v>
      </c>
      <c r="Y153">
        <f t="shared" si="85"/>
        <v>5.1841640326814815</v>
      </c>
      <c r="Z153">
        <f t="shared" si="86"/>
        <v>2.2907459700693074</v>
      </c>
      <c r="AA153">
        <f t="shared" si="87"/>
        <v>-240.52787081555758</v>
      </c>
      <c r="AB153">
        <f t="shared" si="88"/>
        <v>236.49660623832813</v>
      </c>
      <c r="AC153">
        <f t="shared" si="89"/>
        <v>15.297961146535732</v>
      </c>
      <c r="AD153">
        <f t="shared" si="90"/>
        <v>328.66533456818127</v>
      </c>
      <c r="AE153">
        <f t="shared" si="91"/>
        <v>76.114221548423757</v>
      </c>
      <c r="AF153">
        <f t="shared" si="92"/>
        <v>5.4542945606561837</v>
      </c>
      <c r="AG153">
        <f t="shared" si="93"/>
        <v>49.047964345747616</v>
      </c>
      <c r="AH153">
        <v>1101.78498490978</v>
      </c>
      <c r="AI153">
        <v>1018.75563636364</v>
      </c>
      <c r="AJ153">
        <v>3.4119969706630902</v>
      </c>
      <c r="AK153">
        <v>84.881134538593102</v>
      </c>
      <c r="AL153">
        <f t="shared" si="94"/>
        <v>5.4541467305115097</v>
      </c>
      <c r="AM153">
        <v>18.5450169680851</v>
      </c>
      <c r="AN153">
        <v>24.9182587412588</v>
      </c>
      <c r="AO153">
        <v>-1.2019546399984799E-4</v>
      </c>
      <c r="AP153">
        <v>118.923516889192</v>
      </c>
      <c r="AQ153">
        <v>117</v>
      </c>
      <c r="AR153">
        <v>23</v>
      </c>
      <c r="AS153">
        <f t="shared" si="95"/>
        <v>1</v>
      </c>
      <c r="AT153">
        <f t="shared" si="96"/>
        <v>0</v>
      </c>
      <c r="AU153">
        <f t="shared" si="97"/>
        <v>52893.52110733556</v>
      </c>
      <c r="AV153">
        <f t="shared" si="98"/>
        <v>1999.99</v>
      </c>
      <c r="AW153">
        <f t="shared" si="99"/>
        <v>1685.9916599995502</v>
      </c>
      <c r="AX153">
        <f t="shared" si="100"/>
        <v>0.84300004500000003</v>
      </c>
      <c r="AY153">
        <f t="shared" si="101"/>
        <v>0.15870011249999999</v>
      </c>
      <c r="AZ153">
        <v>6</v>
      </c>
      <c r="BA153">
        <v>0.5</v>
      </c>
      <c r="BB153" t="s">
        <v>346</v>
      </c>
      <c r="BC153">
        <v>2</v>
      </c>
      <c r="BD153" t="b">
        <v>1</v>
      </c>
      <c r="BE153">
        <v>1736457135</v>
      </c>
      <c r="BF153">
        <v>990.03800000000001</v>
      </c>
      <c r="BG153">
        <v>1087.7049999999999</v>
      </c>
      <c r="BH153">
        <v>24.921600000000002</v>
      </c>
      <c r="BI153">
        <v>18.54935</v>
      </c>
      <c r="BJ153">
        <v>977.17499999999995</v>
      </c>
      <c r="BK153">
        <v>24.816800000000001</v>
      </c>
      <c r="BL153">
        <v>500.76799999999997</v>
      </c>
      <c r="BM153">
        <v>102.0445</v>
      </c>
      <c r="BN153">
        <v>3.0041999999999999E-2</v>
      </c>
      <c r="BO153">
        <v>33.46</v>
      </c>
      <c r="BP153">
        <v>32.219050000000003</v>
      </c>
      <c r="BQ153">
        <v>999.9</v>
      </c>
      <c r="BR153">
        <v>0</v>
      </c>
      <c r="BS153">
        <v>0</v>
      </c>
      <c r="BT153">
        <v>10014.35</v>
      </c>
      <c r="BU153">
        <v>721.82950000000005</v>
      </c>
      <c r="BV153">
        <v>1335.91</v>
      </c>
      <c r="BW153">
        <v>-97.664100000000005</v>
      </c>
      <c r="BX153">
        <v>1015.345</v>
      </c>
      <c r="BY153">
        <v>1108.26</v>
      </c>
      <c r="BZ153">
        <v>6.3722149999999997</v>
      </c>
      <c r="CA153">
        <v>1087.7049999999999</v>
      </c>
      <c r="CB153">
        <v>18.54935</v>
      </c>
      <c r="CC153">
        <v>2.54311</v>
      </c>
      <c r="CD153">
        <v>1.892855</v>
      </c>
      <c r="CE153">
        <v>21.305050000000001</v>
      </c>
      <c r="CF153">
        <v>16.57545</v>
      </c>
      <c r="CG153">
        <v>1999.99</v>
      </c>
      <c r="CH153">
        <v>0.89999850000000003</v>
      </c>
      <c r="CI153">
        <v>0.10000149999999999</v>
      </c>
      <c r="CJ153">
        <v>24</v>
      </c>
      <c r="CK153">
        <v>42020.35</v>
      </c>
      <c r="CL153">
        <v>1736448967.0999999</v>
      </c>
      <c r="CM153" t="s">
        <v>347</v>
      </c>
      <c r="CN153">
        <v>1736448967.0999999</v>
      </c>
      <c r="CO153">
        <v>1736448953.0999999</v>
      </c>
      <c r="CP153">
        <v>2</v>
      </c>
      <c r="CQ153">
        <v>-0.42199999999999999</v>
      </c>
      <c r="CR153">
        <v>-1.2999999999999999E-2</v>
      </c>
      <c r="CS153">
        <v>1.4690000000000001</v>
      </c>
      <c r="CT153">
        <v>4.4999999999999998E-2</v>
      </c>
      <c r="CU153">
        <v>197</v>
      </c>
      <c r="CV153">
        <v>13</v>
      </c>
      <c r="CW153">
        <v>0.01</v>
      </c>
      <c r="CX153">
        <v>0.02</v>
      </c>
      <c r="CY153">
        <v>-96.38190625</v>
      </c>
      <c r="CZ153">
        <v>-11.2996499999996</v>
      </c>
      <c r="DA153">
        <v>0.89692277710287704</v>
      </c>
      <c r="DB153">
        <v>0</v>
      </c>
      <c r="DC153">
        <v>6.3894487499999997</v>
      </c>
      <c r="DD153">
        <v>-7.6713529411782305E-2</v>
      </c>
      <c r="DE153">
        <v>6.8102440071924003E-3</v>
      </c>
      <c r="DF153">
        <v>1</v>
      </c>
      <c r="DG153">
        <v>1</v>
      </c>
      <c r="DH153">
        <v>2</v>
      </c>
      <c r="DI153" t="s">
        <v>348</v>
      </c>
      <c r="DJ153">
        <v>2.9363999999999999</v>
      </c>
      <c r="DK153">
        <v>2.6323799999999999</v>
      </c>
      <c r="DL153">
        <v>0.18737999999999999</v>
      </c>
      <c r="DM153">
        <v>0.197246</v>
      </c>
      <c r="DN153">
        <v>0.122381</v>
      </c>
      <c r="DO153">
        <v>9.9373900000000001E-2</v>
      </c>
      <c r="DP153">
        <v>27326.6</v>
      </c>
      <c r="DQ153">
        <v>30167.599999999999</v>
      </c>
      <c r="DR153">
        <v>29375.8</v>
      </c>
      <c r="DS153">
        <v>34598.800000000003</v>
      </c>
      <c r="DT153">
        <v>32524.799999999999</v>
      </c>
      <c r="DU153">
        <v>39407.5</v>
      </c>
      <c r="DV153">
        <v>40112.1</v>
      </c>
      <c r="DW153">
        <v>47445.5</v>
      </c>
      <c r="DX153">
        <v>1.73695</v>
      </c>
      <c r="DY153">
        <v>2.0306199999999999</v>
      </c>
      <c r="DZ153">
        <v>0.287827</v>
      </c>
      <c r="EA153">
        <v>0</v>
      </c>
      <c r="EB153">
        <v>27.524899999999999</v>
      </c>
      <c r="EC153">
        <v>999.9</v>
      </c>
      <c r="ED153">
        <v>60.902000000000001</v>
      </c>
      <c r="EE153">
        <v>24.641999999999999</v>
      </c>
      <c r="EF153">
        <v>18.576499999999999</v>
      </c>
      <c r="EG153">
        <v>60.487699999999997</v>
      </c>
      <c r="EH153">
        <v>44.2027</v>
      </c>
      <c r="EI153">
        <v>1</v>
      </c>
      <c r="EJ153">
        <v>-0.15837100000000001</v>
      </c>
      <c r="EK153">
        <v>-6.6666699999999999</v>
      </c>
      <c r="EL153">
        <v>20.145499999999998</v>
      </c>
      <c r="EM153">
        <v>5.2461900000000004</v>
      </c>
      <c r="EN153">
        <v>11.9152</v>
      </c>
      <c r="EO153">
        <v>4.9893000000000001</v>
      </c>
      <c r="EP153">
        <v>3.2845499999999999</v>
      </c>
      <c r="EQ153">
        <v>9999</v>
      </c>
      <c r="ER153">
        <v>9999</v>
      </c>
      <c r="ES153">
        <v>999.9</v>
      </c>
      <c r="ET153">
        <v>9999</v>
      </c>
      <c r="EU153">
        <v>1.8839900000000001</v>
      </c>
      <c r="EV153">
        <v>1.8841600000000001</v>
      </c>
      <c r="EW153">
        <v>1.88493</v>
      </c>
      <c r="EX153">
        <v>1.887</v>
      </c>
      <c r="EY153">
        <v>1.8835</v>
      </c>
      <c r="EZ153">
        <v>1.8766799999999999</v>
      </c>
      <c r="FA153">
        <v>1.88245</v>
      </c>
      <c r="FB153">
        <v>1.8879600000000001</v>
      </c>
      <c r="FC153">
        <v>5</v>
      </c>
      <c r="FD153">
        <v>0</v>
      </c>
      <c r="FE153">
        <v>0</v>
      </c>
      <c r="FF153">
        <v>0</v>
      </c>
      <c r="FG153" t="s">
        <v>349</v>
      </c>
      <c r="FH153" t="s">
        <v>350</v>
      </c>
      <c r="FI153" t="s">
        <v>351</v>
      </c>
      <c r="FJ153" t="s">
        <v>351</v>
      </c>
      <c r="FK153" t="s">
        <v>351</v>
      </c>
      <c r="FL153" t="s">
        <v>351</v>
      </c>
      <c r="FM153">
        <v>0</v>
      </c>
      <c r="FN153">
        <v>100</v>
      </c>
      <c r="FO153">
        <v>100</v>
      </c>
      <c r="FP153">
        <v>12.971</v>
      </c>
      <c r="FQ153">
        <v>0.1048</v>
      </c>
      <c r="FR153">
        <v>-0.66434949939203702</v>
      </c>
      <c r="FS153">
        <v>9.8787948123959593E-3</v>
      </c>
      <c r="FT153">
        <v>5.3251326344088904E-6</v>
      </c>
      <c r="FU153">
        <v>-1.29812346716052E-9</v>
      </c>
      <c r="FV153">
        <v>0.104756257791585</v>
      </c>
      <c r="FW153">
        <v>0</v>
      </c>
      <c r="FX153">
        <v>0</v>
      </c>
      <c r="FY153">
        <v>0</v>
      </c>
      <c r="FZ153">
        <v>5</v>
      </c>
      <c r="GA153">
        <v>1737</v>
      </c>
      <c r="GB153">
        <v>1</v>
      </c>
      <c r="GC153">
        <v>17</v>
      </c>
      <c r="GD153">
        <v>136.19999999999999</v>
      </c>
      <c r="GE153">
        <v>136.4</v>
      </c>
      <c r="GF153">
        <v>2.1105999999999998</v>
      </c>
      <c r="GG153">
        <v>2.4389599999999998</v>
      </c>
      <c r="GH153">
        <v>1.3513200000000001</v>
      </c>
      <c r="GI153">
        <v>2.2448700000000001</v>
      </c>
      <c r="GJ153">
        <v>1.3000499999999999</v>
      </c>
      <c r="GK153">
        <v>2.2802699999999998</v>
      </c>
      <c r="GL153">
        <v>29.1342</v>
      </c>
      <c r="GM153">
        <v>15.4892</v>
      </c>
      <c r="GN153">
        <v>19</v>
      </c>
      <c r="GO153">
        <v>337.40199999999999</v>
      </c>
      <c r="GP153">
        <v>505.64800000000002</v>
      </c>
      <c r="GQ153">
        <v>45.073599999999999</v>
      </c>
      <c r="GR153">
        <v>25.569400000000002</v>
      </c>
      <c r="GS153">
        <v>30.0001</v>
      </c>
      <c r="GT153">
        <v>25.5276</v>
      </c>
      <c r="GU153">
        <v>25.498799999999999</v>
      </c>
      <c r="GV153">
        <v>42.186</v>
      </c>
      <c r="GW153">
        <v>0</v>
      </c>
      <c r="GX153">
        <v>100</v>
      </c>
      <c r="GY153">
        <v>55</v>
      </c>
      <c r="GZ153">
        <v>1116.22</v>
      </c>
      <c r="HA153">
        <v>30.094999999999999</v>
      </c>
      <c r="HB153">
        <v>101.521</v>
      </c>
      <c r="HC153">
        <v>102.045</v>
      </c>
    </row>
    <row r="154" spans="1:211" x14ac:dyDescent="0.2">
      <c r="A154">
        <v>138</v>
      </c>
      <c r="B154">
        <v>1736457139</v>
      </c>
      <c r="C154">
        <v>275</v>
      </c>
      <c r="D154" t="s">
        <v>624</v>
      </c>
      <c r="E154" t="s">
        <v>625</v>
      </c>
      <c r="F154">
        <v>2</v>
      </c>
      <c r="G154">
        <v>1736457138</v>
      </c>
      <c r="H154">
        <f t="shared" si="68"/>
        <v>5.4444401144773365E-3</v>
      </c>
      <c r="I154">
        <f t="shared" si="69"/>
        <v>5.4444401144773362</v>
      </c>
      <c r="J154">
        <f t="shared" si="70"/>
        <v>49.212184542030883</v>
      </c>
      <c r="K154">
        <f t="shared" si="71"/>
        <v>999.92700000000002</v>
      </c>
      <c r="L154">
        <f t="shared" si="72"/>
        <v>634.88069038232993</v>
      </c>
      <c r="M154">
        <f t="shared" si="73"/>
        <v>64.803118553748902</v>
      </c>
      <c r="N154">
        <f t="shared" si="74"/>
        <v>102.06388209266912</v>
      </c>
      <c r="O154">
        <f t="shared" si="75"/>
        <v>0.24284701184643975</v>
      </c>
      <c r="P154">
        <f t="shared" si="76"/>
        <v>3.5454990868944445</v>
      </c>
      <c r="Q154">
        <f t="shared" si="77"/>
        <v>0.23397017059650593</v>
      </c>
      <c r="R154">
        <f t="shared" si="78"/>
        <v>0.1470018718521518</v>
      </c>
      <c r="S154">
        <f t="shared" si="79"/>
        <v>317.39856299924998</v>
      </c>
      <c r="T154">
        <f t="shared" si="80"/>
        <v>33.823961024410963</v>
      </c>
      <c r="U154">
        <f t="shared" si="81"/>
        <v>32.210799999999999</v>
      </c>
      <c r="V154">
        <f t="shared" si="82"/>
        <v>4.8323534096325602</v>
      </c>
      <c r="W154">
        <f t="shared" si="83"/>
        <v>49.096361979061996</v>
      </c>
      <c r="X154">
        <f t="shared" si="84"/>
        <v>2.5429847835695401</v>
      </c>
      <c r="Y154">
        <f t="shared" si="85"/>
        <v>5.1795788548529123</v>
      </c>
      <c r="Z154">
        <f t="shared" si="86"/>
        <v>2.2893686260630202</v>
      </c>
      <c r="AA154">
        <f t="shared" si="87"/>
        <v>-240.09980904845054</v>
      </c>
      <c r="AB154">
        <f t="shared" si="88"/>
        <v>235.75817734939119</v>
      </c>
      <c r="AC154">
        <f t="shared" si="89"/>
        <v>15.203093447542704</v>
      </c>
      <c r="AD154">
        <f t="shared" si="90"/>
        <v>328.26002474773333</v>
      </c>
      <c r="AE154">
        <f t="shared" si="91"/>
        <v>75.711847538964122</v>
      </c>
      <c r="AF154">
        <f t="shared" si="92"/>
        <v>5.4396679267945736</v>
      </c>
      <c r="AG154">
        <f t="shared" si="93"/>
        <v>49.212184542030883</v>
      </c>
      <c r="AH154">
        <v>1108.63311879299</v>
      </c>
      <c r="AI154">
        <v>1025.4907090909101</v>
      </c>
      <c r="AJ154">
        <v>3.3913573818182998</v>
      </c>
      <c r="AK154">
        <v>84.881134538593102</v>
      </c>
      <c r="AL154">
        <f t="shared" si="94"/>
        <v>5.4444401144773362</v>
      </c>
      <c r="AM154">
        <v>18.546945983592501</v>
      </c>
      <c r="AN154">
        <v>24.9130601398601</v>
      </c>
      <c r="AO154">
        <v>-1.3986047345840801E-4</v>
      </c>
      <c r="AP154">
        <v>118.923516889192</v>
      </c>
      <c r="AQ154">
        <v>117</v>
      </c>
      <c r="AR154">
        <v>23</v>
      </c>
      <c r="AS154">
        <f t="shared" si="95"/>
        <v>1</v>
      </c>
      <c r="AT154">
        <f t="shared" si="96"/>
        <v>0</v>
      </c>
      <c r="AU154">
        <f t="shared" si="97"/>
        <v>53121.903743434457</v>
      </c>
      <c r="AV154">
        <f t="shared" si="98"/>
        <v>1999.99</v>
      </c>
      <c r="AW154">
        <f t="shared" si="99"/>
        <v>1685.9916299997001</v>
      </c>
      <c r="AX154">
        <f t="shared" si="100"/>
        <v>0.84300003000000001</v>
      </c>
      <c r="AY154">
        <f t="shared" si="101"/>
        <v>0.158700075</v>
      </c>
      <c r="AZ154">
        <v>6</v>
      </c>
      <c r="BA154">
        <v>0.5</v>
      </c>
      <c r="BB154" t="s">
        <v>346</v>
      </c>
      <c r="BC154">
        <v>2</v>
      </c>
      <c r="BD154" t="b">
        <v>1</v>
      </c>
      <c r="BE154">
        <v>1736457138</v>
      </c>
      <c r="BF154">
        <v>999.92700000000002</v>
      </c>
      <c r="BG154">
        <v>1097.22</v>
      </c>
      <c r="BH154">
        <v>24.913799999999998</v>
      </c>
      <c r="BI154">
        <v>18.554600000000001</v>
      </c>
      <c r="BJ154">
        <v>986.90300000000002</v>
      </c>
      <c r="BK154">
        <v>24.809100000000001</v>
      </c>
      <c r="BL154">
        <v>500.45400000000001</v>
      </c>
      <c r="BM154">
        <v>102.04</v>
      </c>
      <c r="BN154">
        <v>3.1333300000000001E-2</v>
      </c>
      <c r="BO154">
        <v>33.444200000000002</v>
      </c>
      <c r="BP154">
        <v>32.210799999999999</v>
      </c>
      <c r="BQ154">
        <v>999.9</v>
      </c>
      <c r="BR154">
        <v>0</v>
      </c>
      <c r="BS154">
        <v>0</v>
      </c>
      <c r="BT154">
        <v>10059.4</v>
      </c>
      <c r="BU154">
        <v>721.60299999999995</v>
      </c>
      <c r="BV154">
        <v>1335.36</v>
      </c>
      <c r="BW154">
        <v>-97.294899999999998</v>
      </c>
      <c r="BX154">
        <v>1025.48</v>
      </c>
      <c r="BY154">
        <v>1117.97</v>
      </c>
      <c r="BZ154">
        <v>6.3592700000000004</v>
      </c>
      <c r="CA154">
        <v>1097.22</v>
      </c>
      <c r="CB154">
        <v>18.554600000000001</v>
      </c>
      <c r="CC154">
        <v>2.5421999999999998</v>
      </c>
      <c r="CD154">
        <v>1.8933</v>
      </c>
      <c r="CE154">
        <v>21.299199999999999</v>
      </c>
      <c r="CF154">
        <v>16.5791</v>
      </c>
      <c r="CG154">
        <v>1999.99</v>
      </c>
      <c r="CH154">
        <v>0.89999899999999999</v>
      </c>
      <c r="CI154">
        <v>0.10000100000000001</v>
      </c>
      <c r="CJ154">
        <v>24</v>
      </c>
      <c r="CK154">
        <v>42020.4</v>
      </c>
      <c r="CL154">
        <v>1736448967.0999999</v>
      </c>
      <c r="CM154" t="s">
        <v>347</v>
      </c>
      <c r="CN154">
        <v>1736448967.0999999</v>
      </c>
      <c r="CO154">
        <v>1736448953.0999999</v>
      </c>
      <c r="CP154">
        <v>2</v>
      </c>
      <c r="CQ154">
        <v>-0.42199999999999999</v>
      </c>
      <c r="CR154">
        <v>-1.2999999999999999E-2</v>
      </c>
      <c r="CS154">
        <v>1.4690000000000001</v>
      </c>
      <c r="CT154">
        <v>4.4999999999999998E-2</v>
      </c>
      <c r="CU154">
        <v>197</v>
      </c>
      <c r="CV154">
        <v>13</v>
      </c>
      <c r="CW154">
        <v>0.01</v>
      </c>
      <c r="CX154">
        <v>0.02</v>
      </c>
      <c r="CY154">
        <v>-96.654687499999994</v>
      </c>
      <c r="CZ154">
        <v>-11.024929411764401</v>
      </c>
      <c r="DA154">
        <v>0.88347700442272403</v>
      </c>
      <c r="DB154">
        <v>0</v>
      </c>
      <c r="DC154">
        <v>6.3856618750000003</v>
      </c>
      <c r="DD154">
        <v>-0.122459117647083</v>
      </c>
      <c r="DE154">
        <v>1.0402871129374601E-2</v>
      </c>
      <c r="DF154">
        <v>1</v>
      </c>
      <c r="DG154">
        <v>1</v>
      </c>
      <c r="DH154">
        <v>2</v>
      </c>
      <c r="DI154" t="s">
        <v>348</v>
      </c>
      <c r="DJ154">
        <v>2.9356499999999999</v>
      </c>
      <c r="DK154">
        <v>2.6312899999999999</v>
      </c>
      <c r="DL154">
        <v>0.18815799999999999</v>
      </c>
      <c r="DM154">
        <v>0.197961</v>
      </c>
      <c r="DN154">
        <v>0.122373</v>
      </c>
      <c r="DO154">
        <v>9.9385200000000007E-2</v>
      </c>
      <c r="DP154">
        <v>27300.6</v>
      </c>
      <c r="DQ154">
        <v>30140.9</v>
      </c>
      <c r="DR154">
        <v>29375.9</v>
      </c>
      <c r="DS154">
        <v>34599</v>
      </c>
      <c r="DT154">
        <v>32525</v>
      </c>
      <c r="DU154">
        <v>39407</v>
      </c>
      <c r="DV154">
        <v>40112.1</v>
      </c>
      <c r="DW154">
        <v>47445.5</v>
      </c>
      <c r="DX154">
        <v>1.73655</v>
      </c>
      <c r="DY154">
        <v>2.0314800000000002</v>
      </c>
      <c r="DZ154">
        <v>0.28821799999999997</v>
      </c>
      <c r="EA154">
        <v>0</v>
      </c>
      <c r="EB154">
        <v>27.522500000000001</v>
      </c>
      <c r="EC154">
        <v>999.9</v>
      </c>
      <c r="ED154">
        <v>60.878</v>
      </c>
      <c r="EE154">
        <v>24.622</v>
      </c>
      <c r="EF154">
        <v>18.547699999999999</v>
      </c>
      <c r="EG154">
        <v>61.127699999999997</v>
      </c>
      <c r="EH154">
        <v>44.0946</v>
      </c>
      <c r="EI154">
        <v>1</v>
      </c>
      <c r="EJ154">
        <v>-0.15833800000000001</v>
      </c>
      <c r="EK154">
        <v>-6.6666699999999999</v>
      </c>
      <c r="EL154">
        <v>20.145600000000002</v>
      </c>
      <c r="EM154">
        <v>5.24634</v>
      </c>
      <c r="EN154">
        <v>11.914999999999999</v>
      </c>
      <c r="EO154">
        <v>4.9893999999999998</v>
      </c>
      <c r="EP154">
        <v>3.2846299999999999</v>
      </c>
      <c r="EQ154">
        <v>9999</v>
      </c>
      <c r="ER154">
        <v>9999</v>
      </c>
      <c r="ES154">
        <v>999.9</v>
      </c>
      <c r="ET154">
        <v>9999</v>
      </c>
      <c r="EU154">
        <v>1.8839699999999999</v>
      </c>
      <c r="EV154">
        <v>1.8841600000000001</v>
      </c>
      <c r="EW154">
        <v>1.88493</v>
      </c>
      <c r="EX154">
        <v>1.8870100000000001</v>
      </c>
      <c r="EY154">
        <v>1.8835200000000001</v>
      </c>
      <c r="EZ154">
        <v>1.8766799999999999</v>
      </c>
      <c r="FA154">
        <v>1.88246</v>
      </c>
      <c r="FB154">
        <v>1.8879699999999999</v>
      </c>
      <c r="FC154">
        <v>5</v>
      </c>
      <c r="FD154">
        <v>0</v>
      </c>
      <c r="FE154">
        <v>0</v>
      </c>
      <c r="FF154">
        <v>0</v>
      </c>
      <c r="FG154" t="s">
        <v>349</v>
      </c>
      <c r="FH154" t="s">
        <v>350</v>
      </c>
      <c r="FI154" t="s">
        <v>351</v>
      </c>
      <c r="FJ154" t="s">
        <v>351</v>
      </c>
      <c r="FK154" t="s">
        <v>351</v>
      </c>
      <c r="FL154" t="s">
        <v>351</v>
      </c>
      <c r="FM154">
        <v>0</v>
      </c>
      <c r="FN154">
        <v>100</v>
      </c>
      <c r="FO154">
        <v>100</v>
      </c>
      <c r="FP154">
        <v>13.079000000000001</v>
      </c>
      <c r="FQ154">
        <v>0.1047</v>
      </c>
      <c r="FR154">
        <v>-0.66434949939203702</v>
      </c>
      <c r="FS154">
        <v>9.8787948123959593E-3</v>
      </c>
      <c r="FT154">
        <v>5.3251326344088904E-6</v>
      </c>
      <c r="FU154">
        <v>-1.29812346716052E-9</v>
      </c>
      <c r="FV154">
        <v>0.104756257791585</v>
      </c>
      <c r="FW154">
        <v>0</v>
      </c>
      <c r="FX154">
        <v>0</v>
      </c>
      <c r="FY154">
        <v>0</v>
      </c>
      <c r="FZ154">
        <v>5</v>
      </c>
      <c r="GA154">
        <v>1737</v>
      </c>
      <c r="GB154">
        <v>1</v>
      </c>
      <c r="GC154">
        <v>17</v>
      </c>
      <c r="GD154">
        <v>136.19999999999999</v>
      </c>
      <c r="GE154">
        <v>136.4</v>
      </c>
      <c r="GF154">
        <v>2.1203599999999998</v>
      </c>
      <c r="GG154">
        <v>2.4414099999999999</v>
      </c>
      <c r="GH154">
        <v>1.3513200000000001</v>
      </c>
      <c r="GI154">
        <v>2.2448700000000001</v>
      </c>
      <c r="GJ154">
        <v>1.3000499999999999</v>
      </c>
      <c r="GK154">
        <v>2.51831</v>
      </c>
      <c r="GL154">
        <v>29.1342</v>
      </c>
      <c r="GM154">
        <v>15.497999999999999</v>
      </c>
      <c r="GN154">
        <v>19</v>
      </c>
      <c r="GO154">
        <v>337.23500000000001</v>
      </c>
      <c r="GP154">
        <v>506.22</v>
      </c>
      <c r="GQ154">
        <v>45.073300000000003</v>
      </c>
      <c r="GR154">
        <v>25.570499999999999</v>
      </c>
      <c r="GS154">
        <v>30.0002</v>
      </c>
      <c r="GT154">
        <v>25.529199999999999</v>
      </c>
      <c r="GU154">
        <v>25.4998</v>
      </c>
      <c r="GV154">
        <v>42.395400000000002</v>
      </c>
      <c r="GW154">
        <v>0</v>
      </c>
      <c r="GX154">
        <v>100</v>
      </c>
      <c r="GY154">
        <v>55</v>
      </c>
      <c r="GZ154">
        <v>1116.22</v>
      </c>
      <c r="HA154">
        <v>30.1493</v>
      </c>
      <c r="HB154">
        <v>101.521</v>
      </c>
      <c r="HC154">
        <v>102.045</v>
      </c>
    </row>
    <row r="155" spans="1:211" x14ac:dyDescent="0.2">
      <c r="A155">
        <v>139</v>
      </c>
      <c r="B155">
        <v>1736457141</v>
      </c>
      <c r="C155">
        <v>277</v>
      </c>
      <c r="D155" t="s">
        <v>626</v>
      </c>
      <c r="E155" t="s">
        <v>627</v>
      </c>
      <c r="F155">
        <v>2</v>
      </c>
      <c r="G155">
        <v>1736457139</v>
      </c>
      <c r="H155">
        <f t="shared" si="68"/>
        <v>5.4410192189163131E-3</v>
      </c>
      <c r="I155">
        <f t="shared" si="69"/>
        <v>5.4410192189163133</v>
      </c>
      <c r="J155">
        <f t="shared" si="70"/>
        <v>49.326343676680629</v>
      </c>
      <c r="K155">
        <f t="shared" si="71"/>
        <v>1003.1785</v>
      </c>
      <c r="L155">
        <f t="shared" si="72"/>
        <v>636.92558349889214</v>
      </c>
      <c r="M155">
        <f t="shared" si="73"/>
        <v>65.011508561448039</v>
      </c>
      <c r="N155">
        <f t="shared" si="74"/>
        <v>102.3952394613209</v>
      </c>
      <c r="O155">
        <f t="shared" si="75"/>
        <v>0.24262294437918511</v>
      </c>
      <c r="P155">
        <f t="shared" si="76"/>
        <v>3.5381942144730609</v>
      </c>
      <c r="Q155">
        <f t="shared" si="77"/>
        <v>0.2337445812425856</v>
      </c>
      <c r="R155">
        <f t="shared" si="78"/>
        <v>0.14686098095873662</v>
      </c>
      <c r="S155">
        <f t="shared" si="79"/>
        <v>317.3992814998125</v>
      </c>
      <c r="T155">
        <f t="shared" si="80"/>
        <v>33.824793499267962</v>
      </c>
      <c r="U155">
        <f t="shared" si="81"/>
        <v>32.213749999999997</v>
      </c>
      <c r="V155">
        <f t="shared" si="82"/>
        <v>4.833159089531418</v>
      </c>
      <c r="W155">
        <f t="shared" si="83"/>
        <v>49.099275857213279</v>
      </c>
      <c r="X155">
        <f t="shared" si="84"/>
        <v>2.5430431309673005</v>
      </c>
      <c r="Y155">
        <f t="shared" si="85"/>
        <v>5.1793902996915513</v>
      </c>
      <c r="Z155">
        <f t="shared" si="86"/>
        <v>2.2901159585641175</v>
      </c>
      <c r="AA155">
        <f t="shared" si="87"/>
        <v>-239.94894755420941</v>
      </c>
      <c r="AB155">
        <f t="shared" si="88"/>
        <v>234.58573535822887</v>
      </c>
      <c r="AC155">
        <f t="shared" si="89"/>
        <v>15.158889893469949</v>
      </c>
      <c r="AD155">
        <f t="shared" si="90"/>
        <v>327.19495919730196</v>
      </c>
      <c r="AE155">
        <f t="shared" si="91"/>
        <v>75.735860575830387</v>
      </c>
      <c r="AF155">
        <f t="shared" si="92"/>
        <v>5.4380379692344922</v>
      </c>
      <c r="AG155">
        <f t="shared" si="93"/>
        <v>49.326343676680629</v>
      </c>
      <c r="AH155">
        <v>1115.2160278675999</v>
      </c>
      <c r="AI155">
        <v>1032.1579393939401</v>
      </c>
      <c r="AJ155">
        <v>3.3564338801491602</v>
      </c>
      <c r="AK155">
        <v>84.881134538593102</v>
      </c>
      <c r="AL155">
        <f t="shared" si="94"/>
        <v>5.4410192189163133</v>
      </c>
      <c r="AM155">
        <v>18.5503151592671</v>
      </c>
      <c r="AN155">
        <v>24.913149650349698</v>
      </c>
      <c r="AO155">
        <v>-1.09302857780919E-4</v>
      </c>
      <c r="AP155">
        <v>118.923516889192</v>
      </c>
      <c r="AQ155">
        <v>119</v>
      </c>
      <c r="AR155">
        <v>24</v>
      </c>
      <c r="AS155">
        <f t="shared" si="95"/>
        <v>1</v>
      </c>
      <c r="AT155">
        <f t="shared" si="96"/>
        <v>0</v>
      </c>
      <c r="AU155">
        <f t="shared" si="97"/>
        <v>52965.417173494483</v>
      </c>
      <c r="AV155">
        <f t="shared" si="98"/>
        <v>1999.9949999999999</v>
      </c>
      <c r="AW155">
        <f t="shared" si="99"/>
        <v>1685.9958149999247</v>
      </c>
      <c r="AX155">
        <f t="shared" si="100"/>
        <v>0.84300001499999988</v>
      </c>
      <c r="AY155">
        <f t="shared" si="101"/>
        <v>0.1587000375</v>
      </c>
      <c r="AZ155">
        <v>6</v>
      </c>
      <c r="BA155">
        <v>0.5</v>
      </c>
      <c r="BB155" t="s">
        <v>346</v>
      </c>
      <c r="BC155">
        <v>2</v>
      </c>
      <c r="BD155" t="b">
        <v>1</v>
      </c>
      <c r="BE155">
        <v>1736457139</v>
      </c>
      <c r="BF155">
        <v>1003.1785</v>
      </c>
      <c r="BG155">
        <v>1100.5350000000001</v>
      </c>
      <c r="BH155">
        <v>24.9145</v>
      </c>
      <c r="BI155">
        <v>18.5562</v>
      </c>
      <c r="BJ155">
        <v>990.09900000000005</v>
      </c>
      <c r="BK155">
        <v>24.809750000000001</v>
      </c>
      <c r="BL155">
        <v>500.37450000000001</v>
      </c>
      <c r="BM155">
        <v>102.04</v>
      </c>
      <c r="BN155">
        <v>3.0807399999999999E-2</v>
      </c>
      <c r="BO155">
        <v>33.443550000000002</v>
      </c>
      <c r="BP155">
        <v>32.213749999999997</v>
      </c>
      <c r="BQ155">
        <v>999.9</v>
      </c>
      <c r="BR155">
        <v>0</v>
      </c>
      <c r="BS155">
        <v>0</v>
      </c>
      <c r="BT155">
        <v>10028.450000000001</v>
      </c>
      <c r="BU155">
        <v>721.53750000000002</v>
      </c>
      <c r="BV155">
        <v>1335.14</v>
      </c>
      <c r="BW155">
        <v>-97.358649999999997</v>
      </c>
      <c r="BX155">
        <v>1028.81</v>
      </c>
      <c r="BY155">
        <v>1121.345</v>
      </c>
      <c r="BZ155">
        <v>6.358295</v>
      </c>
      <c r="CA155">
        <v>1100.5350000000001</v>
      </c>
      <c r="CB155">
        <v>18.5562</v>
      </c>
      <c r="CC155">
        <v>2.5422699999999998</v>
      </c>
      <c r="CD155">
        <v>1.89347</v>
      </c>
      <c r="CE155">
        <v>21.29965</v>
      </c>
      <c r="CF155">
        <v>16.580500000000001</v>
      </c>
      <c r="CG155">
        <v>1999.9949999999999</v>
      </c>
      <c r="CH155">
        <v>0.89999949999999995</v>
      </c>
      <c r="CI155">
        <v>0.10000050000000001</v>
      </c>
      <c r="CJ155">
        <v>24</v>
      </c>
      <c r="CK155">
        <v>42020.45</v>
      </c>
      <c r="CL155">
        <v>1736448967.0999999</v>
      </c>
      <c r="CM155" t="s">
        <v>347</v>
      </c>
      <c r="CN155">
        <v>1736448967.0999999</v>
      </c>
      <c r="CO155">
        <v>1736448953.0999999</v>
      </c>
      <c r="CP155">
        <v>2</v>
      </c>
      <c r="CQ155">
        <v>-0.42199999999999999</v>
      </c>
      <c r="CR155">
        <v>-1.2999999999999999E-2</v>
      </c>
      <c r="CS155">
        <v>1.4690000000000001</v>
      </c>
      <c r="CT155">
        <v>4.4999999999999998E-2</v>
      </c>
      <c r="CU155">
        <v>197</v>
      </c>
      <c r="CV155">
        <v>13</v>
      </c>
      <c r="CW155">
        <v>0.01</v>
      </c>
      <c r="CX155">
        <v>0.02</v>
      </c>
      <c r="CY155">
        <v>-96.898574999999994</v>
      </c>
      <c r="CZ155">
        <v>-8.4880058823527698</v>
      </c>
      <c r="DA155">
        <v>0.74919523114806397</v>
      </c>
      <c r="DB155">
        <v>0</v>
      </c>
      <c r="DC155">
        <v>6.3811206250000003</v>
      </c>
      <c r="DD155">
        <v>-0.163799117647076</v>
      </c>
      <c r="DE155">
        <v>1.32125170145348E-2</v>
      </c>
      <c r="DF155">
        <v>1</v>
      </c>
      <c r="DG155">
        <v>1</v>
      </c>
      <c r="DH155">
        <v>2</v>
      </c>
      <c r="DI155" t="s">
        <v>348</v>
      </c>
      <c r="DJ155">
        <v>2.9356599999999999</v>
      </c>
      <c r="DK155">
        <v>2.6328999999999998</v>
      </c>
      <c r="DL155">
        <v>0.18892400000000001</v>
      </c>
      <c r="DM155">
        <v>0.19871800000000001</v>
      </c>
      <c r="DN155">
        <v>0.122388</v>
      </c>
      <c r="DO155">
        <v>9.9396200000000004E-2</v>
      </c>
      <c r="DP155">
        <v>27274.799999999999</v>
      </c>
      <c r="DQ155">
        <v>30112.799999999999</v>
      </c>
      <c r="DR155">
        <v>29375.8</v>
      </c>
      <c r="DS155">
        <v>34599.4</v>
      </c>
      <c r="DT155">
        <v>32524.400000000001</v>
      </c>
      <c r="DU155">
        <v>39406.699999999997</v>
      </c>
      <c r="DV155">
        <v>40112.1</v>
      </c>
      <c r="DW155">
        <v>47445.8</v>
      </c>
      <c r="DX155">
        <v>1.7326299999999999</v>
      </c>
      <c r="DY155">
        <v>2.0313699999999999</v>
      </c>
      <c r="DZ155">
        <v>0.28882200000000002</v>
      </c>
      <c r="EA155">
        <v>0</v>
      </c>
      <c r="EB155">
        <v>27.5197</v>
      </c>
      <c r="EC155">
        <v>999.9</v>
      </c>
      <c r="ED155">
        <v>60.902000000000001</v>
      </c>
      <c r="EE155">
        <v>24.641999999999999</v>
      </c>
      <c r="EF155">
        <v>18.577500000000001</v>
      </c>
      <c r="EG155">
        <v>61.137700000000002</v>
      </c>
      <c r="EH155">
        <v>43.152999999999999</v>
      </c>
      <c r="EI155">
        <v>1</v>
      </c>
      <c r="EJ155">
        <v>-0.15825500000000001</v>
      </c>
      <c r="EK155">
        <v>-6.6666699999999999</v>
      </c>
      <c r="EL155">
        <v>20.145600000000002</v>
      </c>
      <c r="EM155">
        <v>5.2461900000000004</v>
      </c>
      <c r="EN155">
        <v>11.9147</v>
      </c>
      <c r="EO155">
        <v>4.9893999999999998</v>
      </c>
      <c r="EP155">
        <v>3.2845499999999999</v>
      </c>
      <c r="EQ155">
        <v>9999</v>
      </c>
      <c r="ER155">
        <v>9999</v>
      </c>
      <c r="ES155">
        <v>999.9</v>
      </c>
      <c r="ET155">
        <v>9999</v>
      </c>
      <c r="EU155">
        <v>1.8839699999999999</v>
      </c>
      <c r="EV155">
        <v>1.88415</v>
      </c>
      <c r="EW155">
        <v>1.88493</v>
      </c>
      <c r="EX155">
        <v>1.887</v>
      </c>
      <c r="EY155">
        <v>1.88351</v>
      </c>
      <c r="EZ155">
        <v>1.8766799999999999</v>
      </c>
      <c r="FA155">
        <v>1.88245</v>
      </c>
      <c r="FB155">
        <v>1.8879699999999999</v>
      </c>
      <c r="FC155">
        <v>5</v>
      </c>
      <c r="FD155">
        <v>0</v>
      </c>
      <c r="FE155">
        <v>0</v>
      </c>
      <c r="FF155">
        <v>0</v>
      </c>
      <c r="FG155" t="s">
        <v>349</v>
      </c>
      <c r="FH155" t="s">
        <v>350</v>
      </c>
      <c r="FI155" t="s">
        <v>351</v>
      </c>
      <c r="FJ155" t="s">
        <v>351</v>
      </c>
      <c r="FK155" t="s">
        <v>351</v>
      </c>
      <c r="FL155" t="s">
        <v>351</v>
      </c>
      <c r="FM155">
        <v>0</v>
      </c>
      <c r="FN155">
        <v>100</v>
      </c>
      <c r="FO155">
        <v>100</v>
      </c>
      <c r="FP155">
        <v>13.186</v>
      </c>
      <c r="FQ155">
        <v>0.1047</v>
      </c>
      <c r="FR155">
        <v>-0.66434949939203702</v>
      </c>
      <c r="FS155">
        <v>9.8787948123959593E-3</v>
      </c>
      <c r="FT155">
        <v>5.3251326344088904E-6</v>
      </c>
      <c r="FU155">
        <v>-1.29812346716052E-9</v>
      </c>
      <c r="FV155">
        <v>0.104756257791585</v>
      </c>
      <c r="FW155">
        <v>0</v>
      </c>
      <c r="FX155">
        <v>0</v>
      </c>
      <c r="FY155">
        <v>0</v>
      </c>
      <c r="FZ155">
        <v>5</v>
      </c>
      <c r="GA155">
        <v>1737</v>
      </c>
      <c r="GB155">
        <v>1</v>
      </c>
      <c r="GC155">
        <v>17</v>
      </c>
      <c r="GD155">
        <v>136.19999999999999</v>
      </c>
      <c r="GE155">
        <v>136.5</v>
      </c>
      <c r="GF155">
        <v>2.1313499999999999</v>
      </c>
      <c r="GG155">
        <v>2.4389599999999998</v>
      </c>
      <c r="GH155">
        <v>1.3513200000000001</v>
      </c>
      <c r="GI155">
        <v>2.2448700000000001</v>
      </c>
      <c r="GJ155">
        <v>1.3000499999999999</v>
      </c>
      <c r="GK155">
        <v>2.4194300000000002</v>
      </c>
      <c r="GL155">
        <v>29.1554</v>
      </c>
      <c r="GM155">
        <v>15.497999999999999</v>
      </c>
      <c r="GN155">
        <v>19</v>
      </c>
      <c r="GO155">
        <v>335.46499999999997</v>
      </c>
      <c r="GP155">
        <v>506.16199999999998</v>
      </c>
      <c r="GQ155">
        <v>45.0732</v>
      </c>
      <c r="GR155">
        <v>25.5715</v>
      </c>
      <c r="GS155">
        <v>30.0002</v>
      </c>
      <c r="GT155">
        <v>25.5303</v>
      </c>
      <c r="GU155">
        <v>25.500800000000002</v>
      </c>
      <c r="GV155">
        <v>42.601599999999998</v>
      </c>
      <c r="GW155">
        <v>0</v>
      </c>
      <c r="GX155">
        <v>100</v>
      </c>
      <c r="GY155">
        <v>55</v>
      </c>
      <c r="GZ155">
        <v>1129.8699999999999</v>
      </c>
      <c r="HA155">
        <v>30.203299999999999</v>
      </c>
      <c r="HB155">
        <v>101.521</v>
      </c>
      <c r="HC155">
        <v>102.04600000000001</v>
      </c>
    </row>
    <row r="156" spans="1:211" x14ac:dyDescent="0.2">
      <c r="A156">
        <v>140</v>
      </c>
      <c r="B156">
        <v>1736457143</v>
      </c>
      <c r="C156">
        <v>279</v>
      </c>
      <c r="D156" t="s">
        <v>628</v>
      </c>
      <c r="E156" t="s">
        <v>629</v>
      </c>
      <c r="F156">
        <v>2</v>
      </c>
      <c r="G156">
        <v>1736457142</v>
      </c>
      <c r="H156">
        <f t="shared" si="68"/>
        <v>5.440614920575345E-3</v>
      </c>
      <c r="I156">
        <f t="shared" si="69"/>
        <v>5.4406149205753449</v>
      </c>
      <c r="J156">
        <f t="shared" si="70"/>
        <v>49.365274831265317</v>
      </c>
      <c r="K156">
        <f t="shared" si="71"/>
        <v>1012.9</v>
      </c>
      <c r="L156">
        <f t="shared" si="72"/>
        <v>645.68302167345803</v>
      </c>
      <c r="M156">
        <f t="shared" si="73"/>
        <v>65.905483230610272</v>
      </c>
      <c r="N156">
        <f t="shared" si="74"/>
        <v>103.38767123111001</v>
      </c>
      <c r="O156">
        <f t="shared" si="75"/>
        <v>0.24242360401320662</v>
      </c>
      <c r="P156">
        <f t="shared" si="76"/>
        <v>3.5178258523266153</v>
      </c>
      <c r="Q156">
        <f t="shared" si="77"/>
        <v>0.23351024392113964</v>
      </c>
      <c r="R156">
        <f t="shared" si="78"/>
        <v>0.14671742805617422</v>
      </c>
      <c r="S156">
        <f t="shared" si="79"/>
        <v>317.39995476000007</v>
      </c>
      <c r="T156">
        <f t="shared" si="80"/>
        <v>33.826107208037335</v>
      </c>
      <c r="U156">
        <f t="shared" si="81"/>
        <v>32.223300000000002</v>
      </c>
      <c r="V156">
        <f t="shared" si="82"/>
        <v>4.8357681095197265</v>
      </c>
      <c r="W156">
        <f t="shared" si="83"/>
        <v>49.11153879726406</v>
      </c>
      <c r="X156">
        <f t="shared" si="84"/>
        <v>2.5435571855500498</v>
      </c>
      <c r="Y156">
        <f t="shared" si="85"/>
        <v>5.1791437365667479</v>
      </c>
      <c r="Z156">
        <f t="shared" si="86"/>
        <v>2.2922109239696766</v>
      </c>
      <c r="AA156">
        <f t="shared" si="87"/>
        <v>-239.93111799737272</v>
      </c>
      <c r="AB156">
        <f t="shared" si="88"/>
        <v>231.26290155136132</v>
      </c>
      <c r="AC156">
        <f t="shared" si="89"/>
        <v>15.031336679613702</v>
      </c>
      <c r="AD156">
        <f t="shared" si="90"/>
        <v>323.7630749936024</v>
      </c>
      <c r="AE156">
        <f t="shared" si="91"/>
        <v>76.202131111761574</v>
      </c>
      <c r="AF156">
        <f t="shared" si="92"/>
        <v>5.4346204181774374</v>
      </c>
      <c r="AG156">
        <f t="shared" si="93"/>
        <v>49.365274831265317</v>
      </c>
      <c r="AH156">
        <v>1121.75467257024</v>
      </c>
      <c r="AI156">
        <v>1038.7905454545501</v>
      </c>
      <c r="AJ156">
        <v>3.3299001991999702</v>
      </c>
      <c r="AK156">
        <v>84.881134538593102</v>
      </c>
      <c r="AL156">
        <f t="shared" si="94"/>
        <v>5.4406149205753449</v>
      </c>
      <c r="AM156">
        <v>18.554221063882299</v>
      </c>
      <c r="AN156">
        <v>24.918841958042002</v>
      </c>
      <c r="AO156">
        <v>-4.2492959647008701E-5</v>
      </c>
      <c r="AP156">
        <v>118.923516889192</v>
      </c>
      <c r="AQ156">
        <v>116</v>
      </c>
      <c r="AR156">
        <v>23</v>
      </c>
      <c r="AS156">
        <f t="shared" si="95"/>
        <v>1</v>
      </c>
      <c r="AT156">
        <f t="shared" si="96"/>
        <v>0</v>
      </c>
      <c r="AU156">
        <f t="shared" si="97"/>
        <v>52529.934772090972</v>
      </c>
      <c r="AV156">
        <f t="shared" si="98"/>
        <v>2000</v>
      </c>
      <c r="AW156">
        <f t="shared" si="99"/>
        <v>1685.999826</v>
      </c>
      <c r="AX156">
        <f t="shared" si="100"/>
        <v>0.84299991299999999</v>
      </c>
      <c r="AY156">
        <f t="shared" si="101"/>
        <v>0.15869997738000002</v>
      </c>
      <c r="AZ156">
        <v>6</v>
      </c>
      <c r="BA156">
        <v>0.5</v>
      </c>
      <c r="BB156" t="s">
        <v>346</v>
      </c>
      <c r="BC156">
        <v>2</v>
      </c>
      <c r="BD156" t="b">
        <v>1</v>
      </c>
      <c r="BE156">
        <v>1736457142</v>
      </c>
      <c r="BF156">
        <v>1012.9</v>
      </c>
      <c r="BG156">
        <v>1110.92</v>
      </c>
      <c r="BH156">
        <v>24.919499999999999</v>
      </c>
      <c r="BI156">
        <v>18.5623</v>
      </c>
      <c r="BJ156">
        <v>999.66499999999996</v>
      </c>
      <c r="BK156">
        <v>24.814699999999998</v>
      </c>
      <c r="BL156">
        <v>500.14400000000001</v>
      </c>
      <c r="BM156">
        <v>102.04</v>
      </c>
      <c r="BN156">
        <v>3.0955900000000001E-2</v>
      </c>
      <c r="BO156">
        <v>33.442700000000002</v>
      </c>
      <c r="BP156">
        <v>32.223300000000002</v>
      </c>
      <c r="BQ156">
        <v>999.9</v>
      </c>
      <c r="BR156">
        <v>0</v>
      </c>
      <c r="BS156">
        <v>0</v>
      </c>
      <c r="BT156">
        <v>9942.5</v>
      </c>
      <c r="BU156">
        <v>721.44799999999998</v>
      </c>
      <c r="BV156">
        <v>1335.02</v>
      </c>
      <c r="BW156">
        <v>-98.019900000000007</v>
      </c>
      <c r="BX156">
        <v>1038.79</v>
      </c>
      <c r="BY156">
        <v>1131.93</v>
      </c>
      <c r="BZ156">
        <v>6.3571900000000001</v>
      </c>
      <c r="CA156">
        <v>1110.92</v>
      </c>
      <c r="CB156">
        <v>18.5623</v>
      </c>
      <c r="CC156">
        <v>2.5427900000000001</v>
      </c>
      <c r="CD156">
        <v>1.8940999999999999</v>
      </c>
      <c r="CE156">
        <v>21.303000000000001</v>
      </c>
      <c r="CF156">
        <v>16.585799999999999</v>
      </c>
      <c r="CG156">
        <v>2000</v>
      </c>
      <c r="CH156">
        <v>0.9</v>
      </c>
      <c r="CI156">
        <v>9.9999900000000003E-2</v>
      </c>
      <c r="CJ156">
        <v>24</v>
      </c>
      <c r="CK156">
        <v>42020.5</v>
      </c>
      <c r="CL156">
        <v>1736448967.0999999</v>
      </c>
      <c r="CM156" t="s">
        <v>347</v>
      </c>
      <c r="CN156">
        <v>1736448967.0999999</v>
      </c>
      <c r="CO156">
        <v>1736448953.0999999</v>
      </c>
      <c r="CP156">
        <v>2</v>
      </c>
      <c r="CQ156">
        <v>-0.42199999999999999</v>
      </c>
      <c r="CR156">
        <v>-1.2999999999999999E-2</v>
      </c>
      <c r="CS156">
        <v>1.4690000000000001</v>
      </c>
      <c r="CT156">
        <v>4.4999999999999998E-2</v>
      </c>
      <c r="CU156">
        <v>197</v>
      </c>
      <c r="CV156">
        <v>13</v>
      </c>
      <c r="CW156">
        <v>0.01</v>
      </c>
      <c r="CX156">
        <v>0.02</v>
      </c>
      <c r="CY156">
        <v>-97.114887499999995</v>
      </c>
      <c r="CZ156">
        <v>-6.4695705882352499</v>
      </c>
      <c r="DA156">
        <v>0.63758623718188201</v>
      </c>
      <c r="DB156">
        <v>0</v>
      </c>
      <c r="DC156">
        <v>6.3766018750000004</v>
      </c>
      <c r="DD156">
        <v>-0.18143382352942899</v>
      </c>
      <c r="DE156">
        <v>1.4235117763277299E-2</v>
      </c>
      <c r="DF156">
        <v>1</v>
      </c>
      <c r="DG156">
        <v>1</v>
      </c>
      <c r="DH156">
        <v>2</v>
      </c>
      <c r="DI156" t="s">
        <v>348</v>
      </c>
      <c r="DJ156">
        <v>2.9354900000000002</v>
      </c>
      <c r="DK156">
        <v>2.6330100000000001</v>
      </c>
      <c r="DL156">
        <v>0.18968599999999999</v>
      </c>
      <c r="DM156">
        <v>0.19950399999999999</v>
      </c>
      <c r="DN156">
        <v>0.12239999999999999</v>
      </c>
      <c r="DO156">
        <v>9.9409600000000001E-2</v>
      </c>
      <c r="DP156">
        <v>27249.1</v>
      </c>
      <c r="DQ156">
        <v>30083.5</v>
      </c>
      <c r="DR156">
        <v>29375.7</v>
      </c>
      <c r="DS156">
        <v>34599.5</v>
      </c>
      <c r="DT156">
        <v>32523.9</v>
      </c>
      <c r="DU156">
        <v>39406.300000000003</v>
      </c>
      <c r="DV156">
        <v>40112.1</v>
      </c>
      <c r="DW156">
        <v>47446.1</v>
      </c>
      <c r="DX156">
        <v>1.73682</v>
      </c>
      <c r="DY156">
        <v>2.0315500000000002</v>
      </c>
      <c r="DZ156">
        <v>0.28895999999999999</v>
      </c>
      <c r="EA156">
        <v>0</v>
      </c>
      <c r="EB156">
        <v>27.516100000000002</v>
      </c>
      <c r="EC156">
        <v>999.9</v>
      </c>
      <c r="ED156">
        <v>60.902000000000001</v>
      </c>
      <c r="EE156">
        <v>24.641999999999999</v>
      </c>
      <c r="EF156">
        <v>18.577300000000001</v>
      </c>
      <c r="EG156">
        <v>60.9377</v>
      </c>
      <c r="EH156">
        <v>43.381399999999999</v>
      </c>
      <c r="EI156">
        <v>1</v>
      </c>
      <c r="EJ156">
        <v>-0.158275</v>
      </c>
      <c r="EK156">
        <v>-6.6666699999999999</v>
      </c>
      <c r="EL156">
        <v>20.145399999999999</v>
      </c>
      <c r="EM156">
        <v>5.2460399999999998</v>
      </c>
      <c r="EN156">
        <v>11.914099999999999</v>
      </c>
      <c r="EO156">
        <v>4.9893999999999998</v>
      </c>
      <c r="EP156">
        <v>3.2845800000000001</v>
      </c>
      <c r="EQ156">
        <v>9999</v>
      </c>
      <c r="ER156">
        <v>9999</v>
      </c>
      <c r="ES156">
        <v>999.9</v>
      </c>
      <c r="ET156">
        <v>9999</v>
      </c>
      <c r="EU156">
        <v>1.88398</v>
      </c>
      <c r="EV156">
        <v>1.88415</v>
      </c>
      <c r="EW156">
        <v>1.88493</v>
      </c>
      <c r="EX156">
        <v>1.8870100000000001</v>
      </c>
      <c r="EY156">
        <v>1.8834900000000001</v>
      </c>
      <c r="EZ156">
        <v>1.8766799999999999</v>
      </c>
      <c r="FA156">
        <v>1.8824399999999999</v>
      </c>
      <c r="FB156">
        <v>1.8879699999999999</v>
      </c>
      <c r="FC156">
        <v>5</v>
      </c>
      <c r="FD156">
        <v>0</v>
      </c>
      <c r="FE156">
        <v>0</v>
      </c>
      <c r="FF156">
        <v>0</v>
      </c>
      <c r="FG156" t="s">
        <v>349</v>
      </c>
      <c r="FH156" t="s">
        <v>350</v>
      </c>
      <c r="FI156" t="s">
        <v>351</v>
      </c>
      <c r="FJ156" t="s">
        <v>351</v>
      </c>
      <c r="FK156" t="s">
        <v>351</v>
      </c>
      <c r="FL156" t="s">
        <v>351</v>
      </c>
      <c r="FM156">
        <v>0</v>
      </c>
      <c r="FN156">
        <v>100</v>
      </c>
      <c r="FO156">
        <v>100</v>
      </c>
      <c r="FP156">
        <v>13.29</v>
      </c>
      <c r="FQ156">
        <v>0.1048</v>
      </c>
      <c r="FR156">
        <v>-0.66434949939203702</v>
      </c>
      <c r="FS156">
        <v>9.8787948123959593E-3</v>
      </c>
      <c r="FT156">
        <v>5.3251326344088904E-6</v>
      </c>
      <c r="FU156">
        <v>-1.29812346716052E-9</v>
      </c>
      <c r="FV156">
        <v>0.104756257791585</v>
      </c>
      <c r="FW156">
        <v>0</v>
      </c>
      <c r="FX156">
        <v>0</v>
      </c>
      <c r="FY156">
        <v>0</v>
      </c>
      <c r="FZ156">
        <v>5</v>
      </c>
      <c r="GA156">
        <v>1737</v>
      </c>
      <c r="GB156">
        <v>1</v>
      </c>
      <c r="GC156">
        <v>17</v>
      </c>
      <c r="GD156">
        <v>136.30000000000001</v>
      </c>
      <c r="GE156">
        <v>136.5</v>
      </c>
      <c r="GF156">
        <v>2.1411099999999998</v>
      </c>
      <c r="GG156">
        <v>2.4426299999999999</v>
      </c>
      <c r="GH156">
        <v>1.3513200000000001</v>
      </c>
      <c r="GI156">
        <v>2.2448700000000001</v>
      </c>
      <c r="GJ156">
        <v>1.3000499999999999</v>
      </c>
      <c r="GK156">
        <v>2.3950200000000001</v>
      </c>
      <c r="GL156">
        <v>29.1554</v>
      </c>
      <c r="GM156">
        <v>15.4892</v>
      </c>
      <c r="GN156">
        <v>19</v>
      </c>
      <c r="GO156">
        <v>337.35899999999998</v>
      </c>
      <c r="GP156">
        <v>506.29</v>
      </c>
      <c r="GQ156">
        <v>45.073399999999999</v>
      </c>
      <c r="GR156">
        <v>25.571899999999999</v>
      </c>
      <c r="GS156">
        <v>30.0002</v>
      </c>
      <c r="GT156">
        <v>25.5319</v>
      </c>
      <c r="GU156">
        <v>25.501899999999999</v>
      </c>
      <c r="GV156">
        <v>42.804699999999997</v>
      </c>
      <c r="GW156">
        <v>0</v>
      </c>
      <c r="GX156">
        <v>100</v>
      </c>
      <c r="GY156">
        <v>55</v>
      </c>
      <c r="GZ156">
        <v>1129.8699999999999</v>
      </c>
      <c r="HA156">
        <v>30.255099999999999</v>
      </c>
      <c r="HB156">
        <v>101.521</v>
      </c>
      <c r="HC156">
        <v>102.04600000000001</v>
      </c>
    </row>
    <row r="157" spans="1:211" x14ac:dyDescent="0.2">
      <c r="A157">
        <v>141</v>
      </c>
      <c r="B157">
        <v>1736457145</v>
      </c>
      <c r="C157">
        <v>281</v>
      </c>
      <c r="D157" t="s">
        <v>630</v>
      </c>
      <c r="E157" t="s">
        <v>631</v>
      </c>
      <c r="F157">
        <v>2</v>
      </c>
      <c r="G157">
        <v>1736457143</v>
      </c>
      <c r="H157">
        <f t="shared" si="68"/>
        <v>5.4437479996463133E-3</v>
      </c>
      <c r="I157">
        <f t="shared" si="69"/>
        <v>5.4437479996463134</v>
      </c>
      <c r="J157">
        <f t="shared" si="70"/>
        <v>49.580085585123712</v>
      </c>
      <c r="K157">
        <f t="shared" si="71"/>
        <v>1016.15</v>
      </c>
      <c r="L157">
        <f t="shared" si="72"/>
        <v>647.7006377960447</v>
      </c>
      <c r="M157">
        <f t="shared" si="73"/>
        <v>66.111078206752211</v>
      </c>
      <c r="N157">
        <f t="shared" si="74"/>
        <v>103.71886053468</v>
      </c>
      <c r="O157">
        <f t="shared" si="75"/>
        <v>0.24264651643128271</v>
      </c>
      <c r="P157">
        <f t="shared" si="76"/>
        <v>3.5235913363323275</v>
      </c>
      <c r="Q157">
        <f t="shared" si="77"/>
        <v>0.23373111490752652</v>
      </c>
      <c r="R157">
        <f t="shared" si="78"/>
        <v>0.14685566844807824</v>
      </c>
      <c r="S157">
        <f t="shared" si="79"/>
        <v>317.39918388005657</v>
      </c>
      <c r="T157">
        <f t="shared" si="80"/>
        <v>33.825031673405185</v>
      </c>
      <c r="U157">
        <f t="shared" si="81"/>
        <v>32.220999999999997</v>
      </c>
      <c r="V157">
        <f t="shared" si="82"/>
        <v>4.8351396471107577</v>
      </c>
      <c r="W157">
        <f t="shared" si="83"/>
        <v>49.115363698292327</v>
      </c>
      <c r="X157">
        <f t="shared" si="84"/>
        <v>2.54378377642692</v>
      </c>
      <c r="Y157">
        <f t="shared" si="85"/>
        <v>5.179201750501063</v>
      </c>
      <c r="Z157">
        <f t="shared" si="86"/>
        <v>2.2913558706838377</v>
      </c>
      <c r="AA157">
        <f t="shared" si="87"/>
        <v>-240.06928678440241</v>
      </c>
      <c r="AB157">
        <f t="shared" si="88"/>
        <v>232.11683579834235</v>
      </c>
      <c r="AC157">
        <f t="shared" si="89"/>
        <v>15.061998865378902</v>
      </c>
      <c r="AD157">
        <f t="shared" si="90"/>
        <v>324.50873175937539</v>
      </c>
      <c r="AE157">
        <f t="shared" si="91"/>
        <v>76.311412356595568</v>
      </c>
      <c r="AF157">
        <f t="shared" si="92"/>
        <v>5.4356412702236554</v>
      </c>
      <c r="AG157">
        <f t="shared" si="93"/>
        <v>49.580085585123712</v>
      </c>
      <c r="AH157">
        <v>1128.5951262108599</v>
      </c>
      <c r="AI157">
        <v>1045.43515151515</v>
      </c>
      <c r="AJ157">
        <v>3.3205412946427901</v>
      </c>
      <c r="AK157">
        <v>84.881134538593102</v>
      </c>
      <c r="AL157">
        <f t="shared" si="94"/>
        <v>5.4437479996463134</v>
      </c>
      <c r="AM157">
        <v>18.557994521875798</v>
      </c>
      <c r="AN157">
        <v>24.9253538461539</v>
      </c>
      <c r="AO157">
        <v>2.6303053368086201E-5</v>
      </c>
      <c r="AP157">
        <v>118.923516889192</v>
      </c>
      <c r="AQ157">
        <v>116</v>
      </c>
      <c r="AR157">
        <v>23</v>
      </c>
      <c r="AS157">
        <f t="shared" si="95"/>
        <v>1</v>
      </c>
      <c r="AT157">
        <f t="shared" si="96"/>
        <v>0</v>
      </c>
      <c r="AU157">
        <f t="shared" si="97"/>
        <v>52653.03782803705</v>
      </c>
      <c r="AV157">
        <f t="shared" si="98"/>
        <v>1999.9949999999999</v>
      </c>
      <c r="AW157">
        <f t="shared" si="99"/>
        <v>1685.9956980002175</v>
      </c>
      <c r="AX157">
        <f t="shared" si="100"/>
        <v>0.84299995650000004</v>
      </c>
      <c r="AY157">
        <f t="shared" si="101"/>
        <v>0.15869998869000002</v>
      </c>
      <c r="AZ157">
        <v>6</v>
      </c>
      <c r="BA157">
        <v>0.5</v>
      </c>
      <c r="BB157" t="s">
        <v>346</v>
      </c>
      <c r="BC157">
        <v>2</v>
      </c>
      <c r="BD157" t="b">
        <v>1</v>
      </c>
      <c r="BE157">
        <v>1736457143</v>
      </c>
      <c r="BF157">
        <v>1016.15</v>
      </c>
      <c r="BG157">
        <v>1114.32</v>
      </c>
      <c r="BH157">
        <v>24.921849999999999</v>
      </c>
      <c r="BI157">
        <v>18.563700000000001</v>
      </c>
      <c r="BJ157">
        <v>1002.8625</v>
      </c>
      <c r="BK157">
        <v>24.817049999999998</v>
      </c>
      <c r="BL157">
        <v>500.16199999999998</v>
      </c>
      <c r="BM157">
        <v>102.039</v>
      </c>
      <c r="BN157">
        <v>3.1423199999999998E-2</v>
      </c>
      <c r="BO157">
        <v>33.442900000000002</v>
      </c>
      <c r="BP157">
        <v>32.220999999999997</v>
      </c>
      <c r="BQ157">
        <v>999.9</v>
      </c>
      <c r="BR157">
        <v>0</v>
      </c>
      <c r="BS157">
        <v>0</v>
      </c>
      <c r="BT157">
        <v>9966.875</v>
      </c>
      <c r="BU157">
        <v>721.42550000000006</v>
      </c>
      <c r="BV157">
        <v>1334.99</v>
      </c>
      <c r="BW157">
        <v>-98.168350000000004</v>
      </c>
      <c r="BX157">
        <v>1042.125</v>
      </c>
      <c r="BY157">
        <v>1135.395</v>
      </c>
      <c r="BZ157">
        <v>6.3581149999999997</v>
      </c>
      <c r="CA157">
        <v>1114.32</v>
      </c>
      <c r="CB157">
        <v>18.563700000000001</v>
      </c>
      <c r="CC157">
        <v>2.543005</v>
      </c>
      <c r="CD157">
        <v>1.894225</v>
      </c>
      <c r="CE157">
        <v>21.304349999999999</v>
      </c>
      <c r="CF157">
        <v>16.586849999999998</v>
      </c>
      <c r="CG157">
        <v>1999.9949999999999</v>
      </c>
      <c r="CH157">
        <v>0.9</v>
      </c>
      <c r="CI157">
        <v>9.9999950000000004E-2</v>
      </c>
      <c r="CJ157">
        <v>24</v>
      </c>
      <c r="CK157">
        <v>42020.45</v>
      </c>
      <c r="CL157">
        <v>1736448967.0999999</v>
      </c>
      <c r="CM157" t="s">
        <v>347</v>
      </c>
      <c r="CN157">
        <v>1736448967.0999999</v>
      </c>
      <c r="CO157">
        <v>1736448953.0999999</v>
      </c>
      <c r="CP157">
        <v>2</v>
      </c>
      <c r="CQ157">
        <v>-0.42199999999999999</v>
      </c>
      <c r="CR157">
        <v>-1.2999999999999999E-2</v>
      </c>
      <c r="CS157">
        <v>1.4690000000000001</v>
      </c>
      <c r="CT157">
        <v>4.4999999999999998E-2</v>
      </c>
      <c r="CU157">
        <v>197</v>
      </c>
      <c r="CV157">
        <v>13</v>
      </c>
      <c r="CW157">
        <v>0.01</v>
      </c>
      <c r="CX157">
        <v>0.02</v>
      </c>
      <c r="CY157">
        <v>-97.389200000000002</v>
      </c>
      <c r="CZ157">
        <v>-5.1052588235290202</v>
      </c>
      <c r="DA157">
        <v>0.52315823849003895</v>
      </c>
      <c r="DB157">
        <v>0</v>
      </c>
      <c r="DC157">
        <v>6.37202</v>
      </c>
      <c r="DD157">
        <v>-0.172020000000011</v>
      </c>
      <c r="DE157">
        <v>1.36924034595829E-2</v>
      </c>
      <c r="DF157">
        <v>1</v>
      </c>
      <c r="DG157">
        <v>1</v>
      </c>
      <c r="DH157">
        <v>2</v>
      </c>
      <c r="DI157" t="s">
        <v>348</v>
      </c>
      <c r="DJ157">
        <v>2.9359099999999998</v>
      </c>
      <c r="DK157">
        <v>2.6330100000000001</v>
      </c>
      <c r="DL157">
        <v>0.19044700000000001</v>
      </c>
      <c r="DM157">
        <v>0.20024500000000001</v>
      </c>
      <c r="DN157">
        <v>0.122417</v>
      </c>
      <c r="DO157">
        <v>9.9417699999999998E-2</v>
      </c>
      <c r="DP157">
        <v>27223.5</v>
      </c>
      <c r="DQ157">
        <v>30055.4</v>
      </c>
      <c r="DR157">
        <v>29375.599999999999</v>
      </c>
      <c r="DS157">
        <v>34599.199999999997</v>
      </c>
      <c r="DT157">
        <v>32523.3</v>
      </c>
      <c r="DU157">
        <v>39405.5</v>
      </c>
      <c r="DV157">
        <v>40112.199999999997</v>
      </c>
      <c r="DW157">
        <v>47445.7</v>
      </c>
      <c r="DX157">
        <v>1.7383200000000001</v>
      </c>
      <c r="DY157">
        <v>2.0312199999999998</v>
      </c>
      <c r="DZ157">
        <v>0.28905999999999998</v>
      </c>
      <c r="EA157">
        <v>0</v>
      </c>
      <c r="EB157">
        <v>27.513300000000001</v>
      </c>
      <c r="EC157">
        <v>999.9</v>
      </c>
      <c r="ED157">
        <v>60.902000000000001</v>
      </c>
      <c r="EE157">
        <v>24.641999999999999</v>
      </c>
      <c r="EF157">
        <v>18.577100000000002</v>
      </c>
      <c r="EG157">
        <v>60.6477</v>
      </c>
      <c r="EH157">
        <v>44.186700000000002</v>
      </c>
      <c r="EI157">
        <v>1</v>
      </c>
      <c r="EJ157">
        <v>-0.158105</v>
      </c>
      <c r="EK157">
        <v>-6.6666699999999999</v>
      </c>
      <c r="EL157">
        <v>20.145299999999999</v>
      </c>
      <c r="EM157">
        <v>5.2458900000000002</v>
      </c>
      <c r="EN157">
        <v>11.914300000000001</v>
      </c>
      <c r="EO157">
        <v>4.9893999999999998</v>
      </c>
      <c r="EP157">
        <v>3.2845</v>
      </c>
      <c r="EQ157">
        <v>9999</v>
      </c>
      <c r="ER157">
        <v>9999</v>
      </c>
      <c r="ES157">
        <v>999.9</v>
      </c>
      <c r="ET157">
        <v>9999</v>
      </c>
      <c r="EU157">
        <v>1.88398</v>
      </c>
      <c r="EV157">
        <v>1.88415</v>
      </c>
      <c r="EW157">
        <v>1.88493</v>
      </c>
      <c r="EX157">
        <v>1.8870199999999999</v>
      </c>
      <c r="EY157">
        <v>1.8834900000000001</v>
      </c>
      <c r="EZ157">
        <v>1.8766799999999999</v>
      </c>
      <c r="FA157">
        <v>1.88245</v>
      </c>
      <c r="FB157">
        <v>1.8879699999999999</v>
      </c>
      <c r="FC157">
        <v>5</v>
      </c>
      <c r="FD157">
        <v>0</v>
      </c>
      <c r="FE157">
        <v>0</v>
      </c>
      <c r="FF157">
        <v>0</v>
      </c>
      <c r="FG157" t="s">
        <v>349</v>
      </c>
      <c r="FH157" t="s">
        <v>350</v>
      </c>
      <c r="FI157" t="s">
        <v>351</v>
      </c>
      <c r="FJ157" t="s">
        <v>351</v>
      </c>
      <c r="FK157" t="s">
        <v>351</v>
      </c>
      <c r="FL157" t="s">
        <v>351</v>
      </c>
      <c r="FM157">
        <v>0</v>
      </c>
      <c r="FN157">
        <v>100</v>
      </c>
      <c r="FO157">
        <v>100</v>
      </c>
      <c r="FP157">
        <v>13.39</v>
      </c>
      <c r="FQ157">
        <v>0.1047</v>
      </c>
      <c r="FR157">
        <v>-0.66434949939203702</v>
      </c>
      <c r="FS157">
        <v>9.8787948123959593E-3</v>
      </c>
      <c r="FT157">
        <v>5.3251326344088904E-6</v>
      </c>
      <c r="FU157">
        <v>-1.29812346716052E-9</v>
      </c>
      <c r="FV157">
        <v>0.104756257791585</v>
      </c>
      <c r="FW157">
        <v>0</v>
      </c>
      <c r="FX157">
        <v>0</v>
      </c>
      <c r="FY157">
        <v>0</v>
      </c>
      <c r="FZ157">
        <v>5</v>
      </c>
      <c r="GA157">
        <v>1737</v>
      </c>
      <c r="GB157">
        <v>1</v>
      </c>
      <c r="GC157">
        <v>17</v>
      </c>
      <c r="GD157">
        <v>136.30000000000001</v>
      </c>
      <c r="GE157">
        <v>136.5</v>
      </c>
      <c r="GF157">
        <v>2.1508799999999999</v>
      </c>
      <c r="GG157">
        <v>2.4597199999999999</v>
      </c>
      <c r="GH157">
        <v>1.3513200000000001</v>
      </c>
      <c r="GI157">
        <v>2.2448700000000001</v>
      </c>
      <c r="GJ157">
        <v>1.3000499999999999</v>
      </c>
      <c r="GK157">
        <v>2.51831</v>
      </c>
      <c r="GL157">
        <v>29.1554</v>
      </c>
      <c r="GM157">
        <v>15.497999999999999</v>
      </c>
      <c r="GN157">
        <v>19</v>
      </c>
      <c r="GO157">
        <v>338.03800000000001</v>
      </c>
      <c r="GP157">
        <v>506.08</v>
      </c>
      <c r="GQ157">
        <v>45.073900000000002</v>
      </c>
      <c r="GR157">
        <v>25.572500000000002</v>
      </c>
      <c r="GS157">
        <v>30.000299999999999</v>
      </c>
      <c r="GT157">
        <v>25.5334</v>
      </c>
      <c r="GU157">
        <v>25.502400000000002</v>
      </c>
      <c r="GV157">
        <v>43.018500000000003</v>
      </c>
      <c r="GW157">
        <v>0</v>
      </c>
      <c r="GX157">
        <v>100</v>
      </c>
      <c r="GY157">
        <v>55</v>
      </c>
      <c r="GZ157">
        <v>1143.47</v>
      </c>
      <c r="HA157">
        <v>30.3032</v>
      </c>
      <c r="HB157">
        <v>101.521</v>
      </c>
      <c r="HC157">
        <v>102.04600000000001</v>
      </c>
    </row>
    <row r="158" spans="1:211" x14ac:dyDescent="0.2">
      <c r="A158">
        <v>142</v>
      </c>
      <c r="B158">
        <v>1736457147</v>
      </c>
      <c r="C158">
        <v>283</v>
      </c>
      <c r="D158" t="s">
        <v>632</v>
      </c>
      <c r="E158" t="s">
        <v>633</v>
      </c>
      <c r="F158">
        <v>2</v>
      </c>
      <c r="G158">
        <v>1736457146</v>
      </c>
      <c r="H158">
        <f t="shared" si="68"/>
        <v>5.4492711955078117E-3</v>
      </c>
      <c r="I158">
        <f t="shared" si="69"/>
        <v>5.4492711955078112</v>
      </c>
      <c r="J158">
        <f t="shared" si="70"/>
        <v>49.887892999121405</v>
      </c>
      <c r="K158">
        <f t="shared" si="71"/>
        <v>1025.8900000000001</v>
      </c>
      <c r="L158">
        <f t="shared" si="72"/>
        <v>655.59741421899594</v>
      </c>
      <c r="M158">
        <f t="shared" si="73"/>
        <v>66.917137249073448</v>
      </c>
      <c r="N158">
        <f t="shared" si="74"/>
        <v>104.713076109724</v>
      </c>
      <c r="O158">
        <f t="shared" si="75"/>
        <v>0.24302732132711818</v>
      </c>
      <c r="P158">
        <f t="shared" si="76"/>
        <v>3.5382304669203828</v>
      </c>
      <c r="Q158">
        <f t="shared" si="77"/>
        <v>0.23412001068440721</v>
      </c>
      <c r="R158">
        <f t="shared" si="78"/>
        <v>0.14709809366070187</v>
      </c>
      <c r="S158">
        <f t="shared" si="79"/>
        <v>317.39826300074998</v>
      </c>
      <c r="T158">
        <f t="shared" si="80"/>
        <v>33.823843312038655</v>
      </c>
      <c r="U158">
        <f t="shared" si="81"/>
        <v>32.218499999999999</v>
      </c>
      <c r="V158">
        <f t="shared" si="82"/>
        <v>4.8344566164342311</v>
      </c>
      <c r="W158">
        <f t="shared" si="83"/>
        <v>49.126730275195953</v>
      </c>
      <c r="X158">
        <f t="shared" si="84"/>
        <v>2.5445862358465199</v>
      </c>
      <c r="Y158">
        <f t="shared" si="85"/>
        <v>5.1796368730269018</v>
      </c>
      <c r="Z158">
        <f t="shared" si="86"/>
        <v>2.2898703805877112</v>
      </c>
      <c r="AA158">
        <f t="shared" si="87"/>
        <v>-240.31285972189448</v>
      </c>
      <c r="AB158">
        <f t="shared" si="88"/>
        <v>233.8442019152892</v>
      </c>
      <c r="AC158">
        <f t="shared" si="89"/>
        <v>15.111231958970277</v>
      </c>
      <c r="AD158">
        <f t="shared" si="90"/>
        <v>326.04083715311498</v>
      </c>
      <c r="AE158">
        <f t="shared" si="91"/>
        <v>76.423630078342171</v>
      </c>
      <c r="AF158">
        <f t="shared" si="92"/>
        <v>5.4425359980027439</v>
      </c>
      <c r="AG158">
        <f t="shared" si="93"/>
        <v>49.887892999121405</v>
      </c>
      <c r="AH158">
        <v>1135.66364088455</v>
      </c>
      <c r="AI158">
        <v>1052.1149696969701</v>
      </c>
      <c r="AJ158">
        <v>3.32947426343208</v>
      </c>
      <c r="AK158">
        <v>84.881134538593102</v>
      </c>
      <c r="AL158">
        <f t="shared" si="94"/>
        <v>5.4492711955078112</v>
      </c>
      <c r="AM158">
        <v>18.5614070554136</v>
      </c>
      <c r="AN158">
        <v>24.930958741258799</v>
      </c>
      <c r="AO158">
        <v>8.5545682508827905E-5</v>
      </c>
      <c r="AP158">
        <v>118.923516889192</v>
      </c>
      <c r="AQ158">
        <v>116</v>
      </c>
      <c r="AR158">
        <v>23</v>
      </c>
      <c r="AS158">
        <f t="shared" si="95"/>
        <v>1</v>
      </c>
      <c r="AT158">
        <f t="shared" si="96"/>
        <v>0</v>
      </c>
      <c r="AU158">
        <f t="shared" si="97"/>
        <v>52966.003796383564</v>
      </c>
      <c r="AV158">
        <f t="shared" si="98"/>
        <v>1999.99</v>
      </c>
      <c r="AW158">
        <f t="shared" si="99"/>
        <v>1685.9915100003002</v>
      </c>
      <c r="AX158">
        <f t="shared" si="100"/>
        <v>0.84299997000000004</v>
      </c>
      <c r="AY158">
        <f t="shared" si="101"/>
        <v>0.15869992499999999</v>
      </c>
      <c r="AZ158">
        <v>6</v>
      </c>
      <c r="BA158">
        <v>0.5</v>
      </c>
      <c r="BB158" t="s">
        <v>346</v>
      </c>
      <c r="BC158">
        <v>2</v>
      </c>
      <c r="BD158" t="b">
        <v>1</v>
      </c>
      <c r="BE158">
        <v>1736457146</v>
      </c>
      <c r="BF158">
        <v>1025.8900000000001</v>
      </c>
      <c r="BG158">
        <v>1124.21</v>
      </c>
      <c r="BH158">
        <v>24.9297</v>
      </c>
      <c r="BI158">
        <v>18.5672</v>
      </c>
      <c r="BJ158">
        <v>1012.45</v>
      </c>
      <c r="BK158">
        <v>24.824999999999999</v>
      </c>
      <c r="BL158">
        <v>500.45</v>
      </c>
      <c r="BM158">
        <v>102.038</v>
      </c>
      <c r="BN158">
        <v>3.2471600000000003E-2</v>
      </c>
      <c r="BO158">
        <v>33.444400000000002</v>
      </c>
      <c r="BP158">
        <v>32.218499999999999</v>
      </c>
      <c r="BQ158">
        <v>999.9</v>
      </c>
      <c r="BR158">
        <v>0</v>
      </c>
      <c r="BS158">
        <v>0</v>
      </c>
      <c r="BT158">
        <v>10028.799999999999</v>
      </c>
      <c r="BU158">
        <v>721.404</v>
      </c>
      <c r="BV158">
        <v>1334.61</v>
      </c>
      <c r="BW158">
        <v>-98.318700000000007</v>
      </c>
      <c r="BX158">
        <v>1052.1199999999999</v>
      </c>
      <c r="BY158">
        <v>1145.48</v>
      </c>
      <c r="BZ158">
        <v>6.3625800000000003</v>
      </c>
      <c r="CA158">
        <v>1124.21</v>
      </c>
      <c r="CB158">
        <v>18.5672</v>
      </c>
      <c r="CC158">
        <v>2.5437799999999999</v>
      </c>
      <c r="CD158">
        <v>1.89455</v>
      </c>
      <c r="CE158">
        <v>21.3094</v>
      </c>
      <c r="CF158">
        <v>16.589600000000001</v>
      </c>
      <c r="CG158">
        <v>1999.99</v>
      </c>
      <c r="CH158">
        <v>0.90000100000000005</v>
      </c>
      <c r="CI158">
        <v>9.9999000000000005E-2</v>
      </c>
      <c r="CJ158">
        <v>24</v>
      </c>
      <c r="CK158">
        <v>42020.4</v>
      </c>
      <c r="CL158">
        <v>1736448967.0999999</v>
      </c>
      <c r="CM158" t="s">
        <v>347</v>
      </c>
      <c r="CN158">
        <v>1736448967.0999999</v>
      </c>
      <c r="CO158">
        <v>1736448953.0999999</v>
      </c>
      <c r="CP158">
        <v>2</v>
      </c>
      <c r="CQ158">
        <v>-0.42199999999999999</v>
      </c>
      <c r="CR158">
        <v>-1.2999999999999999E-2</v>
      </c>
      <c r="CS158">
        <v>1.4690000000000001</v>
      </c>
      <c r="CT158">
        <v>4.4999999999999998E-2</v>
      </c>
      <c r="CU158">
        <v>197</v>
      </c>
      <c r="CV158">
        <v>13</v>
      </c>
      <c r="CW158">
        <v>0.01</v>
      </c>
      <c r="CX158">
        <v>0.02</v>
      </c>
      <c r="CY158">
        <v>-97.652856249999999</v>
      </c>
      <c r="CZ158">
        <v>-3.83114999999977</v>
      </c>
      <c r="DA158">
        <v>0.39028320001114197</v>
      </c>
      <c r="DB158">
        <v>0</v>
      </c>
      <c r="DC158">
        <v>6.3679449999999997</v>
      </c>
      <c r="DD158">
        <v>-0.13559117647060501</v>
      </c>
      <c r="DE158">
        <v>1.16374997314714E-2</v>
      </c>
      <c r="DF158">
        <v>1</v>
      </c>
      <c r="DG158">
        <v>1</v>
      </c>
      <c r="DH158">
        <v>2</v>
      </c>
      <c r="DI158" t="s">
        <v>348</v>
      </c>
      <c r="DJ158">
        <v>2.9354399999999998</v>
      </c>
      <c r="DK158">
        <v>2.6318600000000001</v>
      </c>
      <c r="DL158">
        <v>0.19121299999999999</v>
      </c>
      <c r="DM158">
        <v>0.200987</v>
      </c>
      <c r="DN158">
        <v>0.122433</v>
      </c>
      <c r="DO158">
        <v>9.9423300000000006E-2</v>
      </c>
      <c r="DP158">
        <v>27197.7</v>
      </c>
      <c r="DQ158">
        <v>30027.4</v>
      </c>
      <c r="DR158">
        <v>29375.5</v>
      </c>
      <c r="DS158">
        <v>34599</v>
      </c>
      <c r="DT158">
        <v>32522.6</v>
      </c>
      <c r="DU158">
        <v>39405</v>
      </c>
      <c r="DV158">
        <v>40112.1</v>
      </c>
      <c r="DW158">
        <v>47445.4</v>
      </c>
      <c r="DX158">
        <v>1.73773</v>
      </c>
      <c r="DY158">
        <v>2.0312800000000002</v>
      </c>
      <c r="DZ158">
        <v>0.28920200000000001</v>
      </c>
      <c r="EA158">
        <v>0</v>
      </c>
      <c r="EB158">
        <v>27.5108</v>
      </c>
      <c r="EC158">
        <v>999.9</v>
      </c>
      <c r="ED158">
        <v>60.902000000000001</v>
      </c>
      <c r="EE158">
        <v>24.652000000000001</v>
      </c>
      <c r="EF158">
        <v>18.583100000000002</v>
      </c>
      <c r="EG158">
        <v>60.987699999999997</v>
      </c>
      <c r="EH158">
        <v>44.395000000000003</v>
      </c>
      <c r="EI158">
        <v>1</v>
      </c>
      <c r="EJ158">
        <v>-0.15801799999999999</v>
      </c>
      <c r="EK158">
        <v>-6.6666699999999999</v>
      </c>
      <c r="EL158">
        <v>20.145299999999999</v>
      </c>
      <c r="EM158">
        <v>5.2458900000000002</v>
      </c>
      <c r="EN158">
        <v>11.9146</v>
      </c>
      <c r="EO158">
        <v>4.9892500000000002</v>
      </c>
      <c r="EP158">
        <v>3.28437</v>
      </c>
      <c r="EQ158">
        <v>9999</v>
      </c>
      <c r="ER158">
        <v>9999</v>
      </c>
      <c r="ES158">
        <v>999.9</v>
      </c>
      <c r="ET158">
        <v>9999</v>
      </c>
      <c r="EU158">
        <v>1.8839900000000001</v>
      </c>
      <c r="EV158">
        <v>1.88415</v>
      </c>
      <c r="EW158">
        <v>1.88493</v>
      </c>
      <c r="EX158">
        <v>1.887</v>
      </c>
      <c r="EY158">
        <v>1.8835</v>
      </c>
      <c r="EZ158">
        <v>1.8766799999999999</v>
      </c>
      <c r="FA158">
        <v>1.8824399999999999</v>
      </c>
      <c r="FB158">
        <v>1.8879699999999999</v>
      </c>
      <c r="FC158">
        <v>5</v>
      </c>
      <c r="FD158">
        <v>0</v>
      </c>
      <c r="FE158">
        <v>0</v>
      </c>
      <c r="FF158">
        <v>0</v>
      </c>
      <c r="FG158" t="s">
        <v>349</v>
      </c>
      <c r="FH158" t="s">
        <v>350</v>
      </c>
      <c r="FI158" t="s">
        <v>351</v>
      </c>
      <c r="FJ158" t="s">
        <v>351</v>
      </c>
      <c r="FK158" t="s">
        <v>351</v>
      </c>
      <c r="FL158" t="s">
        <v>351</v>
      </c>
      <c r="FM158">
        <v>0</v>
      </c>
      <c r="FN158">
        <v>100</v>
      </c>
      <c r="FO158">
        <v>100</v>
      </c>
      <c r="FP158">
        <v>13.5</v>
      </c>
      <c r="FQ158">
        <v>0.1048</v>
      </c>
      <c r="FR158">
        <v>-0.66434949939203702</v>
      </c>
      <c r="FS158">
        <v>9.8787948123959593E-3</v>
      </c>
      <c r="FT158">
        <v>5.3251326344088904E-6</v>
      </c>
      <c r="FU158">
        <v>-1.29812346716052E-9</v>
      </c>
      <c r="FV158">
        <v>0.104756257791585</v>
      </c>
      <c r="FW158">
        <v>0</v>
      </c>
      <c r="FX158">
        <v>0</v>
      </c>
      <c r="FY158">
        <v>0</v>
      </c>
      <c r="FZ158">
        <v>5</v>
      </c>
      <c r="GA158">
        <v>1737</v>
      </c>
      <c r="GB158">
        <v>1</v>
      </c>
      <c r="GC158">
        <v>17</v>
      </c>
      <c r="GD158">
        <v>136.30000000000001</v>
      </c>
      <c r="GE158">
        <v>136.6</v>
      </c>
      <c r="GF158">
        <v>2.16187</v>
      </c>
      <c r="GG158">
        <v>2.4438499999999999</v>
      </c>
      <c r="GH158">
        <v>1.3513200000000001</v>
      </c>
      <c r="GI158">
        <v>2.2448700000000001</v>
      </c>
      <c r="GJ158">
        <v>1.3000499999999999</v>
      </c>
      <c r="GK158">
        <v>2.2985799999999998</v>
      </c>
      <c r="GL158">
        <v>29.1554</v>
      </c>
      <c r="GM158">
        <v>15.480399999999999</v>
      </c>
      <c r="GN158">
        <v>19</v>
      </c>
      <c r="GO158">
        <v>337.82100000000003</v>
      </c>
      <c r="GP158">
        <v>506.12400000000002</v>
      </c>
      <c r="GQ158">
        <v>45.074199999999998</v>
      </c>
      <c r="GR158">
        <v>25.573699999999999</v>
      </c>
      <c r="GS158">
        <v>30.000299999999999</v>
      </c>
      <c r="GT158">
        <v>25.534500000000001</v>
      </c>
      <c r="GU158">
        <v>25.503499999999999</v>
      </c>
      <c r="GV158">
        <v>43.223399999999998</v>
      </c>
      <c r="GW158">
        <v>0</v>
      </c>
      <c r="GX158">
        <v>100</v>
      </c>
      <c r="GY158">
        <v>55</v>
      </c>
      <c r="GZ158">
        <v>1143.47</v>
      </c>
      <c r="HA158">
        <v>30.3645</v>
      </c>
      <c r="HB158">
        <v>101.521</v>
      </c>
      <c r="HC158">
        <v>102.045</v>
      </c>
    </row>
    <row r="159" spans="1:211" x14ac:dyDescent="0.2">
      <c r="A159">
        <v>143</v>
      </c>
      <c r="B159">
        <v>1736457149</v>
      </c>
      <c r="C159">
        <v>285</v>
      </c>
      <c r="D159" t="s">
        <v>634</v>
      </c>
      <c r="E159" t="s">
        <v>635</v>
      </c>
      <c r="F159">
        <v>2</v>
      </c>
      <c r="G159">
        <v>1736457147</v>
      </c>
      <c r="H159">
        <f t="shared" si="68"/>
        <v>5.4488476769344344E-3</v>
      </c>
      <c r="I159">
        <f t="shared" si="69"/>
        <v>5.4488476769344345</v>
      </c>
      <c r="J159">
        <f t="shared" si="70"/>
        <v>50.138368080547487</v>
      </c>
      <c r="K159">
        <f t="shared" si="71"/>
        <v>1029.1300000000001</v>
      </c>
      <c r="L159">
        <f t="shared" si="72"/>
        <v>657.0466383946474</v>
      </c>
      <c r="M159">
        <f t="shared" si="73"/>
        <v>67.066264380658183</v>
      </c>
      <c r="N159">
        <f t="shared" si="74"/>
        <v>105.04567047280251</v>
      </c>
      <c r="O159">
        <f t="shared" si="75"/>
        <v>0.24303236501653588</v>
      </c>
      <c r="P159">
        <f t="shared" si="76"/>
        <v>3.5348961417693068</v>
      </c>
      <c r="Q159">
        <f t="shared" si="77"/>
        <v>0.23411662128995533</v>
      </c>
      <c r="R159">
        <f t="shared" si="78"/>
        <v>0.14709668197447556</v>
      </c>
      <c r="S159">
        <f t="shared" si="79"/>
        <v>317.39904936039284</v>
      </c>
      <c r="T159">
        <f t="shared" si="80"/>
        <v>33.824175273005849</v>
      </c>
      <c r="U159">
        <f t="shared" si="81"/>
        <v>32.21875</v>
      </c>
      <c r="V159">
        <f t="shared" si="82"/>
        <v>4.8345249157222341</v>
      </c>
      <c r="W159">
        <f t="shared" si="83"/>
        <v>49.130350801123491</v>
      </c>
      <c r="X159">
        <f t="shared" si="84"/>
        <v>2.5447595136415377</v>
      </c>
      <c r="Y159">
        <f t="shared" si="85"/>
        <v>5.1796078638692427</v>
      </c>
      <c r="Z159">
        <f t="shared" si="86"/>
        <v>2.2897654020806963</v>
      </c>
      <c r="AA159">
        <f t="shared" si="87"/>
        <v>-240.29418255280856</v>
      </c>
      <c r="AB159">
        <f t="shared" si="88"/>
        <v>233.5571333003939</v>
      </c>
      <c r="AC159">
        <f t="shared" si="89"/>
        <v>15.106928713310987</v>
      </c>
      <c r="AD159">
        <f t="shared" si="90"/>
        <v>325.76892882128914</v>
      </c>
      <c r="AE159">
        <f t="shared" si="91"/>
        <v>76.577503364477707</v>
      </c>
      <c r="AF159">
        <f t="shared" si="92"/>
        <v>5.4438656418742877</v>
      </c>
      <c r="AG159">
        <f t="shared" si="93"/>
        <v>50.138368080547487</v>
      </c>
      <c r="AH159">
        <v>1142.5939625173501</v>
      </c>
      <c r="AI159">
        <v>1058.7576363636399</v>
      </c>
      <c r="AJ159">
        <v>3.32696131247633</v>
      </c>
      <c r="AK159">
        <v>84.881134538593102</v>
      </c>
      <c r="AL159">
        <f t="shared" si="94"/>
        <v>5.4488476769344345</v>
      </c>
      <c r="AM159">
        <v>18.5645822632525</v>
      </c>
      <c r="AN159">
        <v>24.933309090909098</v>
      </c>
      <c r="AO159">
        <v>1.0320870780722E-4</v>
      </c>
      <c r="AP159">
        <v>118.923516889192</v>
      </c>
      <c r="AQ159">
        <v>114</v>
      </c>
      <c r="AR159">
        <v>23</v>
      </c>
      <c r="AS159">
        <f t="shared" si="95"/>
        <v>1</v>
      </c>
      <c r="AT159">
        <f t="shared" si="96"/>
        <v>0</v>
      </c>
      <c r="AU159">
        <f t="shared" si="97"/>
        <v>52894.669922929315</v>
      </c>
      <c r="AV159">
        <f t="shared" si="98"/>
        <v>1999.9949999999999</v>
      </c>
      <c r="AW159">
        <f t="shared" si="99"/>
        <v>1685.9959559995725</v>
      </c>
      <c r="AX159">
        <f t="shared" si="100"/>
        <v>0.84300008550000005</v>
      </c>
      <c r="AY159">
        <f t="shared" si="101"/>
        <v>0.15869992143</v>
      </c>
      <c r="AZ159">
        <v>6</v>
      </c>
      <c r="BA159">
        <v>0.5</v>
      </c>
      <c r="BB159" t="s">
        <v>346</v>
      </c>
      <c r="BC159">
        <v>2</v>
      </c>
      <c r="BD159" t="b">
        <v>1</v>
      </c>
      <c r="BE159">
        <v>1736457147</v>
      </c>
      <c r="BF159">
        <v>1029.1300000000001</v>
      </c>
      <c r="BG159">
        <v>1127.655</v>
      </c>
      <c r="BH159">
        <v>24.930949999999999</v>
      </c>
      <c r="BI159">
        <v>18.567049999999998</v>
      </c>
      <c r="BJ159">
        <v>1015.635</v>
      </c>
      <c r="BK159">
        <v>24.826250000000002</v>
      </c>
      <c r="BL159">
        <v>500.4615</v>
      </c>
      <c r="BM159">
        <v>102.041</v>
      </c>
      <c r="BN159">
        <v>3.1304249999999999E-2</v>
      </c>
      <c r="BO159">
        <v>33.444299999999998</v>
      </c>
      <c r="BP159">
        <v>32.21875</v>
      </c>
      <c r="BQ159">
        <v>999.9</v>
      </c>
      <c r="BR159">
        <v>0</v>
      </c>
      <c r="BS159">
        <v>0</v>
      </c>
      <c r="BT159">
        <v>10014.4</v>
      </c>
      <c r="BU159">
        <v>721.42600000000004</v>
      </c>
      <c r="BV159">
        <v>1334.5</v>
      </c>
      <c r="BW159">
        <v>-98.523899999999998</v>
      </c>
      <c r="BX159">
        <v>1055.4449999999999</v>
      </c>
      <c r="BY159">
        <v>1148.99</v>
      </c>
      <c r="BZ159">
        <v>6.3639349999999997</v>
      </c>
      <c r="CA159">
        <v>1127.655</v>
      </c>
      <c r="CB159">
        <v>18.567049999999998</v>
      </c>
      <c r="CC159">
        <v>2.5439850000000002</v>
      </c>
      <c r="CD159">
        <v>1.8946000000000001</v>
      </c>
      <c r="CE159">
        <v>21.310700000000001</v>
      </c>
      <c r="CF159">
        <v>16.59</v>
      </c>
      <c r="CG159">
        <v>1999.9949999999999</v>
      </c>
      <c r="CH159">
        <v>0.90000150000000001</v>
      </c>
      <c r="CI159">
        <v>9.9998649999999994E-2</v>
      </c>
      <c r="CJ159">
        <v>24</v>
      </c>
      <c r="CK159">
        <v>42020.5</v>
      </c>
      <c r="CL159">
        <v>1736448967.0999999</v>
      </c>
      <c r="CM159" t="s">
        <v>347</v>
      </c>
      <c r="CN159">
        <v>1736448967.0999999</v>
      </c>
      <c r="CO159">
        <v>1736448953.0999999</v>
      </c>
      <c r="CP159">
        <v>2</v>
      </c>
      <c r="CQ159">
        <v>-0.42199999999999999</v>
      </c>
      <c r="CR159">
        <v>-1.2999999999999999E-2</v>
      </c>
      <c r="CS159">
        <v>1.4690000000000001</v>
      </c>
      <c r="CT159">
        <v>4.4999999999999998E-2</v>
      </c>
      <c r="CU159">
        <v>197</v>
      </c>
      <c r="CV159">
        <v>13</v>
      </c>
      <c r="CW159">
        <v>0.01</v>
      </c>
      <c r="CX159">
        <v>0.02</v>
      </c>
      <c r="CY159">
        <v>-97.820075000000003</v>
      </c>
      <c r="CZ159">
        <v>-4.0157823529408496</v>
      </c>
      <c r="DA159">
        <v>0.40374704875082401</v>
      </c>
      <c r="DB159">
        <v>0</v>
      </c>
      <c r="DC159">
        <v>6.3648306249999997</v>
      </c>
      <c r="DD159">
        <v>-8.1784411764710394E-2</v>
      </c>
      <c r="DE159">
        <v>8.7379405960084297E-3</v>
      </c>
      <c r="DF159">
        <v>1</v>
      </c>
      <c r="DG159">
        <v>1</v>
      </c>
      <c r="DH159">
        <v>2</v>
      </c>
      <c r="DI159" t="s">
        <v>348</v>
      </c>
      <c r="DJ159">
        <v>2.93506</v>
      </c>
      <c r="DK159">
        <v>2.6291099999999998</v>
      </c>
      <c r="DL159">
        <v>0.19198899999999999</v>
      </c>
      <c r="DM159">
        <v>0.20175699999999999</v>
      </c>
      <c r="DN159">
        <v>0.122448</v>
      </c>
      <c r="DO159">
        <v>9.9428000000000002E-2</v>
      </c>
      <c r="DP159">
        <v>27171.599999999999</v>
      </c>
      <c r="DQ159">
        <v>29998.6</v>
      </c>
      <c r="DR159">
        <v>29375.5</v>
      </c>
      <c r="DS159">
        <v>34599.1</v>
      </c>
      <c r="DT159">
        <v>32522</v>
      </c>
      <c r="DU159">
        <v>39404.800000000003</v>
      </c>
      <c r="DV159">
        <v>40112</v>
      </c>
      <c r="DW159">
        <v>47445.5</v>
      </c>
      <c r="DX159">
        <v>1.7418</v>
      </c>
      <c r="DY159">
        <v>2.0315300000000001</v>
      </c>
      <c r="DZ159">
        <v>0.289302</v>
      </c>
      <c r="EA159">
        <v>0</v>
      </c>
      <c r="EB159">
        <v>27.508700000000001</v>
      </c>
      <c r="EC159">
        <v>999.9</v>
      </c>
      <c r="ED159">
        <v>60.902000000000001</v>
      </c>
      <c r="EE159">
        <v>24.652000000000001</v>
      </c>
      <c r="EF159">
        <v>18.580200000000001</v>
      </c>
      <c r="EG159">
        <v>61.417700000000004</v>
      </c>
      <c r="EH159">
        <v>43.854199999999999</v>
      </c>
      <c r="EI159">
        <v>1</v>
      </c>
      <c r="EJ159">
        <v>-0.15796199999999999</v>
      </c>
      <c r="EK159">
        <v>-6.6666699999999999</v>
      </c>
      <c r="EL159">
        <v>20.145299999999999</v>
      </c>
      <c r="EM159">
        <v>5.2458900000000002</v>
      </c>
      <c r="EN159">
        <v>11.9146</v>
      </c>
      <c r="EO159">
        <v>4.9891500000000004</v>
      </c>
      <c r="EP159">
        <v>3.28443</v>
      </c>
      <c r="EQ159">
        <v>9999</v>
      </c>
      <c r="ER159">
        <v>9999</v>
      </c>
      <c r="ES159">
        <v>999.9</v>
      </c>
      <c r="ET159">
        <v>9999</v>
      </c>
      <c r="EU159">
        <v>1.88398</v>
      </c>
      <c r="EV159">
        <v>1.8841399999999999</v>
      </c>
      <c r="EW159">
        <v>1.88493</v>
      </c>
      <c r="EX159">
        <v>1.88697</v>
      </c>
      <c r="EY159">
        <v>1.88351</v>
      </c>
      <c r="EZ159">
        <v>1.8766799999999999</v>
      </c>
      <c r="FA159">
        <v>1.8824399999999999</v>
      </c>
      <c r="FB159">
        <v>1.8879699999999999</v>
      </c>
      <c r="FC159">
        <v>5</v>
      </c>
      <c r="FD159">
        <v>0</v>
      </c>
      <c r="FE159">
        <v>0</v>
      </c>
      <c r="FF159">
        <v>0</v>
      </c>
      <c r="FG159" t="s">
        <v>349</v>
      </c>
      <c r="FH159" t="s">
        <v>350</v>
      </c>
      <c r="FI159" t="s">
        <v>351</v>
      </c>
      <c r="FJ159" t="s">
        <v>351</v>
      </c>
      <c r="FK159" t="s">
        <v>351</v>
      </c>
      <c r="FL159" t="s">
        <v>351</v>
      </c>
      <c r="FM159">
        <v>0</v>
      </c>
      <c r="FN159">
        <v>100</v>
      </c>
      <c r="FO159">
        <v>100</v>
      </c>
      <c r="FP159">
        <v>13.61</v>
      </c>
      <c r="FQ159">
        <v>0.1047</v>
      </c>
      <c r="FR159">
        <v>-0.66434949939203702</v>
      </c>
      <c r="FS159">
        <v>9.8787948123959593E-3</v>
      </c>
      <c r="FT159">
        <v>5.3251326344088904E-6</v>
      </c>
      <c r="FU159">
        <v>-1.29812346716052E-9</v>
      </c>
      <c r="FV159">
        <v>0.104756257791585</v>
      </c>
      <c r="FW159">
        <v>0</v>
      </c>
      <c r="FX159">
        <v>0</v>
      </c>
      <c r="FY159">
        <v>0</v>
      </c>
      <c r="FZ159">
        <v>5</v>
      </c>
      <c r="GA159">
        <v>1737</v>
      </c>
      <c r="GB159">
        <v>1</v>
      </c>
      <c r="GC159">
        <v>17</v>
      </c>
      <c r="GD159">
        <v>136.4</v>
      </c>
      <c r="GE159">
        <v>136.6</v>
      </c>
      <c r="GF159">
        <v>2.1716299999999999</v>
      </c>
      <c r="GG159">
        <v>2.4499499999999999</v>
      </c>
      <c r="GH159">
        <v>1.3513200000000001</v>
      </c>
      <c r="GI159">
        <v>2.2448700000000001</v>
      </c>
      <c r="GJ159">
        <v>1.3000499999999999</v>
      </c>
      <c r="GK159">
        <v>2.5378400000000001</v>
      </c>
      <c r="GL159">
        <v>29.176600000000001</v>
      </c>
      <c r="GM159">
        <v>15.497999999999999</v>
      </c>
      <c r="GN159">
        <v>19</v>
      </c>
      <c r="GO159">
        <v>339.67700000000002</v>
      </c>
      <c r="GP159">
        <v>506.30099999999999</v>
      </c>
      <c r="GQ159">
        <v>45.074300000000001</v>
      </c>
      <c r="GR159">
        <v>25.574100000000001</v>
      </c>
      <c r="GS159">
        <v>30.000299999999999</v>
      </c>
      <c r="GT159">
        <v>25.5349</v>
      </c>
      <c r="GU159">
        <v>25.5045</v>
      </c>
      <c r="GV159">
        <v>43.519599999999997</v>
      </c>
      <c r="GW159">
        <v>0</v>
      </c>
      <c r="GX159">
        <v>100</v>
      </c>
      <c r="GY159">
        <v>55</v>
      </c>
      <c r="GZ159">
        <v>1157.0899999999999</v>
      </c>
      <c r="HA159">
        <v>30.4178</v>
      </c>
      <c r="HB159">
        <v>101.521</v>
      </c>
      <c r="HC159">
        <v>102.045</v>
      </c>
    </row>
    <row r="160" spans="1:211" x14ac:dyDescent="0.2">
      <c r="A160">
        <v>144</v>
      </c>
      <c r="B160">
        <v>1736457151</v>
      </c>
      <c r="C160">
        <v>287</v>
      </c>
      <c r="D160" t="s">
        <v>636</v>
      </c>
      <c r="E160" t="s">
        <v>637</v>
      </c>
      <c r="F160">
        <v>2</v>
      </c>
      <c r="G160">
        <v>1736457150</v>
      </c>
      <c r="H160">
        <f t="shared" si="68"/>
        <v>5.4432316739532411E-3</v>
      </c>
      <c r="I160">
        <f t="shared" si="69"/>
        <v>5.4432316739532407</v>
      </c>
      <c r="J160">
        <f t="shared" si="70"/>
        <v>50.283681068284231</v>
      </c>
      <c r="K160">
        <f t="shared" si="71"/>
        <v>1038.81</v>
      </c>
      <c r="L160">
        <f t="shared" si="72"/>
        <v>665.20932723579642</v>
      </c>
      <c r="M160">
        <f t="shared" si="73"/>
        <v>67.902549746089406</v>
      </c>
      <c r="N160">
        <f t="shared" si="74"/>
        <v>106.038572842698</v>
      </c>
      <c r="O160">
        <f t="shared" si="75"/>
        <v>0.2428753557106762</v>
      </c>
      <c r="P160">
        <f t="shared" si="76"/>
        <v>3.5355771509276819</v>
      </c>
      <c r="Q160">
        <f t="shared" si="77"/>
        <v>0.23397254864367389</v>
      </c>
      <c r="R160">
        <f t="shared" si="78"/>
        <v>0.14700553574877206</v>
      </c>
      <c r="S160">
        <f t="shared" si="79"/>
        <v>317.40148223947619</v>
      </c>
      <c r="T160">
        <f t="shared" si="80"/>
        <v>33.822539157307446</v>
      </c>
      <c r="U160">
        <f t="shared" si="81"/>
        <v>32.216900000000003</v>
      </c>
      <c r="V160">
        <f t="shared" si="82"/>
        <v>4.8340195208792407</v>
      </c>
      <c r="W160">
        <f t="shared" si="83"/>
        <v>49.144537856001143</v>
      </c>
      <c r="X160">
        <f t="shared" si="84"/>
        <v>2.5450951959879804</v>
      </c>
      <c r="Y160">
        <f t="shared" si="85"/>
        <v>5.1787956648313331</v>
      </c>
      <c r="Z160">
        <f t="shared" si="86"/>
        <v>2.2889243248912603</v>
      </c>
      <c r="AA160">
        <f t="shared" si="87"/>
        <v>-240.04651682133792</v>
      </c>
      <c r="AB160">
        <f t="shared" si="88"/>
        <v>233.42104930285095</v>
      </c>
      <c r="AC160">
        <f t="shared" si="89"/>
        <v>15.094874031531056</v>
      </c>
      <c r="AD160">
        <f t="shared" si="90"/>
        <v>325.87088875252027</v>
      </c>
      <c r="AE160">
        <f t="shared" si="91"/>
        <v>76.90479444289484</v>
      </c>
      <c r="AF160">
        <f t="shared" si="92"/>
        <v>5.4445536788296263</v>
      </c>
      <c r="AG160">
        <f t="shared" si="93"/>
        <v>50.283681068284231</v>
      </c>
      <c r="AH160">
        <v>1149.3768186618199</v>
      </c>
      <c r="AI160">
        <v>1065.37309090909</v>
      </c>
      <c r="AJ160">
        <v>3.3165464665610398</v>
      </c>
      <c r="AK160">
        <v>84.881134538593102</v>
      </c>
      <c r="AL160">
        <f t="shared" si="94"/>
        <v>5.4432316739532407</v>
      </c>
      <c r="AM160">
        <v>18.566684952161101</v>
      </c>
      <c r="AN160">
        <v>24.9334363636364</v>
      </c>
      <c r="AO160">
        <v>8.4020287657283002E-5</v>
      </c>
      <c r="AP160">
        <v>118.923516889192</v>
      </c>
      <c r="AQ160">
        <v>113</v>
      </c>
      <c r="AR160">
        <v>23</v>
      </c>
      <c r="AS160">
        <f t="shared" si="95"/>
        <v>1</v>
      </c>
      <c r="AT160">
        <f t="shared" si="96"/>
        <v>0</v>
      </c>
      <c r="AU160">
        <f t="shared" si="97"/>
        <v>52909.971608112872</v>
      </c>
      <c r="AV160">
        <f t="shared" si="98"/>
        <v>2000.01</v>
      </c>
      <c r="AW160">
        <f t="shared" si="99"/>
        <v>1686.0085440005701</v>
      </c>
      <c r="AX160">
        <f t="shared" si="100"/>
        <v>0.84300005700000002</v>
      </c>
      <c r="AY160">
        <f t="shared" si="101"/>
        <v>0.15869994762</v>
      </c>
      <c r="AZ160">
        <v>6</v>
      </c>
      <c r="BA160">
        <v>0.5</v>
      </c>
      <c r="BB160" t="s">
        <v>346</v>
      </c>
      <c r="BC160">
        <v>2</v>
      </c>
      <c r="BD160" t="b">
        <v>1</v>
      </c>
      <c r="BE160">
        <v>1736457150</v>
      </c>
      <c r="BF160">
        <v>1038.81</v>
      </c>
      <c r="BG160">
        <v>1137.8599999999999</v>
      </c>
      <c r="BH160">
        <v>24.9331</v>
      </c>
      <c r="BI160">
        <v>18.564</v>
      </c>
      <c r="BJ160">
        <v>1025.1500000000001</v>
      </c>
      <c r="BK160">
        <v>24.828399999999998</v>
      </c>
      <c r="BL160">
        <v>500.11500000000001</v>
      </c>
      <c r="BM160">
        <v>102.05200000000001</v>
      </c>
      <c r="BN160">
        <v>2.49658E-2</v>
      </c>
      <c r="BO160">
        <v>33.441499999999998</v>
      </c>
      <c r="BP160">
        <v>32.216900000000003</v>
      </c>
      <c r="BQ160">
        <v>999.9</v>
      </c>
      <c r="BR160">
        <v>0</v>
      </c>
      <c r="BS160">
        <v>0</v>
      </c>
      <c r="BT160">
        <v>10016.200000000001</v>
      </c>
      <c r="BU160">
        <v>721.41399999999999</v>
      </c>
      <c r="BV160">
        <v>1334.66</v>
      </c>
      <c r="BW160">
        <v>-99.051599999999993</v>
      </c>
      <c r="BX160">
        <v>1065.3699999999999</v>
      </c>
      <c r="BY160">
        <v>1159.3800000000001</v>
      </c>
      <c r="BZ160">
        <v>6.3691500000000003</v>
      </c>
      <c r="CA160">
        <v>1137.8599999999999</v>
      </c>
      <c r="CB160">
        <v>18.564</v>
      </c>
      <c r="CC160">
        <v>2.5444800000000001</v>
      </c>
      <c r="CD160">
        <v>1.8945000000000001</v>
      </c>
      <c r="CE160">
        <v>21.3139</v>
      </c>
      <c r="CF160">
        <v>16.589099999999998</v>
      </c>
      <c r="CG160">
        <v>2000.01</v>
      </c>
      <c r="CH160">
        <v>0.90000100000000005</v>
      </c>
      <c r="CI160">
        <v>9.9999099999999994E-2</v>
      </c>
      <c r="CJ160">
        <v>24</v>
      </c>
      <c r="CK160">
        <v>42020.800000000003</v>
      </c>
      <c r="CL160">
        <v>1736448967.0999999</v>
      </c>
      <c r="CM160" t="s">
        <v>347</v>
      </c>
      <c r="CN160">
        <v>1736448967.0999999</v>
      </c>
      <c r="CO160">
        <v>1736448953.0999999</v>
      </c>
      <c r="CP160">
        <v>2</v>
      </c>
      <c r="CQ160">
        <v>-0.42199999999999999</v>
      </c>
      <c r="CR160">
        <v>-1.2999999999999999E-2</v>
      </c>
      <c r="CS160">
        <v>1.4690000000000001</v>
      </c>
      <c r="CT160">
        <v>4.4999999999999998E-2</v>
      </c>
      <c r="CU160">
        <v>197</v>
      </c>
      <c r="CV160">
        <v>13</v>
      </c>
      <c r="CW160">
        <v>0.01</v>
      </c>
      <c r="CX160">
        <v>0.02</v>
      </c>
      <c r="CY160">
        <v>-97.977181250000001</v>
      </c>
      <c r="CZ160">
        <v>-5.5525676470586296</v>
      </c>
      <c r="DA160">
        <v>0.49862630824439702</v>
      </c>
      <c r="DB160">
        <v>0</v>
      </c>
      <c r="DC160">
        <v>6.3627349999999998</v>
      </c>
      <c r="DD160">
        <v>-2.3004705882385401E-2</v>
      </c>
      <c r="DE160">
        <v>5.7221084400768604E-3</v>
      </c>
      <c r="DF160">
        <v>1</v>
      </c>
      <c r="DG160">
        <v>1</v>
      </c>
      <c r="DH160">
        <v>2</v>
      </c>
      <c r="DI160" t="s">
        <v>348</v>
      </c>
      <c r="DJ160">
        <v>2.93634</v>
      </c>
      <c r="DK160">
        <v>2.62906</v>
      </c>
      <c r="DL160">
        <v>0.19275200000000001</v>
      </c>
      <c r="DM160">
        <v>0.20249700000000001</v>
      </c>
      <c r="DN160">
        <v>0.122464</v>
      </c>
      <c r="DO160">
        <v>9.9420700000000001E-2</v>
      </c>
      <c r="DP160">
        <v>27146.1</v>
      </c>
      <c r="DQ160">
        <v>29970.9</v>
      </c>
      <c r="DR160">
        <v>29375.599999999999</v>
      </c>
      <c r="DS160">
        <v>34599.199999999997</v>
      </c>
      <c r="DT160">
        <v>32521.3</v>
      </c>
      <c r="DU160">
        <v>39404.9</v>
      </c>
      <c r="DV160">
        <v>40112.1</v>
      </c>
      <c r="DW160">
        <v>47445.3</v>
      </c>
      <c r="DX160">
        <v>1.7449699999999999</v>
      </c>
      <c r="DY160">
        <v>2.0310800000000002</v>
      </c>
      <c r="DZ160">
        <v>0.28945100000000001</v>
      </c>
      <c r="EA160">
        <v>0</v>
      </c>
      <c r="EB160">
        <v>27.506799999999998</v>
      </c>
      <c r="EC160">
        <v>999.9</v>
      </c>
      <c r="ED160">
        <v>60.878</v>
      </c>
      <c r="EE160">
        <v>24.641999999999999</v>
      </c>
      <c r="EF160">
        <v>18.5671</v>
      </c>
      <c r="EG160">
        <v>60.797699999999999</v>
      </c>
      <c r="EH160">
        <v>44.070500000000003</v>
      </c>
      <c r="EI160">
        <v>1</v>
      </c>
      <c r="EJ160">
        <v>-0.157779</v>
      </c>
      <c r="EK160">
        <v>-6.6666699999999999</v>
      </c>
      <c r="EL160">
        <v>20.145399999999999</v>
      </c>
      <c r="EM160">
        <v>5.2460399999999998</v>
      </c>
      <c r="EN160">
        <v>11.9146</v>
      </c>
      <c r="EO160">
        <v>4.9893000000000001</v>
      </c>
      <c r="EP160">
        <v>3.2845499999999999</v>
      </c>
      <c r="EQ160">
        <v>9999</v>
      </c>
      <c r="ER160">
        <v>9999</v>
      </c>
      <c r="ES160">
        <v>999.9</v>
      </c>
      <c r="ET160">
        <v>9999</v>
      </c>
      <c r="EU160">
        <v>1.88398</v>
      </c>
      <c r="EV160">
        <v>1.88415</v>
      </c>
      <c r="EW160">
        <v>1.8849400000000001</v>
      </c>
      <c r="EX160">
        <v>1.8869899999999999</v>
      </c>
      <c r="EY160">
        <v>1.88351</v>
      </c>
      <c r="EZ160">
        <v>1.8766799999999999</v>
      </c>
      <c r="FA160">
        <v>1.88246</v>
      </c>
      <c r="FB160">
        <v>1.8879600000000001</v>
      </c>
      <c r="FC160">
        <v>5</v>
      </c>
      <c r="FD160">
        <v>0</v>
      </c>
      <c r="FE160">
        <v>0</v>
      </c>
      <c r="FF160">
        <v>0</v>
      </c>
      <c r="FG160" t="s">
        <v>349</v>
      </c>
      <c r="FH160" t="s">
        <v>350</v>
      </c>
      <c r="FI160" t="s">
        <v>351</v>
      </c>
      <c r="FJ160" t="s">
        <v>351</v>
      </c>
      <c r="FK160" t="s">
        <v>351</v>
      </c>
      <c r="FL160" t="s">
        <v>351</v>
      </c>
      <c r="FM160">
        <v>0</v>
      </c>
      <c r="FN160">
        <v>100</v>
      </c>
      <c r="FO160">
        <v>100</v>
      </c>
      <c r="FP160">
        <v>13.71</v>
      </c>
      <c r="FQ160">
        <v>0.1047</v>
      </c>
      <c r="FR160">
        <v>-0.66434949939203702</v>
      </c>
      <c r="FS160">
        <v>9.8787948123959593E-3</v>
      </c>
      <c r="FT160">
        <v>5.3251326344088904E-6</v>
      </c>
      <c r="FU160">
        <v>-1.29812346716052E-9</v>
      </c>
      <c r="FV160">
        <v>0.104756257791585</v>
      </c>
      <c r="FW160">
        <v>0</v>
      </c>
      <c r="FX160">
        <v>0</v>
      </c>
      <c r="FY160">
        <v>0</v>
      </c>
      <c r="FZ160">
        <v>5</v>
      </c>
      <c r="GA160">
        <v>1737</v>
      </c>
      <c r="GB160">
        <v>1</v>
      </c>
      <c r="GC160">
        <v>17</v>
      </c>
      <c r="GD160">
        <v>136.4</v>
      </c>
      <c r="GE160">
        <v>136.6</v>
      </c>
      <c r="GF160">
        <v>2.18506</v>
      </c>
      <c r="GG160">
        <v>2.4316399999999998</v>
      </c>
      <c r="GH160">
        <v>1.3513200000000001</v>
      </c>
      <c r="GI160">
        <v>2.2448700000000001</v>
      </c>
      <c r="GJ160">
        <v>1.3000499999999999</v>
      </c>
      <c r="GK160">
        <v>2.2875999999999999</v>
      </c>
      <c r="GL160">
        <v>29.176600000000001</v>
      </c>
      <c r="GM160">
        <v>15.4892</v>
      </c>
      <c r="GN160">
        <v>19</v>
      </c>
      <c r="GO160">
        <v>341.16</v>
      </c>
      <c r="GP160">
        <v>506.017</v>
      </c>
      <c r="GQ160">
        <v>45.0745</v>
      </c>
      <c r="GR160">
        <v>25.575299999999999</v>
      </c>
      <c r="GS160">
        <v>30.000399999999999</v>
      </c>
      <c r="GT160">
        <v>25.536100000000001</v>
      </c>
      <c r="GU160">
        <v>25.505600000000001</v>
      </c>
      <c r="GV160">
        <v>43.674599999999998</v>
      </c>
      <c r="GW160">
        <v>0</v>
      </c>
      <c r="GX160">
        <v>100</v>
      </c>
      <c r="GY160">
        <v>55</v>
      </c>
      <c r="GZ160">
        <v>1163.8900000000001</v>
      </c>
      <c r="HA160">
        <v>30.461400000000001</v>
      </c>
      <c r="HB160">
        <v>101.521</v>
      </c>
      <c r="HC160">
        <v>102.045</v>
      </c>
    </row>
    <row r="161" spans="1:211" x14ac:dyDescent="0.2">
      <c r="A161">
        <v>145</v>
      </c>
      <c r="B161">
        <v>1736457153</v>
      </c>
      <c r="C161">
        <v>289</v>
      </c>
      <c r="D161" t="s">
        <v>638</v>
      </c>
      <c r="E161" t="s">
        <v>639</v>
      </c>
      <c r="F161">
        <v>2</v>
      </c>
      <c r="G161">
        <v>1736457151</v>
      </c>
      <c r="H161">
        <f t="shared" si="68"/>
        <v>5.4478228014736467E-3</v>
      </c>
      <c r="I161">
        <f t="shared" si="69"/>
        <v>5.4478228014736469</v>
      </c>
      <c r="J161">
        <f t="shared" si="70"/>
        <v>50.314228693782191</v>
      </c>
      <c r="K161">
        <f t="shared" si="71"/>
        <v>1042.07</v>
      </c>
      <c r="L161">
        <f t="shared" si="72"/>
        <v>668.42920118568338</v>
      </c>
      <c r="M161">
        <f t="shared" si="73"/>
        <v>68.230177848758871</v>
      </c>
      <c r="N161">
        <f t="shared" si="74"/>
        <v>106.36971171327549</v>
      </c>
      <c r="O161">
        <f t="shared" si="75"/>
        <v>0.2430772012167966</v>
      </c>
      <c r="P161">
        <f t="shared" si="76"/>
        <v>3.5396666730570052</v>
      </c>
      <c r="Q161">
        <f t="shared" si="77"/>
        <v>0.23416977899859071</v>
      </c>
      <c r="R161">
        <f t="shared" si="78"/>
        <v>0.14712921378846153</v>
      </c>
      <c r="S161">
        <f t="shared" si="79"/>
        <v>317.4023281196072</v>
      </c>
      <c r="T161">
        <f t="shared" si="80"/>
        <v>33.81828434788671</v>
      </c>
      <c r="U161">
        <f t="shared" si="81"/>
        <v>32.217599999999997</v>
      </c>
      <c r="V161">
        <f t="shared" si="82"/>
        <v>4.8342107459516495</v>
      </c>
      <c r="W161">
        <f t="shared" si="83"/>
        <v>49.156852995016024</v>
      </c>
      <c r="X161">
        <f t="shared" si="84"/>
        <v>2.5453266468224873</v>
      </c>
      <c r="Y161">
        <f t="shared" si="85"/>
        <v>5.1779690760117543</v>
      </c>
      <c r="Z161">
        <f t="shared" si="86"/>
        <v>2.2888840991291621</v>
      </c>
      <c r="AA161">
        <f t="shared" si="87"/>
        <v>-240.24898554498782</v>
      </c>
      <c r="AB161">
        <f t="shared" si="88"/>
        <v>233.01359384213887</v>
      </c>
      <c r="AC161">
        <f t="shared" si="89"/>
        <v>15.050956350339696</v>
      </c>
      <c r="AD161">
        <f t="shared" si="90"/>
        <v>325.21789276709796</v>
      </c>
      <c r="AE161">
        <f t="shared" si="91"/>
        <v>77.06267365244085</v>
      </c>
      <c r="AF161">
        <f t="shared" si="92"/>
        <v>5.4483403522725116</v>
      </c>
      <c r="AG161">
        <f t="shared" si="93"/>
        <v>50.314228693782191</v>
      </c>
      <c r="AH161">
        <v>1156.23739072646</v>
      </c>
      <c r="AI161">
        <v>1072.08733333333</v>
      </c>
      <c r="AJ161">
        <v>3.3351747763919799</v>
      </c>
      <c r="AK161">
        <v>84.881134538593102</v>
      </c>
      <c r="AL161">
        <f t="shared" si="94"/>
        <v>5.4478228014736469</v>
      </c>
      <c r="AM161">
        <v>18.5666353498825</v>
      </c>
      <c r="AN161">
        <v>24.937467132867098</v>
      </c>
      <c r="AO161">
        <v>7.8973443040679099E-5</v>
      </c>
      <c r="AP161">
        <v>118.923516889192</v>
      </c>
      <c r="AQ161">
        <v>114</v>
      </c>
      <c r="AR161">
        <v>23</v>
      </c>
      <c r="AS161">
        <f t="shared" si="95"/>
        <v>1</v>
      </c>
      <c r="AT161">
        <f t="shared" si="96"/>
        <v>0</v>
      </c>
      <c r="AU161">
        <f t="shared" si="97"/>
        <v>52998.031507312058</v>
      </c>
      <c r="AV161">
        <f t="shared" si="98"/>
        <v>2000.0150000000001</v>
      </c>
      <c r="AW161">
        <f t="shared" si="99"/>
        <v>1686.0127020004277</v>
      </c>
      <c r="AX161">
        <f t="shared" si="100"/>
        <v>0.8430000285</v>
      </c>
      <c r="AY161">
        <f t="shared" si="101"/>
        <v>0.15869997381000001</v>
      </c>
      <c r="AZ161">
        <v>6</v>
      </c>
      <c r="BA161">
        <v>0.5</v>
      </c>
      <c r="BB161" t="s">
        <v>346</v>
      </c>
      <c r="BC161">
        <v>2</v>
      </c>
      <c r="BD161" t="b">
        <v>1</v>
      </c>
      <c r="BE161">
        <v>1736457151</v>
      </c>
      <c r="BF161">
        <v>1042.07</v>
      </c>
      <c r="BG161">
        <v>1141.3150000000001</v>
      </c>
      <c r="BH161">
        <v>24.935749999999999</v>
      </c>
      <c r="BI161">
        <v>18.563549999999999</v>
      </c>
      <c r="BJ161">
        <v>1028.355</v>
      </c>
      <c r="BK161">
        <v>24.831050000000001</v>
      </c>
      <c r="BL161">
        <v>500.21800000000002</v>
      </c>
      <c r="BM161">
        <v>102.05</v>
      </c>
      <c r="BN161">
        <v>2.5399649999999999E-2</v>
      </c>
      <c r="BO161">
        <v>33.438650000000003</v>
      </c>
      <c r="BP161">
        <v>32.217599999999997</v>
      </c>
      <c r="BQ161">
        <v>999.9</v>
      </c>
      <c r="BR161">
        <v>0</v>
      </c>
      <c r="BS161">
        <v>0</v>
      </c>
      <c r="BT161">
        <v>10033.700000000001</v>
      </c>
      <c r="BU161">
        <v>721.41449999999998</v>
      </c>
      <c r="BV161">
        <v>1334.595</v>
      </c>
      <c r="BW161">
        <v>-99.247699999999995</v>
      </c>
      <c r="BX161">
        <v>1068.72</v>
      </c>
      <c r="BY161">
        <v>1162.905</v>
      </c>
      <c r="BZ161">
        <v>6.3722300000000001</v>
      </c>
      <c r="CA161">
        <v>1141.3150000000001</v>
      </c>
      <c r="CB161">
        <v>18.563549999999999</v>
      </c>
      <c r="CC161">
        <v>2.544705</v>
      </c>
      <c r="CD161">
        <v>1.89442</v>
      </c>
      <c r="CE161">
        <v>21.315300000000001</v>
      </c>
      <c r="CF161">
        <v>16.588450000000002</v>
      </c>
      <c r="CG161">
        <v>2000.0150000000001</v>
      </c>
      <c r="CH161">
        <v>0.90000049999999998</v>
      </c>
      <c r="CI161">
        <v>9.9999550000000006E-2</v>
      </c>
      <c r="CJ161">
        <v>24</v>
      </c>
      <c r="CK161">
        <v>42020.85</v>
      </c>
      <c r="CL161">
        <v>1736448967.0999999</v>
      </c>
      <c r="CM161" t="s">
        <v>347</v>
      </c>
      <c r="CN161">
        <v>1736448967.0999999</v>
      </c>
      <c r="CO161">
        <v>1736448953.0999999</v>
      </c>
      <c r="CP161">
        <v>2</v>
      </c>
      <c r="CQ161">
        <v>-0.42199999999999999</v>
      </c>
      <c r="CR161">
        <v>-1.2999999999999999E-2</v>
      </c>
      <c r="CS161">
        <v>1.4690000000000001</v>
      </c>
      <c r="CT161">
        <v>4.4999999999999998E-2</v>
      </c>
      <c r="CU161">
        <v>197</v>
      </c>
      <c r="CV161">
        <v>13</v>
      </c>
      <c r="CW161">
        <v>0.01</v>
      </c>
      <c r="CX161">
        <v>0.02</v>
      </c>
      <c r="CY161">
        <v>-98.1407375</v>
      </c>
      <c r="CZ161">
        <v>-7.4253176470586197</v>
      </c>
      <c r="DA161">
        <v>0.59777796554719898</v>
      </c>
      <c r="DB161">
        <v>0</v>
      </c>
      <c r="DC161">
        <v>6.3622399999999999</v>
      </c>
      <c r="DD161">
        <v>3.7312941176452397E-2</v>
      </c>
      <c r="DE161">
        <v>4.7144723989010198E-3</v>
      </c>
      <c r="DF161">
        <v>1</v>
      </c>
      <c r="DG161">
        <v>1</v>
      </c>
      <c r="DH161">
        <v>2</v>
      </c>
      <c r="DI161" t="s">
        <v>348</v>
      </c>
      <c r="DJ161">
        <v>2.9365199999999998</v>
      </c>
      <c r="DK161">
        <v>2.6312700000000002</v>
      </c>
      <c r="DL161">
        <v>0.193495</v>
      </c>
      <c r="DM161">
        <v>0.203292</v>
      </c>
      <c r="DN161">
        <v>0.122471</v>
      </c>
      <c r="DO161">
        <v>9.9410600000000002E-2</v>
      </c>
      <c r="DP161">
        <v>27121.1</v>
      </c>
      <c r="DQ161">
        <v>29941.1</v>
      </c>
      <c r="DR161">
        <v>29375.5</v>
      </c>
      <c r="DS161">
        <v>34599.1</v>
      </c>
      <c r="DT161">
        <v>32521</v>
      </c>
      <c r="DU161">
        <v>39405.4</v>
      </c>
      <c r="DV161">
        <v>40112</v>
      </c>
      <c r="DW161">
        <v>47445.3</v>
      </c>
      <c r="DX161">
        <v>1.7418</v>
      </c>
      <c r="DY161">
        <v>2.0311300000000001</v>
      </c>
      <c r="DZ161">
        <v>0.28939900000000002</v>
      </c>
      <c r="EA161">
        <v>0</v>
      </c>
      <c r="EB161">
        <v>27.504999999999999</v>
      </c>
      <c r="EC161">
        <v>999.9</v>
      </c>
      <c r="ED161">
        <v>60.878</v>
      </c>
      <c r="EE161">
        <v>24.652000000000001</v>
      </c>
      <c r="EF161">
        <v>18.583600000000001</v>
      </c>
      <c r="EG161">
        <v>60.777700000000003</v>
      </c>
      <c r="EH161">
        <v>43.7821</v>
      </c>
      <c r="EI161">
        <v>1</v>
      </c>
      <c r="EJ161">
        <v>-0.15767999999999999</v>
      </c>
      <c r="EK161">
        <v>-6.6666699999999999</v>
      </c>
      <c r="EL161">
        <v>20.145499999999998</v>
      </c>
      <c r="EM161">
        <v>5.2464899999999997</v>
      </c>
      <c r="EN161">
        <v>11.9152</v>
      </c>
      <c r="EO161">
        <v>4.98935</v>
      </c>
      <c r="EP161">
        <v>3.2846000000000002</v>
      </c>
      <c r="EQ161">
        <v>9999</v>
      </c>
      <c r="ER161">
        <v>9999</v>
      </c>
      <c r="ES161">
        <v>999.9</v>
      </c>
      <c r="ET161">
        <v>9999</v>
      </c>
      <c r="EU161">
        <v>1.88398</v>
      </c>
      <c r="EV161">
        <v>1.8841600000000001</v>
      </c>
      <c r="EW161">
        <v>1.8849400000000001</v>
      </c>
      <c r="EX161">
        <v>1.8870100000000001</v>
      </c>
      <c r="EY161">
        <v>1.8835200000000001</v>
      </c>
      <c r="EZ161">
        <v>1.8766799999999999</v>
      </c>
      <c r="FA161">
        <v>1.88246</v>
      </c>
      <c r="FB161">
        <v>1.8879600000000001</v>
      </c>
      <c r="FC161">
        <v>5</v>
      </c>
      <c r="FD161">
        <v>0</v>
      </c>
      <c r="FE161">
        <v>0</v>
      </c>
      <c r="FF161">
        <v>0</v>
      </c>
      <c r="FG161" t="s">
        <v>349</v>
      </c>
      <c r="FH161" t="s">
        <v>350</v>
      </c>
      <c r="FI161" t="s">
        <v>351</v>
      </c>
      <c r="FJ161" t="s">
        <v>351</v>
      </c>
      <c r="FK161" t="s">
        <v>351</v>
      </c>
      <c r="FL161" t="s">
        <v>351</v>
      </c>
      <c r="FM161">
        <v>0</v>
      </c>
      <c r="FN161">
        <v>100</v>
      </c>
      <c r="FO161">
        <v>100</v>
      </c>
      <c r="FP161">
        <v>13.82</v>
      </c>
      <c r="FQ161">
        <v>0.1048</v>
      </c>
      <c r="FR161">
        <v>-0.66434949939203702</v>
      </c>
      <c r="FS161">
        <v>9.8787948123959593E-3</v>
      </c>
      <c r="FT161">
        <v>5.3251326344088904E-6</v>
      </c>
      <c r="FU161">
        <v>-1.29812346716052E-9</v>
      </c>
      <c r="FV161">
        <v>0.104756257791585</v>
      </c>
      <c r="FW161">
        <v>0</v>
      </c>
      <c r="FX161">
        <v>0</v>
      </c>
      <c r="FY161">
        <v>0</v>
      </c>
      <c r="FZ161">
        <v>5</v>
      </c>
      <c r="GA161">
        <v>1737</v>
      </c>
      <c r="GB161">
        <v>1</v>
      </c>
      <c r="GC161">
        <v>17</v>
      </c>
      <c r="GD161">
        <v>136.4</v>
      </c>
      <c r="GE161">
        <v>136.69999999999999</v>
      </c>
      <c r="GF161">
        <v>2.1936</v>
      </c>
      <c r="GG161">
        <v>2.4438499999999999</v>
      </c>
      <c r="GH161">
        <v>1.3513200000000001</v>
      </c>
      <c r="GI161">
        <v>2.2448700000000001</v>
      </c>
      <c r="GJ161">
        <v>1.3000499999999999</v>
      </c>
      <c r="GK161">
        <v>2.4462899999999999</v>
      </c>
      <c r="GL161">
        <v>29.176600000000001</v>
      </c>
      <c r="GM161">
        <v>15.4892</v>
      </c>
      <c r="GN161">
        <v>19</v>
      </c>
      <c r="GO161">
        <v>339.70600000000002</v>
      </c>
      <c r="GP161">
        <v>506.053</v>
      </c>
      <c r="GQ161">
        <v>45.074300000000001</v>
      </c>
      <c r="GR161">
        <v>25.5762</v>
      </c>
      <c r="GS161">
        <v>30.000299999999999</v>
      </c>
      <c r="GT161">
        <v>25.536999999999999</v>
      </c>
      <c r="GU161">
        <v>25.5061</v>
      </c>
      <c r="GV161">
        <v>43.8611</v>
      </c>
      <c r="GW161">
        <v>0</v>
      </c>
      <c r="GX161">
        <v>100</v>
      </c>
      <c r="GY161">
        <v>55</v>
      </c>
      <c r="GZ161">
        <v>1170.71</v>
      </c>
      <c r="HA161">
        <v>30.5198</v>
      </c>
      <c r="HB161">
        <v>101.521</v>
      </c>
      <c r="HC161">
        <v>102.045</v>
      </c>
    </row>
    <row r="162" spans="1:211" x14ac:dyDescent="0.2">
      <c r="A162">
        <v>146</v>
      </c>
      <c r="B162">
        <v>1736457155</v>
      </c>
      <c r="C162">
        <v>291</v>
      </c>
      <c r="D162" t="s">
        <v>640</v>
      </c>
      <c r="E162" t="s">
        <v>641</v>
      </c>
      <c r="F162">
        <v>2</v>
      </c>
      <c r="G162">
        <v>1736457154</v>
      </c>
      <c r="H162">
        <f t="shared" si="68"/>
        <v>5.4571415441145941E-3</v>
      </c>
      <c r="I162">
        <f t="shared" si="69"/>
        <v>5.4571415441145943</v>
      </c>
      <c r="J162">
        <f t="shared" si="70"/>
        <v>50.469134091416464</v>
      </c>
      <c r="K162">
        <f t="shared" si="71"/>
        <v>1051.94</v>
      </c>
      <c r="L162">
        <f t="shared" si="72"/>
        <v>677.82235827319255</v>
      </c>
      <c r="M162">
        <f t="shared" si="73"/>
        <v>69.186485355057044</v>
      </c>
      <c r="N162">
        <f t="shared" si="74"/>
        <v>107.373311777162</v>
      </c>
      <c r="O162">
        <f t="shared" si="75"/>
        <v>0.2437594009642304</v>
      </c>
      <c r="P162">
        <f t="shared" si="76"/>
        <v>3.530896849558026</v>
      </c>
      <c r="Q162">
        <f t="shared" si="77"/>
        <v>0.23478153767310742</v>
      </c>
      <c r="R162">
        <f t="shared" si="78"/>
        <v>0.14751753713102439</v>
      </c>
      <c r="S162">
        <f t="shared" si="79"/>
        <v>317.40000000000003</v>
      </c>
      <c r="T162">
        <f t="shared" si="80"/>
        <v>33.809682965985516</v>
      </c>
      <c r="U162">
        <f t="shared" si="81"/>
        <v>32.2119</v>
      </c>
      <c r="V162">
        <f t="shared" si="82"/>
        <v>4.832653818975869</v>
      </c>
      <c r="W162">
        <f t="shared" si="83"/>
        <v>49.18850755713332</v>
      </c>
      <c r="X162">
        <f t="shared" si="84"/>
        <v>2.5459031449887899</v>
      </c>
      <c r="Y162">
        <f t="shared" si="85"/>
        <v>5.1758088859103486</v>
      </c>
      <c r="Z162">
        <f t="shared" si="86"/>
        <v>2.2867506739870791</v>
      </c>
      <c r="AA162">
        <f t="shared" si="87"/>
        <v>-240.6599420954536</v>
      </c>
      <c r="AB162">
        <f t="shared" si="88"/>
        <v>232.10315696544626</v>
      </c>
      <c r="AC162">
        <f t="shared" si="89"/>
        <v>15.02841593032819</v>
      </c>
      <c r="AD162">
        <f t="shared" si="90"/>
        <v>323.87163080032087</v>
      </c>
      <c r="AE162">
        <f t="shared" si="91"/>
        <v>77.896285011867903</v>
      </c>
      <c r="AF162">
        <f t="shared" si="92"/>
        <v>5.4571735600877771</v>
      </c>
      <c r="AG162">
        <f t="shared" si="93"/>
        <v>50.469134091416464</v>
      </c>
      <c r="AH162">
        <v>1163.2946173217199</v>
      </c>
      <c r="AI162">
        <v>1078.84466666667</v>
      </c>
      <c r="AJ162">
        <v>3.3604061978378601</v>
      </c>
      <c r="AK162">
        <v>84.881134538593102</v>
      </c>
      <c r="AL162">
        <f t="shared" si="94"/>
        <v>5.4571415441145943</v>
      </c>
      <c r="AM162">
        <v>18.565251219028699</v>
      </c>
      <c r="AN162">
        <v>24.942465734265699</v>
      </c>
      <c r="AO162">
        <v>7.8539529180336596E-5</v>
      </c>
      <c r="AP162">
        <v>118.923516889192</v>
      </c>
      <c r="AQ162">
        <v>116</v>
      </c>
      <c r="AR162">
        <v>23</v>
      </c>
      <c r="AS162">
        <f t="shared" si="95"/>
        <v>1</v>
      </c>
      <c r="AT162">
        <f t="shared" si="96"/>
        <v>0</v>
      </c>
      <c r="AU162">
        <f t="shared" si="97"/>
        <v>52811.322320078994</v>
      </c>
      <c r="AV162">
        <f t="shared" si="98"/>
        <v>2000</v>
      </c>
      <c r="AW162">
        <f t="shared" si="99"/>
        <v>1686</v>
      </c>
      <c r="AX162">
        <f t="shared" si="100"/>
        <v>0.84299999999999997</v>
      </c>
      <c r="AY162">
        <f t="shared" si="101"/>
        <v>0.15870000000000001</v>
      </c>
      <c r="AZ162">
        <v>6</v>
      </c>
      <c r="BA162">
        <v>0.5</v>
      </c>
      <c r="BB162" t="s">
        <v>346</v>
      </c>
      <c r="BC162">
        <v>2</v>
      </c>
      <c r="BD162" t="b">
        <v>1</v>
      </c>
      <c r="BE162">
        <v>1736457154</v>
      </c>
      <c r="BF162">
        <v>1051.94</v>
      </c>
      <c r="BG162">
        <v>1152.19</v>
      </c>
      <c r="BH162">
        <v>24.942299999999999</v>
      </c>
      <c r="BI162">
        <v>18.564299999999999</v>
      </c>
      <c r="BJ162">
        <v>1038.06</v>
      </c>
      <c r="BK162">
        <v>24.837499999999999</v>
      </c>
      <c r="BL162">
        <v>500.57</v>
      </c>
      <c r="BM162">
        <v>102.041</v>
      </c>
      <c r="BN162">
        <v>3.07073E-2</v>
      </c>
      <c r="BO162">
        <v>33.431199999999997</v>
      </c>
      <c r="BP162">
        <v>32.2119</v>
      </c>
      <c r="BQ162">
        <v>999.9</v>
      </c>
      <c r="BR162">
        <v>0</v>
      </c>
      <c r="BS162">
        <v>0</v>
      </c>
      <c r="BT162">
        <v>9997.5</v>
      </c>
      <c r="BU162">
        <v>721.47199999999998</v>
      </c>
      <c r="BV162">
        <v>1333.75</v>
      </c>
      <c r="BW162">
        <v>-100.255</v>
      </c>
      <c r="BX162">
        <v>1078.8499999999999</v>
      </c>
      <c r="BY162">
        <v>1173.99</v>
      </c>
      <c r="BZ162">
        <v>6.3779700000000004</v>
      </c>
      <c r="CA162">
        <v>1152.19</v>
      </c>
      <c r="CB162">
        <v>18.564299999999999</v>
      </c>
      <c r="CC162">
        <v>2.54514</v>
      </c>
      <c r="CD162">
        <v>1.89432</v>
      </c>
      <c r="CE162">
        <v>21.318100000000001</v>
      </c>
      <c r="CF162">
        <v>16.587700000000002</v>
      </c>
      <c r="CG162">
        <v>2000</v>
      </c>
      <c r="CH162">
        <v>0.9</v>
      </c>
      <c r="CI162">
        <v>0.1</v>
      </c>
      <c r="CJ162">
        <v>24</v>
      </c>
      <c r="CK162">
        <v>42020.5</v>
      </c>
      <c r="CL162">
        <v>1736448967.0999999</v>
      </c>
      <c r="CM162" t="s">
        <v>347</v>
      </c>
      <c r="CN162">
        <v>1736448967.0999999</v>
      </c>
      <c r="CO162">
        <v>1736448953.0999999</v>
      </c>
      <c r="CP162">
        <v>2</v>
      </c>
      <c r="CQ162">
        <v>-0.42199999999999999</v>
      </c>
      <c r="CR162">
        <v>-1.2999999999999999E-2</v>
      </c>
      <c r="CS162">
        <v>1.4690000000000001</v>
      </c>
      <c r="CT162">
        <v>4.4999999999999998E-2</v>
      </c>
      <c r="CU162">
        <v>197</v>
      </c>
      <c r="CV162">
        <v>13</v>
      </c>
      <c r="CW162">
        <v>0.01</v>
      </c>
      <c r="CX162">
        <v>0.02</v>
      </c>
      <c r="CY162">
        <v>-98.404181249999993</v>
      </c>
      <c r="CZ162">
        <v>-9.43072058823509</v>
      </c>
      <c r="DA162">
        <v>0.73821822249483704</v>
      </c>
      <c r="DB162">
        <v>0</v>
      </c>
      <c r="DC162">
        <v>6.3637956249999998</v>
      </c>
      <c r="DD162">
        <v>8.0965588235255806E-2</v>
      </c>
      <c r="DE162">
        <v>6.7098537323383202E-3</v>
      </c>
      <c r="DF162">
        <v>1</v>
      </c>
      <c r="DG162">
        <v>1</v>
      </c>
      <c r="DH162">
        <v>2</v>
      </c>
      <c r="DI162" t="s">
        <v>348</v>
      </c>
      <c r="DJ162">
        <v>2.9356399999999998</v>
      </c>
      <c r="DK162">
        <v>2.6310600000000002</v>
      </c>
      <c r="DL162">
        <v>0.19425400000000001</v>
      </c>
      <c r="DM162">
        <v>0.20407800000000001</v>
      </c>
      <c r="DN162">
        <v>0.12246799999999999</v>
      </c>
      <c r="DO162">
        <v>9.9409899999999995E-2</v>
      </c>
      <c r="DP162">
        <v>27095.5</v>
      </c>
      <c r="DQ162">
        <v>29911.8</v>
      </c>
      <c r="DR162">
        <v>29375.4</v>
      </c>
      <c r="DS162">
        <v>34599.300000000003</v>
      </c>
      <c r="DT162">
        <v>32521</v>
      </c>
      <c r="DU162">
        <v>39405.9</v>
      </c>
      <c r="DV162">
        <v>40111.9</v>
      </c>
      <c r="DW162">
        <v>47446</v>
      </c>
      <c r="DX162">
        <v>1.73848</v>
      </c>
      <c r="DY162">
        <v>2.0316000000000001</v>
      </c>
      <c r="DZ162">
        <v>0.28906399999999999</v>
      </c>
      <c r="EA162">
        <v>0</v>
      </c>
      <c r="EB162">
        <v>27.502600000000001</v>
      </c>
      <c r="EC162">
        <v>999.9</v>
      </c>
      <c r="ED162">
        <v>60.878</v>
      </c>
      <c r="EE162">
        <v>24.652000000000001</v>
      </c>
      <c r="EF162">
        <v>18.578900000000001</v>
      </c>
      <c r="EG162">
        <v>60.967700000000001</v>
      </c>
      <c r="EH162">
        <v>43.693899999999999</v>
      </c>
      <c r="EI162">
        <v>1</v>
      </c>
      <c r="EJ162">
        <v>-0.157752</v>
      </c>
      <c r="EK162">
        <v>-6.6666699999999999</v>
      </c>
      <c r="EL162">
        <v>20.145499999999998</v>
      </c>
      <c r="EM162">
        <v>5.2466400000000002</v>
      </c>
      <c r="EN162">
        <v>11.9152</v>
      </c>
      <c r="EO162">
        <v>4.9893000000000001</v>
      </c>
      <c r="EP162">
        <v>3.2845300000000002</v>
      </c>
      <c r="EQ162">
        <v>9999</v>
      </c>
      <c r="ER162">
        <v>9999</v>
      </c>
      <c r="ES162">
        <v>999.9</v>
      </c>
      <c r="ET162">
        <v>9999</v>
      </c>
      <c r="EU162">
        <v>1.8839900000000001</v>
      </c>
      <c r="EV162">
        <v>1.8841600000000001</v>
      </c>
      <c r="EW162">
        <v>1.88493</v>
      </c>
      <c r="EX162">
        <v>1.8870199999999999</v>
      </c>
      <c r="EY162">
        <v>1.8835200000000001</v>
      </c>
      <c r="EZ162">
        <v>1.8766799999999999</v>
      </c>
      <c r="FA162">
        <v>1.88245</v>
      </c>
      <c r="FB162">
        <v>1.8879600000000001</v>
      </c>
      <c r="FC162">
        <v>5</v>
      </c>
      <c r="FD162">
        <v>0</v>
      </c>
      <c r="FE162">
        <v>0</v>
      </c>
      <c r="FF162">
        <v>0</v>
      </c>
      <c r="FG162" t="s">
        <v>349</v>
      </c>
      <c r="FH162" t="s">
        <v>350</v>
      </c>
      <c r="FI162" t="s">
        <v>351</v>
      </c>
      <c r="FJ162" t="s">
        <v>351</v>
      </c>
      <c r="FK162" t="s">
        <v>351</v>
      </c>
      <c r="FL162" t="s">
        <v>351</v>
      </c>
      <c r="FM162">
        <v>0</v>
      </c>
      <c r="FN162">
        <v>100</v>
      </c>
      <c r="FO162">
        <v>100</v>
      </c>
      <c r="FP162">
        <v>13.93</v>
      </c>
      <c r="FQ162">
        <v>0.1048</v>
      </c>
      <c r="FR162">
        <v>-0.66434949939203702</v>
      </c>
      <c r="FS162">
        <v>9.8787948123959593E-3</v>
      </c>
      <c r="FT162">
        <v>5.3251326344088904E-6</v>
      </c>
      <c r="FU162">
        <v>-1.29812346716052E-9</v>
      </c>
      <c r="FV162">
        <v>0.104756257791585</v>
      </c>
      <c r="FW162">
        <v>0</v>
      </c>
      <c r="FX162">
        <v>0</v>
      </c>
      <c r="FY162">
        <v>0</v>
      </c>
      <c r="FZ162">
        <v>5</v>
      </c>
      <c r="GA162">
        <v>1737</v>
      </c>
      <c r="GB162">
        <v>1</v>
      </c>
      <c r="GC162">
        <v>17</v>
      </c>
      <c r="GD162">
        <v>136.5</v>
      </c>
      <c r="GE162">
        <v>136.69999999999999</v>
      </c>
      <c r="GF162">
        <v>2.2033700000000001</v>
      </c>
      <c r="GG162">
        <v>2.4499499999999999</v>
      </c>
      <c r="GH162">
        <v>1.3513200000000001</v>
      </c>
      <c r="GI162">
        <v>2.2448700000000001</v>
      </c>
      <c r="GJ162">
        <v>1.3000499999999999</v>
      </c>
      <c r="GK162">
        <v>2.4426299999999999</v>
      </c>
      <c r="GL162">
        <v>29.176600000000001</v>
      </c>
      <c r="GM162">
        <v>15.4892</v>
      </c>
      <c r="GN162">
        <v>19</v>
      </c>
      <c r="GO162">
        <v>338.15800000000002</v>
      </c>
      <c r="GP162">
        <v>506.37599999999998</v>
      </c>
      <c r="GQ162">
        <v>45.073799999999999</v>
      </c>
      <c r="GR162">
        <v>25.576899999999998</v>
      </c>
      <c r="GS162">
        <v>30.0001</v>
      </c>
      <c r="GT162">
        <v>25.537600000000001</v>
      </c>
      <c r="GU162">
        <v>25.507200000000001</v>
      </c>
      <c r="GV162">
        <v>44.061500000000002</v>
      </c>
      <c r="GW162">
        <v>0</v>
      </c>
      <c r="GX162">
        <v>100</v>
      </c>
      <c r="GY162">
        <v>55</v>
      </c>
      <c r="GZ162">
        <v>1170.71</v>
      </c>
      <c r="HA162">
        <v>30.577300000000001</v>
      </c>
      <c r="HB162">
        <v>101.52</v>
      </c>
      <c r="HC162">
        <v>102.04600000000001</v>
      </c>
    </row>
    <row r="163" spans="1:211" x14ac:dyDescent="0.2">
      <c r="A163">
        <v>147</v>
      </c>
      <c r="B163">
        <v>1736457157</v>
      </c>
      <c r="C163">
        <v>293</v>
      </c>
      <c r="D163" t="s">
        <v>642</v>
      </c>
      <c r="E163" t="s">
        <v>643</v>
      </c>
      <c r="F163">
        <v>2</v>
      </c>
      <c r="G163">
        <v>1736457155</v>
      </c>
      <c r="H163">
        <f t="shared" si="68"/>
        <v>5.4572139743201764E-3</v>
      </c>
      <c r="I163">
        <f t="shared" si="69"/>
        <v>5.4572139743201769</v>
      </c>
      <c r="J163">
        <f t="shared" si="70"/>
        <v>50.716750126862166</v>
      </c>
      <c r="K163">
        <f t="shared" si="71"/>
        <v>1055.2449999999999</v>
      </c>
      <c r="L163">
        <f t="shared" si="72"/>
        <v>679.52492881185549</v>
      </c>
      <c r="M163">
        <f t="shared" si="73"/>
        <v>69.360600191638667</v>
      </c>
      <c r="N163">
        <f t="shared" si="74"/>
        <v>107.71117209371873</v>
      </c>
      <c r="O163">
        <f t="shared" si="75"/>
        <v>0.24387840393509308</v>
      </c>
      <c r="P163">
        <f t="shared" si="76"/>
        <v>3.5283917018637854</v>
      </c>
      <c r="Q163">
        <f t="shared" si="77"/>
        <v>0.23488581909856576</v>
      </c>
      <c r="R163">
        <f t="shared" si="78"/>
        <v>0.14758395871794222</v>
      </c>
      <c r="S163">
        <f t="shared" si="79"/>
        <v>317.39836776022622</v>
      </c>
      <c r="T163">
        <f t="shared" si="80"/>
        <v>33.808261798165844</v>
      </c>
      <c r="U163">
        <f t="shared" si="81"/>
        <v>32.208199999999998</v>
      </c>
      <c r="V163">
        <f t="shared" si="82"/>
        <v>4.8316434158007944</v>
      </c>
      <c r="W163">
        <f t="shared" si="83"/>
        <v>49.192104833591543</v>
      </c>
      <c r="X163">
        <f t="shared" si="84"/>
        <v>2.5458540348543752</v>
      </c>
      <c r="Y163">
        <f t="shared" si="85"/>
        <v>5.1753305605982156</v>
      </c>
      <c r="Z163">
        <f t="shared" si="86"/>
        <v>2.2857893809464191</v>
      </c>
      <c r="AA163">
        <f t="shared" si="87"/>
        <v>-240.66313626751977</v>
      </c>
      <c r="AB163">
        <f t="shared" si="88"/>
        <v>232.32843776780598</v>
      </c>
      <c r="AC163">
        <f t="shared" si="89"/>
        <v>15.053288279239538</v>
      </c>
      <c r="AD163">
        <f t="shared" si="90"/>
        <v>324.11695753975198</v>
      </c>
      <c r="AE163">
        <f t="shared" si="91"/>
        <v>77.993139192784923</v>
      </c>
      <c r="AF163">
        <f t="shared" si="92"/>
        <v>5.4562527727829195</v>
      </c>
      <c r="AG163">
        <f t="shared" si="93"/>
        <v>50.716750126862166</v>
      </c>
      <c r="AH163">
        <v>1170.52702796269</v>
      </c>
      <c r="AI163">
        <v>1085.62145454545</v>
      </c>
      <c r="AJ163">
        <v>3.3806483361284099</v>
      </c>
      <c r="AK163">
        <v>84.881134538593102</v>
      </c>
      <c r="AL163">
        <f t="shared" si="94"/>
        <v>5.4572139743201769</v>
      </c>
      <c r="AM163">
        <v>18.563848993670099</v>
      </c>
      <c r="AN163">
        <v>24.942505594405599</v>
      </c>
      <c r="AO163">
        <v>5.90499316054154E-5</v>
      </c>
      <c r="AP163">
        <v>118.923516889192</v>
      </c>
      <c r="AQ163">
        <v>116</v>
      </c>
      <c r="AR163">
        <v>23</v>
      </c>
      <c r="AS163">
        <f t="shared" si="95"/>
        <v>1</v>
      </c>
      <c r="AT163">
        <f t="shared" si="96"/>
        <v>0</v>
      </c>
      <c r="AU163">
        <f t="shared" si="97"/>
        <v>52758.021144396058</v>
      </c>
      <c r="AV163">
        <f t="shared" si="98"/>
        <v>1999.99</v>
      </c>
      <c r="AW163">
        <f t="shared" si="99"/>
        <v>1685.9913960008701</v>
      </c>
      <c r="AX163">
        <f t="shared" si="100"/>
        <v>0.84299991299999999</v>
      </c>
      <c r="AY163">
        <f t="shared" si="101"/>
        <v>0.15869997738000002</v>
      </c>
      <c r="AZ163">
        <v>6</v>
      </c>
      <c r="BA163">
        <v>0.5</v>
      </c>
      <c r="BB163" t="s">
        <v>346</v>
      </c>
      <c r="BC163">
        <v>2</v>
      </c>
      <c r="BD163" t="b">
        <v>1</v>
      </c>
      <c r="BE163">
        <v>1736457155</v>
      </c>
      <c r="BF163">
        <v>1055.2449999999999</v>
      </c>
      <c r="BG163">
        <v>1155.6500000000001</v>
      </c>
      <c r="BH163">
        <v>24.941700000000001</v>
      </c>
      <c r="BI163">
        <v>18.563600000000001</v>
      </c>
      <c r="BJ163">
        <v>1041.3150000000001</v>
      </c>
      <c r="BK163">
        <v>24.836950000000002</v>
      </c>
      <c r="BL163">
        <v>500.47800000000001</v>
      </c>
      <c r="BM163">
        <v>102.0415</v>
      </c>
      <c r="BN163">
        <v>3.0693749999999999E-2</v>
      </c>
      <c r="BO163">
        <v>33.429549999999999</v>
      </c>
      <c r="BP163">
        <v>32.208199999999998</v>
      </c>
      <c r="BQ163">
        <v>999.9</v>
      </c>
      <c r="BR163">
        <v>0</v>
      </c>
      <c r="BS163">
        <v>0</v>
      </c>
      <c r="BT163">
        <v>9986.875</v>
      </c>
      <c r="BU163">
        <v>721.45450000000005</v>
      </c>
      <c r="BV163">
        <v>1333.45</v>
      </c>
      <c r="BW163">
        <v>-100.405</v>
      </c>
      <c r="BX163">
        <v>1082.24</v>
      </c>
      <c r="BY163">
        <v>1177.51</v>
      </c>
      <c r="BZ163">
        <v>6.3780999999999999</v>
      </c>
      <c r="CA163">
        <v>1155.6500000000001</v>
      </c>
      <c r="CB163">
        <v>18.563600000000001</v>
      </c>
      <c r="CC163">
        <v>2.5450900000000001</v>
      </c>
      <c r="CD163">
        <v>1.8942600000000001</v>
      </c>
      <c r="CE163">
        <v>21.317799999999998</v>
      </c>
      <c r="CF163">
        <v>16.587150000000001</v>
      </c>
      <c r="CG163">
        <v>1999.99</v>
      </c>
      <c r="CH163">
        <v>0.9</v>
      </c>
      <c r="CI163">
        <v>9.9999900000000003E-2</v>
      </c>
      <c r="CJ163">
        <v>24</v>
      </c>
      <c r="CK163">
        <v>42020.35</v>
      </c>
      <c r="CL163">
        <v>1736448967.0999999</v>
      </c>
      <c r="CM163" t="s">
        <v>347</v>
      </c>
      <c r="CN163">
        <v>1736448967.0999999</v>
      </c>
      <c r="CO163">
        <v>1736448953.0999999</v>
      </c>
      <c r="CP163">
        <v>2</v>
      </c>
      <c r="CQ163">
        <v>-0.42199999999999999</v>
      </c>
      <c r="CR163">
        <v>-1.2999999999999999E-2</v>
      </c>
      <c r="CS163">
        <v>1.4690000000000001</v>
      </c>
      <c r="CT163">
        <v>4.4999999999999998E-2</v>
      </c>
      <c r="CU163">
        <v>197</v>
      </c>
      <c r="CV163">
        <v>13</v>
      </c>
      <c r="CW163">
        <v>0.01</v>
      </c>
      <c r="CX163">
        <v>0.02</v>
      </c>
      <c r="CY163">
        <v>-98.790218749999994</v>
      </c>
      <c r="CZ163">
        <v>-10.863132352940699</v>
      </c>
      <c r="DA163">
        <v>0.86024360664490596</v>
      </c>
      <c r="DB163">
        <v>0</v>
      </c>
      <c r="DC163">
        <v>6.3662749999999999</v>
      </c>
      <c r="DD163">
        <v>9.7131176470584196E-2</v>
      </c>
      <c r="DE163">
        <v>7.6698443595681802E-3</v>
      </c>
      <c r="DF163">
        <v>1</v>
      </c>
      <c r="DG163">
        <v>1</v>
      </c>
      <c r="DH163">
        <v>2</v>
      </c>
      <c r="DI163" t="s">
        <v>348</v>
      </c>
      <c r="DJ163">
        <v>2.9354499999999999</v>
      </c>
      <c r="DK163">
        <v>2.6311200000000001</v>
      </c>
      <c r="DL163">
        <v>0.195024</v>
      </c>
      <c r="DM163">
        <v>0.20480200000000001</v>
      </c>
      <c r="DN163">
        <v>0.12246600000000001</v>
      </c>
      <c r="DO163">
        <v>9.9406900000000006E-2</v>
      </c>
      <c r="DP163">
        <v>27069.599999999999</v>
      </c>
      <c r="DQ163">
        <v>29884.7</v>
      </c>
      <c r="DR163">
        <v>29375.4</v>
      </c>
      <c r="DS163">
        <v>34599.4</v>
      </c>
      <c r="DT163">
        <v>32521</v>
      </c>
      <c r="DU163">
        <v>39406</v>
      </c>
      <c r="DV163">
        <v>40111.800000000003</v>
      </c>
      <c r="DW163">
        <v>47446</v>
      </c>
      <c r="DX163">
        <v>1.7371000000000001</v>
      </c>
      <c r="DY163">
        <v>2.03145</v>
      </c>
      <c r="DZ163">
        <v>0.28889599999999999</v>
      </c>
      <c r="EA163">
        <v>0</v>
      </c>
      <c r="EB163">
        <v>27.500399999999999</v>
      </c>
      <c r="EC163">
        <v>999.9</v>
      </c>
      <c r="ED163">
        <v>60.902000000000001</v>
      </c>
      <c r="EE163">
        <v>24.652000000000001</v>
      </c>
      <c r="EF163">
        <v>18.586400000000001</v>
      </c>
      <c r="EG163">
        <v>60.437600000000003</v>
      </c>
      <c r="EH163">
        <v>43.465499999999999</v>
      </c>
      <c r="EI163">
        <v>1</v>
      </c>
      <c r="EJ163">
        <v>-0.15773100000000001</v>
      </c>
      <c r="EK163">
        <v>-6.6666699999999999</v>
      </c>
      <c r="EL163">
        <v>20.145399999999999</v>
      </c>
      <c r="EM163">
        <v>5.2466400000000002</v>
      </c>
      <c r="EN163">
        <v>11.9156</v>
      </c>
      <c r="EO163">
        <v>4.98935</v>
      </c>
      <c r="EP163">
        <v>3.2844699999999998</v>
      </c>
      <c r="EQ163">
        <v>9999</v>
      </c>
      <c r="ER163">
        <v>9999</v>
      </c>
      <c r="ES163">
        <v>999.9</v>
      </c>
      <c r="ET163">
        <v>9999</v>
      </c>
      <c r="EU163">
        <v>1.8839900000000001</v>
      </c>
      <c r="EV163">
        <v>1.8841600000000001</v>
      </c>
      <c r="EW163">
        <v>1.8849199999999999</v>
      </c>
      <c r="EX163">
        <v>1.887</v>
      </c>
      <c r="EY163">
        <v>1.88351</v>
      </c>
      <c r="EZ163">
        <v>1.8766799999999999</v>
      </c>
      <c r="FA163">
        <v>1.8824399999999999</v>
      </c>
      <c r="FB163">
        <v>1.88795</v>
      </c>
      <c r="FC163">
        <v>5</v>
      </c>
      <c r="FD163">
        <v>0</v>
      </c>
      <c r="FE163">
        <v>0</v>
      </c>
      <c r="FF163">
        <v>0</v>
      </c>
      <c r="FG163" t="s">
        <v>349</v>
      </c>
      <c r="FH163" t="s">
        <v>350</v>
      </c>
      <c r="FI163" t="s">
        <v>351</v>
      </c>
      <c r="FJ163" t="s">
        <v>351</v>
      </c>
      <c r="FK163" t="s">
        <v>351</v>
      </c>
      <c r="FL163" t="s">
        <v>351</v>
      </c>
      <c r="FM163">
        <v>0</v>
      </c>
      <c r="FN163">
        <v>100</v>
      </c>
      <c r="FO163">
        <v>100</v>
      </c>
      <c r="FP163">
        <v>14.04</v>
      </c>
      <c r="FQ163">
        <v>0.1048</v>
      </c>
      <c r="FR163">
        <v>-0.66434949939203702</v>
      </c>
      <c r="FS163">
        <v>9.8787948123959593E-3</v>
      </c>
      <c r="FT163">
        <v>5.3251326344088904E-6</v>
      </c>
      <c r="FU163">
        <v>-1.29812346716052E-9</v>
      </c>
      <c r="FV163">
        <v>0.104756257791585</v>
      </c>
      <c r="FW163">
        <v>0</v>
      </c>
      <c r="FX163">
        <v>0</v>
      </c>
      <c r="FY163">
        <v>0</v>
      </c>
      <c r="FZ163">
        <v>5</v>
      </c>
      <c r="GA163">
        <v>1737</v>
      </c>
      <c r="GB163">
        <v>1</v>
      </c>
      <c r="GC163">
        <v>17</v>
      </c>
      <c r="GD163">
        <v>136.5</v>
      </c>
      <c r="GE163">
        <v>136.69999999999999</v>
      </c>
      <c r="GF163">
        <v>2.2143600000000001</v>
      </c>
      <c r="GG163">
        <v>2.4438499999999999</v>
      </c>
      <c r="GH163">
        <v>1.3513200000000001</v>
      </c>
      <c r="GI163">
        <v>2.2448700000000001</v>
      </c>
      <c r="GJ163">
        <v>1.3000499999999999</v>
      </c>
      <c r="GK163">
        <v>2.3706100000000001</v>
      </c>
      <c r="GL163">
        <v>29.176600000000001</v>
      </c>
      <c r="GM163">
        <v>15.4892</v>
      </c>
      <c r="GN163">
        <v>19</v>
      </c>
      <c r="GO163">
        <v>337.54300000000001</v>
      </c>
      <c r="GP163">
        <v>506.28699999999998</v>
      </c>
      <c r="GQ163">
        <v>45.0732</v>
      </c>
      <c r="GR163">
        <v>25.5779</v>
      </c>
      <c r="GS163">
        <v>30.0002</v>
      </c>
      <c r="GT163">
        <v>25.538599999999999</v>
      </c>
      <c r="GU163">
        <v>25.508199999999999</v>
      </c>
      <c r="GV163">
        <v>44.259700000000002</v>
      </c>
      <c r="GW163">
        <v>0</v>
      </c>
      <c r="GX163">
        <v>100</v>
      </c>
      <c r="GY163">
        <v>55</v>
      </c>
      <c r="GZ163">
        <v>1177.52</v>
      </c>
      <c r="HA163">
        <v>30.630800000000001</v>
      </c>
      <c r="HB163">
        <v>101.52</v>
      </c>
      <c r="HC163">
        <v>102.04600000000001</v>
      </c>
    </row>
    <row r="164" spans="1:211" x14ac:dyDescent="0.2">
      <c r="A164">
        <v>148</v>
      </c>
      <c r="B164">
        <v>1736457159</v>
      </c>
      <c r="C164">
        <v>295</v>
      </c>
      <c r="D164" t="s">
        <v>644</v>
      </c>
      <c r="E164" t="s">
        <v>645</v>
      </c>
      <c r="F164">
        <v>2</v>
      </c>
      <c r="G164">
        <v>1736457158</v>
      </c>
      <c r="H164">
        <f t="shared" si="68"/>
        <v>5.4529852868422622E-3</v>
      </c>
      <c r="I164">
        <f t="shared" si="69"/>
        <v>5.4529852868422619</v>
      </c>
      <c r="J164">
        <f t="shared" si="70"/>
        <v>50.888502000588012</v>
      </c>
      <c r="K164">
        <f t="shared" si="71"/>
        <v>1065.23</v>
      </c>
      <c r="L164">
        <f t="shared" si="72"/>
        <v>687.95395063989281</v>
      </c>
      <c r="M164">
        <f t="shared" si="73"/>
        <v>70.222090340130322</v>
      </c>
      <c r="N164">
        <f t="shared" si="74"/>
        <v>108.732099326474</v>
      </c>
      <c r="O164">
        <f t="shared" si="75"/>
        <v>0.24381395098448325</v>
      </c>
      <c r="P164">
        <f t="shared" si="76"/>
        <v>3.5342088636788556</v>
      </c>
      <c r="Q164">
        <f t="shared" si="77"/>
        <v>0.23484023248802874</v>
      </c>
      <c r="R164">
        <f t="shared" si="78"/>
        <v>0.14755388061073668</v>
      </c>
      <c r="S164">
        <f t="shared" si="79"/>
        <v>317.39200548148796</v>
      </c>
      <c r="T164">
        <f t="shared" si="80"/>
        <v>33.80621465979273</v>
      </c>
      <c r="U164">
        <f t="shared" si="81"/>
        <v>32.203200000000002</v>
      </c>
      <c r="V164">
        <f t="shared" si="82"/>
        <v>4.8302782982569372</v>
      </c>
      <c r="W164">
        <f t="shared" si="83"/>
        <v>49.196801758540268</v>
      </c>
      <c r="X164">
        <f t="shared" si="84"/>
        <v>2.54576199510152</v>
      </c>
      <c r="Y164">
        <f t="shared" si="85"/>
        <v>5.1746493757789676</v>
      </c>
      <c r="Z164">
        <f t="shared" si="86"/>
        <v>2.2845163031554172</v>
      </c>
      <c r="AA164">
        <f t="shared" si="87"/>
        <v>-240.47665114974376</v>
      </c>
      <c r="AB164">
        <f t="shared" si="88"/>
        <v>233.21639234859245</v>
      </c>
      <c r="AC164">
        <f t="shared" si="89"/>
        <v>15.085406263156836</v>
      </c>
      <c r="AD164">
        <f t="shared" si="90"/>
        <v>325.21715294349349</v>
      </c>
      <c r="AE164">
        <f t="shared" si="91"/>
        <v>77.719382101950529</v>
      </c>
      <c r="AF164">
        <f t="shared" si="92"/>
        <v>5.4540857981057442</v>
      </c>
      <c r="AG164">
        <f t="shared" si="93"/>
        <v>50.888502000588012</v>
      </c>
      <c r="AH164">
        <v>1177.81366769178</v>
      </c>
      <c r="AI164">
        <v>1092.4703636363599</v>
      </c>
      <c r="AJ164">
        <v>3.4077733774642098</v>
      </c>
      <c r="AK164">
        <v>84.881134538593102</v>
      </c>
      <c r="AL164">
        <f t="shared" si="94"/>
        <v>5.4529852868422619</v>
      </c>
      <c r="AM164">
        <v>18.5631454886272</v>
      </c>
      <c r="AN164">
        <v>24.940323776223799</v>
      </c>
      <c r="AO164">
        <v>3.5208835760794398E-5</v>
      </c>
      <c r="AP164">
        <v>118.923516889192</v>
      </c>
      <c r="AQ164">
        <v>117</v>
      </c>
      <c r="AR164">
        <v>23</v>
      </c>
      <c r="AS164">
        <f t="shared" si="95"/>
        <v>1</v>
      </c>
      <c r="AT164">
        <f t="shared" si="96"/>
        <v>0</v>
      </c>
      <c r="AU164">
        <f t="shared" si="97"/>
        <v>52882.969458782143</v>
      </c>
      <c r="AV164">
        <f t="shared" si="98"/>
        <v>1999.95</v>
      </c>
      <c r="AW164">
        <f t="shared" si="99"/>
        <v>1685.9581379927999</v>
      </c>
      <c r="AX164">
        <f t="shared" si="100"/>
        <v>0.84300014400000001</v>
      </c>
      <c r="AY164">
        <f t="shared" si="101"/>
        <v>0.15869997023999999</v>
      </c>
      <c r="AZ164">
        <v>6</v>
      </c>
      <c r="BA164">
        <v>0.5</v>
      </c>
      <c r="BB164" t="s">
        <v>346</v>
      </c>
      <c r="BC164">
        <v>2</v>
      </c>
      <c r="BD164" t="b">
        <v>1</v>
      </c>
      <c r="BE164">
        <v>1736457158</v>
      </c>
      <c r="BF164">
        <v>1065.23</v>
      </c>
      <c r="BG164">
        <v>1165.42</v>
      </c>
      <c r="BH164">
        <v>24.9404</v>
      </c>
      <c r="BI164">
        <v>18.561599999999999</v>
      </c>
      <c r="BJ164">
        <v>1051.1400000000001</v>
      </c>
      <c r="BK164">
        <v>24.835699999999999</v>
      </c>
      <c r="BL164">
        <v>500.22500000000002</v>
      </c>
      <c r="BM164">
        <v>102.044</v>
      </c>
      <c r="BN164">
        <v>2.9823800000000001E-2</v>
      </c>
      <c r="BO164">
        <v>33.427199999999999</v>
      </c>
      <c r="BP164">
        <v>32.203200000000002</v>
      </c>
      <c r="BQ164">
        <v>999.9</v>
      </c>
      <c r="BR164">
        <v>0</v>
      </c>
      <c r="BS164">
        <v>0</v>
      </c>
      <c r="BT164">
        <v>10011.200000000001</v>
      </c>
      <c r="BU164">
        <v>721.38699999999994</v>
      </c>
      <c r="BV164">
        <v>1328.82</v>
      </c>
      <c r="BW164">
        <v>-100.184</v>
      </c>
      <c r="BX164">
        <v>1092.48</v>
      </c>
      <c r="BY164">
        <v>1187.46</v>
      </c>
      <c r="BZ164">
        <v>6.3788799999999997</v>
      </c>
      <c r="CA164">
        <v>1165.42</v>
      </c>
      <c r="CB164">
        <v>18.561599999999999</v>
      </c>
      <c r="CC164">
        <v>2.5450200000000001</v>
      </c>
      <c r="CD164">
        <v>1.8940900000000001</v>
      </c>
      <c r="CE164">
        <v>21.317299999999999</v>
      </c>
      <c r="CF164">
        <v>16.585699999999999</v>
      </c>
      <c r="CG164">
        <v>1999.95</v>
      </c>
      <c r="CH164">
        <v>0.90000100000000005</v>
      </c>
      <c r="CI164">
        <v>9.9999199999999996E-2</v>
      </c>
      <c r="CJ164">
        <v>24</v>
      </c>
      <c r="CK164">
        <v>42019.4</v>
      </c>
      <c r="CL164">
        <v>1736448967.0999999</v>
      </c>
      <c r="CM164" t="s">
        <v>347</v>
      </c>
      <c r="CN164">
        <v>1736448967.0999999</v>
      </c>
      <c r="CO164">
        <v>1736448953.0999999</v>
      </c>
      <c r="CP164">
        <v>2</v>
      </c>
      <c r="CQ164">
        <v>-0.42199999999999999</v>
      </c>
      <c r="CR164">
        <v>-1.2999999999999999E-2</v>
      </c>
      <c r="CS164">
        <v>1.4690000000000001</v>
      </c>
      <c r="CT164">
        <v>4.4999999999999998E-2</v>
      </c>
      <c r="CU164">
        <v>197</v>
      </c>
      <c r="CV164">
        <v>13</v>
      </c>
      <c r="CW164">
        <v>0.01</v>
      </c>
      <c r="CX164">
        <v>0.02</v>
      </c>
      <c r="CY164">
        <v>-99.166849999999997</v>
      </c>
      <c r="CZ164">
        <v>-11.0845235294115</v>
      </c>
      <c r="DA164">
        <v>0.87828529675726696</v>
      </c>
      <c r="DB164">
        <v>0</v>
      </c>
      <c r="DC164">
        <v>6.3688293749999998</v>
      </c>
      <c r="DD164">
        <v>9.8969117647037405E-2</v>
      </c>
      <c r="DE164">
        <v>7.7814607150183696E-3</v>
      </c>
      <c r="DF164">
        <v>1</v>
      </c>
      <c r="DG164">
        <v>1</v>
      </c>
      <c r="DH164">
        <v>2</v>
      </c>
      <c r="DI164" t="s">
        <v>348</v>
      </c>
      <c r="DJ164">
        <v>2.9359199999999999</v>
      </c>
      <c r="DK164">
        <v>2.63198</v>
      </c>
      <c r="DL164">
        <v>0.19579299999999999</v>
      </c>
      <c r="DM164">
        <v>0.20547399999999999</v>
      </c>
      <c r="DN164">
        <v>0.12246700000000001</v>
      </c>
      <c r="DO164">
        <v>9.9407200000000001E-2</v>
      </c>
      <c r="DP164">
        <v>27043.5</v>
      </c>
      <c r="DQ164">
        <v>29859.3</v>
      </c>
      <c r="DR164">
        <v>29375.1</v>
      </c>
      <c r="DS164">
        <v>34599.199999999997</v>
      </c>
      <c r="DT164">
        <v>32520.7</v>
      </c>
      <c r="DU164">
        <v>39405.5</v>
      </c>
      <c r="DV164">
        <v>40111.599999999999</v>
      </c>
      <c r="DW164">
        <v>47445.5</v>
      </c>
      <c r="DX164">
        <v>1.73533</v>
      </c>
      <c r="DY164">
        <v>2.0308999999999999</v>
      </c>
      <c r="DZ164">
        <v>0.28873199999999999</v>
      </c>
      <c r="EA164">
        <v>0</v>
      </c>
      <c r="EB164">
        <v>27.498000000000001</v>
      </c>
      <c r="EC164">
        <v>999.9</v>
      </c>
      <c r="ED164">
        <v>60.878</v>
      </c>
      <c r="EE164">
        <v>24.652000000000001</v>
      </c>
      <c r="EF164">
        <v>18.580300000000001</v>
      </c>
      <c r="EG164">
        <v>60.627600000000001</v>
      </c>
      <c r="EH164">
        <v>44.138599999999997</v>
      </c>
      <c r="EI164">
        <v>1</v>
      </c>
      <c r="EJ164">
        <v>-0.157637</v>
      </c>
      <c r="EK164">
        <v>-6.6666699999999999</v>
      </c>
      <c r="EL164">
        <v>20.145399999999999</v>
      </c>
      <c r="EM164">
        <v>5.2458900000000002</v>
      </c>
      <c r="EN164">
        <v>11.9155</v>
      </c>
      <c r="EO164">
        <v>4.9891500000000004</v>
      </c>
      <c r="EP164">
        <v>3.2843300000000002</v>
      </c>
      <c r="EQ164">
        <v>9999</v>
      </c>
      <c r="ER164">
        <v>9999</v>
      </c>
      <c r="ES164">
        <v>999.9</v>
      </c>
      <c r="ET164">
        <v>9999</v>
      </c>
      <c r="EU164">
        <v>1.88398</v>
      </c>
      <c r="EV164">
        <v>1.8841600000000001</v>
      </c>
      <c r="EW164">
        <v>1.88493</v>
      </c>
      <c r="EX164">
        <v>1.8869899999999999</v>
      </c>
      <c r="EY164">
        <v>1.8835299999999999</v>
      </c>
      <c r="EZ164">
        <v>1.8766799999999999</v>
      </c>
      <c r="FA164">
        <v>1.88245</v>
      </c>
      <c r="FB164">
        <v>1.88795</v>
      </c>
      <c r="FC164">
        <v>5</v>
      </c>
      <c r="FD164">
        <v>0</v>
      </c>
      <c r="FE164">
        <v>0</v>
      </c>
      <c r="FF164">
        <v>0</v>
      </c>
      <c r="FG164" t="s">
        <v>349</v>
      </c>
      <c r="FH164" t="s">
        <v>350</v>
      </c>
      <c r="FI164" t="s">
        <v>351</v>
      </c>
      <c r="FJ164" t="s">
        <v>351</v>
      </c>
      <c r="FK164" t="s">
        <v>351</v>
      </c>
      <c r="FL164" t="s">
        <v>351</v>
      </c>
      <c r="FM164">
        <v>0</v>
      </c>
      <c r="FN164">
        <v>100</v>
      </c>
      <c r="FO164">
        <v>100</v>
      </c>
      <c r="FP164">
        <v>14.15</v>
      </c>
      <c r="FQ164">
        <v>0.1047</v>
      </c>
      <c r="FR164">
        <v>-0.66434949939203702</v>
      </c>
      <c r="FS164">
        <v>9.8787948123959593E-3</v>
      </c>
      <c r="FT164">
        <v>5.3251326344088904E-6</v>
      </c>
      <c r="FU164">
        <v>-1.29812346716052E-9</v>
      </c>
      <c r="FV164">
        <v>0.104756257791585</v>
      </c>
      <c r="FW164">
        <v>0</v>
      </c>
      <c r="FX164">
        <v>0</v>
      </c>
      <c r="FY164">
        <v>0</v>
      </c>
      <c r="FZ164">
        <v>5</v>
      </c>
      <c r="GA164">
        <v>1737</v>
      </c>
      <c r="GB164">
        <v>1</v>
      </c>
      <c r="GC164">
        <v>17</v>
      </c>
      <c r="GD164">
        <v>136.5</v>
      </c>
      <c r="GE164">
        <v>136.80000000000001</v>
      </c>
      <c r="GF164">
        <v>2.2253400000000001</v>
      </c>
      <c r="GG164">
        <v>2.4389599999999998</v>
      </c>
      <c r="GH164">
        <v>1.3513200000000001</v>
      </c>
      <c r="GI164">
        <v>2.2448700000000001</v>
      </c>
      <c r="GJ164">
        <v>1.3000499999999999</v>
      </c>
      <c r="GK164">
        <v>2.5524900000000001</v>
      </c>
      <c r="GL164">
        <v>29.176600000000001</v>
      </c>
      <c r="GM164">
        <v>15.497999999999999</v>
      </c>
      <c r="GN164">
        <v>19</v>
      </c>
      <c r="GO164">
        <v>336.76499999999999</v>
      </c>
      <c r="GP164">
        <v>505.92899999999997</v>
      </c>
      <c r="GQ164">
        <v>45.072699999999998</v>
      </c>
      <c r="GR164">
        <v>25.578399999999998</v>
      </c>
      <c r="GS164">
        <v>30.000299999999999</v>
      </c>
      <c r="GT164">
        <v>25.539200000000001</v>
      </c>
      <c r="GU164">
        <v>25.508800000000001</v>
      </c>
      <c r="GV164">
        <v>44.486899999999999</v>
      </c>
      <c r="GW164">
        <v>0</v>
      </c>
      <c r="GX164">
        <v>100</v>
      </c>
      <c r="GY164">
        <v>55</v>
      </c>
      <c r="GZ164">
        <v>1184.33</v>
      </c>
      <c r="HA164">
        <v>30.5733</v>
      </c>
      <c r="HB164">
        <v>101.51900000000001</v>
      </c>
      <c r="HC164">
        <v>102.045</v>
      </c>
    </row>
    <row r="165" spans="1:211" x14ac:dyDescent="0.2">
      <c r="A165">
        <v>149</v>
      </c>
      <c r="B165">
        <v>1736457161</v>
      </c>
      <c r="C165">
        <v>297</v>
      </c>
      <c r="D165" t="s">
        <v>646</v>
      </c>
      <c r="E165" t="s">
        <v>647</v>
      </c>
      <c r="F165">
        <v>2</v>
      </c>
      <c r="G165">
        <v>1736457159</v>
      </c>
      <c r="H165">
        <f t="shared" si="68"/>
        <v>5.4533425785263925E-3</v>
      </c>
      <c r="I165">
        <f t="shared" si="69"/>
        <v>5.4533425785263923</v>
      </c>
      <c r="J165">
        <f t="shared" si="70"/>
        <v>50.842922448174676</v>
      </c>
      <c r="K165">
        <f t="shared" si="71"/>
        <v>1068.5650000000001</v>
      </c>
      <c r="L165">
        <f t="shared" si="72"/>
        <v>691.71270093946077</v>
      </c>
      <c r="M165">
        <f t="shared" si="73"/>
        <v>70.605929410500735</v>
      </c>
      <c r="N165">
        <f t="shared" si="74"/>
        <v>109.072776686133</v>
      </c>
      <c r="O165">
        <f t="shared" si="75"/>
        <v>0.2439801880775023</v>
      </c>
      <c r="P165">
        <f t="shared" si="76"/>
        <v>3.5339843486761238</v>
      </c>
      <c r="Q165">
        <f t="shared" si="77"/>
        <v>0.23499392282962855</v>
      </c>
      <c r="R165">
        <f t="shared" si="78"/>
        <v>0.14765100612406726</v>
      </c>
      <c r="S165">
        <f t="shared" si="79"/>
        <v>317.39591226150299</v>
      </c>
      <c r="T165">
        <f t="shared" si="80"/>
        <v>33.805928928646544</v>
      </c>
      <c r="U165">
        <f t="shared" si="81"/>
        <v>32.198300000000003</v>
      </c>
      <c r="V165">
        <f t="shared" si="82"/>
        <v>4.8289408088029786</v>
      </c>
      <c r="W165">
        <f t="shared" si="83"/>
        <v>49.197213957411279</v>
      </c>
      <c r="X165">
        <f t="shared" si="84"/>
        <v>2.54574767572164</v>
      </c>
      <c r="Y165">
        <f t="shared" si="85"/>
        <v>5.1745769138988766</v>
      </c>
      <c r="Z165">
        <f t="shared" si="86"/>
        <v>2.2831931330813386</v>
      </c>
      <c r="AA165">
        <f t="shared" si="87"/>
        <v>-240.4924077130139</v>
      </c>
      <c r="AB165">
        <f t="shared" si="88"/>
        <v>234.08751435148858</v>
      </c>
      <c r="AC165">
        <f t="shared" si="89"/>
        <v>15.14233397287355</v>
      </c>
      <c r="AD165">
        <f t="shared" si="90"/>
        <v>326.13335287285122</v>
      </c>
      <c r="AE165">
        <f t="shared" si="91"/>
        <v>77.543098555098979</v>
      </c>
      <c r="AF165">
        <f t="shared" si="92"/>
        <v>5.454561322802971</v>
      </c>
      <c r="AG165">
        <f t="shared" si="93"/>
        <v>50.842922448174676</v>
      </c>
      <c r="AH165">
        <v>1184.6894487744701</v>
      </c>
      <c r="AI165">
        <v>1099.32393939394</v>
      </c>
      <c r="AJ165">
        <v>3.4225132816435799</v>
      </c>
      <c r="AK165">
        <v>84.881134538593102</v>
      </c>
      <c r="AL165">
        <f t="shared" si="94"/>
        <v>5.4533425785263923</v>
      </c>
      <c r="AM165">
        <v>18.5628523686254</v>
      </c>
      <c r="AN165">
        <v>24.939027972028001</v>
      </c>
      <c r="AO165">
        <v>1.1250692394345699E-5</v>
      </c>
      <c r="AP165">
        <v>118.923516889192</v>
      </c>
      <c r="AQ165">
        <v>118</v>
      </c>
      <c r="AR165">
        <v>24</v>
      </c>
      <c r="AS165">
        <f t="shared" si="95"/>
        <v>1</v>
      </c>
      <c r="AT165">
        <f t="shared" si="96"/>
        <v>0</v>
      </c>
      <c r="AU165">
        <f t="shared" si="97"/>
        <v>52878.194897001107</v>
      </c>
      <c r="AV165">
        <f t="shared" si="98"/>
        <v>1999.9749999999999</v>
      </c>
      <c r="AW165">
        <f t="shared" si="99"/>
        <v>1685.9787210025499</v>
      </c>
      <c r="AX165">
        <f t="shared" si="100"/>
        <v>0.84299989799999997</v>
      </c>
      <c r="AY165">
        <f t="shared" si="101"/>
        <v>0.15869993988</v>
      </c>
      <c r="AZ165">
        <v>6</v>
      </c>
      <c r="BA165">
        <v>0.5</v>
      </c>
      <c r="BB165" t="s">
        <v>346</v>
      </c>
      <c r="BC165">
        <v>2</v>
      </c>
      <c r="BD165" t="b">
        <v>1</v>
      </c>
      <c r="BE165">
        <v>1736457159</v>
      </c>
      <c r="BF165">
        <v>1068.5650000000001</v>
      </c>
      <c r="BG165">
        <v>1168.54</v>
      </c>
      <c r="BH165">
        <v>24.940200000000001</v>
      </c>
      <c r="BI165">
        <v>18.5625</v>
      </c>
      <c r="BJ165">
        <v>1054.415</v>
      </c>
      <c r="BK165">
        <v>24.8355</v>
      </c>
      <c r="BL165">
        <v>500.35500000000002</v>
      </c>
      <c r="BM165">
        <v>102.04349999999999</v>
      </c>
      <c r="BN165">
        <v>3.05682E-2</v>
      </c>
      <c r="BO165">
        <v>33.426949999999998</v>
      </c>
      <c r="BP165">
        <v>32.198300000000003</v>
      </c>
      <c r="BQ165">
        <v>999.9</v>
      </c>
      <c r="BR165">
        <v>0</v>
      </c>
      <c r="BS165">
        <v>0</v>
      </c>
      <c r="BT165">
        <v>10010.299999999999</v>
      </c>
      <c r="BU165">
        <v>721.43650000000002</v>
      </c>
      <c r="BV165">
        <v>1327.845</v>
      </c>
      <c r="BW165">
        <v>-99.975200000000001</v>
      </c>
      <c r="BX165">
        <v>1095.895</v>
      </c>
      <c r="BY165">
        <v>1190.645</v>
      </c>
      <c r="BZ165">
        <v>6.3777549999999996</v>
      </c>
      <c r="CA165">
        <v>1168.54</v>
      </c>
      <c r="CB165">
        <v>18.5625</v>
      </c>
      <c r="CC165">
        <v>2.5449850000000001</v>
      </c>
      <c r="CD165">
        <v>1.8941749999999999</v>
      </c>
      <c r="CE165">
        <v>21.3171</v>
      </c>
      <c r="CF165">
        <v>16.586400000000001</v>
      </c>
      <c r="CG165">
        <v>1999.9749999999999</v>
      </c>
      <c r="CH165">
        <v>0.90000049999999998</v>
      </c>
      <c r="CI165">
        <v>9.9999400000000002E-2</v>
      </c>
      <c r="CJ165">
        <v>24</v>
      </c>
      <c r="CK165">
        <v>42019.95</v>
      </c>
      <c r="CL165">
        <v>1736448967.0999999</v>
      </c>
      <c r="CM165" t="s">
        <v>347</v>
      </c>
      <c r="CN165">
        <v>1736448967.0999999</v>
      </c>
      <c r="CO165">
        <v>1736448953.0999999</v>
      </c>
      <c r="CP165">
        <v>2</v>
      </c>
      <c r="CQ165">
        <v>-0.42199999999999999</v>
      </c>
      <c r="CR165">
        <v>-1.2999999999999999E-2</v>
      </c>
      <c r="CS165">
        <v>1.4690000000000001</v>
      </c>
      <c r="CT165">
        <v>4.4999999999999998E-2</v>
      </c>
      <c r="CU165">
        <v>197</v>
      </c>
      <c r="CV165">
        <v>13</v>
      </c>
      <c r="CW165">
        <v>0.01</v>
      </c>
      <c r="CX165">
        <v>0.02</v>
      </c>
      <c r="CY165">
        <v>-99.414918749999998</v>
      </c>
      <c r="CZ165">
        <v>-9.9629029411760399</v>
      </c>
      <c r="DA165">
        <v>0.82207590298794098</v>
      </c>
      <c r="DB165">
        <v>0</v>
      </c>
      <c r="DC165">
        <v>6.3714393749999996</v>
      </c>
      <c r="DD165">
        <v>8.7224999999988104E-2</v>
      </c>
      <c r="DE165">
        <v>7.0581995479990197E-3</v>
      </c>
      <c r="DF165">
        <v>1</v>
      </c>
      <c r="DG165">
        <v>1</v>
      </c>
      <c r="DH165">
        <v>2</v>
      </c>
      <c r="DI165" t="s">
        <v>348</v>
      </c>
      <c r="DJ165">
        <v>2.9359799999999998</v>
      </c>
      <c r="DK165">
        <v>2.63273</v>
      </c>
      <c r="DL165">
        <v>0.196549</v>
      </c>
      <c r="DM165">
        <v>0.20616999999999999</v>
      </c>
      <c r="DN165">
        <v>0.122462</v>
      </c>
      <c r="DO165">
        <v>9.9415100000000006E-2</v>
      </c>
      <c r="DP165">
        <v>27018.1</v>
      </c>
      <c r="DQ165">
        <v>29833.1</v>
      </c>
      <c r="DR165">
        <v>29375.1</v>
      </c>
      <c r="DS165">
        <v>34599.1</v>
      </c>
      <c r="DT165">
        <v>32520.799999999999</v>
      </c>
      <c r="DU165">
        <v>39405.199999999997</v>
      </c>
      <c r="DV165">
        <v>40111.4</v>
      </c>
      <c r="DW165">
        <v>47445.599999999999</v>
      </c>
      <c r="DX165">
        <v>1.7347699999999999</v>
      </c>
      <c r="DY165">
        <v>2.0308299999999999</v>
      </c>
      <c r="DZ165">
        <v>0.288352</v>
      </c>
      <c r="EA165">
        <v>0</v>
      </c>
      <c r="EB165">
        <v>27.496300000000002</v>
      </c>
      <c r="EC165">
        <v>999.9</v>
      </c>
      <c r="ED165">
        <v>60.878</v>
      </c>
      <c r="EE165">
        <v>24.652000000000001</v>
      </c>
      <c r="EF165">
        <v>18.579999999999998</v>
      </c>
      <c r="EG165">
        <v>61.117600000000003</v>
      </c>
      <c r="EH165">
        <v>44.090499999999999</v>
      </c>
      <c r="EI165">
        <v>1</v>
      </c>
      <c r="EJ165">
        <v>-0.15753800000000001</v>
      </c>
      <c r="EK165">
        <v>-6.6666699999999999</v>
      </c>
      <c r="EL165">
        <v>20.145600000000002</v>
      </c>
      <c r="EM165">
        <v>5.2457399999999996</v>
      </c>
      <c r="EN165">
        <v>11.914899999999999</v>
      </c>
      <c r="EO165">
        <v>4.9890999999999996</v>
      </c>
      <c r="EP165">
        <v>3.2845300000000002</v>
      </c>
      <c r="EQ165">
        <v>9999</v>
      </c>
      <c r="ER165">
        <v>9999</v>
      </c>
      <c r="ES165">
        <v>999.9</v>
      </c>
      <c r="ET165">
        <v>9999</v>
      </c>
      <c r="EU165">
        <v>1.88398</v>
      </c>
      <c r="EV165">
        <v>1.8841600000000001</v>
      </c>
      <c r="EW165">
        <v>1.88493</v>
      </c>
      <c r="EX165">
        <v>1.887</v>
      </c>
      <c r="EY165">
        <v>1.8835299999999999</v>
      </c>
      <c r="EZ165">
        <v>1.8766799999999999</v>
      </c>
      <c r="FA165">
        <v>1.88246</v>
      </c>
      <c r="FB165">
        <v>1.88794</v>
      </c>
      <c r="FC165">
        <v>5</v>
      </c>
      <c r="FD165">
        <v>0</v>
      </c>
      <c r="FE165">
        <v>0</v>
      </c>
      <c r="FF165">
        <v>0</v>
      </c>
      <c r="FG165" t="s">
        <v>349</v>
      </c>
      <c r="FH165" t="s">
        <v>350</v>
      </c>
      <c r="FI165" t="s">
        <v>351</v>
      </c>
      <c r="FJ165" t="s">
        <v>351</v>
      </c>
      <c r="FK165" t="s">
        <v>351</v>
      </c>
      <c r="FL165" t="s">
        <v>351</v>
      </c>
      <c r="FM165">
        <v>0</v>
      </c>
      <c r="FN165">
        <v>100</v>
      </c>
      <c r="FO165">
        <v>100</v>
      </c>
      <c r="FP165">
        <v>14.26</v>
      </c>
      <c r="FQ165">
        <v>0.1047</v>
      </c>
      <c r="FR165">
        <v>-0.66434949939203702</v>
      </c>
      <c r="FS165">
        <v>9.8787948123959593E-3</v>
      </c>
      <c r="FT165">
        <v>5.3251326344088904E-6</v>
      </c>
      <c r="FU165">
        <v>-1.29812346716052E-9</v>
      </c>
      <c r="FV165">
        <v>0.104756257791585</v>
      </c>
      <c r="FW165">
        <v>0</v>
      </c>
      <c r="FX165">
        <v>0</v>
      </c>
      <c r="FY165">
        <v>0</v>
      </c>
      <c r="FZ165">
        <v>5</v>
      </c>
      <c r="GA165">
        <v>1737</v>
      </c>
      <c r="GB165">
        <v>1</v>
      </c>
      <c r="GC165">
        <v>17</v>
      </c>
      <c r="GD165">
        <v>136.6</v>
      </c>
      <c r="GE165">
        <v>136.80000000000001</v>
      </c>
      <c r="GF165">
        <v>2.2351100000000002</v>
      </c>
      <c r="GG165">
        <v>2.4487299999999999</v>
      </c>
      <c r="GH165">
        <v>1.3513200000000001</v>
      </c>
      <c r="GI165">
        <v>2.2448700000000001</v>
      </c>
      <c r="GJ165">
        <v>1.3000499999999999</v>
      </c>
      <c r="GK165">
        <v>2.2912599999999999</v>
      </c>
      <c r="GL165">
        <v>29.176600000000001</v>
      </c>
      <c r="GM165">
        <v>15.480399999999999</v>
      </c>
      <c r="GN165">
        <v>19</v>
      </c>
      <c r="GO165">
        <v>336.512</v>
      </c>
      <c r="GP165">
        <v>505.88900000000001</v>
      </c>
      <c r="GQ165">
        <v>45.072499999999998</v>
      </c>
      <c r="GR165">
        <v>25.579000000000001</v>
      </c>
      <c r="GS165">
        <v>30.000299999999999</v>
      </c>
      <c r="GT165">
        <v>25.540199999999999</v>
      </c>
      <c r="GU165">
        <v>25.509799999999998</v>
      </c>
      <c r="GV165">
        <v>44.693800000000003</v>
      </c>
      <c r="GW165">
        <v>0</v>
      </c>
      <c r="GX165">
        <v>100</v>
      </c>
      <c r="GY165">
        <v>55</v>
      </c>
      <c r="GZ165">
        <v>1198.01</v>
      </c>
      <c r="HA165">
        <v>30.615200000000002</v>
      </c>
      <c r="HB165">
        <v>101.51900000000001</v>
      </c>
      <c r="HC165">
        <v>102.045</v>
      </c>
    </row>
    <row r="166" spans="1:211" x14ac:dyDescent="0.2">
      <c r="A166">
        <v>150</v>
      </c>
      <c r="B166">
        <v>1736457163</v>
      </c>
      <c r="C166">
        <v>299</v>
      </c>
      <c r="D166" t="s">
        <v>648</v>
      </c>
      <c r="E166" t="s">
        <v>649</v>
      </c>
      <c r="F166">
        <v>2</v>
      </c>
      <c r="G166">
        <v>1736457162</v>
      </c>
      <c r="H166">
        <f t="shared" si="68"/>
        <v>5.455158509929346E-3</v>
      </c>
      <c r="I166">
        <f t="shared" si="69"/>
        <v>5.4551585099293458</v>
      </c>
      <c r="J166">
        <f t="shared" si="70"/>
        <v>50.764853945812163</v>
      </c>
      <c r="K166">
        <f t="shared" si="71"/>
        <v>1078.43</v>
      </c>
      <c r="L166">
        <f t="shared" si="72"/>
        <v>702.21968974204503</v>
      </c>
      <c r="M166">
        <f t="shared" si="73"/>
        <v>71.677137265851314</v>
      </c>
      <c r="N166">
        <f t="shared" si="74"/>
        <v>110.07776664594401</v>
      </c>
      <c r="O166">
        <f t="shared" si="75"/>
        <v>0.24434324982995517</v>
      </c>
      <c r="P166">
        <f t="shared" si="76"/>
        <v>3.5216860411070003</v>
      </c>
      <c r="Q166">
        <f t="shared" si="77"/>
        <v>0.23530053138842508</v>
      </c>
      <c r="R166">
        <f t="shared" si="78"/>
        <v>0.14784740232603905</v>
      </c>
      <c r="S166">
        <f t="shared" si="79"/>
        <v>317.40624323790479</v>
      </c>
      <c r="T166">
        <f t="shared" si="80"/>
        <v>33.803877067477728</v>
      </c>
      <c r="U166">
        <f t="shared" si="81"/>
        <v>32.189700000000002</v>
      </c>
      <c r="V166">
        <f t="shared" si="82"/>
        <v>4.8265941577321332</v>
      </c>
      <c r="W166">
        <f t="shared" si="83"/>
        <v>49.203082107844018</v>
      </c>
      <c r="X166">
        <f t="shared" si="84"/>
        <v>2.5456306494316001</v>
      </c>
      <c r="Y166">
        <f t="shared" si="85"/>
        <v>5.1737219303702364</v>
      </c>
      <c r="Z166">
        <f t="shared" si="86"/>
        <v>2.2809635083005331</v>
      </c>
      <c r="AA166">
        <f t="shared" si="87"/>
        <v>-240.57249028788416</v>
      </c>
      <c r="AB166">
        <f t="shared" si="88"/>
        <v>234.34560244598416</v>
      </c>
      <c r="AC166">
        <f t="shared" si="89"/>
        <v>15.211105439516594</v>
      </c>
      <c r="AD166">
        <f t="shared" si="90"/>
        <v>326.39046083552137</v>
      </c>
      <c r="AE166">
        <f t="shared" si="91"/>
        <v>77.680954647806956</v>
      </c>
      <c r="AF166">
        <f t="shared" si="92"/>
        <v>5.452548197094778</v>
      </c>
      <c r="AG166">
        <f t="shared" si="93"/>
        <v>50.764853945812163</v>
      </c>
      <c r="AH166">
        <v>1191.1157693459299</v>
      </c>
      <c r="AI166">
        <v>1106.05709090909</v>
      </c>
      <c r="AJ166">
        <v>3.395459078365</v>
      </c>
      <c r="AK166">
        <v>84.881134538593102</v>
      </c>
      <c r="AL166">
        <f t="shared" si="94"/>
        <v>5.4551585099293458</v>
      </c>
      <c r="AM166">
        <v>18.562654579808399</v>
      </c>
      <c r="AN166">
        <v>24.9390685314685</v>
      </c>
      <c r="AO166">
        <v>-6.3102284321487601E-6</v>
      </c>
      <c r="AP166">
        <v>118.923516889192</v>
      </c>
      <c r="AQ166">
        <v>119</v>
      </c>
      <c r="AR166">
        <v>24</v>
      </c>
      <c r="AS166">
        <f t="shared" si="95"/>
        <v>1</v>
      </c>
      <c r="AT166">
        <f t="shared" si="96"/>
        <v>0</v>
      </c>
      <c r="AU166">
        <f t="shared" si="97"/>
        <v>52615.590925606222</v>
      </c>
      <c r="AV166">
        <f t="shared" si="98"/>
        <v>2000.04</v>
      </c>
      <c r="AW166">
        <f t="shared" si="99"/>
        <v>1686.0338340022799</v>
      </c>
      <c r="AX166">
        <f t="shared" si="100"/>
        <v>0.84300005700000002</v>
      </c>
      <c r="AY166">
        <f t="shared" si="101"/>
        <v>0.15869994762</v>
      </c>
      <c r="AZ166">
        <v>6</v>
      </c>
      <c r="BA166">
        <v>0.5</v>
      </c>
      <c r="BB166" t="s">
        <v>346</v>
      </c>
      <c r="BC166">
        <v>2</v>
      </c>
      <c r="BD166" t="b">
        <v>1</v>
      </c>
      <c r="BE166">
        <v>1736457162</v>
      </c>
      <c r="BF166">
        <v>1078.43</v>
      </c>
      <c r="BG166">
        <v>1178.5999999999999</v>
      </c>
      <c r="BH166">
        <v>24.939499999999999</v>
      </c>
      <c r="BI166">
        <v>18.566199999999998</v>
      </c>
      <c r="BJ166">
        <v>1064.1199999999999</v>
      </c>
      <c r="BK166">
        <v>24.834700000000002</v>
      </c>
      <c r="BL166">
        <v>500.51600000000002</v>
      </c>
      <c r="BM166">
        <v>102.04</v>
      </c>
      <c r="BN166">
        <v>3.22408E-2</v>
      </c>
      <c r="BO166">
        <v>33.423999999999999</v>
      </c>
      <c r="BP166">
        <v>32.189700000000002</v>
      </c>
      <c r="BQ166">
        <v>999.9</v>
      </c>
      <c r="BR166">
        <v>0</v>
      </c>
      <c r="BS166">
        <v>0</v>
      </c>
      <c r="BT166">
        <v>9958.75</v>
      </c>
      <c r="BU166">
        <v>721.50099999999998</v>
      </c>
      <c r="BV166">
        <v>1328.32</v>
      </c>
      <c r="BW166">
        <v>-100.166</v>
      </c>
      <c r="BX166">
        <v>1106.02</v>
      </c>
      <c r="BY166">
        <v>1200.8900000000001</v>
      </c>
      <c r="BZ166">
        <v>6.3732699999999998</v>
      </c>
      <c r="CA166">
        <v>1178.5999999999999</v>
      </c>
      <c r="CB166">
        <v>18.566199999999998</v>
      </c>
      <c r="CC166">
        <v>2.5448300000000001</v>
      </c>
      <c r="CD166">
        <v>1.8945000000000001</v>
      </c>
      <c r="CE166">
        <v>21.316099999999999</v>
      </c>
      <c r="CF166">
        <v>16.589099999999998</v>
      </c>
      <c r="CG166">
        <v>2000.04</v>
      </c>
      <c r="CH166">
        <v>0.90000100000000005</v>
      </c>
      <c r="CI166">
        <v>9.9999099999999994E-2</v>
      </c>
      <c r="CJ166">
        <v>24</v>
      </c>
      <c r="CK166">
        <v>42021.4</v>
      </c>
      <c r="CL166">
        <v>1736448967.0999999</v>
      </c>
      <c r="CM166" t="s">
        <v>347</v>
      </c>
      <c r="CN166">
        <v>1736448967.0999999</v>
      </c>
      <c r="CO166">
        <v>1736448953.0999999</v>
      </c>
      <c r="CP166">
        <v>2</v>
      </c>
      <c r="CQ166">
        <v>-0.42199999999999999</v>
      </c>
      <c r="CR166">
        <v>-1.2999999999999999E-2</v>
      </c>
      <c r="CS166">
        <v>1.4690000000000001</v>
      </c>
      <c r="CT166">
        <v>4.4999999999999998E-2</v>
      </c>
      <c r="CU166">
        <v>197</v>
      </c>
      <c r="CV166">
        <v>13</v>
      </c>
      <c r="CW166">
        <v>0.01</v>
      </c>
      <c r="CX166">
        <v>0.02</v>
      </c>
      <c r="CY166">
        <v>-99.594912500000007</v>
      </c>
      <c r="CZ166">
        <v>-7.5349941176471296</v>
      </c>
      <c r="DA166">
        <v>0.72184644824488198</v>
      </c>
      <c r="DB166">
        <v>0</v>
      </c>
      <c r="DC166">
        <v>6.3733906249999999</v>
      </c>
      <c r="DD166">
        <v>6.12379411764482E-2</v>
      </c>
      <c r="DE166">
        <v>5.6640119049463601E-3</v>
      </c>
      <c r="DF166">
        <v>1</v>
      </c>
      <c r="DG166">
        <v>1</v>
      </c>
      <c r="DH166">
        <v>2</v>
      </c>
      <c r="DI166" t="s">
        <v>348</v>
      </c>
      <c r="DJ166">
        <v>2.9350200000000002</v>
      </c>
      <c r="DK166">
        <v>2.63287</v>
      </c>
      <c r="DL166">
        <v>0.19728399999999999</v>
      </c>
      <c r="DM166">
        <v>0.20697099999999999</v>
      </c>
      <c r="DN166">
        <v>0.122461</v>
      </c>
      <c r="DO166">
        <v>9.9423200000000003E-2</v>
      </c>
      <c r="DP166">
        <v>26993.5</v>
      </c>
      <c r="DQ166">
        <v>29802.9</v>
      </c>
      <c r="DR166">
        <v>29375.1</v>
      </c>
      <c r="DS166">
        <v>34598.9</v>
      </c>
      <c r="DT166">
        <v>32521</v>
      </c>
      <c r="DU166">
        <v>39404.6</v>
      </c>
      <c r="DV166">
        <v>40111.599999999999</v>
      </c>
      <c r="DW166">
        <v>47445.4</v>
      </c>
      <c r="DX166">
        <v>1.73207</v>
      </c>
      <c r="DY166">
        <v>2.0316700000000001</v>
      </c>
      <c r="DZ166">
        <v>0.28869499999999998</v>
      </c>
      <c r="EA166">
        <v>0</v>
      </c>
      <c r="EB166">
        <v>27.495000000000001</v>
      </c>
      <c r="EC166">
        <v>999.9</v>
      </c>
      <c r="ED166">
        <v>60.902000000000001</v>
      </c>
      <c r="EE166">
        <v>24.652000000000001</v>
      </c>
      <c r="EF166">
        <v>18.587399999999999</v>
      </c>
      <c r="EG166">
        <v>60.977600000000002</v>
      </c>
      <c r="EH166">
        <v>43.753999999999998</v>
      </c>
      <c r="EI166">
        <v>1</v>
      </c>
      <c r="EJ166">
        <v>-0.157556</v>
      </c>
      <c r="EK166">
        <v>-6.6666699999999999</v>
      </c>
      <c r="EL166">
        <v>20.145499999999998</v>
      </c>
      <c r="EM166">
        <v>5.24634</v>
      </c>
      <c r="EN166">
        <v>11.9147</v>
      </c>
      <c r="EO166">
        <v>4.9894499999999997</v>
      </c>
      <c r="EP166">
        <v>3.2847</v>
      </c>
      <c r="EQ166">
        <v>9999</v>
      </c>
      <c r="ER166">
        <v>9999</v>
      </c>
      <c r="ES166">
        <v>999.9</v>
      </c>
      <c r="ET166">
        <v>9999</v>
      </c>
      <c r="EU166">
        <v>1.88398</v>
      </c>
      <c r="EV166">
        <v>1.88415</v>
      </c>
      <c r="EW166">
        <v>1.8849400000000001</v>
      </c>
      <c r="EX166">
        <v>1.887</v>
      </c>
      <c r="EY166">
        <v>1.88351</v>
      </c>
      <c r="EZ166">
        <v>1.8766799999999999</v>
      </c>
      <c r="FA166">
        <v>1.88245</v>
      </c>
      <c r="FB166">
        <v>1.88794</v>
      </c>
      <c r="FC166">
        <v>5</v>
      </c>
      <c r="FD166">
        <v>0</v>
      </c>
      <c r="FE166">
        <v>0</v>
      </c>
      <c r="FF166">
        <v>0</v>
      </c>
      <c r="FG166" t="s">
        <v>349</v>
      </c>
      <c r="FH166" t="s">
        <v>350</v>
      </c>
      <c r="FI166" t="s">
        <v>351</v>
      </c>
      <c r="FJ166" t="s">
        <v>351</v>
      </c>
      <c r="FK166" t="s">
        <v>351</v>
      </c>
      <c r="FL166" t="s">
        <v>351</v>
      </c>
      <c r="FM166">
        <v>0</v>
      </c>
      <c r="FN166">
        <v>100</v>
      </c>
      <c r="FO166">
        <v>100</v>
      </c>
      <c r="FP166">
        <v>14.37</v>
      </c>
      <c r="FQ166">
        <v>0.1048</v>
      </c>
      <c r="FR166">
        <v>-0.66434949939203702</v>
      </c>
      <c r="FS166">
        <v>9.8787948123959593E-3</v>
      </c>
      <c r="FT166">
        <v>5.3251326344088904E-6</v>
      </c>
      <c r="FU166">
        <v>-1.29812346716052E-9</v>
      </c>
      <c r="FV166">
        <v>0.104756257791585</v>
      </c>
      <c r="FW166">
        <v>0</v>
      </c>
      <c r="FX166">
        <v>0</v>
      </c>
      <c r="FY166">
        <v>0</v>
      </c>
      <c r="FZ166">
        <v>5</v>
      </c>
      <c r="GA166">
        <v>1737</v>
      </c>
      <c r="GB166">
        <v>1</v>
      </c>
      <c r="GC166">
        <v>17</v>
      </c>
      <c r="GD166">
        <v>136.6</v>
      </c>
      <c r="GE166">
        <v>136.80000000000001</v>
      </c>
      <c r="GF166">
        <v>2.2448700000000001</v>
      </c>
      <c r="GG166">
        <v>2.4475099999999999</v>
      </c>
      <c r="GH166">
        <v>1.3513200000000001</v>
      </c>
      <c r="GI166">
        <v>2.2448700000000001</v>
      </c>
      <c r="GJ166">
        <v>1.3000499999999999</v>
      </c>
      <c r="GK166">
        <v>2.52563</v>
      </c>
      <c r="GL166">
        <v>29.197800000000001</v>
      </c>
      <c r="GM166">
        <v>15.497999999999999</v>
      </c>
      <c r="GN166">
        <v>19</v>
      </c>
      <c r="GO166">
        <v>335.28199999999998</v>
      </c>
      <c r="GP166">
        <v>506.45600000000002</v>
      </c>
      <c r="GQ166">
        <v>45.072499999999998</v>
      </c>
      <c r="GR166">
        <v>25.580100000000002</v>
      </c>
      <c r="GS166">
        <v>30.0002</v>
      </c>
      <c r="GT166">
        <v>25.541399999999999</v>
      </c>
      <c r="GU166">
        <v>25.510400000000001</v>
      </c>
      <c r="GV166">
        <v>44.887700000000002</v>
      </c>
      <c r="GW166">
        <v>0</v>
      </c>
      <c r="GX166">
        <v>100</v>
      </c>
      <c r="GY166">
        <v>55</v>
      </c>
      <c r="GZ166">
        <v>1198.01</v>
      </c>
      <c r="HA166">
        <v>30.6523</v>
      </c>
      <c r="HB166">
        <v>101.51900000000001</v>
      </c>
      <c r="HC166">
        <v>102.045</v>
      </c>
    </row>
    <row r="167" spans="1:211" x14ac:dyDescent="0.2">
      <c r="A167">
        <v>151</v>
      </c>
      <c r="B167">
        <v>1736457165</v>
      </c>
      <c r="C167">
        <v>301</v>
      </c>
      <c r="D167" t="s">
        <v>650</v>
      </c>
      <c r="E167" t="s">
        <v>651</v>
      </c>
      <c r="F167">
        <v>2</v>
      </c>
      <c r="G167">
        <v>1736457163</v>
      </c>
      <c r="H167">
        <f t="shared" si="68"/>
        <v>5.4523126947924961E-3</v>
      </c>
      <c r="I167">
        <f t="shared" si="69"/>
        <v>5.4523126947924965</v>
      </c>
      <c r="J167">
        <f t="shared" si="70"/>
        <v>51.218187774415078</v>
      </c>
      <c r="K167">
        <f t="shared" si="71"/>
        <v>1081.635</v>
      </c>
      <c r="L167">
        <f t="shared" si="72"/>
        <v>701.8943646312614</v>
      </c>
      <c r="M167">
        <f t="shared" si="73"/>
        <v>71.6445315296654</v>
      </c>
      <c r="N167">
        <f t="shared" si="74"/>
        <v>110.40583421951325</v>
      </c>
      <c r="O167">
        <f t="shared" si="75"/>
        <v>0.24405088118465718</v>
      </c>
      <c r="P167">
        <f t="shared" si="76"/>
        <v>3.5251435804347286</v>
      </c>
      <c r="Q167">
        <f t="shared" si="77"/>
        <v>0.23503785712854008</v>
      </c>
      <c r="R167">
        <f t="shared" si="78"/>
        <v>0.14768071270043731</v>
      </c>
      <c r="S167">
        <f t="shared" si="79"/>
        <v>317.40300137827381</v>
      </c>
      <c r="T167">
        <f t="shared" si="80"/>
        <v>33.804181190200524</v>
      </c>
      <c r="U167">
        <f t="shared" si="81"/>
        <v>32.194749999999999</v>
      </c>
      <c r="V167">
        <f t="shared" si="82"/>
        <v>4.8279720127338486</v>
      </c>
      <c r="W167">
        <f t="shared" si="83"/>
        <v>49.203258356908393</v>
      </c>
      <c r="X167">
        <f t="shared" si="84"/>
        <v>2.5456468977296778</v>
      </c>
      <c r="Y167">
        <f t="shared" si="85"/>
        <v>5.1737364205926735</v>
      </c>
      <c r="Z167">
        <f t="shared" si="86"/>
        <v>2.2823251150041708</v>
      </c>
      <c r="AA167">
        <f t="shared" si="87"/>
        <v>-240.44698984034909</v>
      </c>
      <c r="AB167">
        <f t="shared" si="88"/>
        <v>233.62544179283293</v>
      </c>
      <c r="AC167">
        <f t="shared" si="89"/>
        <v>15.149865570959866</v>
      </c>
      <c r="AD167">
        <f t="shared" si="90"/>
        <v>325.73131890171754</v>
      </c>
      <c r="AE167">
        <f t="shared" si="91"/>
        <v>78.07632034130306</v>
      </c>
      <c r="AF167">
        <f t="shared" si="92"/>
        <v>5.4490020281304572</v>
      </c>
      <c r="AG167">
        <f t="shared" si="93"/>
        <v>51.218187774415078</v>
      </c>
      <c r="AH167">
        <v>1197.75610984734</v>
      </c>
      <c r="AI167">
        <v>1112.5924242424201</v>
      </c>
      <c r="AJ167">
        <v>3.3231029885912702</v>
      </c>
      <c r="AK167">
        <v>84.881134538593102</v>
      </c>
      <c r="AL167">
        <f t="shared" si="94"/>
        <v>5.4523126947924965</v>
      </c>
      <c r="AM167">
        <v>18.563251852567401</v>
      </c>
      <c r="AN167">
        <v>24.9395048951049</v>
      </c>
      <c r="AO167">
        <v>-8.5913995640593695E-6</v>
      </c>
      <c r="AP167">
        <v>118.923516889192</v>
      </c>
      <c r="AQ167">
        <v>117</v>
      </c>
      <c r="AR167">
        <v>23</v>
      </c>
      <c r="AS167">
        <f t="shared" si="95"/>
        <v>1</v>
      </c>
      <c r="AT167">
        <f t="shared" si="96"/>
        <v>0</v>
      </c>
      <c r="AU167">
        <f t="shared" si="97"/>
        <v>52689.519337257247</v>
      </c>
      <c r="AV167">
        <f t="shared" si="98"/>
        <v>2000.02</v>
      </c>
      <c r="AW167">
        <f t="shared" si="99"/>
        <v>1686.01671299853</v>
      </c>
      <c r="AX167">
        <f t="shared" si="100"/>
        <v>0.8429999265</v>
      </c>
      <c r="AY167">
        <f t="shared" si="101"/>
        <v>0.15869991369</v>
      </c>
      <c r="AZ167">
        <v>6</v>
      </c>
      <c r="BA167">
        <v>0.5</v>
      </c>
      <c r="BB167" t="s">
        <v>346</v>
      </c>
      <c r="BC167">
        <v>2</v>
      </c>
      <c r="BD167" t="b">
        <v>1</v>
      </c>
      <c r="BE167">
        <v>1736457163</v>
      </c>
      <c r="BF167">
        <v>1081.635</v>
      </c>
      <c r="BG167">
        <v>1182.345</v>
      </c>
      <c r="BH167">
        <v>24.939450000000001</v>
      </c>
      <c r="BI167">
        <v>18.567150000000002</v>
      </c>
      <c r="BJ167">
        <v>1067.27</v>
      </c>
      <c r="BK167">
        <v>24.83465</v>
      </c>
      <c r="BL167">
        <v>500.26900000000001</v>
      </c>
      <c r="BM167">
        <v>102.042</v>
      </c>
      <c r="BN167">
        <v>3.1096950000000002E-2</v>
      </c>
      <c r="BO167">
        <v>33.424050000000001</v>
      </c>
      <c r="BP167">
        <v>32.194749999999999</v>
      </c>
      <c r="BQ167">
        <v>999.9</v>
      </c>
      <c r="BR167">
        <v>0</v>
      </c>
      <c r="BS167">
        <v>0</v>
      </c>
      <c r="BT167">
        <v>9973.125</v>
      </c>
      <c r="BU167">
        <v>721.44349999999997</v>
      </c>
      <c r="BV167">
        <v>1327.7449999999999</v>
      </c>
      <c r="BW167">
        <v>-100.711</v>
      </c>
      <c r="BX167">
        <v>1109.3</v>
      </c>
      <c r="BY167">
        <v>1204.71</v>
      </c>
      <c r="BZ167">
        <v>6.3723099999999997</v>
      </c>
      <c r="CA167">
        <v>1182.345</v>
      </c>
      <c r="CB167">
        <v>18.567150000000002</v>
      </c>
      <c r="CC167">
        <v>2.54487</v>
      </c>
      <c r="CD167">
        <v>1.89463</v>
      </c>
      <c r="CE167">
        <v>21.31635</v>
      </c>
      <c r="CF167">
        <v>16.590150000000001</v>
      </c>
      <c r="CG167">
        <v>2000.02</v>
      </c>
      <c r="CH167">
        <v>0.90000100000000005</v>
      </c>
      <c r="CI167">
        <v>9.9998950000000003E-2</v>
      </c>
      <c r="CJ167">
        <v>24</v>
      </c>
      <c r="CK167">
        <v>42020.95</v>
      </c>
      <c r="CL167">
        <v>1736448967.0999999</v>
      </c>
      <c r="CM167" t="s">
        <v>347</v>
      </c>
      <c r="CN167">
        <v>1736448967.0999999</v>
      </c>
      <c r="CO167">
        <v>1736448953.0999999</v>
      </c>
      <c r="CP167">
        <v>2</v>
      </c>
      <c r="CQ167">
        <v>-0.42199999999999999</v>
      </c>
      <c r="CR167">
        <v>-1.2999999999999999E-2</v>
      </c>
      <c r="CS167">
        <v>1.4690000000000001</v>
      </c>
      <c r="CT167">
        <v>4.4999999999999998E-2</v>
      </c>
      <c r="CU167">
        <v>197</v>
      </c>
      <c r="CV167">
        <v>13</v>
      </c>
      <c r="CW167">
        <v>0.01</v>
      </c>
      <c r="CX167">
        <v>0.02</v>
      </c>
      <c r="CY167">
        <v>-99.850112499999994</v>
      </c>
      <c r="CZ167">
        <v>-6.0823411764703197</v>
      </c>
      <c r="DA167">
        <v>0.630238909933171</v>
      </c>
      <c r="DB167">
        <v>0</v>
      </c>
      <c r="DC167">
        <v>6.3745706249999996</v>
      </c>
      <c r="DD167">
        <v>2.7865588235286801E-2</v>
      </c>
      <c r="DE167">
        <v>4.2624574319722001E-3</v>
      </c>
      <c r="DF167">
        <v>1</v>
      </c>
      <c r="DG167">
        <v>1</v>
      </c>
      <c r="DH167">
        <v>2</v>
      </c>
      <c r="DI167" t="s">
        <v>348</v>
      </c>
      <c r="DJ167">
        <v>2.9352999999999998</v>
      </c>
      <c r="DK167">
        <v>2.6315900000000001</v>
      </c>
      <c r="DL167">
        <v>0.19803100000000001</v>
      </c>
      <c r="DM167">
        <v>0.207734</v>
      </c>
      <c r="DN167">
        <v>0.12246700000000001</v>
      </c>
      <c r="DO167">
        <v>9.9431199999999997E-2</v>
      </c>
      <c r="DP167">
        <v>26968.400000000001</v>
      </c>
      <c r="DQ167">
        <v>29774.2</v>
      </c>
      <c r="DR167">
        <v>29375.1</v>
      </c>
      <c r="DS167">
        <v>34598.800000000003</v>
      </c>
      <c r="DT167">
        <v>32520.7</v>
      </c>
      <c r="DU167">
        <v>39404.1</v>
      </c>
      <c r="DV167">
        <v>40111.599999999999</v>
      </c>
      <c r="DW167">
        <v>47445.3</v>
      </c>
      <c r="DX167">
        <v>1.73498</v>
      </c>
      <c r="DY167">
        <v>2.0314800000000002</v>
      </c>
      <c r="DZ167">
        <v>0.28930600000000001</v>
      </c>
      <c r="EA167">
        <v>0</v>
      </c>
      <c r="EB167">
        <v>27.493400000000001</v>
      </c>
      <c r="EC167">
        <v>999.9</v>
      </c>
      <c r="ED167">
        <v>60.902000000000001</v>
      </c>
      <c r="EE167">
        <v>24.652000000000001</v>
      </c>
      <c r="EF167">
        <v>18.5871</v>
      </c>
      <c r="EG167">
        <v>61.107700000000001</v>
      </c>
      <c r="EH167">
        <v>44.206699999999998</v>
      </c>
      <c r="EI167">
        <v>1</v>
      </c>
      <c r="EJ167">
        <v>-0.15762399999999999</v>
      </c>
      <c r="EK167">
        <v>-6.6666699999999999</v>
      </c>
      <c r="EL167">
        <v>20.145499999999998</v>
      </c>
      <c r="EM167">
        <v>5.2464899999999997</v>
      </c>
      <c r="EN167">
        <v>11.914400000000001</v>
      </c>
      <c r="EO167">
        <v>4.9894999999999996</v>
      </c>
      <c r="EP167">
        <v>3.2845</v>
      </c>
      <c r="EQ167">
        <v>9999</v>
      </c>
      <c r="ER167">
        <v>9999</v>
      </c>
      <c r="ES167">
        <v>999.9</v>
      </c>
      <c r="ET167">
        <v>9999</v>
      </c>
      <c r="EU167">
        <v>1.8839900000000001</v>
      </c>
      <c r="EV167">
        <v>1.8841399999999999</v>
      </c>
      <c r="EW167">
        <v>1.88493</v>
      </c>
      <c r="EX167">
        <v>1.8869800000000001</v>
      </c>
      <c r="EY167">
        <v>1.8835</v>
      </c>
      <c r="EZ167">
        <v>1.8766799999999999</v>
      </c>
      <c r="FA167">
        <v>1.88243</v>
      </c>
      <c r="FB167">
        <v>1.88794</v>
      </c>
      <c r="FC167">
        <v>5</v>
      </c>
      <c r="FD167">
        <v>0</v>
      </c>
      <c r="FE167">
        <v>0</v>
      </c>
      <c r="FF167">
        <v>0</v>
      </c>
      <c r="FG167" t="s">
        <v>349</v>
      </c>
      <c r="FH167" t="s">
        <v>350</v>
      </c>
      <c r="FI167" t="s">
        <v>351</v>
      </c>
      <c r="FJ167" t="s">
        <v>351</v>
      </c>
      <c r="FK167" t="s">
        <v>351</v>
      </c>
      <c r="FL167" t="s">
        <v>351</v>
      </c>
      <c r="FM167">
        <v>0</v>
      </c>
      <c r="FN167">
        <v>100</v>
      </c>
      <c r="FO167">
        <v>100</v>
      </c>
      <c r="FP167">
        <v>14.47</v>
      </c>
      <c r="FQ167">
        <v>0.1047</v>
      </c>
      <c r="FR167">
        <v>-0.66434949939203702</v>
      </c>
      <c r="FS167">
        <v>9.8787948123959593E-3</v>
      </c>
      <c r="FT167">
        <v>5.3251326344088904E-6</v>
      </c>
      <c r="FU167">
        <v>-1.29812346716052E-9</v>
      </c>
      <c r="FV167">
        <v>0.104756257791585</v>
      </c>
      <c r="FW167">
        <v>0</v>
      </c>
      <c r="FX167">
        <v>0</v>
      </c>
      <c r="FY167">
        <v>0</v>
      </c>
      <c r="FZ167">
        <v>5</v>
      </c>
      <c r="GA167">
        <v>1737</v>
      </c>
      <c r="GB167">
        <v>1</v>
      </c>
      <c r="GC167">
        <v>17</v>
      </c>
      <c r="GD167">
        <v>136.6</v>
      </c>
      <c r="GE167">
        <v>136.9</v>
      </c>
      <c r="GF167">
        <v>2.2558600000000002</v>
      </c>
      <c r="GG167">
        <v>2.4450699999999999</v>
      </c>
      <c r="GH167">
        <v>1.3513200000000001</v>
      </c>
      <c r="GI167">
        <v>2.2448700000000001</v>
      </c>
      <c r="GJ167">
        <v>1.3000499999999999</v>
      </c>
      <c r="GK167">
        <v>2.4218799999999998</v>
      </c>
      <c r="GL167">
        <v>29.197800000000001</v>
      </c>
      <c r="GM167">
        <v>15.4892</v>
      </c>
      <c r="GN167">
        <v>19</v>
      </c>
      <c r="GO167">
        <v>336.61599999999999</v>
      </c>
      <c r="GP167">
        <v>506.334</v>
      </c>
      <c r="GQ167">
        <v>45.072499999999998</v>
      </c>
      <c r="GR167">
        <v>25.580500000000001</v>
      </c>
      <c r="GS167">
        <v>30.0001</v>
      </c>
      <c r="GT167">
        <v>25.542400000000001</v>
      </c>
      <c r="GU167">
        <v>25.511399999999998</v>
      </c>
      <c r="GV167">
        <v>45.096600000000002</v>
      </c>
      <c r="GW167">
        <v>0</v>
      </c>
      <c r="GX167">
        <v>100</v>
      </c>
      <c r="GY167">
        <v>55</v>
      </c>
      <c r="GZ167">
        <v>1211.57</v>
      </c>
      <c r="HA167">
        <v>30.692299999999999</v>
      </c>
      <c r="HB167">
        <v>101.51900000000001</v>
      </c>
      <c r="HC167">
        <v>102.045</v>
      </c>
    </row>
    <row r="168" spans="1:211" x14ac:dyDescent="0.2">
      <c r="A168">
        <v>152</v>
      </c>
      <c r="B168">
        <v>1736457167</v>
      </c>
      <c r="C168">
        <v>303</v>
      </c>
      <c r="D168" t="s">
        <v>652</v>
      </c>
      <c r="E168" t="s">
        <v>653</v>
      </c>
      <c r="F168">
        <v>2</v>
      </c>
      <c r="G168">
        <v>1736457166</v>
      </c>
      <c r="H168">
        <f t="shared" si="68"/>
        <v>5.4532610390651002E-3</v>
      </c>
      <c r="I168">
        <f t="shared" si="69"/>
        <v>5.4532610390651</v>
      </c>
      <c r="J168">
        <f t="shared" si="70"/>
        <v>51.511958973932039</v>
      </c>
      <c r="K168">
        <f t="shared" si="71"/>
        <v>1091.49</v>
      </c>
      <c r="L168">
        <f t="shared" si="72"/>
        <v>709.16983052088835</v>
      </c>
      <c r="M168">
        <f t="shared" si="73"/>
        <v>72.387495273807289</v>
      </c>
      <c r="N168">
        <f t="shared" si="74"/>
        <v>111.41227928206499</v>
      </c>
      <c r="O168">
        <f t="shared" si="75"/>
        <v>0.24385817242744673</v>
      </c>
      <c r="P168">
        <f t="shared" si="76"/>
        <v>3.5321501661171277</v>
      </c>
      <c r="Q168">
        <f t="shared" si="77"/>
        <v>0.2348762380714034</v>
      </c>
      <c r="R168">
        <f t="shared" si="78"/>
        <v>0.14757707682542043</v>
      </c>
      <c r="S168">
        <f t="shared" si="79"/>
        <v>317.39975951999998</v>
      </c>
      <c r="T168">
        <f t="shared" si="80"/>
        <v>33.807600063836681</v>
      </c>
      <c r="U168">
        <f t="shared" si="81"/>
        <v>32.203000000000003</v>
      </c>
      <c r="V168">
        <f t="shared" si="82"/>
        <v>4.8302237005391122</v>
      </c>
      <c r="W168">
        <f t="shared" si="83"/>
        <v>49.197119664010948</v>
      </c>
      <c r="X168">
        <f t="shared" si="84"/>
        <v>2.5459495675975501</v>
      </c>
      <c r="Y168">
        <f t="shared" si="85"/>
        <v>5.1749972050904081</v>
      </c>
      <c r="Z168">
        <f t="shared" si="86"/>
        <v>2.2842741329415621</v>
      </c>
      <c r="AA168">
        <f t="shared" si="87"/>
        <v>-240.48881182277091</v>
      </c>
      <c r="AB168">
        <f t="shared" si="88"/>
        <v>233.34713781264293</v>
      </c>
      <c r="AC168">
        <f t="shared" si="89"/>
        <v>15.10273502855622</v>
      </c>
      <c r="AD168">
        <f t="shared" si="90"/>
        <v>325.36082053842819</v>
      </c>
      <c r="AE168">
        <f t="shared" si="91"/>
        <v>78.602303774286113</v>
      </c>
      <c r="AF168">
        <f t="shared" si="92"/>
        <v>5.4503605246472411</v>
      </c>
      <c r="AG168">
        <f t="shared" si="93"/>
        <v>51.511958973932039</v>
      </c>
      <c r="AH168">
        <v>1204.94662232203</v>
      </c>
      <c r="AI168">
        <v>1119.3376363636401</v>
      </c>
      <c r="AJ168">
        <v>3.3378836067412498</v>
      </c>
      <c r="AK168">
        <v>84.881134538593102</v>
      </c>
      <c r="AL168">
        <f t="shared" si="94"/>
        <v>5.4532610390651</v>
      </c>
      <c r="AM168">
        <v>18.565341622793699</v>
      </c>
      <c r="AN168">
        <v>24.9415041958042</v>
      </c>
      <c r="AO168">
        <v>3.5772903380358002E-6</v>
      </c>
      <c r="AP168">
        <v>118.923516889192</v>
      </c>
      <c r="AQ168">
        <v>116</v>
      </c>
      <c r="AR168">
        <v>23</v>
      </c>
      <c r="AS168">
        <f t="shared" si="95"/>
        <v>1</v>
      </c>
      <c r="AT168">
        <f t="shared" si="96"/>
        <v>0</v>
      </c>
      <c r="AU168">
        <f t="shared" si="97"/>
        <v>52838.690990392832</v>
      </c>
      <c r="AV168">
        <f t="shared" si="98"/>
        <v>2000</v>
      </c>
      <c r="AW168">
        <f t="shared" si="99"/>
        <v>1685.9995919999999</v>
      </c>
      <c r="AX168">
        <f t="shared" si="100"/>
        <v>0.84299979599999997</v>
      </c>
      <c r="AY168">
        <f t="shared" si="101"/>
        <v>0.15869987976</v>
      </c>
      <c r="AZ168">
        <v>6</v>
      </c>
      <c r="BA168">
        <v>0.5</v>
      </c>
      <c r="BB168" t="s">
        <v>346</v>
      </c>
      <c r="BC168">
        <v>2</v>
      </c>
      <c r="BD168" t="b">
        <v>1</v>
      </c>
      <c r="BE168">
        <v>1736457166</v>
      </c>
      <c r="BF168">
        <v>1091.49</v>
      </c>
      <c r="BG168">
        <v>1192.8800000000001</v>
      </c>
      <c r="BH168">
        <v>24.942299999999999</v>
      </c>
      <c r="BI168">
        <v>18.569500000000001</v>
      </c>
      <c r="BJ168">
        <v>1076.96</v>
      </c>
      <c r="BK168">
        <v>24.837499999999999</v>
      </c>
      <c r="BL168">
        <v>500.35300000000001</v>
      </c>
      <c r="BM168">
        <v>102.044</v>
      </c>
      <c r="BN168">
        <v>2.9568500000000001E-2</v>
      </c>
      <c r="BO168">
        <v>33.428400000000003</v>
      </c>
      <c r="BP168">
        <v>32.203000000000003</v>
      </c>
      <c r="BQ168">
        <v>999.9</v>
      </c>
      <c r="BR168">
        <v>0</v>
      </c>
      <c r="BS168">
        <v>0</v>
      </c>
      <c r="BT168">
        <v>10002.5</v>
      </c>
      <c r="BU168">
        <v>721.35199999999998</v>
      </c>
      <c r="BV168">
        <v>1327.33</v>
      </c>
      <c r="BW168">
        <v>-101.389</v>
      </c>
      <c r="BX168">
        <v>1119.4100000000001</v>
      </c>
      <c r="BY168">
        <v>1215.45</v>
      </c>
      <c r="BZ168">
        <v>6.3728199999999999</v>
      </c>
      <c r="CA168">
        <v>1192.8800000000001</v>
      </c>
      <c r="CB168">
        <v>18.569500000000001</v>
      </c>
      <c r="CC168">
        <v>2.54521</v>
      </c>
      <c r="CD168">
        <v>1.8949</v>
      </c>
      <c r="CE168">
        <v>21.3186</v>
      </c>
      <c r="CF168">
        <v>16.592500000000001</v>
      </c>
      <c r="CG168">
        <v>2000</v>
      </c>
      <c r="CH168">
        <v>0.90000100000000005</v>
      </c>
      <c r="CI168">
        <v>9.9998799999999999E-2</v>
      </c>
      <c r="CJ168">
        <v>24</v>
      </c>
      <c r="CK168">
        <v>42020.6</v>
      </c>
      <c r="CL168">
        <v>1736448967.0999999</v>
      </c>
      <c r="CM168" t="s">
        <v>347</v>
      </c>
      <c r="CN168">
        <v>1736448967.0999999</v>
      </c>
      <c r="CO168">
        <v>1736448953.0999999</v>
      </c>
      <c r="CP168">
        <v>2</v>
      </c>
      <c r="CQ168">
        <v>-0.42199999999999999</v>
      </c>
      <c r="CR168">
        <v>-1.2999999999999999E-2</v>
      </c>
      <c r="CS168">
        <v>1.4690000000000001</v>
      </c>
      <c r="CT168">
        <v>4.4999999999999998E-2</v>
      </c>
      <c r="CU168">
        <v>197</v>
      </c>
      <c r="CV168">
        <v>13</v>
      </c>
      <c r="CW168">
        <v>0.01</v>
      </c>
      <c r="CX168">
        <v>0.02</v>
      </c>
      <c r="CY168">
        <v>-100.1605375</v>
      </c>
      <c r="CZ168">
        <v>-6.2693470588235396</v>
      </c>
      <c r="DA168">
        <v>0.64659960067552802</v>
      </c>
      <c r="DB168">
        <v>0</v>
      </c>
      <c r="DC168">
        <v>6.3753074999999999</v>
      </c>
      <c r="DD168">
        <v>-7.41000000001022E-3</v>
      </c>
      <c r="DE168">
        <v>2.9924018363180599E-3</v>
      </c>
      <c r="DF168">
        <v>1</v>
      </c>
      <c r="DG168">
        <v>1</v>
      </c>
      <c r="DH168">
        <v>2</v>
      </c>
      <c r="DI168" t="s">
        <v>348</v>
      </c>
      <c r="DJ168">
        <v>2.9356900000000001</v>
      </c>
      <c r="DK168">
        <v>2.6320700000000001</v>
      </c>
      <c r="DL168">
        <v>0.198791</v>
      </c>
      <c r="DM168">
        <v>0.20844299999999999</v>
      </c>
      <c r="DN168">
        <v>0.122477</v>
      </c>
      <c r="DO168">
        <v>9.9433999999999995E-2</v>
      </c>
      <c r="DP168">
        <v>26942.9</v>
      </c>
      <c r="DQ168">
        <v>29747.7</v>
      </c>
      <c r="DR168">
        <v>29375.200000000001</v>
      </c>
      <c r="DS168">
        <v>34598.9</v>
      </c>
      <c r="DT168">
        <v>32520.3</v>
      </c>
      <c r="DU168">
        <v>39404.1</v>
      </c>
      <c r="DV168">
        <v>40111.599999999999</v>
      </c>
      <c r="DW168">
        <v>47445.4</v>
      </c>
      <c r="DX168">
        <v>1.7382200000000001</v>
      </c>
      <c r="DY168">
        <v>2.0313500000000002</v>
      </c>
      <c r="DZ168">
        <v>0.28911999999999999</v>
      </c>
      <c r="EA168">
        <v>0</v>
      </c>
      <c r="EB168">
        <v>27.491599999999998</v>
      </c>
      <c r="EC168">
        <v>999.9</v>
      </c>
      <c r="ED168">
        <v>60.878</v>
      </c>
      <c r="EE168">
        <v>24.672999999999998</v>
      </c>
      <c r="EF168">
        <v>18.603100000000001</v>
      </c>
      <c r="EG168">
        <v>60.967599999999997</v>
      </c>
      <c r="EH168">
        <v>44.238799999999998</v>
      </c>
      <c r="EI168">
        <v>1</v>
      </c>
      <c r="EJ168">
        <v>-0.157447</v>
      </c>
      <c r="EK168">
        <v>-6.6666699999999999</v>
      </c>
      <c r="EL168">
        <v>20.145399999999999</v>
      </c>
      <c r="EM168">
        <v>5.2461900000000004</v>
      </c>
      <c r="EN168">
        <v>11.914400000000001</v>
      </c>
      <c r="EO168">
        <v>4.9893000000000001</v>
      </c>
      <c r="EP168">
        <v>3.2844000000000002</v>
      </c>
      <c r="EQ168">
        <v>9999</v>
      </c>
      <c r="ER168">
        <v>9999</v>
      </c>
      <c r="ES168">
        <v>999.9</v>
      </c>
      <c r="ET168">
        <v>9999</v>
      </c>
      <c r="EU168">
        <v>1.8839900000000001</v>
      </c>
      <c r="EV168">
        <v>1.8841399999999999</v>
      </c>
      <c r="EW168">
        <v>1.8849199999999999</v>
      </c>
      <c r="EX168">
        <v>1.88697</v>
      </c>
      <c r="EY168">
        <v>1.8834900000000001</v>
      </c>
      <c r="EZ168">
        <v>1.8766799999999999</v>
      </c>
      <c r="FA168">
        <v>1.8824099999999999</v>
      </c>
      <c r="FB168">
        <v>1.8879300000000001</v>
      </c>
      <c r="FC168">
        <v>5</v>
      </c>
      <c r="FD168">
        <v>0</v>
      </c>
      <c r="FE168">
        <v>0</v>
      </c>
      <c r="FF168">
        <v>0</v>
      </c>
      <c r="FG168" t="s">
        <v>349</v>
      </c>
      <c r="FH168" t="s">
        <v>350</v>
      </c>
      <c r="FI168" t="s">
        <v>351</v>
      </c>
      <c r="FJ168" t="s">
        <v>351</v>
      </c>
      <c r="FK168" t="s">
        <v>351</v>
      </c>
      <c r="FL168" t="s">
        <v>351</v>
      </c>
      <c r="FM168">
        <v>0</v>
      </c>
      <c r="FN168">
        <v>100</v>
      </c>
      <c r="FO168">
        <v>100</v>
      </c>
      <c r="FP168">
        <v>14.58</v>
      </c>
      <c r="FQ168">
        <v>0.1048</v>
      </c>
      <c r="FR168">
        <v>-0.66434949939203702</v>
      </c>
      <c r="FS168">
        <v>9.8787948123959593E-3</v>
      </c>
      <c r="FT168">
        <v>5.3251326344088904E-6</v>
      </c>
      <c r="FU168">
        <v>-1.29812346716052E-9</v>
      </c>
      <c r="FV168">
        <v>0.104756257791585</v>
      </c>
      <c r="FW168">
        <v>0</v>
      </c>
      <c r="FX168">
        <v>0</v>
      </c>
      <c r="FY168">
        <v>0</v>
      </c>
      <c r="FZ168">
        <v>5</v>
      </c>
      <c r="GA168">
        <v>1737</v>
      </c>
      <c r="GB168">
        <v>1</v>
      </c>
      <c r="GC168">
        <v>17</v>
      </c>
      <c r="GD168">
        <v>136.69999999999999</v>
      </c>
      <c r="GE168">
        <v>136.9</v>
      </c>
      <c r="GF168">
        <v>2.2656200000000002</v>
      </c>
      <c r="GG168">
        <v>2.4499499999999999</v>
      </c>
      <c r="GH168">
        <v>1.3513200000000001</v>
      </c>
      <c r="GI168">
        <v>2.2448700000000001</v>
      </c>
      <c r="GJ168">
        <v>1.3000499999999999</v>
      </c>
      <c r="GK168">
        <v>2.3889200000000002</v>
      </c>
      <c r="GL168">
        <v>29.197800000000001</v>
      </c>
      <c r="GM168">
        <v>15.480399999999999</v>
      </c>
      <c r="GN168">
        <v>19</v>
      </c>
      <c r="GO168">
        <v>338.07799999999997</v>
      </c>
      <c r="GP168">
        <v>506.262</v>
      </c>
      <c r="GQ168">
        <v>45.072600000000001</v>
      </c>
      <c r="GR168">
        <v>25.581199999999999</v>
      </c>
      <c r="GS168">
        <v>30.000299999999999</v>
      </c>
      <c r="GT168">
        <v>25.543299999999999</v>
      </c>
      <c r="GU168">
        <v>25.5124</v>
      </c>
      <c r="GV168">
        <v>45.301600000000001</v>
      </c>
      <c r="GW168">
        <v>0</v>
      </c>
      <c r="GX168">
        <v>100</v>
      </c>
      <c r="GY168">
        <v>55</v>
      </c>
      <c r="GZ168">
        <v>1211.57</v>
      </c>
      <c r="HA168">
        <v>30.727699999999999</v>
      </c>
      <c r="HB168">
        <v>101.51900000000001</v>
      </c>
      <c r="HC168">
        <v>102.045</v>
      </c>
    </row>
    <row r="169" spans="1:211" x14ac:dyDescent="0.2">
      <c r="A169">
        <v>153</v>
      </c>
      <c r="B169">
        <v>1736457169</v>
      </c>
      <c r="C169">
        <v>305</v>
      </c>
      <c r="D169" t="s">
        <v>654</v>
      </c>
      <c r="E169" t="s">
        <v>655</v>
      </c>
      <c r="F169">
        <v>2</v>
      </c>
      <c r="G169">
        <v>1736457167</v>
      </c>
      <c r="H169">
        <f t="shared" si="68"/>
        <v>5.4549164431393436E-3</v>
      </c>
      <c r="I169">
        <f t="shared" si="69"/>
        <v>5.4549164431393438</v>
      </c>
      <c r="J169">
        <f t="shared" si="70"/>
        <v>51.310439147584695</v>
      </c>
      <c r="K169">
        <f t="shared" si="71"/>
        <v>1094.875</v>
      </c>
      <c r="L169">
        <f t="shared" si="72"/>
        <v>714.0249010827431</v>
      </c>
      <c r="M169">
        <f t="shared" si="73"/>
        <v>72.882506749844339</v>
      </c>
      <c r="N169">
        <f t="shared" si="74"/>
        <v>111.75693516673124</v>
      </c>
      <c r="O169">
        <f t="shared" si="75"/>
        <v>0.24403846409796481</v>
      </c>
      <c r="P169">
        <f t="shared" si="76"/>
        <v>3.530476050228458</v>
      </c>
      <c r="Q169">
        <f t="shared" si="77"/>
        <v>0.23503941099042647</v>
      </c>
      <c r="R169">
        <f t="shared" si="78"/>
        <v>0.14768051318534364</v>
      </c>
      <c r="S169">
        <f t="shared" si="79"/>
        <v>317.39978213999996</v>
      </c>
      <c r="T169">
        <f t="shared" si="80"/>
        <v>33.808658613251858</v>
      </c>
      <c r="U169">
        <f t="shared" si="81"/>
        <v>32.200049999999997</v>
      </c>
      <c r="V169">
        <f t="shared" si="82"/>
        <v>4.8294184465963186</v>
      </c>
      <c r="W169">
        <f t="shared" si="83"/>
        <v>49.19556339936976</v>
      </c>
      <c r="X169">
        <f t="shared" si="84"/>
        <v>2.5460472880325176</v>
      </c>
      <c r="Y169">
        <f t="shared" si="85"/>
        <v>5.1753595489164264</v>
      </c>
      <c r="Z169">
        <f t="shared" si="86"/>
        <v>2.283371158563801</v>
      </c>
      <c r="AA169">
        <f t="shared" si="87"/>
        <v>-240.56181514244506</v>
      </c>
      <c r="AB169">
        <f t="shared" si="88"/>
        <v>234.03594651857043</v>
      </c>
      <c r="AC169">
        <f t="shared" si="89"/>
        <v>15.154372986655785</v>
      </c>
      <c r="AD169">
        <f t="shared" si="90"/>
        <v>326.02828650278116</v>
      </c>
      <c r="AE169">
        <f t="shared" si="91"/>
        <v>78.52381121972185</v>
      </c>
      <c r="AF169">
        <f t="shared" si="92"/>
        <v>5.4519483284499408</v>
      </c>
      <c r="AG169">
        <f t="shared" si="93"/>
        <v>51.310439147584695</v>
      </c>
      <c r="AH169">
        <v>1212.26602283532</v>
      </c>
      <c r="AI169">
        <v>1126.33072727273</v>
      </c>
      <c r="AJ169">
        <v>3.4241470940805798</v>
      </c>
      <c r="AK169">
        <v>84.881134538593102</v>
      </c>
      <c r="AL169">
        <f t="shared" si="94"/>
        <v>5.4549164431393438</v>
      </c>
      <c r="AM169">
        <v>18.567770578595798</v>
      </c>
      <c r="AN169">
        <v>24.944741958041998</v>
      </c>
      <c r="AO169">
        <v>1.9981538637944202E-5</v>
      </c>
      <c r="AP169">
        <v>118.923516889192</v>
      </c>
      <c r="AQ169">
        <v>118</v>
      </c>
      <c r="AR169">
        <v>24</v>
      </c>
      <c r="AS169">
        <f t="shared" si="95"/>
        <v>1</v>
      </c>
      <c r="AT169">
        <f t="shared" si="96"/>
        <v>0</v>
      </c>
      <c r="AU169">
        <f t="shared" si="97"/>
        <v>52802.606237315318</v>
      </c>
      <c r="AV169">
        <f t="shared" si="98"/>
        <v>2000</v>
      </c>
      <c r="AW169">
        <f t="shared" si="99"/>
        <v>1685.999679</v>
      </c>
      <c r="AX169">
        <f t="shared" si="100"/>
        <v>0.84299983950000001</v>
      </c>
      <c r="AY169">
        <f t="shared" si="101"/>
        <v>0.15869989106999999</v>
      </c>
      <c r="AZ169">
        <v>6</v>
      </c>
      <c r="BA169">
        <v>0.5</v>
      </c>
      <c r="BB169" t="s">
        <v>346</v>
      </c>
      <c r="BC169">
        <v>2</v>
      </c>
      <c r="BD169" t="b">
        <v>1</v>
      </c>
      <c r="BE169">
        <v>1736457167</v>
      </c>
      <c r="BF169">
        <v>1094.875</v>
      </c>
      <c r="BG169">
        <v>1196.18</v>
      </c>
      <c r="BH169">
        <v>24.943449999999999</v>
      </c>
      <c r="BI169">
        <v>18.569749999999999</v>
      </c>
      <c r="BJ169">
        <v>1080.29</v>
      </c>
      <c r="BK169">
        <v>24.838699999999999</v>
      </c>
      <c r="BL169">
        <v>500.42750000000001</v>
      </c>
      <c r="BM169">
        <v>102.042</v>
      </c>
      <c r="BN169">
        <v>3.0780149999999999E-2</v>
      </c>
      <c r="BO169">
        <v>33.429650000000002</v>
      </c>
      <c r="BP169">
        <v>32.200049999999997</v>
      </c>
      <c r="BQ169">
        <v>999.9</v>
      </c>
      <c r="BR169">
        <v>0</v>
      </c>
      <c r="BS169">
        <v>0</v>
      </c>
      <c r="BT169">
        <v>9995.625</v>
      </c>
      <c r="BU169">
        <v>721.34199999999998</v>
      </c>
      <c r="BV169">
        <v>1327.365</v>
      </c>
      <c r="BW169">
        <v>-101.301</v>
      </c>
      <c r="BX169">
        <v>1122.885</v>
      </c>
      <c r="BY169">
        <v>1218.81</v>
      </c>
      <c r="BZ169">
        <v>6.3737450000000004</v>
      </c>
      <c r="CA169">
        <v>1196.18</v>
      </c>
      <c r="CB169">
        <v>18.569749999999999</v>
      </c>
      <c r="CC169">
        <v>2.54528</v>
      </c>
      <c r="CD169">
        <v>1.89489</v>
      </c>
      <c r="CE169">
        <v>21.318999999999999</v>
      </c>
      <c r="CF169">
        <v>16.59235</v>
      </c>
      <c r="CG169">
        <v>2000</v>
      </c>
      <c r="CH169">
        <v>0.90000100000000005</v>
      </c>
      <c r="CI169">
        <v>9.999885E-2</v>
      </c>
      <c r="CJ169">
        <v>24</v>
      </c>
      <c r="CK169">
        <v>42020.55</v>
      </c>
      <c r="CL169">
        <v>1736448967.0999999</v>
      </c>
      <c r="CM169" t="s">
        <v>347</v>
      </c>
      <c r="CN169">
        <v>1736448967.0999999</v>
      </c>
      <c r="CO169">
        <v>1736448953.0999999</v>
      </c>
      <c r="CP169">
        <v>2</v>
      </c>
      <c r="CQ169">
        <v>-0.42199999999999999</v>
      </c>
      <c r="CR169">
        <v>-1.2999999999999999E-2</v>
      </c>
      <c r="CS169">
        <v>1.4690000000000001</v>
      </c>
      <c r="CT169">
        <v>4.4999999999999998E-2</v>
      </c>
      <c r="CU169">
        <v>197</v>
      </c>
      <c r="CV169">
        <v>13</v>
      </c>
      <c r="CW169">
        <v>0.01</v>
      </c>
      <c r="CX169">
        <v>0.02</v>
      </c>
      <c r="CY169">
        <v>-100.44275625</v>
      </c>
      <c r="CZ169">
        <v>-5.5436382352938196</v>
      </c>
      <c r="DA169">
        <v>0.58978738750581705</v>
      </c>
      <c r="DB169">
        <v>0</v>
      </c>
      <c r="DC169">
        <v>6.37559875</v>
      </c>
      <c r="DD169">
        <v>-2.5847647058839698E-2</v>
      </c>
      <c r="DE169">
        <v>2.5806827463871001E-3</v>
      </c>
      <c r="DF169">
        <v>1</v>
      </c>
      <c r="DG169">
        <v>1</v>
      </c>
      <c r="DH169">
        <v>2</v>
      </c>
      <c r="DI169" t="s">
        <v>348</v>
      </c>
      <c r="DJ169">
        <v>2.93594</v>
      </c>
      <c r="DK169">
        <v>2.63374</v>
      </c>
      <c r="DL169">
        <v>0.199545</v>
      </c>
      <c r="DM169">
        <v>0.20916100000000001</v>
      </c>
      <c r="DN169">
        <v>0.122475</v>
      </c>
      <c r="DO169">
        <v>9.9433300000000002E-2</v>
      </c>
      <c r="DP169">
        <v>26917.7</v>
      </c>
      <c r="DQ169">
        <v>29720.799999999999</v>
      </c>
      <c r="DR169">
        <v>29375.200000000001</v>
      </c>
      <c r="DS169">
        <v>34598.9</v>
      </c>
      <c r="DT169">
        <v>32520.2</v>
      </c>
      <c r="DU169">
        <v>39404.1</v>
      </c>
      <c r="DV169">
        <v>40111.5</v>
      </c>
      <c r="DW169">
        <v>47445.4</v>
      </c>
      <c r="DX169">
        <v>1.7343299999999999</v>
      </c>
      <c r="DY169">
        <v>2.0312800000000002</v>
      </c>
      <c r="DZ169">
        <v>0.288997</v>
      </c>
      <c r="EA169">
        <v>0</v>
      </c>
      <c r="EB169">
        <v>27.490600000000001</v>
      </c>
      <c r="EC169">
        <v>999.9</v>
      </c>
      <c r="ED169">
        <v>60.878</v>
      </c>
      <c r="EE169">
        <v>24.652000000000001</v>
      </c>
      <c r="EF169">
        <v>18.5824</v>
      </c>
      <c r="EG169">
        <v>60.587600000000002</v>
      </c>
      <c r="EH169">
        <v>43.421500000000002</v>
      </c>
      <c r="EI169">
        <v>1</v>
      </c>
      <c r="EJ169">
        <v>-0.15731999999999999</v>
      </c>
      <c r="EK169">
        <v>-6.6666699999999999</v>
      </c>
      <c r="EL169">
        <v>20.145299999999999</v>
      </c>
      <c r="EM169">
        <v>5.24559</v>
      </c>
      <c r="EN169">
        <v>11.914300000000001</v>
      </c>
      <c r="EO169">
        <v>4.9892500000000002</v>
      </c>
      <c r="EP169">
        <v>3.28437</v>
      </c>
      <c r="EQ169">
        <v>9999</v>
      </c>
      <c r="ER169">
        <v>9999</v>
      </c>
      <c r="ES169">
        <v>999.9</v>
      </c>
      <c r="ET169">
        <v>9999</v>
      </c>
      <c r="EU169">
        <v>1.8839900000000001</v>
      </c>
      <c r="EV169">
        <v>1.88415</v>
      </c>
      <c r="EW169">
        <v>1.88493</v>
      </c>
      <c r="EX169">
        <v>1.8869800000000001</v>
      </c>
      <c r="EY169">
        <v>1.88348</v>
      </c>
      <c r="EZ169">
        <v>1.8766799999999999</v>
      </c>
      <c r="FA169">
        <v>1.8824099999999999</v>
      </c>
      <c r="FB169">
        <v>1.8879300000000001</v>
      </c>
      <c r="FC169">
        <v>5</v>
      </c>
      <c r="FD169">
        <v>0</v>
      </c>
      <c r="FE169">
        <v>0</v>
      </c>
      <c r="FF169">
        <v>0</v>
      </c>
      <c r="FG169" t="s">
        <v>349</v>
      </c>
      <c r="FH169" t="s">
        <v>350</v>
      </c>
      <c r="FI169" t="s">
        <v>351</v>
      </c>
      <c r="FJ169" t="s">
        <v>351</v>
      </c>
      <c r="FK169" t="s">
        <v>351</v>
      </c>
      <c r="FL169" t="s">
        <v>351</v>
      </c>
      <c r="FM169">
        <v>0</v>
      </c>
      <c r="FN169">
        <v>100</v>
      </c>
      <c r="FO169">
        <v>100</v>
      </c>
      <c r="FP169">
        <v>14.7</v>
      </c>
      <c r="FQ169">
        <v>0.1047</v>
      </c>
      <c r="FR169">
        <v>-0.66434949939203702</v>
      </c>
      <c r="FS169">
        <v>9.8787948123959593E-3</v>
      </c>
      <c r="FT169">
        <v>5.3251326344088904E-6</v>
      </c>
      <c r="FU169">
        <v>-1.29812346716052E-9</v>
      </c>
      <c r="FV169">
        <v>0.104756257791585</v>
      </c>
      <c r="FW169">
        <v>0</v>
      </c>
      <c r="FX169">
        <v>0</v>
      </c>
      <c r="FY169">
        <v>0</v>
      </c>
      <c r="FZ169">
        <v>5</v>
      </c>
      <c r="GA169">
        <v>1737</v>
      </c>
      <c r="GB169">
        <v>1</v>
      </c>
      <c r="GC169">
        <v>17</v>
      </c>
      <c r="GD169">
        <v>136.69999999999999</v>
      </c>
      <c r="GE169">
        <v>136.9</v>
      </c>
      <c r="GF169">
        <v>2.2741699999999998</v>
      </c>
      <c r="GG169">
        <v>2.4475099999999999</v>
      </c>
      <c r="GH169">
        <v>1.3513200000000001</v>
      </c>
      <c r="GI169">
        <v>2.2448700000000001</v>
      </c>
      <c r="GJ169">
        <v>1.3000499999999999</v>
      </c>
      <c r="GK169">
        <v>2.52563</v>
      </c>
      <c r="GL169">
        <v>29.197800000000001</v>
      </c>
      <c r="GM169">
        <v>15.4892</v>
      </c>
      <c r="GN169">
        <v>19</v>
      </c>
      <c r="GO169">
        <v>336.30200000000002</v>
      </c>
      <c r="GP169">
        <v>506.21699999999998</v>
      </c>
      <c r="GQ169">
        <v>45.072600000000001</v>
      </c>
      <c r="GR169">
        <v>25.5822</v>
      </c>
      <c r="GS169">
        <v>30.000299999999999</v>
      </c>
      <c r="GT169">
        <v>25.543900000000001</v>
      </c>
      <c r="GU169">
        <v>25.512899999999998</v>
      </c>
      <c r="GV169">
        <v>45.587800000000001</v>
      </c>
      <c r="GW169">
        <v>0</v>
      </c>
      <c r="GX169">
        <v>100</v>
      </c>
      <c r="GY169">
        <v>55</v>
      </c>
      <c r="GZ169">
        <v>1225.23</v>
      </c>
      <c r="HA169">
        <v>30.771100000000001</v>
      </c>
      <c r="HB169">
        <v>101.51900000000001</v>
      </c>
      <c r="HC169">
        <v>102.045</v>
      </c>
    </row>
    <row r="170" spans="1:211" x14ac:dyDescent="0.2">
      <c r="A170">
        <v>154</v>
      </c>
      <c r="B170">
        <v>1736457171</v>
      </c>
      <c r="C170">
        <v>307</v>
      </c>
      <c r="D170" t="s">
        <v>656</v>
      </c>
      <c r="E170" t="s">
        <v>657</v>
      </c>
      <c r="F170">
        <v>2</v>
      </c>
      <c r="G170">
        <v>1736457170</v>
      </c>
      <c r="H170">
        <f t="shared" si="68"/>
        <v>5.4545020737217535E-3</v>
      </c>
      <c r="I170">
        <f t="shared" si="69"/>
        <v>5.4545020737217538</v>
      </c>
      <c r="J170">
        <f t="shared" si="70"/>
        <v>51.099785501632475</v>
      </c>
      <c r="K170">
        <f t="shared" si="71"/>
        <v>1104.95</v>
      </c>
      <c r="L170">
        <f t="shared" si="72"/>
        <v>725.61175968012026</v>
      </c>
      <c r="M170">
        <f t="shared" si="73"/>
        <v>74.063706841848656</v>
      </c>
      <c r="N170">
        <f t="shared" si="74"/>
        <v>112.783030020045</v>
      </c>
      <c r="O170">
        <f t="shared" si="75"/>
        <v>0.24436390613674325</v>
      </c>
      <c r="P170">
        <f t="shared" si="76"/>
        <v>3.5284586253207118</v>
      </c>
      <c r="Q170">
        <f t="shared" si="77"/>
        <v>0.23533635889551779</v>
      </c>
      <c r="R170">
        <f t="shared" si="78"/>
        <v>0.14786852733712755</v>
      </c>
      <c r="S170">
        <f t="shared" si="79"/>
        <v>317.40015</v>
      </c>
      <c r="T170">
        <f t="shared" si="80"/>
        <v>33.811003588377659</v>
      </c>
      <c r="U170">
        <f t="shared" si="81"/>
        <v>32.188899999999997</v>
      </c>
      <c r="V170">
        <f t="shared" si="82"/>
        <v>4.8263759150823748</v>
      </c>
      <c r="W170">
        <f t="shared" si="83"/>
        <v>49.190395825736914</v>
      </c>
      <c r="X170">
        <f t="shared" si="84"/>
        <v>2.5460721819322196</v>
      </c>
      <c r="Y170">
        <f t="shared" si="85"/>
        <v>5.1759538405667573</v>
      </c>
      <c r="Z170">
        <f t="shared" si="86"/>
        <v>2.2803037331501552</v>
      </c>
      <c r="AA170">
        <f t="shared" si="87"/>
        <v>-240.54354145112933</v>
      </c>
      <c r="AB170">
        <f t="shared" si="88"/>
        <v>236.41319767822355</v>
      </c>
      <c r="AC170">
        <f t="shared" si="89"/>
        <v>15.31637586153027</v>
      </c>
      <c r="AD170">
        <f t="shared" si="90"/>
        <v>328.58618208862447</v>
      </c>
      <c r="AE170">
        <f t="shared" si="91"/>
        <v>78.38257532138104</v>
      </c>
      <c r="AF170">
        <f t="shared" si="92"/>
        <v>5.4514883134551528</v>
      </c>
      <c r="AG170">
        <f t="shared" si="93"/>
        <v>51.099785501632475</v>
      </c>
      <c r="AH170">
        <v>1219.23386091822</v>
      </c>
      <c r="AI170">
        <v>1133.2781212121199</v>
      </c>
      <c r="AJ170">
        <v>3.4653166985541</v>
      </c>
      <c r="AK170">
        <v>84.881134538593102</v>
      </c>
      <c r="AL170">
        <f t="shared" si="94"/>
        <v>5.4545020737217538</v>
      </c>
      <c r="AM170">
        <v>18.569267711579599</v>
      </c>
      <c r="AN170">
        <v>24.9456328671329</v>
      </c>
      <c r="AO170">
        <v>2.6145784499872099E-5</v>
      </c>
      <c r="AP170">
        <v>118.923516889192</v>
      </c>
      <c r="AQ170">
        <v>118</v>
      </c>
      <c r="AR170">
        <v>24</v>
      </c>
      <c r="AS170">
        <f t="shared" si="95"/>
        <v>1</v>
      </c>
      <c r="AT170">
        <f t="shared" si="96"/>
        <v>0</v>
      </c>
      <c r="AU170">
        <f t="shared" si="97"/>
        <v>52759.009050295055</v>
      </c>
      <c r="AV170">
        <f t="shared" si="98"/>
        <v>2000</v>
      </c>
      <c r="AW170">
        <f t="shared" si="99"/>
        <v>1686.0000600000001</v>
      </c>
      <c r="AX170">
        <f t="shared" si="100"/>
        <v>0.84300003000000001</v>
      </c>
      <c r="AY170">
        <f t="shared" si="101"/>
        <v>0.158700075</v>
      </c>
      <c r="AZ170">
        <v>6</v>
      </c>
      <c r="BA170">
        <v>0.5</v>
      </c>
      <c r="BB170" t="s">
        <v>346</v>
      </c>
      <c r="BC170">
        <v>2</v>
      </c>
      <c r="BD170" t="b">
        <v>1</v>
      </c>
      <c r="BE170">
        <v>1736457170</v>
      </c>
      <c r="BF170">
        <v>1104.95</v>
      </c>
      <c r="BG170">
        <v>1206.1500000000001</v>
      </c>
      <c r="BH170">
        <v>24.944199999999999</v>
      </c>
      <c r="BI170">
        <v>18.571100000000001</v>
      </c>
      <c r="BJ170">
        <v>1090.2</v>
      </c>
      <c r="BK170">
        <v>24.839400000000001</v>
      </c>
      <c r="BL170">
        <v>500.43200000000002</v>
      </c>
      <c r="BM170">
        <v>102.038</v>
      </c>
      <c r="BN170">
        <v>3.2709099999999998E-2</v>
      </c>
      <c r="BO170">
        <v>33.431699999999999</v>
      </c>
      <c r="BP170">
        <v>32.188899999999997</v>
      </c>
      <c r="BQ170">
        <v>999.9</v>
      </c>
      <c r="BR170">
        <v>0</v>
      </c>
      <c r="BS170">
        <v>0</v>
      </c>
      <c r="BT170">
        <v>9987.5</v>
      </c>
      <c r="BU170">
        <v>721.327</v>
      </c>
      <c r="BV170">
        <v>1327.63</v>
      </c>
      <c r="BW170">
        <v>-101.19799999999999</v>
      </c>
      <c r="BX170">
        <v>1133.22</v>
      </c>
      <c r="BY170">
        <v>1228.98</v>
      </c>
      <c r="BZ170">
        <v>6.3731</v>
      </c>
      <c r="CA170">
        <v>1206.1500000000001</v>
      </c>
      <c r="CB170">
        <v>18.571100000000001</v>
      </c>
      <c r="CC170">
        <v>2.5452599999999999</v>
      </c>
      <c r="CD170">
        <v>1.89496</v>
      </c>
      <c r="CE170">
        <v>21.318899999999999</v>
      </c>
      <c r="CF170">
        <v>16.593</v>
      </c>
      <c r="CG170">
        <v>2000</v>
      </c>
      <c r="CH170">
        <v>0.89999899999999999</v>
      </c>
      <c r="CI170">
        <v>0.10000100000000001</v>
      </c>
      <c r="CJ170">
        <v>24</v>
      </c>
      <c r="CK170">
        <v>42020.5</v>
      </c>
      <c r="CL170">
        <v>1736448967.0999999</v>
      </c>
      <c r="CM170" t="s">
        <v>347</v>
      </c>
      <c r="CN170">
        <v>1736448967.0999999</v>
      </c>
      <c r="CO170">
        <v>1736448953.0999999</v>
      </c>
      <c r="CP170">
        <v>2</v>
      </c>
      <c r="CQ170">
        <v>-0.42199999999999999</v>
      </c>
      <c r="CR170">
        <v>-1.2999999999999999E-2</v>
      </c>
      <c r="CS170">
        <v>1.4690000000000001</v>
      </c>
      <c r="CT170">
        <v>4.4999999999999998E-2</v>
      </c>
      <c r="CU170">
        <v>197</v>
      </c>
      <c r="CV170">
        <v>13</v>
      </c>
      <c r="CW170">
        <v>0.01</v>
      </c>
      <c r="CX170">
        <v>0.02</v>
      </c>
      <c r="CY170">
        <v>-100.639425</v>
      </c>
      <c r="CZ170">
        <v>-5.0416941176467303</v>
      </c>
      <c r="DA170">
        <v>0.55581731317492999</v>
      </c>
      <c r="DB170">
        <v>0</v>
      </c>
      <c r="DC170">
        <v>6.3753018749999999</v>
      </c>
      <c r="DD170">
        <v>-2.50685294118007E-2</v>
      </c>
      <c r="DE170">
        <v>2.5025567394916098E-3</v>
      </c>
      <c r="DF170">
        <v>1</v>
      </c>
      <c r="DG170">
        <v>1</v>
      </c>
      <c r="DH170">
        <v>2</v>
      </c>
      <c r="DI170" t="s">
        <v>348</v>
      </c>
      <c r="DJ170">
        <v>2.9362300000000001</v>
      </c>
      <c r="DK170">
        <v>2.6333099999999998</v>
      </c>
      <c r="DL170">
        <v>0.200297</v>
      </c>
      <c r="DM170">
        <v>0.20985599999999999</v>
      </c>
      <c r="DN170">
        <v>0.12247</v>
      </c>
      <c r="DO170">
        <v>9.9434599999999998E-2</v>
      </c>
      <c r="DP170">
        <v>26892.5</v>
      </c>
      <c r="DQ170">
        <v>29694.5</v>
      </c>
      <c r="DR170">
        <v>29375.4</v>
      </c>
      <c r="DS170">
        <v>34598.699999999997</v>
      </c>
      <c r="DT170">
        <v>32520.400000000001</v>
      </c>
      <c r="DU170">
        <v>39404</v>
      </c>
      <c r="DV170">
        <v>40111.5</v>
      </c>
      <c r="DW170">
        <v>47445.4</v>
      </c>
      <c r="DX170">
        <v>1.73482</v>
      </c>
      <c r="DY170">
        <v>2.0310800000000002</v>
      </c>
      <c r="DZ170">
        <v>0.289053</v>
      </c>
      <c r="EA170">
        <v>0</v>
      </c>
      <c r="EB170">
        <v>27.488600000000002</v>
      </c>
      <c r="EC170">
        <v>999.9</v>
      </c>
      <c r="ED170">
        <v>60.878</v>
      </c>
      <c r="EE170">
        <v>24.652000000000001</v>
      </c>
      <c r="EF170">
        <v>18.581499999999998</v>
      </c>
      <c r="EG170">
        <v>61.077599999999997</v>
      </c>
      <c r="EH170">
        <v>42.852600000000002</v>
      </c>
      <c r="EI170">
        <v>1</v>
      </c>
      <c r="EJ170">
        <v>-0.15721499999999999</v>
      </c>
      <c r="EK170">
        <v>-6.6666699999999999</v>
      </c>
      <c r="EL170">
        <v>20.145499999999998</v>
      </c>
      <c r="EM170">
        <v>5.2457399999999996</v>
      </c>
      <c r="EN170">
        <v>11.914099999999999</v>
      </c>
      <c r="EO170">
        <v>4.9893000000000001</v>
      </c>
      <c r="EP170">
        <v>3.2844000000000002</v>
      </c>
      <c r="EQ170">
        <v>9999</v>
      </c>
      <c r="ER170">
        <v>9999</v>
      </c>
      <c r="ES170">
        <v>999.9</v>
      </c>
      <c r="ET170">
        <v>9999</v>
      </c>
      <c r="EU170">
        <v>1.8839999999999999</v>
      </c>
      <c r="EV170">
        <v>1.88415</v>
      </c>
      <c r="EW170">
        <v>1.8849400000000001</v>
      </c>
      <c r="EX170">
        <v>1.8869899999999999</v>
      </c>
      <c r="EY170">
        <v>1.8834900000000001</v>
      </c>
      <c r="EZ170">
        <v>1.8766799999999999</v>
      </c>
      <c r="FA170">
        <v>1.88243</v>
      </c>
      <c r="FB170">
        <v>1.88794</v>
      </c>
      <c r="FC170">
        <v>5</v>
      </c>
      <c r="FD170">
        <v>0</v>
      </c>
      <c r="FE170">
        <v>0</v>
      </c>
      <c r="FF170">
        <v>0</v>
      </c>
      <c r="FG170" t="s">
        <v>349</v>
      </c>
      <c r="FH170" t="s">
        <v>350</v>
      </c>
      <c r="FI170" t="s">
        <v>351</v>
      </c>
      <c r="FJ170" t="s">
        <v>351</v>
      </c>
      <c r="FK170" t="s">
        <v>351</v>
      </c>
      <c r="FL170" t="s">
        <v>351</v>
      </c>
      <c r="FM170">
        <v>0</v>
      </c>
      <c r="FN170">
        <v>100</v>
      </c>
      <c r="FO170">
        <v>100</v>
      </c>
      <c r="FP170">
        <v>14.81</v>
      </c>
      <c r="FQ170">
        <v>0.1048</v>
      </c>
      <c r="FR170">
        <v>-0.66434949939203702</v>
      </c>
      <c r="FS170">
        <v>9.8787948123959593E-3</v>
      </c>
      <c r="FT170">
        <v>5.3251326344088904E-6</v>
      </c>
      <c r="FU170">
        <v>-1.29812346716052E-9</v>
      </c>
      <c r="FV170">
        <v>0.104756257791585</v>
      </c>
      <c r="FW170">
        <v>0</v>
      </c>
      <c r="FX170">
        <v>0</v>
      </c>
      <c r="FY170">
        <v>0</v>
      </c>
      <c r="FZ170">
        <v>5</v>
      </c>
      <c r="GA170">
        <v>1737</v>
      </c>
      <c r="GB170">
        <v>1</v>
      </c>
      <c r="GC170">
        <v>17</v>
      </c>
      <c r="GD170">
        <v>136.69999999999999</v>
      </c>
      <c r="GE170">
        <v>137</v>
      </c>
      <c r="GF170">
        <v>2.2888199999999999</v>
      </c>
      <c r="GG170">
        <v>2.4462899999999999</v>
      </c>
      <c r="GH170">
        <v>1.3513200000000001</v>
      </c>
      <c r="GI170">
        <v>2.2448700000000001</v>
      </c>
      <c r="GJ170">
        <v>1.3000499999999999</v>
      </c>
      <c r="GK170">
        <v>2.2741699999999998</v>
      </c>
      <c r="GL170">
        <v>29.197800000000001</v>
      </c>
      <c r="GM170">
        <v>15.480399999999999</v>
      </c>
      <c r="GN170">
        <v>19</v>
      </c>
      <c r="GO170">
        <v>336.55500000000001</v>
      </c>
      <c r="GP170">
        <v>506.09699999999998</v>
      </c>
      <c r="GQ170">
        <v>45.072499999999998</v>
      </c>
      <c r="GR170">
        <v>25.582699999999999</v>
      </c>
      <c r="GS170">
        <v>30.0002</v>
      </c>
      <c r="GT170">
        <v>25.545000000000002</v>
      </c>
      <c r="GU170">
        <v>25.514099999999999</v>
      </c>
      <c r="GV170">
        <v>45.752400000000002</v>
      </c>
      <c r="GW170">
        <v>0</v>
      </c>
      <c r="GX170">
        <v>100</v>
      </c>
      <c r="GY170">
        <v>55</v>
      </c>
      <c r="GZ170">
        <v>1232.1099999999999</v>
      </c>
      <c r="HA170">
        <v>30.811</v>
      </c>
      <c r="HB170">
        <v>101.52</v>
      </c>
      <c r="HC170">
        <v>102.045</v>
      </c>
    </row>
    <row r="171" spans="1:211" x14ac:dyDescent="0.2">
      <c r="A171">
        <v>155</v>
      </c>
      <c r="B171">
        <v>1736457173</v>
      </c>
      <c r="C171">
        <v>309</v>
      </c>
      <c r="D171" t="s">
        <v>658</v>
      </c>
      <c r="E171" t="s">
        <v>659</v>
      </c>
      <c r="F171">
        <v>2</v>
      </c>
      <c r="G171">
        <v>1736457171</v>
      </c>
      <c r="H171">
        <f t="shared" si="68"/>
        <v>5.4519482934921497E-3</v>
      </c>
      <c r="I171">
        <f t="shared" si="69"/>
        <v>5.4519482934921495</v>
      </c>
      <c r="J171">
        <f t="shared" si="70"/>
        <v>51.165673626560768</v>
      </c>
      <c r="K171">
        <f t="shared" si="71"/>
        <v>1108.2850000000001</v>
      </c>
      <c r="L171">
        <f t="shared" si="72"/>
        <v>728.08843138119073</v>
      </c>
      <c r="M171">
        <f t="shared" si="73"/>
        <v>74.316198064811672</v>
      </c>
      <c r="N171">
        <f t="shared" si="74"/>
        <v>113.122972460935</v>
      </c>
      <c r="O171">
        <f t="shared" si="75"/>
        <v>0.24416199473630151</v>
      </c>
      <c r="P171">
        <f t="shared" si="76"/>
        <v>3.5234198543981985</v>
      </c>
      <c r="Q171">
        <f t="shared" si="77"/>
        <v>0.23513668713845828</v>
      </c>
      <c r="R171">
        <f t="shared" si="78"/>
        <v>0.14774352206370309</v>
      </c>
      <c r="S171">
        <f t="shared" si="79"/>
        <v>317.40094350037504</v>
      </c>
      <c r="T171">
        <f t="shared" si="80"/>
        <v>33.812673127327706</v>
      </c>
      <c r="U171">
        <f t="shared" si="81"/>
        <v>32.192100000000003</v>
      </c>
      <c r="V171">
        <f t="shared" si="82"/>
        <v>4.8272489372240033</v>
      </c>
      <c r="W171">
        <f t="shared" si="83"/>
        <v>49.189231415068093</v>
      </c>
      <c r="X171">
        <f t="shared" si="84"/>
        <v>2.5460974773640501</v>
      </c>
      <c r="Y171">
        <f t="shared" si="85"/>
        <v>5.1761277908158299</v>
      </c>
      <c r="Z171">
        <f t="shared" si="86"/>
        <v>2.2811514598599532</v>
      </c>
      <c r="AA171">
        <f t="shared" si="87"/>
        <v>-240.43091974300381</v>
      </c>
      <c r="AB171">
        <f t="shared" si="88"/>
        <v>235.58170879822845</v>
      </c>
      <c r="AC171">
        <f t="shared" si="89"/>
        <v>15.28461785619421</v>
      </c>
      <c r="AD171">
        <f t="shared" si="90"/>
        <v>327.83635041179389</v>
      </c>
      <c r="AE171">
        <f t="shared" si="91"/>
        <v>78.387434960888143</v>
      </c>
      <c r="AF171">
        <f t="shared" si="92"/>
        <v>5.4502524673511301</v>
      </c>
      <c r="AG171">
        <f t="shared" si="93"/>
        <v>51.165673626560768</v>
      </c>
      <c r="AH171">
        <v>1225.93693442776</v>
      </c>
      <c r="AI171">
        <v>1140.0790303030301</v>
      </c>
      <c r="AJ171">
        <v>3.4366794522784998</v>
      </c>
      <c r="AK171">
        <v>84.881134538593102</v>
      </c>
      <c r="AL171">
        <f t="shared" si="94"/>
        <v>5.4519482934921495</v>
      </c>
      <c r="AM171">
        <v>18.5701773640757</v>
      </c>
      <c r="AN171">
        <v>24.944804195804199</v>
      </c>
      <c r="AO171">
        <v>2.1481367314063198E-5</v>
      </c>
      <c r="AP171">
        <v>118.923516889192</v>
      </c>
      <c r="AQ171">
        <v>115</v>
      </c>
      <c r="AR171">
        <v>23</v>
      </c>
      <c r="AS171">
        <f t="shared" si="95"/>
        <v>1</v>
      </c>
      <c r="AT171">
        <f t="shared" si="96"/>
        <v>0</v>
      </c>
      <c r="AU171">
        <f t="shared" si="97"/>
        <v>52651.173610303384</v>
      </c>
      <c r="AV171">
        <f t="shared" si="98"/>
        <v>2000.0050000000001</v>
      </c>
      <c r="AW171">
        <f t="shared" si="99"/>
        <v>1686.0042750001501</v>
      </c>
      <c r="AX171">
        <f t="shared" si="100"/>
        <v>0.84300003000000001</v>
      </c>
      <c r="AY171">
        <f t="shared" si="101"/>
        <v>0.158700075</v>
      </c>
      <c r="AZ171">
        <v>6</v>
      </c>
      <c r="BA171">
        <v>0.5</v>
      </c>
      <c r="BB171" t="s">
        <v>346</v>
      </c>
      <c r="BC171">
        <v>2</v>
      </c>
      <c r="BD171" t="b">
        <v>1</v>
      </c>
      <c r="BE171">
        <v>1736457171</v>
      </c>
      <c r="BF171">
        <v>1108.2850000000001</v>
      </c>
      <c r="BG171">
        <v>1209.53</v>
      </c>
      <c r="BH171">
        <v>24.94455</v>
      </c>
      <c r="BI171">
        <v>18.5717</v>
      </c>
      <c r="BJ171">
        <v>1093.48</v>
      </c>
      <c r="BK171">
        <v>24.839749999999999</v>
      </c>
      <c r="BL171">
        <v>500.33800000000002</v>
      </c>
      <c r="BM171">
        <v>102.038</v>
      </c>
      <c r="BN171">
        <v>3.2291E-2</v>
      </c>
      <c r="BO171">
        <v>33.432299999999998</v>
      </c>
      <c r="BP171">
        <v>32.192100000000003</v>
      </c>
      <c r="BQ171">
        <v>999.9</v>
      </c>
      <c r="BR171">
        <v>0</v>
      </c>
      <c r="BS171">
        <v>0</v>
      </c>
      <c r="BT171">
        <v>9966.25</v>
      </c>
      <c r="BU171">
        <v>721.327</v>
      </c>
      <c r="BV171">
        <v>1327.7349999999999</v>
      </c>
      <c r="BW171">
        <v>-101.24250000000001</v>
      </c>
      <c r="BX171">
        <v>1136.6400000000001</v>
      </c>
      <c r="BY171">
        <v>1232.42</v>
      </c>
      <c r="BZ171">
        <v>6.3728499999999997</v>
      </c>
      <c r="CA171">
        <v>1209.53</v>
      </c>
      <c r="CB171">
        <v>18.5717</v>
      </c>
      <c r="CC171">
        <v>2.5452949999999999</v>
      </c>
      <c r="CD171">
        <v>1.8950199999999999</v>
      </c>
      <c r="CE171">
        <v>21.319099999999999</v>
      </c>
      <c r="CF171">
        <v>16.593450000000001</v>
      </c>
      <c r="CG171">
        <v>2000.0050000000001</v>
      </c>
      <c r="CH171">
        <v>0.89999899999999999</v>
      </c>
      <c r="CI171">
        <v>0.10000100000000001</v>
      </c>
      <c r="CJ171">
        <v>24</v>
      </c>
      <c r="CK171">
        <v>42020.6</v>
      </c>
      <c r="CL171">
        <v>1736448967.0999999</v>
      </c>
      <c r="CM171" t="s">
        <v>347</v>
      </c>
      <c r="CN171">
        <v>1736448967.0999999</v>
      </c>
      <c r="CO171">
        <v>1736448953.0999999</v>
      </c>
      <c r="CP171">
        <v>2</v>
      </c>
      <c r="CQ171">
        <v>-0.42199999999999999</v>
      </c>
      <c r="CR171">
        <v>-1.2999999999999999E-2</v>
      </c>
      <c r="CS171">
        <v>1.4690000000000001</v>
      </c>
      <c r="CT171">
        <v>4.4999999999999998E-2</v>
      </c>
      <c r="CU171">
        <v>197</v>
      </c>
      <c r="CV171">
        <v>13</v>
      </c>
      <c r="CW171">
        <v>0.01</v>
      </c>
      <c r="CX171">
        <v>0.02</v>
      </c>
      <c r="CY171">
        <v>-100.7353</v>
      </c>
      <c r="CZ171">
        <v>-5.5027058823526502</v>
      </c>
      <c r="DA171">
        <v>0.56879653765647897</v>
      </c>
      <c r="DB171">
        <v>0</v>
      </c>
      <c r="DC171">
        <v>6.3746768749999996</v>
      </c>
      <c r="DD171">
        <v>-2.3450294117669301E-2</v>
      </c>
      <c r="DE171">
        <v>2.4305959113712699E-3</v>
      </c>
      <c r="DF171">
        <v>1</v>
      </c>
      <c r="DG171">
        <v>1</v>
      </c>
      <c r="DH171">
        <v>2</v>
      </c>
      <c r="DI171" t="s">
        <v>348</v>
      </c>
      <c r="DJ171">
        <v>2.9350100000000001</v>
      </c>
      <c r="DK171">
        <v>2.63178</v>
      </c>
      <c r="DL171">
        <v>0.201041</v>
      </c>
      <c r="DM171">
        <v>0.21063499999999999</v>
      </c>
      <c r="DN171">
        <v>0.122474</v>
      </c>
      <c r="DO171">
        <v>9.9437399999999995E-2</v>
      </c>
      <c r="DP171">
        <v>26867.5</v>
      </c>
      <c r="DQ171">
        <v>29665.200000000001</v>
      </c>
      <c r="DR171">
        <v>29375.3</v>
      </c>
      <c r="DS171">
        <v>34598.6</v>
      </c>
      <c r="DT171">
        <v>32520.3</v>
      </c>
      <c r="DU171">
        <v>39403.699999999997</v>
      </c>
      <c r="DV171">
        <v>40111.5</v>
      </c>
      <c r="DW171">
        <v>47445.3</v>
      </c>
      <c r="DX171">
        <v>1.74007</v>
      </c>
      <c r="DY171">
        <v>2.03165</v>
      </c>
      <c r="DZ171">
        <v>0.28948499999999999</v>
      </c>
      <c r="EA171">
        <v>0</v>
      </c>
      <c r="EB171">
        <v>27.4863</v>
      </c>
      <c r="EC171">
        <v>999.9</v>
      </c>
      <c r="ED171">
        <v>60.853000000000002</v>
      </c>
      <c r="EE171">
        <v>24.641999999999999</v>
      </c>
      <c r="EF171">
        <v>18.559899999999999</v>
      </c>
      <c r="EG171">
        <v>60.757599999999996</v>
      </c>
      <c r="EH171">
        <v>43.637799999999999</v>
      </c>
      <c r="EI171">
        <v>1</v>
      </c>
      <c r="EJ171">
        <v>-0.15714900000000001</v>
      </c>
      <c r="EK171">
        <v>-6.6666699999999999</v>
      </c>
      <c r="EL171">
        <v>20.145600000000002</v>
      </c>
      <c r="EM171">
        <v>5.2464899999999997</v>
      </c>
      <c r="EN171">
        <v>11.914300000000001</v>
      </c>
      <c r="EO171">
        <v>4.9894999999999996</v>
      </c>
      <c r="EP171">
        <v>3.2845</v>
      </c>
      <c r="EQ171">
        <v>9999</v>
      </c>
      <c r="ER171">
        <v>9999</v>
      </c>
      <c r="ES171">
        <v>999.9</v>
      </c>
      <c r="ET171">
        <v>9999</v>
      </c>
      <c r="EU171">
        <v>1.8839999999999999</v>
      </c>
      <c r="EV171">
        <v>1.8841600000000001</v>
      </c>
      <c r="EW171">
        <v>1.8849400000000001</v>
      </c>
      <c r="EX171">
        <v>1.8869899999999999</v>
      </c>
      <c r="EY171">
        <v>1.88351</v>
      </c>
      <c r="EZ171">
        <v>1.8766799999999999</v>
      </c>
      <c r="FA171">
        <v>1.88245</v>
      </c>
      <c r="FB171">
        <v>1.88794</v>
      </c>
      <c r="FC171">
        <v>5</v>
      </c>
      <c r="FD171">
        <v>0</v>
      </c>
      <c r="FE171">
        <v>0</v>
      </c>
      <c r="FF171">
        <v>0</v>
      </c>
      <c r="FG171" t="s">
        <v>349</v>
      </c>
      <c r="FH171" t="s">
        <v>350</v>
      </c>
      <c r="FI171" t="s">
        <v>351</v>
      </c>
      <c r="FJ171" t="s">
        <v>351</v>
      </c>
      <c r="FK171" t="s">
        <v>351</v>
      </c>
      <c r="FL171" t="s">
        <v>351</v>
      </c>
      <c r="FM171">
        <v>0</v>
      </c>
      <c r="FN171">
        <v>100</v>
      </c>
      <c r="FO171">
        <v>100</v>
      </c>
      <c r="FP171">
        <v>14.91</v>
      </c>
      <c r="FQ171">
        <v>0.1048</v>
      </c>
      <c r="FR171">
        <v>-0.66434949939203702</v>
      </c>
      <c r="FS171">
        <v>9.8787948123959593E-3</v>
      </c>
      <c r="FT171">
        <v>5.3251326344088904E-6</v>
      </c>
      <c r="FU171">
        <v>-1.29812346716052E-9</v>
      </c>
      <c r="FV171">
        <v>0.104756257791585</v>
      </c>
      <c r="FW171">
        <v>0</v>
      </c>
      <c r="FX171">
        <v>0</v>
      </c>
      <c r="FY171">
        <v>0</v>
      </c>
      <c r="FZ171">
        <v>5</v>
      </c>
      <c r="GA171">
        <v>1737</v>
      </c>
      <c r="GB171">
        <v>1</v>
      </c>
      <c r="GC171">
        <v>17</v>
      </c>
      <c r="GD171">
        <v>136.80000000000001</v>
      </c>
      <c r="GE171">
        <v>137</v>
      </c>
      <c r="GF171">
        <v>2.2973599999999998</v>
      </c>
      <c r="GG171">
        <v>2.4523899999999998</v>
      </c>
      <c r="GH171">
        <v>1.3513200000000001</v>
      </c>
      <c r="GI171">
        <v>2.2448700000000001</v>
      </c>
      <c r="GJ171">
        <v>1.3000499999999999</v>
      </c>
      <c r="GK171">
        <v>2.5268600000000001</v>
      </c>
      <c r="GL171">
        <v>29.197800000000001</v>
      </c>
      <c r="GM171">
        <v>15.4892</v>
      </c>
      <c r="GN171">
        <v>19</v>
      </c>
      <c r="GO171">
        <v>338.93</v>
      </c>
      <c r="GP171">
        <v>506.48500000000001</v>
      </c>
      <c r="GQ171">
        <v>45.072499999999998</v>
      </c>
      <c r="GR171">
        <v>25.583400000000001</v>
      </c>
      <c r="GS171">
        <v>30.0001</v>
      </c>
      <c r="GT171">
        <v>25.545500000000001</v>
      </c>
      <c r="GU171">
        <v>25.514600000000002</v>
      </c>
      <c r="GV171">
        <v>45.929600000000001</v>
      </c>
      <c r="GW171">
        <v>0</v>
      </c>
      <c r="GX171">
        <v>100</v>
      </c>
      <c r="GY171">
        <v>55</v>
      </c>
      <c r="GZ171">
        <v>1238.96</v>
      </c>
      <c r="HA171">
        <v>30.8535</v>
      </c>
      <c r="HB171">
        <v>101.51900000000001</v>
      </c>
      <c r="HC171">
        <v>102.044</v>
      </c>
    </row>
    <row r="172" spans="1:211" x14ac:dyDescent="0.2">
      <c r="A172">
        <v>156</v>
      </c>
      <c r="B172">
        <v>1736457175</v>
      </c>
      <c r="C172">
        <v>311</v>
      </c>
      <c r="D172" t="s">
        <v>660</v>
      </c>
      <c r="E172" t="s">
        <v>661</v>
      </c>
      <c r="F172">
        <v>2</v>
      </c>
      <c r="G172">
        <v>1736457174</v>
      </c>
      <c r="H172">
        <f t="shared" si="68"/>
        <v>5.4473755594762032E-3</v>
      </c>
      <c r="I172">
        <f t="shared" si="69"/>
        <v>5.4473755594762032</v>
      </c>
      <c r="J172">
        <f t="shared" si="70"/>
        <v>51.627940306581664</v>
      </c>
      <c r="K172">
        <f t="shared" si="71"/>
        <v>1118.1400000000001</v>
      </c>
      <c r="L172">
        <f t="shared" si="72"/>
        <v>733.60165615632707</v>
      </c>
      <c r="M172">
        <f t="shared" si="73"/>
        <v>74.88028640309021</v>
      </c>
      <c r="N172">
        <f t="shared" si="74"/>
        <v>114.13093568713202</v>
      </c>
      <c r="O172">
        <f t="shared" si="75"/>
        <v>0.24353095886000276</v>
      </c>
      <c r="P172">
        <f t="shared" si="76"/>
        <v>3.5246756536906951</v>
      </c>
      <c r="Q172">
        <f t="shared" si="77"/>
        <v>0.23455439236152162</v>
      </c>
      <c r="R172">
        <f t="shared" si="78"/>
        <v>0.14737543689459853</v>
      </c>
      <c r="S172">
        <f t="shared" si="79"/>
        <v>317.40000000000003</v>
      </c>
      <c r="T172">
        <f t="shared" si="80"/>
        <v>33.81633683026341</v>
      </c>
      <c r="U172">
        <f t="shared" si="81"/>
        <v>32.205599999999997</v>
      </c>
      <c r="V172">
        <f t="shared" si="82"/>
        <v>4.8309335127728996</v>
      </c>
      <c r="W172">
        <f t="shared" si="83"/>
        <v>49.180335360871908</v>
      </c>
      <c r="X172">
        <f t="shared" si="84"/>
        <v>2.5460362694403003</v>
      </c>
      <c r="Y172">
        <f t="shared" si="85"/>
        <v>5.1769396258853861</v>
      </c>
      <c r="Z172">
        <f t="shared" si="86"/>
        <v>2.2848972433325994</v>
      </c>
      <c r="AA172">
        <f t="shared" si="87"/>
        <v>-240.22926217290055</v>
      </c>
      <c r="AB172">
        <f t="shared" si="88"/>
        <v>233.63243486845991</v>
      </c>
      <c r="AC172">
        <f t="shared" si="89"/>
        <v>15.153958101343109</v>
      </c>
      <c r="AD172">
        <f t="shared" si="90"/>
        <v>325.9571307969025</v>
      </c>
      <c r="AE172">
        <f t="shared" si="91"/>
        <v>79.198013255369531</v>
      </c>
      <c r="AF172">
        <f t="shared" si="92"/>
        <v>5.446975940368584</v>
      </c>
      <c r="AG172">
        <f t="shared" si="93"/>
        <v>51.627940306581664</v>
      </c>
      <c r="AH172">
        <v>1232.8155581911601</v>
      </c>
      <c r="AI172">
        <v>1146.7463030302999</v>
      </c>
      <c r="AJ172">
        <v>3.3792411462268799</v>
      </c>
      <c r="AK172">
        <v>84.881134538593102</v>
      </c>
      <c r="AL172">
        <f t="shared" si="94"/>
        <v>5.4473755594762032</v>
      </c>
      <c r="AM172">
        <v>18.5710018899305</v>
      </c>
      <c r="AN172">
        <v>24.943090909090898</v>
      </c>
      <c r="AO172">
        <v>8.5213195690407298E-6</v>
      </c>
      <c r="AP172">
        <v>118.923516889192</v>
      </c>
      <c r="AQ172">
        <v>117</v>
      </c>
      <c r="AR172">
        <v>23</v>
      </c>
      <c r="AS172">
        <f t="shared" si="95"/>
        <v>1</v>
      </c>
      <c r="AT172">
        <f t="shared" si="96"/>
        <v>0</v>
      </c>
      <c r="AU172">
        <f t="shared" si="97"/>
        <v>52677.595758569762</v>
      </c>
      <c r="AV172">
        <f t="shared" si="98"/>
        <v>2000</v>
      </c>
      <c r="AW172">
        <f t="shared" si="99"/>
        <v>1686</v>
      </c>
      <c r="AX172">
        <f t="shared" si="100"/>
        <v>0.84299999999999997</v>
      </c>
      <c r="AY172">
        <f t="shared" si="101"/>
        <v>0.15870000000000001</v>
      </c>
      <c r="AZ172">
        <v>6</v>
      </c>
      <c r="BA172">
        <v>0.5</v>
      </c>
      <c r="BB172" t="s">
        <v>346</v>
      </c>
      <c r="BC172">
        <v>2</v>
      </c>
      <c r="BD172" t="b">
        <v>1</v>
      </c>
      <c r="BE172">
        <v>1736457174</v>
      </c>
      <c r="BF172">
        <v>1118.1400000000001</v>
      </c>
      <c r="BG172">
        <v>1220.46</v>
      </c>
      <c r="BH172">
        <v>24.9435</v>
      </c>
      <c r="BI172">
        <v>18.5718</v>
      </c>
      <c r="BJ172">
        <v>1103.17</v>
      </c>
      <c r="BK172">
        <v>24.838699999999999</v>
      </c>
      <c r="BL172">
        <v>500.12799999999999</v>
      </c>
      <c r="BM172">
        <v>102.041</v>
      </c>
      <c r="BN172">
        <v>3.11338E-2</v>
      </c>
      <c r="BO172">
        <v>33.435099999999998</v>
      </c>
      <c r="BP172">
        <v>32.205599999999997</v>
      </c>
      <c r="BQ172">
        <v>999.9</v>
      </c>
      <c r="BR172">
        <v>0</v>
      </c>
      <c r="BS172">
        <v>0</v>
      </c>
      <c r="BT172">
        <v>9971.25</v>
      </c>
      <c r="BU172">
        <v>721.34100000000001</v>
      </c>
      <c r="BV172">
        <v>1327.39</v>
      </c>
      <c r="BW172">
        <v>-102.32</v>
      </c>
      <c r="BX172">
        <v>1146.75</v>
      </c>
      <c r="BY172">
        <v>1243.56</v>
      </c>
      <c r="BZ172">
        <v>6.3716600000000003</v>
      </c>
      <c r="CA172">
        <v>1220.46</v>
      </c>
      <c r="CB172">
        <v>18.5718</v>
      </c>
      <c r="CC172">
        <v>2.5452499999999998</v>
      </c>
      <c r="CD172">
        <v>1.8950800000000001</v>
      </c>
      <c r="CE172">
        <v>21.3188</v>
      </c>
      <c r="CF172">
        <v>16.593900000000001</v>
      </c>
      <c r="CG172">
        <v>2000</v>
      </c>
      <c r="CH172">
        <v>0.9</v>
      </c>
      <c r="CI172">
        <v>0.1</v>
      </c>
      <c r="CJ172">
        <v>24</v>
      </c>
      <c r="CK172">
        <v>42020.5</v>
      </c>
      <c r="CL172">
        <v>1736448967.0999999</v>
      </c>
      <c r="CM172" t="s">
        <v>347</v>
      </c>
      <c r="CN172">
        <v>1736448967.0999999</v>
      </c>
      <c r="CO172">
        <v>1736448953.0999999</v>
      </c>
      <c r="CP172">
        <v>2</v>
      </c>
      <c r="CQ172">
        <v>-0.42199999999999999</v>
      </c>
      <c r="CR172">
        <v>-1.2999999999999999E-2</v>
      </c>
      <c r="CS172">
        <v>1.4690000000000001</v>
      </c>
      <c r="CT172">
        <v>4.4999999999999998E-2</v>
      </c>
      <c r="CU172">
        <v>197</v>
      </c>
      <c r="CV172">
        <v>13</v>
      </c>
      <c r="CW172">
        <v>0.01</v>
      </c>
      <c r="CX172">
        <v>0.02</v>
      </c>
      <c r="CY172">
        <v>-100.86355</v>
      </c>
      <c r="CZ172">
        <v>-6.9187764705878898</v>
      </c>
      <c r="DA172">
        <v>0.62794385796024699</v>
      </c>
      <c r="DB172">
        <v>0</v>
      </c>
      <c r="DC172">
        <v>6.3739768750000003</v>
      </c>
      <c r="DD172">
        <v>-1.7893235294136198E-2</v>
      </c>
      <c r="DE172">
        <v>2.1285285960904298E-3</v>
      </c>
      <c r="DF172">
        <v>1</v>
      </c>
      <c r="DG172">
        <v>1</v>
      </c>
      <c r="DH172">
        <v>2</v>
      </c>
      <c r="DI172" t="s">
        <v>348</v>
      </c>
      <c r="DJ172">
        <v>2.93533</v>
      </c>
      <c r="DK172">
        <v>2.6332900000000001</v>
      </c>
      <c r="DL172">
        <v>0.20177899999999999</v>
      </c>
      <c r="DM172">
        <v>0.21143000000000001</v>
      </c>
      <c r="DN172">
        <v>0.122475</v>
      </c>
      <c r="DO172">
        <v>9.9440100000000003E-2</v>
      </c>
      <c r="DP172">
        <v>26842.5</v>
      </c>
      <c r="DQ172">
        <v>29635.3</v>
      </c>
      <c r="DR172">
        <v>29375.1</v>
      </c>
      <c r="DS172">
        <v>34598.400000000001</v>
      </c>
      <c r="DT172">
        <v>32520.1</v>
      </c>
      <c r="DU172">
        <v>39403.4</v>
      </c>
      <c r="DV172">
        <v>40111.4</v>
      </c>
      <c r="DW172">
        <v>47445.2</v>
      </c>
      <c r="DX172">
        <v>1.7360800000000001</v>
      </c>
      <c r="DY172">
        <v>2.0314800000000002</v>
      </c>
      <c r="DZ172">
        <v>0.290051</v>
      </c>
      <c r="EA172">
        <v>0</v>
      </c>
      <c r="EB172">
        <v>27.4846</v>
      </c>
      <c r="EC172">
        <v>999.9</v>
      </c>
      <c r="ED172">
        <v>60.878</v>
      </c>
      <c r="EE172">
        <v>24.652000000000001</v>
      </c>
      <c r="EF172">
        <v>18.579899999999999</v>
      </c>
      <c r="EG172">
        <v>60.587699999999998</v>
      </c>
      <c r="EH172">
        <v>43.4696</v>
      </c>
      <c r="EI172">
        <v>1</v>
      </c>
      <c r="EJ172">
        <v>-0.157193</v>
      </c>
      <c r="EK172">
        <v>-6.6666699999999999</v>
      </c>
      <c r="EL172">
        <v>20.145399999999999</v>
      </c>
      <c r="EM172">
        <v>5.24634</v>
      </c>
      <c r="EN172">
        <v>11.914300000000001</v>
      </c>
      <c r="EO172">
        <v>4.9894499999999997</v>
      </c>
      <c r="EP172">
        <v>3.2846799999999998</v>
      </c>
      <c r="EQ172">
        <v>9999</v>
      </c>
      <c r="ER172">
        <v>9999</v>
      </c>
      <c r="ES172">
        <v>999.9</v>
      </c>
      <c r="ET172">
        <v>9999</v>
      </c>
      <c r="EU172">
        <v>1.8839900000000001</v>
      </c>
      <c r="EV172">
        <v>1.8841600000000001</v>
      </c>
      <c r="EW172">
        <v>1.8849400000000001</v>
      </c>
      <c r="EX172">
        <v>1.8869899999999999</v>
      </c>
      <c r="EY172">
        <v>1.8835</v>
      </c>
      <c r="EZ172">
        <v>1.8766700000000001</v>
      </c>
      <c r="FA172">
        <v>1.88246</v>
      </c>
      <c r="FB172">
        <v>1.8879600000000001</v>
      </c>
      <c r="FC172">
        <v>5</v>
      </c>
      <c r="FD172">
        <v>0</v>
      </c>
      <c r="FE172">
        <v>0</v>
      </c>
      <c r="FF172">
        <v>0</v>
      </c>
      <c r="FG172" t="s">
        <v>349</v>
      </c>
      <c r="FH172" t="s">
        <v>350</v>
      </c>
      <c r="FI172" t="s">
        <v>351</v>
      </c>
      <c r="FJ172" t="s">
        <v>351</v>
      </c>
      <c r="FK172" t="s">
        <v>351</v>
      </c>
      <c r="FL172" t="s">
        <v>351</v>
      </c>
      <c r="FM172">
        <v>0</v>
      </c>
      <c r="FN172">
        <v>100</v>
      </c>
      <c r="FO172">
        <v>100</v>
      </c>
      <c r="FP172">
        <v>15.03</v>
      </c>
      <c r="FQ172">
        <v>0.1048</v>
      </c>
      <c r="FR172">
        <v>-0.66434949939203702</v>
      </c>
      <c r="FS172">
        <v>9.8787948123959593E-3</v>
      </c>
      <c r="FT172">
        <v>5.3251326344088904E-6</v>
      </c>
      <c r="FU172">
        <v>-1.29812346716052E-9</v>
      </c>
      <c r="FV172">
        <v>0.104756257791585</v>
      </c>
      <c r="FW172">
        <v>0</v>
      </c>
      <c r="FX172">
        <v>0</v>
      </c>
      <c r="FY172">
        <v>0</v>
      </c>
      <c r="FZ172">
        <v>5</v>
      </c>
      <c r="GA172">
        <v>1737</v>
      </c>
      <c r="GB172">
        <v>1</v>
      </c>
      <c r="GC172">
        <v>17</v>
      </c>
      <c r="GD172">
        <v>136.80000000000001</v>
      </c>
      <c r="GE172">
        <v>137</v>
      </c>
      <c r="GF172">
        <v>2.3059099999999999</v>
      </c>
      <c r="GG172">
        <v>2.4499499999999999</v>
      </c>
      <c r="GH172">
        <v>1.3513200000000001</v>
      </c>
      <c r="GI172">
        <v>2.2448700000000001</v>
      </c>
      <c r="GJ172">
        <v>1.3000499999999999</v>
      </c>
      <c r="GK172">
        <v>2.4011200000000001</v>
      </c>
      <c r="GL172">
        <v>29.219000000000001</v>
      </c>
      <c r="GM172">
        <v>15.4892</v>
      </c>
      <c r="GN172">
        <v>19</v>
      </c>
      <c r="GO172">
        <v>337.12200000000001</v>
      </c>
      <c r="GP172">
        <v>506.37299999999999</v>
      </c>
      <c r="GQ172">
        <v>45.072600000000001</v>
      </c>
      <c r="GR172">
        <v>25.584399999999999</v>
      </c>
      <c r="GS172">
        <v>30.0001</v>
      </c>
      <c r="GT172">
        <v>25.546600000000002</v>
      </c>
      <c r="GU172">
        <v>25.5151</v>
      </c>
      <c r="GV172">
        <v>46.127200000000002</v>
      </c>
      <c r="GW172">
        <v>0</v>
      </c>
      <c r="GX172">
        <v>100</v>
      </c>
      <c r="GY172">
        <v>55</v>
      </c>
      <c r="GZ172">
        <v>1238.96</v>
      </c>
      <c r="HA172">
        <v>30.8901</v>
      </c>
      <c r="HB172">
        <v>101.51900000000001</v>
      </c>
      <c r="HC172">
        <v>102.044</v>
      </c>
    </row>
    <row r="173" spans="1:211" x14ac:dyDescent="0.2">
      <c r="A173">
        <v>157</v>
      </c>
      <c r="B173">
        <v>1736457177</v>
      </c>
      <c r="C173">
        <v>313</v>
      </c>
      <c r="D173" t="s">
        <v>662</v>
      </c>
      <c r="E173" t="s">
        <v>663</v>
      </c>
      <c r="F173">
        <v>2</v>
      </c>
      <c r="G173">
        <v>1736457175</v>
      </c>
      <c r="H173">
        <f t="shared" si="68"/>
        <v>5.448001734685892E-3</v>
      </c>
      <c r="I173">
        <f t="shared" si="69"/>
        <v>5.4480017346858922</v>
      </c>
      <c r="J173">
        <f t="shared" si="70"/>
        <v>52.019314619284181</v>
      </c>
      <c r="K173">
        <f t="shared" si="71"/>
        <v>1121.4649999999999</v>
      </c>
      <c r="L173">
        <f t="shared" si="72"/>
        <v>734.2418811401908</v>
      </c>
      <c r="M173">
        <f t="shared" si="73"/>
        <v>74.946530353885805</v>
      </c>
      <c r="N173">
        <f t="shared" si="74"/>
        <v>114.47169226141249</v>
      </c>
      <c r="O173">
        <f t="shared" si="75"/>
        <v>0.2435547719072125</v>
      </c>
      <c r="P173">
        <f t="shared" si="76"/>
        <v>3.5279589729474603</v>
      </c>
      <c r="Q173">
        <f t="shared" si="77"/>
        <v>0.23458450927928065</v>
      </c>
      <c r="R173">
        <f t="shared" si="78"/>
        <v>0.14739373501536107</v>
      </c>
      <c r="S173">
        <f t="shared" si="79"/>
        <v>317.40000000000003</v>
      </c>
      <c r="T173">
        <f t="shared" si="80"/>
        <v>33.816667261663184</v>
      </c>
      <c r="U173">
        <f t="shared" si="81"/>
        <v>32.2057</v>
      </c>
      <c r="V173">
        <f t="shared" si="82"/>
        <v>4.8309608150565619</v>
      </c>
      <c r="W173">
        <f t="shared" si="83"/>
        <v>49.178718907516597</v>
      </c>
      <c r="X173">
        <f t="shared" si="84"/>
        <v>2.5460666680837498</v>
      </c>
      <c r="Y173">
        <f t="shared" si="85"/>
        <v>5.177171599105244</v>
      </c>
      <c r="Z173">
        <f t="shared" si="86"/>
        <v>2.2848941469728121</v>
      </c>
      <c r="AA173">
        <f t="shared" si="87"/>
        <v>-240.25687649964783</v>
      </c>
      <c r="AB173">
        <f t="shared" si="88"/>
        <v>233.98320856876771</v>
      </c>
      <c r="AC173">
        <f t="shared" si="89"/>
        <v>15.162652815100488</v>
      </c>
      <c r="AD173">
        <f t="shared" si="90"/>
        <v>326.28898488422044</v>
      </c>
      <c r="AE173">
        <f t="shared" si="91"/>
        <v>79.369496489447556</v>
      </c>
      <c r="AF173">
        <f t="shared" si="92"/>
        <v>5.4480206788016883</v>
      </c>
      <c r="AG173">
        <f t="shared" si="93"/>
        <v>52.019314619284181</v>
      </c>
      <c r="AH173">
        <v>1240.04546196401</v>
      </c>
      <c r="AI173">
        <v>1153.5271515151501</v>
      </c>
      <c r="AJ173">
        <v>3.3772387044515599</v>
      </c>
      <c r="AK173">
        <v>84.881134538593102</v>
      </c>
      <c r="AL173">
        <f t="shared" si="94"/>
        <v>5.4480017346858922</v>
      </c>
      <c r="AM173">
        <v>18.571551962344302</v>
      </c>
      <c r="AN173">
        <v>24.943290209790199</v>
      </c>
      <c r="AO173">
        <v>-9.4905841914981502E-7</v>
      </c>
      <c r="AP173">
        <v>118.923516889192</v>
      </c>
      <c r="AQ173">
        <v>116</v>
      </c>
      <c r="AR173">
        <v>23</v>
      </c>
      <c r="AS173">
        <f t="shared" si="95"/>
        <v>1</v>
      </c>
      <c r="AT173">
        <f t="shared" si="96"/>
        <v>0</v>
      </c>
      <c r="AU173">
        <f t="shared" si="97"/>
        <v>52747.682871434539</v>
      </c>
      <c r="AV173">
        <f t="shared" si="98"/>
        <v>2000</v>
      </c>
      <c r="AW173">
        <f t="shared" si="99"/>
        <v>1686</v>
      </c>
      <c r="AX173">
        <f t="shared" si="100"/>
        <v>0.84299999999999997</v>
      </c>
      <c r="AY173">
        <f t="shared" si="101"/>
        <v>0.15870000000000001</v>
      </c>
      <c r="AZ173">
        <v>6</v>
      </c>
      <c r="BA173">
        <v>0.5</v>
      </c>
      <c r="BB173" t="s">
        <v>346</v>
      </c>
      <c r="BC173">
        <v>2</v>
      </c>
      <c r="BD173" t="b">
        <v>1</v>
      </c>
      <c r="BE173">
        <v>1736457175</v>
      </c>
      <c r="BF173">
        <v>1121.4649999999999</v>
      </c>
      <c r="BG173">
        <v>1223.9949999999999</v>
      </c>
      <c r="BH173">
        <v>24.9435</v>
      </c>
      <c r="BI173">
        <v>18.571750000000002</v>
      </c>
      <c r="BJ173">
        <v>1106.44</v>
      </c>
      <c r="BK173">
        <v>24.838750000000001</v>
      </c>
      <c r="BL173">
        <v>500.22</v>
      </c>
      <c r="BM173">
        <v>102.042</v>
      </c>
      <c r="BN173">
        <v>3.1352499999999998E-2</v>
      </c>
      <c r="BO173">
        <v>33.435899999999997</v>
      </c>
      <c r="BP173">
        <v>32.2057</v>
      </c>
      <c r="BQ173">
        <v>999.9</v>
      </c>
      <c r="BR173">
        <v>0</v>
      </c>
      <c r="BS173">
        <v>0</v>
      </c>
      <c r="BT173">
        <v>9985</v>
      </c>
      <c r="BU173">
        <v>721.34799999999996</v>
      </c>
      <c r="BV173">
        <v>1327.3050000000001</v>
      </c>
      <c r="BW173">
        <v>-102.53</v>
      </c>
      <c r="BX173">
        <v>1150.155</v>
      </c>
      <c r="BY173">
        <v>1247.1600000000001</v>
      </c>
      <c r="BZ173">
        <v>6.3717350000000001</v>
      </c>
      <c r="CA173">
        <v>1223.9949999999999</v>
      </c>
      <c r="CB173">
        <v>18.571750000000002</v>
      </c>
      <c r="CC173">
        <v>2.54528</v>
      </c>
      <c r="CD173">
        <v>1.895095</v>
      </c>
      <c r="CE173">
        <v>21.318999999999999</v>
      </c>
      <c r="CF173">
        <v>16.594049999999999</v>
      </c>
      <c r="CG173">
        <v>2000</v>
      </c>
      <c r="CH173">
        <v>0.9</v>
      </c>
      <c r="CI173">
        <v>0.1</v>
      </c>
      <c r="CJ173">
        <v>24</v>
      </c>
      <c r="CK173">
        <v>42020.5</v>
      </c>
      <c r="CL173">
        <v>1736448967.0999999</v>
      </c>
      <c r="CM173" t="s">
        <v>347</v>
      </c>
      <c r="CN173">
        <v>1736448967.0999999</v>
      </c>
      <c r="CO173">
        <v>1736448953.0999999</v>
      </c>
      <c r="CP173">
        <v>2</v>
      </c>
      <c r="CQ173">
        <v>-0.42199999999999999</v>
      </c>
      <c r="CR173">
        <v>-1.2999999999999999E-2</v>
      </c>
      <c r="CS173">
        <v>1.4690000000000001</v>
      </c>
      <c r="CT173">
        <v>4.4999999999999998E-2</v>
      </c>
      <c r="CU173">
        <v>197</v>
      </c>
      <c r="CV173">
        <v>13</v>
      </c>
      <c r="CW173">
        <v>0.01</v>
      </c>
      <c r="CX173">
        <v>0.02</v>
      </c>
      <c r="CY173">
        <v>-101.16796875</v>
      </c>
      <c r="CZ173">
        <v>-8.6209147058820097</v>
      </c>
      <c r="DA173">
        <v>0.75915202505719204</v>
      </c>
      <c r="DB173">
        <v>0</v>
      </c>
      <c r="DC173">
        <v>6.3731518749999996</v>
      </c>
      <c r="DD173">
        <v>-8.4344117647195196E-3</v>
      </c>
      <c r="DE173">
        <v>1.3383208637597599E-3</v>
      </c>
      <c r="DF173">
        <v>1</v>
      </c>
      <c r="DG173">
        <v>1</v>
      </c>
      <c r="DH173">
        <v>2</v>
      </c>
      <c r="DI173" t="s">
        <v>348</v>
      </c>
      <c r="DJ173">
        <v>2.93588</v>
      </c>
      <c r="DK173">
        <v>2.63327</v>
      </c>
      <c r="DL173">
        <v>0.20253399999999999</v>
      </c>
      <c r="DM173">
        <v>0.21210999999999999</v>
      </c>
      <c r="DN173">
        <v>0.122476</v>
      </c>
      <c r="DO173">
        <v>9.9440799999999996E-2</v>
      </c>
      <c r="DP173">
        <v>26817.200000000001</v>
      </c>
      <c r="DQ173">
        <v>29609.8</v>
      </c>
      <c r="DR173">
        <v>29375.1</v>
      </c>
      <c r="DS173">
        <v>34598.400000000001</v>
      </c>
      <c r="DT173">
        <v>32520.2</v>
      </c>
      <c r="DU173">
        <v>39403.300000000003</v>
      </c>
      <c r="DV173">
        <v>40111.599999999999</v>
      </c>
      <c r="DW173">
        <v>47445.1</v>
      </c>
      <c r="DX173">
        <v>1.73813</v>
      </c>
      <c r="DY173">
        <v>2.0309300000000001</v>
      </c>
      <c r="DZ173">
        <v>0.28999900000000001</v>
      </c>
      <c r="EA173">
        <v>0</v>
      </c>
      <c r="EB173">
        <v>27.482800000000001</v>
      </c>
      <c r="EC173">
        <v>999.9</v>
      </c>
      <c r="ED173">
        <v>60.878</v>
      </c>
      <c r="EE173">
        <v>24.652000000000001</v>
      </c>
      <c r="EF173">
        <v>18.581700000000001</v>
      </c>
      <c r="EG173">
        <v>60.957599999999999</v>
      </c>
      <c r="EH173">
        <v>43.693899999999999</v>
      </c>
      <c r="EI173">
        <v>1</v>
      </c>
      <c r="EJ173">
        <v>-0.15720300000000001</v>
      </c>
      <c r="EK173">
        <v>-6.6666699999999999</v>
      </c>
      <c r="EL173">
        <v>20.145299999999999</v>
      </c>
      <c r="EM173">
        <v>5.2466400000000002</v>
      </c>
      <c r="EN173">
        <v>11.9146</v>
      </c>
      <c r="EO173">
        <v>4.9894999999999996</v>
      </c>
      <c r="EP173">
        <v>3.2848000000000002</v>
      </c>
      <c r="EQ173">
        <v>9999</v>
      </c>
      <c r="ER173">
        <v>9999</v>
      </c>
      <c r="ES173">
        <v>999.9</v>
      </c>
      <c r="ET173">
        <v>9999</v>
      </c>
      <c r="EU173">
        <v>1.8839900000000001</v>
      </c>
      <c r="EV173">
        <v>1.88415</v>
      </c>
      <c r="EW173">
        <v>1.88493</v>
      </c>
      <c r="EX173">
        <v>1.8869899999999999</v>
      </c>
      <c r="EY173">
        <v>1.8834900000000001</v>
      </c>
      <c r="EZ173">
        <v>1.8766799999999999</v>
      </c>
      <c r="FA173">
        <v>1.88245</v>
      </c>
      <c r="FB173">
        <v>1.88795</v>
      </c>
      <c r="FC173">
        <v>5</v>
      </c>
      <c r="FD173">
        <v>0</v>
      </c>
      <c r="FE173">
        <v>0</v>
      </c>
      <c r="FF173">
        <v>0</v>
      </c>
      <c r="FG173" t="s">
        <v>349</v>
      </c>
      <c r="FH173" t="s">
        <v>350</v>
      </c>
      <c r="FI173" t="s">
        <v>351</v>
      </c>
      <c r="FJ173" t="s">
        <v>351</v>
      </c>
      <c r="FK173" t="s">
        <v>351</v>
      </c>
      <c r="FL173" t="s">
        <v>351</v>
      </c>
      <c r="FM173">
        <v>0</v>
      </c>
      <c r="FN173">
        <v>100</v>
      </c>
      <c r="FO173">
        <v>100</v>
      </c>
      <c r="FP173">
        <v>15.14</v>
      </c>
      <c r="FQ173">
        <v>0.1047</v>
      </c>
      <c r="FR173">
        <v>-0.66434949939203702</v>
      </c>
      <c r="FS173">
        <v>9.8787948123959593E-3</v>
      </c>
      <c r="FT173">
        <v>5.3251326344088904E-6</v>
      </c>
      <c r="FU173">
        <v>-1.29812346716052E-9</v>
      </c>
      <c r="FV173">
        <v>0.104756257791585</v>
      </c>
      <c r="FW173">
        <v>0</v>
      </c>
      <c r="FX173">
        <v>0</v>
      </c>
      <c r="FY173">
        <v>0</v>
      </c>
      <c r="FZ173">
        <v>5</v>
      </c>
      <c r="GA173">
        <v>1737</v>
      </c>
      <c r="GB173">
        <v>1</v>
      </c>
      <c r="GC173">
        <v>17</v>
      </c>
      <c r="GD173">
        <v>136.80000000000001</v>
      </c>
      <c r="GE173">
        <v>137.1</v>
      </c>
      <c r="GF173">
        <v>2.3132299999999999</v>
      </c>
      <c r="GG173">
        <v>2.50732</v>
      </c>
      <c r="GH173">
        <v>1.3513200000000001</v>
      </c>
      <c r="GI173">
        <v>2.2448700000000001</v>
      </c>
      <c r="GJ173">
        <v>1.3000499999999999</v>
      </c>
      <c r="GK173">
        <v>2.4194300000000002</v>
      </c>
      <c r="GL173">
        <v>29.219000000000001</v>
      </c>
      <c r="GM173">
        <v>15.4892</v>
      </c>
      <c r="GN173">
        <v>19</v>
      </c>
      <c r="GO173">
        <v>338.07299999999998</v>
      </c>
      <c r="GP173">
        <v>506.01900000000001</v>
      </c>
      <c r="GQ173">
        <v>45.072600000000001</v>
      </c>
      <c r="GR173">
        <v>25.584800000000001</v>
      </c>
      <c r="GS173">
        <v>30.0001</v>
      </c>
      <c r="GT173">
        <v>25.547499999999999</v>
      </c>
      <c r="GU173">
        <v>25.516200000000001</v>
      </c>
      <c r="GV173">
        <v>46.257399999999997</v>
      </c>
      <c r="GW173">
        <v>0</v>
      </c>
      <c r="GX173">
        <v>100</v>
      </c>
      <c r="GY173">
        <v>55</v>
      </c>
      <c r="GZ173">
        <v>1252.52</v>
      </c>
      <c r="HA173">
        <v>30.9314</v>
      </c>
      <c r="HB173">
        <v>101.51900000000001</v>
      </c>
      <c r="HC173">
        <v>102.044</v>
      </c>
    </row>
    <row r="174" spans="1:211" x14ac:dyDescent="0.2">
      <c r="A174">
        <v>158</v>
      </c>
      <c r="B174">
        <v>1736457179</v>
      </c>
      <c r="C174">
        <v>315</v>
      </c>
      <c r="D174" t="s">
        <v>664</v>
      </c>
      <c r="E174" t="s">
        <v>665</v>
      </c>
      <c r="F174">
        <v>2</v>
      </c>
      <c r="G174">
        <v>1736457178</v>
      </c>
      <c r="H174">
        <f t="shared" si="68"/>
        <v>5.4494451975293911E-3</v>
      </c>
      <c r="I174">
        <f t="shared" si="69"/>
        <v>5.4494451975293909</v>
      </c>
      <c r="J174">
        <f t="shared" si="70"/>
        <v>51.982964158077799</v>
      </c>
      <c r="K174">
        <f t="shared" si="71"/>
        <v>1131.5899999999999</v>
      </c>
      <c r="L174">
        <f t="shared" si="72"/>
        <v>744.64780983860578</v>
      </c>
      <c r="M174">
        <f t="shared" si="73"/>
        <v>76.009211146490841</v>
      </c>
      <c r="N174">
        <f t="shared" si="74"/>
        <v>115.505964168349</v>
      </c>
      <c r="O174">
        <f t="shared" si="75"/>
        <v>0.24380962101219306</v>
      </c>
      <c r="P174">
        <f t="shared" si="76"/>
        <v>3.5368577367089178</v>
      </c>
      <c r="Q174">
        <f t="shared" si="77"/>
        <v>0.23484266953082478</v>
      </c>
      <c r="R174">
        <f t="shared" si="78"/>
        <v>0.14755483679716427</v>
      </c>
      <c r="S174">
        <f t="shared" si="79"/>
        <v>317.40015</v>
      </c>
      <c r="T174">
        <f t="shared" si="80"/>
        <v>33.814555228335252</v>
      </c>
      <c r="U174">
        <f t="shared" si="81"/>
        <v>32.1999</v>
      </c>
      <c r="V174">
        <f t="shared" si="82"/>
        <v>4.8293775046027152</v>
      </c>
      <c r="W174">
        <f t="shared" si="83"/>
        <v>49.186853437209713</v>
      </c>
      <c r="X174">
        <f t="shared" si="84"/>
        <v>2.5463594440888202</v>
      </c>
      <c r="Y174">
        <f t="shared" si="85"/>
        <v>5.1769106298686438</v>
      </c>
      <c r="Z174">
        <f t="shared" si="86"/>
        <v>2.283018060513895</v>
      </c>
      <c r="AA174">
        <f t="shared" si="87"/>
        <v>-240.32053321104615</v>
      </c>
      <c r="AB174">
        <f t="shared" si="88"/>
        <v>235.50772466972288</v>
      </c>
      <c r="AC174">
        <f t="shared" si="89"/>
        <v>15.222547291746006</v>
      </c>
      <c r="AD174">
        <f t="shared" si="90"/>
        <v>327.80988875042272</v>
      </c>
      <c r="AE174">
        <f t="shared" si="91"/>
        <v>78.801707448307923</v>
      </c>
      <c r="AF174">
        <f t="shared" si="92"/>
        <v>5.4505673300625395</v>
      </c>
      <c r="AG174">
        <f t="shared" si="93"/>
        <v>51.982964158077799</v>
      </c>
      <c r="AH174">
        <v>1247.4003283212</v>
      </c>
      <c r="AI174">
        <v>1160.51618181818</v>
      </c>
      <c r="AJ174">
        <v>3.4374134385234201</v>
      </c>
      <c r="AK174">
        <v>84.881134538593102</v>
      </c>
      <c r="AL174">
        <f t="shared" si="94"/>
        <v>5.4494451975293909</v>
      </c>
      <c r="AM174">
        <v>18.5718857009639</v>
      </c>
      <c r="AN174">
        <v>24.9453510489511</v>
      </c>
      <c r="AO174">
        <v>2.9200968126343299E-6</v>
      </c>
      <c r="AP174">
        <v>118.923516889192</v>
      </c>
      <c r="AQ174">
        <v>115</v>
      </c>
      <c r="AR174">
        <v>23</v>
      </c>
      <c r="AS174">
        <f t="shared" si="95"/>
        <v>1</v>
      </c>
      <c r="AT174">
        <f t="shared" si="96"/>
        <v>0</v>
      </c>
      <c r="AU174">
        <f t="shared" si="97"/>
        <v>52938.328783453049</v>
      </c>
      <c r="AV174">
        <f t="shared" si="98"/>
        <v>2000</v>
      </c>
      <c r="AW174">
        <f t="shared" si="99"/>
        <v>1686.0000600000001</v>
      </c>
      <c r="AX174">
        <f t="shared" si="100"/>
        <v>0.84300003000000001</v>
      </c>
      <c r="AY174">
        <f t="shared" si="101"/>
        <v>0.158700075</v>
      </c>
      <c r="AZ174">
        <v>6</v>
      </c>
      <c r="BA174">
        <v>0.5</v>
      </c>
      <c r="BB174" t="s">
        <v>346</v>
      </c>
      <c r="BC174">
        <v>2</v>
      </c>
      <c r="BD174" t="b">
        <v>1</v>
      </c>
      <c r="BE174">
        <v>1736457178</v>
      </c>
      <c r="BF174">
        <v>1131.5899999999999</v>
      </c>
      <c r="BG174">
        <v>1233.51</v>
      </c>
      <c r="BH174">
        <v>24.946200000000001</v>
      </c>
      <c r="BI174">
        <v>18.571400000000001</v>
      </c>
      <c r="BJ174">
        <v>1116.4000000000001</v>
      </c>
      <c r="BK174">
        <v>24.8415</v>
      </c>
      <c r="BL174">
        <v>500.21300000000002</v>
      </c>
      <c r="BM174">
        <v>102.04300000000001</v>
      </c>
      <c r="BN174">
        <v>3.1041099999999999E-2</v>
      </c>
      <c r="BO174">
        <v>33.435000000000002</v>
      </c>
      <c r="BP174">
        <v>32.1999</v>
      </c>
      <c r="BQ174">
        <v>999.9</v>
      </c>
      <c r="BR174">
        <v>0</v>
      </c>
      <c r="BS174">
        <v>0</v>
      </c>
      <c r="BT174">
        <v>10022.5</v>
      </c>
      <c r="BU174">
        <v>721.35599999999999</v>
      </c>
      <c r="BV174">
        <v>1327.01</v>
      </c>
      <c r="BW174">
        <v>-101.91500000000001</v>
      </c>
      <c r="BX174">
        <v>1160.54</v>
      </c>
      <c r="BY174">
        <v>1256.8499999999999</v>
      </c>
      <c r="BZ174">
        <v>6.3748399999999998</v>
      </c>
      <c r="CA174">
        <v>1233.51</v>
      </c>
      <c r="CB174">
        <v>18.571400000000001</v>
      </c>
      <c r="CC174">
        <v>2.5455899999999998</v>
      </c>
      <c r="CD174">
        <v>1.8950800000000001</v>
      </c>
      <c r="CE174">
        <v>21.320900000000002</v>
      </c>
      <c r="CF174">
        <v>16.593900000000001</v>
      </c>
      <c r="CG174">
        <v>2000</v>
      </c>
      <c r="CH174">
        <v>0.89999899999999999</v>
      </c>
      <c r="CI174">
        <v>0.10000100000000001</v>
      </c>
      <c r="CJ174">
        <v>24</v>
      </c>
      <c r="CK174">
        <v>42020.5</v>
      </c>
      <c r="CL174">
        <v>1736448967.0999999</v>
      </c>
      <c r="CM174" t="s">
        <v>347</v>
      </c>
      <c r="CN174">
        <v>1736448967.0999999</v>
      </c>
      <c r="CO174">
        <v>1736448953.0999999</v>
      </c>
      <c r="CP174">
        <v>2</v>
      </c>
      <c r="CQ174">
        <v>-0.42199999999999999</v>
      </c>
      <c r="CR174">
        <v>-1.2999999999999999E-2</v>
      </c>
      <c r="CS174">
        <v>1.4690000000000001</v>
      </c>
      <c r="CT174">
        <v>4.4999999999999998E-2</v>
      </c>
      <c r="CU174">
        <v>197</v>
      </c>
      <c r="CV174">
        <v>13</v>
      </c>
      <c r="CW174">
        <v>0.01</v>
      </c>
      <c r="CX174">
        <v>0.02</v>
      </c>
      <c r="CY174">
        <v>-101.51412500000001</v>
      </c>
      <c r="CZ174">
        <v>-7.6747058823526801</v>
      </c>
      <c r="DA174">
        <v>0.68445342016458499</v>
      </c>
      <c r="DB174">
        <v>0</v>
      </c>
      <c r="DC174">
        <v>6.3727006250000002</v>
      </c>
      <c r="DD174">
        <v>-2.8632352941284399E-3</v>
      </c>
      <c r="DE174">
        <v>9.1131408382347299E-4</v>
      </c>
      <c r="DF174">
        <v>1</v>
      </c>
      <c r="DG174">
        <v>1</v>
      </c>
      <c r="DH174">
        <v>2</v>
      </c>
      <c r="DI174" t="s">
        <v>348</v>
      </c>
      <c r="DJ174">
        <v>2.9361299999999999</v>
      </c>
      <c r="DK174">
        <v>2.6322700000000001</v>
      </c>
      <c r="DL174">
        <v>0.20328399999999999</v>
      </c>
      <c r="DM174">
        <v>0.21268899999999999</v>
      </c>
      <c r="DN174">
        <v>0.122486</v>
      </c>
      <c r="DO174">
        <v>9.9441799999999997E-2</v>
      </c>
      <c r="DP174">
        <v>26792.1</v>
      </c>
      <c r="DQ174">
        <v>29587.9</v>
      </c>
      <c r="DR174">
        <v>29375.200000000001</v>
      </c>
      <c r="DS174">
        <v>34598.300000000003</v>
      </c>
      <c r="DT174">
        <v>32519.8</v>
      </c>
      <c r="DU174">
        <v>39403.1</v>
      </c>
      <c r="DV174">
        <v>40111.599999999999</v>
      </c>
      <c r="DW174">
        <v>47445</v>
      </c>
      <c r="DX174">
        <v>1.74</v>
      </c>
      <c r="DY174">
        <v>2.0311499999999998</v>
      </c>
      <c r="DZ174">
        <v>0.29000999999999999</v>
      </c>
      <c r="EA174">
        <v>0</v>
      </c>
      <c r="EB174">
        <v>27.480399999999999</v>
      </c>
      <c r="EC174">
        <v>999.9</v>
      </c>
      <c r="ED174">
        <v>60.853000000000002</v>
      </c>
      <c r="EE174">
        <v>24.672999999999998</v>
      </c>
      <c r="EF174">
        <v>18.595500000000001</v>
      </c>
      <c r="EG174">
        <v>61.207599999999999</v>
      </c>
      <c r="EH174">
        <v>42.848599999999998</v>
      </c>
      <c r="EI174">
        <v>1</v>
      </c>
      <c r="EJ174">
        <v>-0.15715999999999999</v>
      </c>
      <c r="EK174">
        <v>-6.6666699999999999</v>
      </c>
      <c r="EL174">
        <v>20.145399999999999</v>
      </c>
      <c r="EM174">
        <v>5.2466400000000002</v>
      </c>
      <c r="EN174">
        <v>11.914899999999999</v>
      </c>
      <c r="EO174">
        <v>4.9894499999999997</v>
      </c>
      <c r="EP174">
        <v>3.2845800000000001</v>
      </c>
      <c r="EQ174">
        <v>9999</v>
      </c>
      <c r="ER174">
        <v>9999</v>
      </c>
      <c r="ES174">
        <v>999.9</v>
      </c>
      <c r="ET174">
        <v>9999</v>
      </c>
      <c r="EU174">
        <v>1.8839900000000001</v>
      </c>
      <c r="EV174">
        <v>1.8841600000000001</v>
      </c>
      <c r="EW174">
        <v>1.88493</v>
      </c>
      <c r="EX174">
        <v>1.8869800000000001</v>
      </c>
      <c r="EY174">
        <v>1.8834900000000001</v>
      </c>
      <c r="EZ174">
        <v>1.8766799999999999</v>
      </c>
      <c r="FA174">
        <v>1.8824399999999999</v>
      </c>
      <c r="FB174">
        <v>1.88794</v>
      </c>
      <c r="FC174">
        <v>5</v>
      </c>
      <c r="FD174">
        <v>0</v>
      </c>
      <c r="FE174">
        <v>0</v>
      </c>
      <c r="FF174">
        <v>0</v>
      </c>
      <c r="FG174" t="s">
        <v>349</v>
      </c>
      <c r="FH174" t="s">
        <v>350</v>
      </c>
      <c r="FI174" t="s">
        <v>351</v>
      </c>
      <c r="FJ174" t="s">
        <v>351</v>
      </c>
      <c r="FK174" t="s">
        <v>351</v>
      </c>
      <c r="FL174" t="s">
        <v>351</v>
      </c>
      <c r="FM174">
        <v>0</v>
      </c>
      <c r="FN174">
        <v>100</v>
      </c>
      <c r="FO174">
        <v>100</v>
      </c>
      <c r="FP174">
        <v>15.25</v>
      </c>
      <c r="FQ174">
        <v>0.1047</v>
      </c>
      <c r="FR174">
        <v>-0.66434949939203702</v>
      </c>
      <c r="FS174">
        <v>9.8787948123959593E-3</v>
      </c>
      <c r="FT174">
        <v>5.3251326344088904E-6</v>
      </c>
      <c r="FU174">
        <v>-1.29812346716052E-9</v>
      </c>
      <c r="FV174">
        <v>0.104756257791585</v>
      </c>
      <c r="FW174">
        <v>0</v>
      </c>
      <c r="FX174">
        <v>0</v>
      </c>
      <c r="FY174">
        <v>0</v>
      </c>
      <c r="FZ174">
        <v>5</v>
      </c>
      <c r="GA174">
        <v>1737</v>
      </c>
      <c r="GB174">
        <v>1</v>
      </c>
      <c r="GC174">
        <v>17</v>
      </c>
      <c r="GD174">
        <v>136.9</v>
      </c>
      <c r="GE174">
        <v>137.1</v>
      </c>
      <c r="GF174">
        <v>2.32544</v>
      </c>
      <c r="GG174">
        <v>2.4401899999999999</v>
      </c>
      <c r="GH174">
        <v>1.3513200000000001</v>
      </c>
      <c r="GI174">
        <v>2.2448700000000001</v>
      </c>
      <c r="GJ174">
        <v>1.3000499999999999</v>
      </c>
      <c r="GK174">
        <v>2.51831</v>
      </c>
      <c r="GL174">
        <v>29.219000000000001</v>
      </c>
      <c r="GM174">
        <v>15.4892</v>
      </c>
      <c r="GN174">
        <v>19</v>
      </c>
      <c r="GO174">
        <v>338.91</v>
      </c>
      <c r="GP174">
        <v>506.17399999999998</v>
      </c>
      <c r="GQ174">
        <v>45.072699999999998</v>
      </c>
      <c r="GR174">
        <v>25.585000000000001</v>
      </c>
      <c r="GS174">
        <v>30.0001</v>
      </c>
      <c r="GT174">
        <v>25.547699999999999</v>
      </c>
      <c r="GU174">
        <v>25.5167</v>
      </c>
      <c r="GV174">
        <v>46.506100000000004</v>
      </c>
      <c r="GW174">
        <v>0</v>
      </c>
      <c r="GX174">
        <v>100</v>
      </c>
      <c r="GY174">
        <v>55</v>
      </c>
      <c r="GZ174">
        <v>1252.52</v>
      </c>
      <c r="HA174">
        <v>30.9665</v>
      </c>
      <c r="HB174">
        <v>101.51900000000001</v>
      </c>
      <c r="HC174">
        <v>102.044</v>
      </c>
    </row>
    <row r="175" spans="1:211" x14ac:dyDescent="0.2">
      <c r="A175">
        <v>159</v>
      </c>
      <c r="B175">
        <v>1736457181</v>
      </c>
      <c r="C175">
        <v>317</v>
      </c>
      <c r="D175" t="s">
        <v>666</v>
      </c>
      <c r="E175" t="s">
        <v>667</v>
      </c>
      <c r="F175">
        <v>2</v>
      </c>
      <c r="G175">
        <v>1736457179</v>
      </c>
      <c r="H175">
        <f t="shared" si="68"/>
        <v>5.4535508278393896E-3</v>
      </c>
      <c r="I175">
        <f t="shared" si="69"/>
        <v>5.4535508278393898</v>
      </c>
      <c r="J175">
        <f t="shared" si="70"/>
        <v>51.857442812726319</v>
      </c>
      <c r="K175">
        <f t="shared" si="71"/>
        <v>1134.9000000000001</v>
      </c>
      <c r="L175">
        <f t="shared" si="72"/>
        <v>748.92966114719218</v>
      </c>
      <c r="M175">
        <f t="shared" si="73"/>
        <v>76.445934489967044</v>
      </c>
      <c r="N175">
        <f t="shared" si="74"/>
        <v>115.843310197875</v>
      </c>
      <c r="O175">
        <f t="shared" si="75"/>
        <v>0.2440002419775231</v>
      </c>
      <c r="P175">
        <f t="shared" si="76"/>
        <v>3.535510351343758</v>
      </c>
      <c r="Q175">
        <f t="shared" si="77"/>
        <v>0.23501625432774495</v>
      </c>
      <c r="R175">
        <f t="shared" si="78"/>
        <v>0.14766477493103486</v>
      </c>
      <c r="S175">
        <f t="shared" si="79"/>
        <v>317.40029999999996</v>
      </c>
      <c r="T175">
        <f t="shared" si="80"/>
        <v>33.812800121507948</v>
      </c>
      <c r="U175">
        <f t="shared" si="81"/>
        <v>32.200449999999996</v>
      </c>
      <c r="V175">
        <f t="shared" si="82"/>
        <v>4.8295276267230154</v>
      </c>
      <c r="W175">
        <f t="shared" si="83"/>
        <v>49.192148635575023</v>
      </c>
      <c r="X175">
        <f t="shared" si="84"/>
        <v>2.5464909379614999</v>
      </c>
      <c r="Y175">
        <f t="shared" si="85"/>
        <v>5.1766206774711119</v>
      </c>
      <c r="Z175">
        <f t="shared" si="86"/>
        <v>2.2830366887615154</v>
      </c>
      <c r="AA175">
        <f t="shared" si="87"/>
        <v>-240.50159150771708</v>
      </c>
      <c r="AB175">
        <f t="shared" si="88"/>
        <v>235.12256673674202</v>
      </c>
      <c r="AC175">
        <f t="shared" si="89"/>
        <v>15.203409904887634</v>
      </c>
      <c r="AD175">
        <f t="shared" si="90"/>
        <v>327.22468513391254</v>
      </c>
      <c r="AE175">
        <f t="shared" si="91"/>
        <v>78.237862728608988</v>
      </c>
      <c r="AF175">
        <f t="shared" si="92"/>
        <v>5.452817201713124</v>
      </c>
      <c r="AG175">
        <f t="shared" si="93"/>
        <v>51.857442812726319</v>
      </c>
      <c r="AH175">
        <v>1254.1852529691701</v>
      </c>
      <c r="AI175">
        <v>1167.39745454545</v>
      </c>
      <c r="AJ175">
        <v>3.4487664674665699</v>
      </c>
      <c r="AK175">
        <v>84.881134538593102</v>
      </c>
      <c r="AL175">
        <f t="shared" si="94"/>
        <v>5.4535508278393898</v>
      </c>
      <c r="AM175">
        <v>18.571855444952199</v>
      </c>
      <c r="AN175">
        <v>24.948493006993001</v>
      </c>
      <c r="AO175">
        <v>1.7279375391469301E-5</v>
      </c>
      <c r="AP175">
        <v>118.923516889192</v>
      </c>
      <c r="AQ175">
        <v>119</v>
      </c>
      <c r="AR175">
        <v>24</v>
      </c>
      <c r="AS175">
        <f t="shared" si="95"/>
        <v>1</v>
      </c>
      <c r="AT175">
        <f t="shared" si="96"/>
        <v>0</v>
      </c>
      <c r="AU175">
        <f t="shared" si="97"/>
        <v>52909.632736060259</v>
      </c>
      <c r="AV175">
        <f t="shared" si="98"/>
        <v>2000</v>
      </c>
      <c r="AW175">
        <f t="shared" si="99"/>
        <v>1686.0001199999997</v>
      </c>
      <c r="AX175">
        <f t="shared" si="100"/>
        <v>0.84300005999999983</v>
      </c>
      <c r="AY175">
        <f t="shared" si="101"/>
        <v>0.15870014999999998</v>
      </c>
      <c r="AZ175">
        <v>6</v>
      </c>
      <c r="BA175">
        <v>0.5</v>
      </c>
      <c r="BB175" t="s">
        <v>346</v>
      </c>
      <c r="BC175">
        <v>2</v>
      </c>
      <c r="BD175" t="b">
        <v>1</v>
      </c>
      <c r="BE175">
        <v>1736457179</v>
      </c>
      <c r="BF175">
        <v>1134.9000000000001</v>
      </c>
      <c r="BG175">
        <v>1236.145</v>
      </c>
      <c r="BH175">
        <v>24.947600000000001</v>
      </c>
      <c r="BI175">
        <v>18.571650000000002</v>
      </c>
      <c r="BJ175">
        <v>1119.6500000000001</v>
      </c>
      <c r="BK175">
        <v>24.8429</v>
      </c>
      <c r="BL175">
        <v>500.32850000000002</v>
      </c>
      <c r="BM175">
        <v>102.0425</v>
      </c>
      <c r="BN175">
        <v>3.108375E-2</v>
      </c>
      <c r="BO175">
        <v>33.433999999999997</v>
      </c>
      <c r="BP175">
        <v>32.200449999999996</v>
      </c>
      <c r="BQ175">
        <v>999.9</v>
      </c>
      <c r="BR175">
        <v>0</v>
      </c>
      <c r="BS175">
        <v>0</v>
      </c>
      <c r="BT175">
        <v>10016.85</v>
      </c>
      <c r="BU175">
        <v>721.36</v>
      </c>
      <c r="BV175">
        <v>1327.32</v>
      </c>
      <c r="BW175">
        <v>-101.241</v>
      </c>
      <c r="BX175">
        <v>1163.9349999999999</v>
      </c>
      <c r="BY175">
        <v>1259.5350000000001</v>
      </c>
      <c r="BZ175">
        <v>6.3759949999999996</v>
      </c>
      <c r="CA175">
        <v>1236.145</v>
      </c>
      <c r="CB175">
        <v>18.571650000000002</v>
      </c>
      <c r="CC175">
        <v>2.5457200000000002</v>
      </c>
      <c r="CD175">
        <v>1.895095</v>
      </c>
      <c r="CE175">
        <v>21.321750000000002</v>
      </c>
      <c r="CF175">
        <v>16.594049999999999</v>
      </c>
      <c r="CG175">
        <v>2000</v>
      </c>
      <c r="CH175">
        <v>0.89999799999999996</v>
      </c>
      <c r="CI175">
        <v>0.10000199999999999</v>
      </c>
      <c r="CJ175">
        <v>24</v>
      </c>
      <c r="CK175">
        <v>42020.5</v>
      </c>
      <c r="CL175">
        <v>1736448967.0999999</v>
      </c>
      <c r="CM175" t="s">
        <v>347</v>
      </c>
      <c r="CN175">
        <v>1736448967.0999999</v>
      </c>
      <c r="CO175">
        <v>1736448953.0999999</v>
      </c>
      <c r="CP175">
        <v>2</v>
      </c>
      <c r="CQ175">
        <v>-0.42199999999999999</v>
      </c>
      <c r="CR175">
        <v>-1.2999999999999999E-2</v>
      </c>
      <c r="CS175">
        <v>1.4690000000000001</v>
      </c>
      <c r="CT175">
        <v>4.4999999999999998E-2</v>
      </c>
      <c r="CU175">
        <v>197</v>
      </c>
      <c r="CV175">
        <v>13</v>
      </c>
      <c r="CW175">
        <v>0.01</v>
      </c>
      <c r="CX175">
        <v>0.02</v>
      </c>
      <c r="CY175">
        <v>-101.646125</v>
      </c>
      <c r="CZ175">
        <v>-4.3215882352938397</v>
      </c>
      <c r="DA175">
        <v>0.56838904755017805</v>
      </c>
      <c r="DB175">
        <v>0</v>
      </c>
      <c r="DC175">
        <v>6.3729418750000004</v>
      </c>
      <c r="DD175">
        <v>2.6991176470426699E-3</v>
      </c>
      <c r="DE175">
        <v>1.1300122717806699E-3</v>
      </c>
      <c r="DF175">
        <v>1</v>
      </c>
      <c r="DG175">
        <v>1</v>
      </c>
      <c r="DH175">
        <v>2</v>
      </c>
      <c r="DI175" t="s">
        <v>348</v>
      </c>
      <c r="DJ175">
        <v>2.9359799999999998</v>
      </c>
      <c r="DK175">
        <v>2.6326700000000001</v>
      </c>
      <c r="DL175">
        <v>0.20399900000000001</v>
      </c>
      <c r="DM175">
        <v>0.213282</v>
      </c>
      <c r="DN175">
        <v>0.122498</v>
      </c>
      <c r="DO175">
        <v>9.9440000000000001E-2</v>
      </c>
      <c r="DP175">
        <v>26768.1</v>
      </c>
      <c r="DQ175">
        <v>29565.4</v>
      </c>
      <c r="DR175">
        <v>29375.200000000001</v>
      </c>
      <c r="DS175">
        <v>34597.9</v>
      </c>
      <c r="DT175">
        <v>32519.200000000001</v>
      </c>
      <c r="DU175">
        <v>39402.800000000003</v>
      </c>
      <c r="DV175">
        <v>40111.4</v>
      </c>
      <c r="DW175">
        <v>47444.5</v>
      </c>
      <c r="DX175">
        <v>1.7314799999999999</v>
      </c>
      <c r="DY175">
        <v>2.03132</v>
      </c>
      <c r="DZ175">
        <v>0.29005500000000001</v>
      </c>
      <c r="EA175">
        <v>0</v>
      </c>
      <c r="EB175">
        <v>27.4787</v>
      </c>
      <c r="EC175">
        <v>999.9</v>
      </c>
      <c r="ED175">
        <v>60.878</v>
      </c>
      <c r="EE175">
        <v>24.672999999999998</v>
      </c>
      <c r="EF175">
        <v>18.603000000000002</v>
      </c>
      <c r="EG175">
        <v>60.317599999999999</v>
      </c>
      <c r="EH175">
        <v>43.113</v>
      </c>
      <c r="EI175">
        <v>1</v>
      </c>
      <c r="EJ175">
        <v>-0.157114</v>
      </c>
      <c r="EK175">
        <v>-6.6666699999999999</v>
      </c>
      <c r="EL175">
        <v>20.145499999999998</v>
      </c>
      <c r="EM175">
        <v>5.2464899999999997</v>
      </c>
      <c r="EN175">
        <v>11.914400000000001</v>
      </c>
      <c r="EO175">
        <v>4.9893000000000001</v>
      </c>
      <c r="EP175">
        <v>3.2843499999999999</v>
      </c>
      <c r="EQ175">
        <v>9999</v>
      </c>
      <c r="ER175">
        <v>9999</v>
      </c>
      <c r="ES175">
        <v>999.9</v>
      </c>
      <c r="ET175">
        <v>9999</v>
      </c>
      <c r="EU175">
        <v>1.8839900000000001</v>
      </c>
      <c r="EV175">
        <v>1.8841600000000001</v>
      </c>
      <c r="EW175">
        <v>1.88493</v>
      </c>
      <c r="EX175">
        <v>1.8869800000000001</v>
      </c>
      <c r="EY175">
        <v>1.88348</v>
      </c>
      <c r="EZ175">
        <v>1.8766799999999999</v>
      </c>
      <c r="FA175">
        <v>1.88245</v>
      </c>
      <c r="FB175">
        <v>1.88795</v>
      </c>
      <c r="FC175">
        <v>5</v>
      </c>
      <c r="FD175">
        <v>0</v>
      </c>
      <c r="FE175">
        <v>0</v>
      </c>
      <c r="FF175">
        <v>0</v>
      </c>
      <c r="FG175" t="s">
        <v>349</v>
      </c>
      <c r="FH175" t="s">
        <v>350</v>
      </c>
      <c r="FI175" t="s">
        <v>351</v>
      </c>
      <c r="FJ175" t="s">
        <v>351</v>
      </c>
      <c r="FK175" t="s">
        <v>351</v>
      </c>
      <c r="FL175" t="s">
        <v>351</v>
      </c>
      <c r="FM175">
        <v>0</v>
      </c>
      <c r="FN175">
        <v>100</v>
      </c>
      <c r="FO175">
        <v>100</v>
      </c>
      <c r="FP175">
        <v>15.36</v>
      </c>
      <c r="FQ175">
        <v>0.1048</v>
      </c>
      <c r="FR175">
        <v>-0.66434949939203702</v>
      </c>
      <c r="FS175">
        <v>9.8787948123959593E-3</v>
      </c>
      <c r="FT175">
        <v>5.3251326344088904E-6</v>
      </c>
      <c r="FU175">
        <v>-1.29812346716052E-9</v>
      </c>
      <c r="FV175">
        <v>0.104756257791585</v>
      </c>
      <c r="FW175">
        <v>0</v>
      </c>
      <c r="FX175">
        <v>0</v>
      </c>
      <c r="FY175">
        <v>0</v>
      </c>
      <c r="FZ175">
        <v>5</v>
      </c>
      <c r="GA175">
        <v>1737</v>
      </c>
      <c r="GB175">
        <v>1</v>
      </c>
      <c r="GC175">
        <v>17</v>
      </c>
      <c r="GD175">
        <v>136.9</v>
      </c>
      <c r="GE175">
        <v>137.1</v>
      </c>
      <c r="GF175">
        <v>2.3303199999999999</v>
      </c>
      <c r="GG175">
        <v>2.4621599999999999</v>
      </c>
      <c r="GH175">
        <v>1.3513200000000001</v>
      </c>
      <c r="GI175">
        <v>2.2448700000000001</v>
      </c>
      <c r="GJ175">
        <v>1.3000499999999999</v>
      </c>
      <c r="GK175">
        <v>2.2924799999999999</v>
      </c>
      <c r="GL175">
        <v>29.219000000000001</v>
      </c>
      <c r="GM175">
        <v>15.480399999999999</v>
      </c>
      <c r="GN175">
        <v>19</v>
      </c>
      <c r="GO175">
        <v>335.05099999999999</v>
      </c>
      <c r="GP175">
        <v>506.298</v>
      </c>
      <c r="GQ175">
        <v>45.072699999999998</v>
      </c>
      <c r="GR175">
        <v>25.586099999999998</v>
      </c>
      <c r="GS175">
        <v>30.0002</v>
      </c>
      <c r="GT175">
        <v>25.5487</v>
      </c>
      <c r="GU175">
        <v>25.517700000000001</v>
      </c>
      <c r="GV175">
        <v>46.659300000000002</v>
      </c>
      <c r="GW175">
        <v>0</v>
      </c>
      <c r="GX175">
        <v>100</v>
      </c>
      <c r="GY175">
        <v>55</v>
      </c>
      <c r="GZ175">
        <v>1266.0999999999999</v>
      </c>
      <c r="HA175">
        <v>31.006</v>
      </c>
      <c r="HB175">
        <v>101.51900000000001</v>
      </c>
      <c r="HC175">
        <v>102.04300000000001</v>
      </c>
    </row>
    <row r="176" spans="1:211" x14ac:dyDescent="0.2">
      <c r="A176">
        <v>160</v>
      </c>
      <c r="B176">
        <v>1736457183</v>
      </c>
      <c r="C176">
        <v>319</v>
      </c>
      <c r="D176" t="s">
        <v>668</v>
      </c>
      <c r="E176" t="s">
        <v>669</v>
      </c>
      <c r="F176">
        <v>2</v>
      </c>
      <c r="G176">
        <v>1736457182</v>
      </c>
      <c r="H176">
        <f t="shared" si="68"/>
        <v>5.458072325760158E-3</v>
      </c>
      <c r="I176">
        <f t="shared" si="69"/>
        <v>5.458072325760158</v>
      </c>
      <c r="J176">
        <f t="shared" si="70"/>
        <v>51.961536981996503</v>
      </c>
      <c r="K176">
        <f t="shared" si="71"/>
        <v>1144.52</v>
      </c>
      <c r="L176">
        <f t="shared" si="72"/>
        <v>757.83677369022018</v>
      </c>
      <c r="M176">
        <f t="shared" si="73"/>
        <v>77.354724685349822</v>
      </c>
      <c r="N176">
        <f t="shared" si="74"/>
        <v>116.82466801626401</v>
      </c>
      <c r="O176">
        <f t="shared" si="75"/>
        <v>0.24425945182179229</v>
      </c>
      <c r="P176">
        <f t="shared" si="76"/>
        <v>3.5255882696730754</v>
      </c>
      <c r="Q176">
        <f t="shared" si="77"/>
        <v>0.23523241576266085</v>
      </c>
      <c r="R176">
        <f t="shared" si="78"/>
        <v>0.1478035082036645</v>
      </c>
      <c r="S176">
        <f t="shared" si="79"/>
        <v>317.40000000000003</v>
      </c>
      <c r="T176">
        <f t="shared" si="80"/>
        <v>33.809515339358136</v>
      </c>
      <c r="U176">
        <f t="shared" si="81"/>
        <v>32.201000000000001</v>
      </c>
      <c r="V176">
        <f t="shared" si="82"/>
        <v>4.8296777529053578</v>
      </c>
      <c r="W176">
        <f t="shared" si="83"/>
        <v>49.20848776073349</v>
      </c>
      <c r="X176">
        <f t="shared" si="84"/>
        <v>2.5468659538854803</v>
      </c>
      <c r="Y176">
        <f t="shared" si="85"/>
        <v>5.1756639347852156</v>
      </c>
      <c r="Z176">
        <f t="shared" si="86"/>
        <v>2.2828117990198775</v>
      </c>
      <c r="AA176">
        <f t="shared" si="87"/>
        <v>-240.70098956602297</v>
      </c>
      <c r="AB176">
        <f t="shared" si="88"/>
        <v>233.73094174293809</v>
      </c>
      <c r="AC176">
        <f t="shared" si="89"/>
        <v>15.155754134675048</v>
      </c>
      <c r="AD176">
        <f t="shared" si="90"/>
        <v>325.58570631159017</v>
      </c>
      <c r="AE176">
        <f t="shared" si="91"/>
        <v>77.369238485956188</v>
      </c>
      <c r="AF176">
        <f t="shared" si="92"/>
        <v>5.4572614260800263</v>
      </c>
      <c r="AG176">
        <f t="shared" si="93"/>
        <v>51.961536981996503</v>
      </c>
      <c r="AH176">
        <v>1260.0169021654599</v>
      </c>
      <c r="AI176">
        <v>1173.8738181818201</v>
      </c>
      <c r="AJ176">
        <v>3.3379181990504101</v>
      </c>
      <c r="AK176">
        <v>84.881134538593102</v>
      </c>
      <c r="AL176">
        <f t="shared" si="94"/>
        <v>5.458072325760158</v>
      </c>
      <c r="AM176">
        <v>18.5718011145375</v>
      </c>
      <c r="AN176">
        <v>24.9521440559441</v>
      </c>
      <c r="AO176">
        <v>3.1550488540093499E-5</v>
      </c>
      <c r="AP176">
        <v>118.923516889192</v>
      </c>
      <c r="AQ176">
        <v>119</v>
      </c>
      <c r="AR176">
        <v>24</v>
      </c>
      <c r="AS176">
        <f t="shared" si="95"/>
        <v>1</v>
      </c>
      <c r="AT176">
        <f t="shared" si="96"/>
        <v>0</v>
      </c>
      <c r="AU176">
        <f t="shared" si="97"/>
        <v>52697.882876260395</v>
      </c>
      <c r="AV176">
        <f t="shared" si="98"/>
        <v>2000</v>
      </c>
      <c r="AW176">
        <f t="shared" si="99"/>
        <v>1686</v>
      </c>
      <c r="AX176">
        <f t="shared" si="100"/>
        <v>0.84299999999999997</v>
      </c>
      <c r="AY176">
        <f t="shared" si="101"/>
        <v>0.15870000000000001</v>
      </c>
      <c r="AZ176">
        <v>6</v>
      </c>
      <c r="BA176">
        <v>0.5</v>
      </c>
      <c r="BB176" t="s">
        <v>346</v>
      </c>
      <c r="BC176">
        <v>2</v>
      </c>
      <c r="BD176" t="b">
        <v>1</v>
      </c>
      <c r="BE176">
        <v>1736457182</v>
      </c>
      <c r="BF176">
        <v>1144.52</v>
      </c>
      <c r="BG176">
        <v>1244.77</v>
      </c>
      <c r="BH176">
        <v>24.9514</v>
      </c>
      <c r="BI176">
        <v>18.5717</v>
      </c>
      <c r="BJ176">
        <v>1129.1099999999999</v>
      </c>
      <c r="BK176">
        <v>24.846699999999998</v>
      </c>
      <c r="BL176">
        <v>500.44</v>
      </c>
      <c r="BM176">
        <v>102.042</v>
      </c>
      <c r="BN176">
        <v>3.1068200000000001E-2</v>
      </c>
      <c r="BO176">
        <v>33.430700000000002</v>
      </c>
      <c r="BP176">
        <v>32.201000000000001</v>
      </c>
      <c r="BQ176">
        <v>999.9</v>
      </c>
      <c r="BR176">
        <v>0</v>
      </c>
      <c r="BS176">
        <v>0</v>
      </c>
      <c r="BT176">
        <v>9975</v>
      </c>
      <c r="BU176">
        <v>721.36099999999999</v>
      </c>
      <c r="BV176">
        <v>1328.04</v>
      </c>
      <c r="BW176">
        <v>-100.255</v>
      </c>
      <c r="BX176">
        <v>1173.81</v>
      </c>
      <c r="BY176">
        <v>1268.33</v>
      </c>
      <c r="BZ176">
        <v>6.3796799999999996</v>
      </c>
      <c r="CA176">
        <v>1244.77</v>
      </c>
      <c r="CB176">
        <v>18.5717</v>
      </c>
      <c r="CC176">
        <v>2.54609</v>
      </c>
      <c r="CD176">
        <v>1.8950899999999999</v>
      </c>
      <c r="CE176">
        <v>21.324200000000001</v>
      </c>
      <c r="CF176">
        <v>16.594000000000001</v>
      </c>
      <c r="CG176">
        <v>2000</v>
      </c>
      <c r="CH176">
        <v>0.9</v>
      </c>
      <c r="CI176">
        <v>0.1</v>
      </c>
      <c r="CJ176">
        <v>24</v>
      </c>
      <c r="CK176">
        <v>42020.6</v>
      </c>
      <c r="CL176">
        <v>1736448967.0999999</v>
      </c>
      <c r="CM176" t="s">
        <v>347</v>
      </c>
      <c r="CN176">
        <v>1736448967.0999999</v>
      </c>
      <c r="CO176">
        <v>1736448953.0999999</v>
      </c>
      <c r="CP176">
        <v>2</v>
      </c>
      <c r="CQ176">
        <v>-0.42199999999999999</v>
      </c>
      <c r="CR176">
        <v>-1.2999999999999999E-2</v>
      </c>
      <c r="CS176">
        <v>1.4690000000000001</v>
      </c>
      <c r="CT176">
        <v>4.4999999999999998E-2</v>
      </c>
      <c r="CU176">
        <v>197</v>
      </c>
      <c r="CV176">
        <v>13</v>
      </c>
      <c r="CW176">
        <v>0.01</v>
      </c>
      <c r="CX176">
        <v>0.02</v>
      </c>
      <c r="CY176">
        <v>-101.54349999999999</v>
      </c>
      <c r="CZ176">
        <v>-0.21088235294091001</v>
      </c>
      <c r="DA176">
        <v>0.68772459967635302</v>
      </c>
      <c r="DB176">
        <v>0</v>
      </c>
      <c r="DC176">
        <v>6.3737293749999999</v>
      </c>
      <c r="DD176">
        <v>1.10285294117549E-2</v>
      </c>
      <c r="DE176">
        <v>1.90881333801258E-3</v>
      </c>
      <c r="DF176">
        <v>1</v>
      </c>
      <c r="DG176">
        <v>1</v>
      </c>
      <c r="DH176">
        <v>2</v>
      </c>
      <c r="DI176" t="s">
        <v>348</v>
      </c>
      <c r="DJ176">
        <v>2.9359899999999999</v>
      </c>
      <c r="DK176">
        <v>2.633</v>
      </c>
      <c r="DL176">
        <v>0.20468600000000001</v>
      </c>
      <c r="DM176">
        <v>0.21393300000000001</v>
      </c>
      <c r="DN176">
        <v>0.122505</v>
      </c>
      <c r="DO176">
        <v>9.9435499999999996E-2</v>
      </c>
      <c r="DP176">
        <v>26745.1</v>
      </c>
      <c r="DQ176">
        <v>29540.9</v>
      </c>
      <c r="DR176">
        <v>29375.3</v>
      </c>
      <c r="DS176">
        <v>34597.9</v>
      </c>
      <c r="DT176">
        <v>32519.1</v>
      </c>
      <c r="DU176">
        <v>39402.800000000003</v>
      </c>
      <c r="DV176">
        <v>40111.599999999999</v>
      </c>
      <c r="DW176">
        <v>47444.3</v>
      </c>
      <c r="DX176">
        <v>1.73088</v>
      </c>
      <c r="DY176">
        <v>2.0314199999999998</v>
      </c>
      <c r="DZ176">
        <v>0.29004400000000002</v>
      </c>
      <c r="EA176">
        <v>0</v>
      </c>
      <c r="EB176">
        <v>27.476900000000001</v>
      </c>
      <c r="EC176">
        <v>999.9</v>
      </c>
      <c r="ED176">
        <v>60.853000000000002</v>
      </c>
      <c r="EE176">
        <v>24.672999999999998</v>
      </c>
      <c r="EF176">
        <v>18.594999999999999</v>
      </c>
      <c r="EG176">
        <v>60.7776</v>
      </c>
      <c r="EH176">
        <v>43.938299999999998</v>
      </c>
      <c r="EI176">
        <v>1</v>
      </c>
      <c r="EJ176">
        <v>-0.15709600000000001</v>
      </c>
      <c r="EK176">
        <v>-6.6666699999999999</v>
      </c>
      <c r="EL176">
        <v>20.145499999999998</v>
      </c>
      <c r="EM176">
        <v>5.2464899999999997</v>
      </c>
      <c r="EN176">
        <v>11.9147</v>
      </c>
      <c r="EO176">
        <v>4.9894999999999996</v>
      </c>
      <c r="EP176">
        <v>3.28443</v>
      </c>
      <c r="EQ176">
        <v>9999</v>
      </c>
      <c r="ER176">
        <v>9999</v>
      </c>
      <c r="ES176">
        <v>999.9</v>
      </c>
      <c r="ET176">
        <v>9999</v>
      </c>
      <c r="EU176">
        <v>1.88398</v>
      </c>
      <c r="EV176">
        <v>1.8841600000000001</v>
      </c>
      <c r="EW176">
        <v>1.8849199999999999</v>
      </c>
      <c r="EX176">
        <v>1.887</v>
      </c>
      <c r="EY176">
        <v>1.8835</v>
      </c>
      <c r="EZ176">
        <v>1.8766799999999999</v>
      </c>
      <c r="FA176">
        <v>1.88246</v>
      </c>
      <c r="FB176">
        <v>1.8879300000000001</v>
      </c>
      <c r="FC176">
        <v>5</v>
      </c>
      <c r="FD176">
        <v>0</v>
      </c>
      <c r="FE176">
        <v>0</v>
      </c>
      <c r="FF176">
        <v>0</v>
      </c>
      <c r="FG176" t="s">
        <v>349</v>
      </c>
      <c r="FH176" t="s">
        <v>350</v>
      </c>
      <c r="FI176" t="s">
        <v>351</v>
      </c>
      <c r="FJ176" t="s">
        <v>351</v>
      </c>
      <c r="FK176" t="s">
        <v>351</v>
      </c>
      <c r="FL176" t="s">
        <v>351</v>
      </c>
      <c r="FM176">
        <v>0</v>
      </c>
      <c r="FN176">
        <v>100</v>
      </c>
      <c r="FO176">
        <v>100</v>
      </c>
      <c r="FP176">
        <v>15.46</v>
      </c>
      <c r="FQ176">
        <v>0.1048</v>
      </c>
      <c r="FR176">
        <v>-0.66434949939203702</v>
      </c>
      <c r="FS176">
        <v>9.8787948123959593E-3</v>
      </c>
      <c r="FT176">
        <v>5.3251326344088904E-6</v>
      </c>
      <c r="FU176">
        <v>-1.29812346716052E-9</v>
      </c>
      <c r="FV176">
        <v>0.104756257791585</v>
      </c>
      <c r="FW176">
        <v>0</v>
      </c>
      <c r="FX176">
        <v>0</v>
      </c>
      <c r="FY176">
        <v>0</v>
      </c>
      <c r="FZ176">
        <v>5</v>
      </c>
      <c r="GA176">
        <v>1737</v>
      </c>
      <c r="GB176">
        <v>1</v>
      </c>
      <c r="GC176">
        <v>17</v>
      </c>
      <c r="GD176">
        <v>136.9</v>
      </c>
      <c r="GE176">
        <v>137.19999999999999</v>
      </c>
      <c r="GF176">
        <v>2.34619</v>
      </c>
      <c r="GG176">
        <v>2.4645999999999999</v>
      </c>
      <c r="GH176">
        <v>1.3513200000000001</v>
      </c>
      <c r="GI176">
        <v>2.2448700000000001</v>
      </c>
      <c r="GJ176">
        <v>1.3000499999999999</v>
      </c>
      <c r="GK176">
        <v>2.5524900000000001</v>
      </c>
      <c r="GL176">
        <v>29.240200000000002</v>
      </c>
      <c r="GM176">
        <v>15.4892</v>
      </c>
      <c r="GN176">
        <v>19</v>
      </c>
      <c r="GO176">
        <v>334.78800000000001</v>
      </c>
      <c r="GP176">
        <v>506.375</v>
      </c>
      <c r="GQ176">
        <v>45.072600000000001</v>
      </c>
      <c r="GR176">
        <v>25.587</v>
      </c>
      <c r="GS176">
        <v>30.0002</v>
      </c>
      <c r="GT176">
        <v>25.549800000000001</v>
      </c>
      <c r="GU176">
        <v>25.518799999999999</v>
      </c>
      <c r="GV176">
        <v>46.925600000000003</v>
      </c>
      <c r="GW176">
        <v>0</v>
      </c>
      <c r="GX176">
        <v>100</v>
      </c>
      <c r="GY176">
        <v>55</v>
      </c>
      <c r="GZ176">
        <v>1266.0999999999999</v>
      </c>
      <c r="HA176">
        <v>31.038599999999999</v>
      </c>
      <c r="HB176">
        <v>101.52</v>
      </c>
      <c r="HC176">
        <v>102.042</v>
      </c>
    </row>
    <row r="177" spans="1:211" x14ac:dyDescent="0.2">
      <c r="A177">
        <v>161</v>
      </c>
      <c r="B177">
        <v>1736457185</v>
      </c>
      <c r="C177">
        <v>321</v>
      </c>
      <c r="D177" t="s">
        <v>670</v>
      </c>
      <c r="E177" t="s">
        <v>671</v>
      </c>
      <c r="F177">
        <v>2</v>
      </c>
      <c r="G177">
        <v>1736457183</v>
      </c>
      <c r="H177">
        <f t="shared" si="68"/>
        <v>5.4596441890756593E-3</v>
      </c>
      <c r="I177">
        <f t="shared" si="69"/>
        <v>5.4596441890756591</v>
      </c>
      <c r="J177">
        <f t="shared" si="70"/>
        <v>52.221321337755107</v>
      </c>
      <c r="K177">
        <f t="shared" si="71"/>
        <v>1147.605</v>
      </c>
      <c r="L177">
        <f t="shared" si="72"/>
        <v>759.19737392671163</v>
      </c>
      <c r="M177">
        <f t="shared" si="73"/>
        <v>77.493578336615499</v>
      </c>
      <c r="N177">
        <f t="shared" si="74"/>
        <v>117.13952263430326</v>
      </c>
      <c r="O177">
        <f t="shared" si="75"/>
        <v>0.24433894112960858</v>
      </c>
      <c r="P177">
        <f t="shared" si="76"/>
        <v>3.5264658827265705</v>
      </c>
      <c r="Q177">
        <f t="shared" si="77"/>
        <v>0.23530830421409155</v>
      </c>
      <c r="R177">
        <f t="shared" si="78"/>
        <v>0.1478512488763073</v>
      </c>
      <c r="S177">
        <f t="shared" si="79"/>
        <v>317.39984285999998</v>
      </c>
      <c r="T177">
        <f t="shared" si="80"/>
        <v>33.808084001936287</v>
      </c>
      <c r="U177">
        <f t="shared" si="81"/>
        <v>32.201000000000001</v>
      </c>
      <c r="V177">
        <f t="shared" si="82"/>
        <v>4.8296777529053578</v>
      </c>
      <c r="W177">
        <f t="shared" si="83"/>
        <v>49.212804795645454</v>
      </c>
      <c r="X177">
        <f t="shared" si="84"/>
        <v>2.5469467252893301</v>
      </c>
      <c r="Y177">
        <f t="shared" si="85"/>
        <v>5.1753740431284951</v>
      </c>
      <c r="Z177">
        <f t="shared" si="86"/>
        <v>2.2827310276160278</v>
      </c>
      <c r="AA177">
        <f t="shared" si="87"/>
        <v>-240.77030873823657</v>
      </c>
      <c r="AB177">
        <f t="shared" si="88"/>
        <v>233.5990047862814</v>
      </c>
      <c r="AC177">
        <f t="shared" si="89"/>
        <v>15.143355000916156</v>
      </c>
      <c r="AD177">
        <f t="shared" si="90"/>
        <v>325.37189390896094</v>
      </c>
      <c r="AE177">
        <f t="shared" si="91"/>
        <v>77.50797555070605</v>
      </c>
      <c r="AF177">
        <f t="shared" si="92"/>
        <v>5.458402629209564</v>
      </c>
      <c r="AG177">
        <f t="shared" si="93"/>
        <v>52.221321337755107</v>
      </c>
      <c r="AH177">
        <v>1265.68397019342</v>
      </c>
      <c r="AI177">
        <v>1180.12212121212</v>
      </c>
      <c r="AJ177">
        <v>3.2053534865915601</v>
      </c>
      <c r="AK177">
        <v>84.881134538593102</v>
      </c>
      <c r="AL177">
        <f t="shared" si="94"/>
        <v>5.4596441890756591</v>
      </c>
      <c r="AM177">
        <v>18.5718206643032</v>
      </c>
      <c r="AN177">
        <v>24.9540377622378</v>
      </c>
      <c r="AO177">
        <v>3.9135196590722898E-5</v>
      </c>
      <c r="AP177">
        <v>118.923516889192</v>
      </c>
      <c r="AQ177">
        <v>119</v>
      </c>
      <c r="AR177">
        <v>24</v>
      </c>
      <c r="AS177">
        <f t="shared" si="95"/>
        <v>1</v>
      </c>
      <c r="AT177">
        <f t="shared" si="96"/>
        <v>0</v>
      </c>
      <c r="AU177">
        <f t="shared" si="97"/>
        <v>52716.808999152374</v>
      </c>
      <c r="AV177">
        <f t="shared" si="98"/>
        <v>2000</v>
      </c>
      <c r="AW177">
        <f t="shared" si="99"/>
        <v>1686.0001710000001</v>
      </c>
      <c r="AX177">
        <f t="shared" si="100"/>
        <v>0.84300008550000005</v>
      </c>
      <c r="AY177">
        <f t="shared" si="101"/>
        <v>0.15869992143</v>
      </c>
      <c r="AZ177">
        <v>6</v>
      </c>
      <c r="BA177">
        <v>0.5</v>
      </c>
      <c r="BB177" t="s">
        <v>346</v>
      </c>
      <c r="BC177">
        <v>2</v>
      </c>
      <c r="BD177" t="b">
        <v>1</v>
      </c>
      <c r="BE177">
        <v>1736457183</v>
      </c>
      <c r="BF177">
        <v>1147.605</v>
      </c>
      <c r="BG177">
        <v>1248.0450000000001</v>
      </c>
      <c r="BH177">
        <v>24.952200000000001</v>
      </c>
      <c r="BI177">
        <v>18.57105</v>
      </c>
      <c r="BJ177">
        <v>1132.145</v>
      </c>
      <c r="BK177">
        <v>24.847449999999998</v>
      </c>
      <c r="BL177">
        <v>500.43049999999999</v>
      </c>
      <c r="BM177">
        <v>102.0415</v>
      </c>
      <c r="BN177">
        <v>3.1532650000000002E-2</v>
      </c>
      <c r="BO177">
        <v>33.429699999999997</v>
      </c>
      <c r="BP177">
        <v>32.201000000000001</v>
      </c>
      <c r="BQ177">
        <v>999.9</v>
      </c>
      <c r="BR177">
        <v>0</v>
      </c>
      <c r="BS177">
        <v>0</v>
      </c>
      <c r="BT177">
        <v>9978.75</v>
      </c>
      <c r="BU177">
        <v>721.36300000000006</v>
      </c>
      <c r="BV177">
        <v>1327.87</v>
      </c>
      <c r="BW177">
        <v>-100.4405</v>
      </c>
      <c r="BX177">
        <v>1176.9749999999999</v>
      </c>
      <c r="BY177">
        <v>1271.665</v>
      </c>
      <c r="BZ177">
        <v>6.3811499999999999</v>
      </c>
      <c r="CA177">
        <v>1248.0450000000001</v>
      </c>
      <c r="CB177">
        <v>18.57105</v>
      </c>
      <c r="CC177">
        <v>2.5461649999999998</v>
      </c>
      <c r="CD177">
        <v>1.8950199999999999</v>
      </c>
      <c r="CE177">
        <v>21.324649999999998</v>
      </c>
      <c r="CF177">
        <v>16.593399999999999</v>
      </c>
      <c r="CG177">
        <v>2000</v>
      </c>
      <c r="CH177">
        <v>0.90000150000000001</v>
      </c>
      <c r="CI177">
        <v>9.9998649999999994E-2</v>
      </c>
      <c r="CJ177">
        <v>24</v>
      </c>
      <c r="CK177">
        <v>42020.55</v>
      </c>
      <c r="CL177">
        <v>1736448967.0999999</v>
      </c>
      <c r="CM177" t="s">
        <v>347</v>
      </c>
      <c r="CN177">
        <v>1736448967.0999999</v>
      </c>
      <c r="CO177">
        <v>1736448953.0999999</v>
      </c>
      <c r="CP177">
        <v>2</v>
      </c>
      <c r="CQ177">
        <v>-0.42199999999999999</v>
      </c>
      <c r="CR177">
        <v>-1.2999999999999999E-2</v>
      </c>
      <c r="CS177">
        <v>1.4690000000000001</v>
      </c>
      <c r="CT177">
        <v>4.4999999999999998E-2</v>
      </c>
      <c r="CU177">
        <v>197</v>
      </c>
      <c r="CV177">
        <v>13</v>
      </c>
      <c r="CW177">
        <v>0.01</v>
      </c>
      <c r="CX177">
        <v>0.02</v>
      </c>
      <c r="CY177">
        <v>-101.4181875</v>
      </c>
      <c r="CZ177">
        <v>3.5923235294121798</v>
      </c>
      <c r="DA177">
        <v>0.80135550933636701</v>
      </c>
      <c r="DB177">
        <v>0</v>
      </c>
      <c r="DC177">
        <v>6.3746618750000001</v>
      </c>
      <c r="DD177">
        <v>2.7676764705872901E-2</v>
      </c>
      <c r="DE177">
        <v>3.03942473740915E-3</v>
      </c>
      <c r="DF177">
        <v>1</v>
      </c>
      <c r="DG177">
        <v>1</v>
      </c>
      <c r="DH177">
        <v>2</v>
      </c>
      <c r="DI177" t="s">
        <v>348</v>
      </c>
      <c r="DJ177">
        <v>2.9356599999999999</v>
      </c>
      <c r="DK177">
        <v>2.6344400000000001</v>
      </c>
      <c r="DL177">
        <v>0.20535999999999999</v>
      </c>
      <c r="DM177">
        <v>0.21462100000000001</v>
      </c>
      <c r="DN177">
        <v>0.122506</v>
      </c>
      <c r="DO177">
        <v>9.9430699999999997E-2</v>
      </c>
      <c r="DP177">
        <v>26722.5</v>
      </c>
      <c r="DQ177">
        <v>29515.200000000001</v>
      </c>
      <c r="DR177">
        <v>29375.3</v>
      </c>
      <c r="DS177">
        <v>34598</v>
      </c>
      <c r="DT177">
        <v>32519.1</v>
      </c>
      <c r="DU177">
        <v>39403.1</v>
      </c>
      <c r="DV177">
        <v>40111.800000000003</v>
      </c>
      <c r="DW177">
        <v>47444.5</v>
      </c>
      <c r="DX177">
        <v>1.7320500000000001</v>
      </c>
      <c r="DY177">
        <v>2.03172</v>
      </c>
      <c r="DZ177">
        <v>0.290435</v>
      </c>
      <c r="EA177">
        <v>0</v>
      </c>
      <c r="EB177">
        <v>27.474699999999999</v>
      </c>
      <c r="EC177">
        <v>999.9</v>
      </c>
      <c r="ED177">
        <v>60.853000000000002</v>
      </c>
      <c r="EE177">
        <v>24.672999999999998</v>
      </c>
      <c r="EF177">
        <v>18.596499999999999</v>
      </c>
      <c r="EG177">
        <v>60.547600000000003</v>
      </c>
      <c r="EH177">
        <v>43.345399999999998</v>
      </c>
      <c r="EI177">
        <v>1</v>
      </c>
      <c r="EJ177">
        <v>-0.15707099999999999</v>
      </c>
      <c r="EK177">
        <v>-6.6666699999999999</v>
      </c>
      <c r="EL177">
        <v>20.145700000000001</v>
      </c>
      <c r="EM177">
        <v>5.2460399999999998</v>
      </c>
      <c r="EN177">
        <v>11.9147</v>
      </c>
      <c r="EO177">
        <v>4.9894499999999997</v>
      </c>
      <c r="EP177">
        <v>3.2845</v>
      </c>
      <c r="EQ177">
        <v>9999</v>
      </c>
      <c r="ER177">
        <v>9999</v>
      </c>
      <c r="ES177">
        <v>999.9</v>
      </c>
      <c r="ET177">
        <v>9999</v>
      </c>
      <c r="EU177">
        <v>1.88398</v>
      </c>
      <c r="EV177">
        <v>1.88415</v>
      </c>
      <c r="EW177">
        <v>1.88493</v>
      </c>
      <c r="EX177">
        <v>1.8869899999999999</v>
      </c>
      <c r="EY177">
        <v>1.8835200000000001</v>
      </c>
      <c r="EZ177">
        <v>1.8766700000000001</v>
      </c>
      <c r="FA177">
        <v>1.88243</v>
      </c>
      <c r="FB177">
        <v>1.88792</v>
      </c>
      <c r="FC177">
        <v>5</v>
      </c>
      <c r="FD177">
        <v>0</v>
      </c>
      <c r="FE177">
        <v>0</v>
      </c>
      <c r="FF177">
        <v>0</v>
      </c>
      <c r="FG177" t="s">
        <v>349</v>
      </c>
      <c r="FH177" t="s">
        <v>350</v>
      </c>
      <c r="FI177" t="s">
        <v>351</v>
      </c>
      <c r="FJ177" t="s">
        <v>351</v>
      </c>
      <c r="FK177" t="s">
        <v>351</v>
      </c>
      <c r="FL177" t="s">
        <v>351</v>
      </c>
      <c r="FM177">
        <v>0</v>
      </c>
      <c r="FN177">
        <v>100</v>
      </c>
      <c r="FO177">
        <v>100</v>
      </c>
      <c r="FP177">
        <v>15.57</v>
      </c>
      <c r="FQ177">
        <v>0.1048</v>
      </c>
      <c r="FR177">
        <v>-0.66434949939203702</v>
      </c>
      <c r="FS177">
        <v>9.8787948123959593E-3</v>
      </c>
      <c r="FT177">
        <v>5.3251326344088904E-6</v>
      </c>
      <c r="FU177">
        <v>-1.29812346716052E-9</v>
      </c>
      <c r="FV177">
        <v>0.104756257791585</v>
      </c>
      <c r="FW177">
        <v>0</v>
      </c>
      <c r="FX177">
        <v>0</v>
      </c>
      <c r="FY177">
        <v>0</v>
      </c>
      <c r="FZ177">
        <v>5</v>
      </c>
      <c r="GA177">
        <v>1737</v>
      </c>
      <c r="GB177">
        <v>1</v>
      </c>
      <c r="GC177">
        <v>17</v>
      </c>
      <c r="GD177">
        <v>137</v>
      </c>
      <c r="GE177">
        <v>137.19999999999999</v>
      </c>
      <c r="GF177">
        <v>2.35107</v>
      </c>
      <c r="GG177">
        <v>2.4475099999999999</v>
      </c>
      <c r="GH177">
        <v>1.3513200000000001</v>
      </c>
      <c r="GI177">
        <v>2.2448700000000001</v>
      </c>
      <c r="GJ177">
        <v>1.3000499999999999</v>
      </c>
      <c r="GK177">
        <v>2.3596200000000001</v>
      </c>
      <c r="GL177">
        <v>29.219000000000001</v>
      </c>
      <c r="GM177">
        <v>15.480399999999999</v>
      </c>
      <c r="GN177">
        <v>19</v>
      </c>
      <c r="GO177">
        <v>335.31900000000002</v>
      </c>
      <c r="GP177">
        <v>506.584</v>
      </c>
      <c r="GQ177">
        <v>45.072600000000001</v>
      </c>
      <c r="GR177">
        <v>25.587700000000002</v>
      </c>
      <c r="GS177">
        <v>30.0002</v>
      </c>
      <c r="GT177">
        <v>25.550799999999999</v>
      </c>
      <c r="GU177">
        <v>25.5199</v>
      </c>
      <c r="GV177">
        <v>47.083300000000001</v>
      </c>
      <c r="GW177">
        <v>0</v>
      </c>
      <c r="GX177">
        <v>100</v>
      </c>
      <c r="GY177">
        <v>55</v>
      </c>
      <c r="GZ177">
        <v>1272.96</v>
      </c>
      <c r="HA177">
        <v>31.08</v>
      </c>
      <c r="HB177">
        <v>101.52</v>
      </c>
      <c r="HC177">
        <v>102.04300000000001</v>
      </c>
    </row>
    <row r="178" spans="1:211" x14ac:dyDescent="0.2">
      <c r="A178">
        <v>162</v>
      </c>
      <c r="B178">
        <v>1736457187</v>
      </c>
      <c r="C178">
        <v>323</v>
      </c>
      <c r="D178" t="s">
        <v>672</v>
      </c>
      <c r="E178" t="s">
        <v>673</v>
      </c>
      <c r="F178">
        <v>2</v>
      </c>
      <c r="G178">
        <v>1736457186</v>
      </c>
      <c r="H178">
        <f t="shared" si="68"/>
        <v>5.4587228253314369E-3</v>
      </c>
      <c r="I178">
        <f t="shared" si="69"/>
        <v>5.4587228253314368</v>
      </c>
      <c r="J178">
        <f t="shared" si="70"/>
        <v>52.441496295363848</v>
      </c>
      <c r="K178">
        <f t="shared" si="71"/>
        <v>1156.8599999999999</v>
      </c>
      <c r="L178">
        <f t="shared" si="72"/>
        <v>766.62028180448169</v>
      </c>
      <c r="M178">
        <f t="shared" si="73"/>
        <v>78.252626506921459</v>
      </c>
      <c r="N178">
        <f t="shared" si="74"/>
        <v>118.08627510833998</v>
      </c>
      <c r="O178">
        <f t="shared" si="75"/>
        <v>0.24429734509907525</v>
      </c>
      <c r="P178">
        <f t="shared" si="76"/>
        <v>3.5331218853913553</v>
      </c>
      <c r="Q178">
        <f t="shared" si="77"/>
        <v>0.23528605372594824</v>
      </c>
      <c r="R178">
        <f t="shared" si="78"/>
        <v>0.14783571857142389</v>
      </c>
      <c r="S178">
        <f t="shared" si="79"/>
        <v>317.40000000000003</v>
      </c>
      <c r="T178">
        <f t="shared" si="80"/>
        <v>33.808515585882084</v>
      </c>
      <c r="U178">
        <f t="shared" si="81"/>
        <v>32.201500000000003</v>
      </c>
      <c r="V178">
        <f t="shared" si="82"/>
        <v>4.829814234777924</v>
      </c>
      <c r="W178">
        <f t="shared" si="83"/>
        <v>49.215524091827263</v>
      </c>
      <c r="X178">
        <f t="shared" si="84"/>
        <v>2.5472158632535997</v>
      </c>
      <c r="Y178">
        <f t="shared" si="85"/>
        <v>5.1756349449839361</v>
      </c>
      <c r="Z178">
        <f t="shared" si="86"/>
        <v>2.2825983715243243</v>
      </c>
      <c r="AA178">
        <f t="shared" si="87"/>
        <v>-240.72967659711637</v>
      </c>
      <c r="AB178">
        <f t="shared" si="88"/>
        <v>234.11610061444151</v>
      </c>
      <c r="AC178">
        <f t="shared" si="89"/>
        <v>15.148388941006207</v>
      </c>
      <c r="AD178">
        <f t="shared" si="90"/>
        <v>325.93481295833135</v>
      </c>
      <c r="AE178">
        <f t="shared" si="91"/>
        <v>78.114582071837347</v>
      </c>
      <c r="AF178">
        <f t="shared" si="92"/>
        <v>5.4601948332809611</v>
      </c>
      <c r="AG178">
        <f t="shared" si="93"/>
        <v>52.441496295363848</v>
      </c>
      <c r="AH178">
        <v>1271.8879523061901</v>
      </c>
      <c r="AI178">
        <v>1186.40654545455</v>
      </c>
      <c r="AJ178">
        <v>3.1502512016958399</v>
      </c>
      <c r="AK178">
        <v>84.881134538593102</v>
      </c>
      <c r="AL178">
        <f t="shared" si="94"/>
        <v>5.4587228253314368</v>
      </c>
      <c r="AM178">
        <v>18.571489987459</v>
      </c>
      <c r="AN178">
        <v>24.954520279720299</v>
      </c>
      <c r="AO178">
        <v>3.6523203137575001E-5</v>
      </c>
      <c r="AP178">
        <v>118.923516889192</v>
      </c>
      <c r="AQ178">
        <v>119</v>
      </c>
      <c r="AR178">
        <v>24</v>
      </c>
      <c r="AS178">
        <f t="shared" si="95"/>
        <v>1</v>
      </c>
      <c r="AT178">
        <f t="shared" si="96"/>
        <v>0</v>
      </c>
      <c r="AU178">
        <f t="shared" si="97"/>
        <v>52859.047794522383</v>
      </c>
      <c r="AV178">
        <f t="shared" si="98"/>
        <v>2000</v>
      </c>
      <c r="AW178">
        <f t="shared" si="99"/>
        <v>1686</v>
      </c>
      <c r="AX178">
        <f t="shared" si="100"/>
        <v>0.84299999999999997</v>
      </c>
      <c r="AY178">
        <f t="shared" si="101"/>
        <v>0.15870000000000001</v>
      </c>
      <c r="AZ178">
        <v>6</v>
      </c>
      <c r="BA178">
        <v>0.5</v>
      </c>
      <c r="BB178" t="s">
        <v>346</v>
      </c>
      <c r="BC178">
        <v>2</v>
      </c>
      <c r="BD178" t="b">
        <v>1</v>
      </c>
      <c r="BE178">
        <v>1736457186</v>
      </c>
      <c r="BF178">
        <v>1156.8599999999999</v>
      </c>
      <c r="BG178">
        <v>1258.1199999999999</v>
      </c>
      <c r="BH178">
        <v>24.9544</v>
      </c>
      <c r="BI178">
        <v>18.569299999999998</v>
      </c>
      <c r="BJ178">
        <v>1141.24</v>
      </c>
      <c r="BK178">
        <v>24.849599999999999</v>
      </c>
      <c r="BL178">
        <v>500.28399999999999</v>
      </c>
      <c r="BM178">
        <v>102.041</v>
      </c>
      <c r="BN178">
        <v>3.3819000000000002E-2</v>
      </c>
      <c r="BO178">
        <v>33.430599999999998</v>
      </c>
      <c r="BP178">
        <v>32.201500000000003</v>
      </c>
      <c r="BQ178">
        <v>999.9</v>
      </c>
      <c r="BR178">
        <v>0</v>
      </c>
      <c r="BS178">
        <v>0</v>
      </c>
      <c r="BT178">
        <v>10006.9</v>
      </c>
      <c r="BU178">
        <v>721.35599999999999</v>
      </c>
      <c r="BV178">
        <v>1327.05</v>
      </c>
      <c r="BW178">
        <v>-101.26</v>
      </c>
      <c r="BX178">
        <v>1186.47</v>
      </c>
      <c r="BY178">
        <v>1281.92</v>
      </c>
      <c r="BZ178">
        <v>6.3850899999999999</v>
      </c>
      <c r="CA178">
        <v>1258.1199999999999</v>
      </c>
      <c r="CB178">
        <v>18.569299999999998</v>
      </c>
      <c r="CC178">
        <v>2.54637</v>
      </c>
      <c r="CD178">
        <v>1.89483</v>
      </c>
      <c r="CE178">
        <v>21.325900000000001</v>
      </c>
      <c r="CF178">
        <v>16.591799999999999</v>
      </c>
      <c r="CG178">
        <v>2000</v>
      </c>
      <c r="CH178">
        <v>0.9</v>
      </c>
      <c r="CI178">
        <v>0.1</v>
      </c>
      <c r="CJ178">
        <v>24</v>
      </c>
      <c r="CK178">
        <v>42020.5</v>
      </c>
      <c r="CL178">
        <v>1736448967.0999999</v>
      </c>
      <c r="CM178" t="s">
        <v>347</v>
      </c>
      <c r="CN178">
        <v>1736448967.0999999</v>
      </c>
      <c r="CO178">
        <v>1736448953.0999999</v>
      </c>
      <c r="CP178">
        <v>2</v>
      </c>
      <c r="CQ178">
        <v>-0.42199999999999999</v>
      </c>
      <c r="CR178">
        <v>-1.2999999999999999E-2</v>
      </c>
      <c r="CS178">
        <v>1.4690000000000001</v>
      </c>
      <c r="CT178">
        <v>4.4999999999999998E-2</v>
      </c>
      <c r="CU178">
        <v>197</v>
      </c>
      <c r="CV178">
        <v>13</v>
      </c>
      <c r="CW178">
        <v>0.01</v>
      </c>
      <c r="CX178">
        <v>0.02</v>
      </c>
      <c r="CY178">
        <v>-101.3531875</v>
      </c>
      <c r="CZ178">
        <v>5.8432058823531303</v>
      </c>
      <c r="DA178">
        <v>0.83388077825535001</v>
      </c>
      <c r="DB178">
        <v>0</v>
      </c>
      <c r="DC178">
        <v>6.3757574999999997</v>
      </c>
      <c r="DD178">
        <v>4.8307058823490297E-2</v>
      </c>
      <c r="DE178">
        <v>4.1505142753639401E-3</v>
      </c>
      <c r="DF178">
        <v>1</v>
      </c>
      <c r="DG178">
        <v>1</v>
      </c>
      <c r="DH178">
        <v>2</v>
      </c>
      <c r="DI178" t="s">
        <v>348</v>
      </c>
      <c r="DJ178">
        <v>2.9352499999999999</v>
      </c>
      <c r="DK178">
        <v>2.6357499999999998</v>
      </c>
      <c r="DL178">
        <v>0.206042</v>
      </c>
      <c r="DM178">
        <v>0.215363</v>
      </c>
      <c r="DN178">
        <v>0.12250900000000001</v>
      </c>
      <c r="DO178">
        <v>9.9428500000000003E-2</v>
      </c>
      <c r="DP178">
        <v>26699.599999999999</v>
      </c>
      <c r="DQ178">
        <v>29487.4</v>
      </c>
      <c r="DR178">
        <v>29375.3</v>
      </c>
      <c r="DS178">
        <v>34598</v>
      </c>
      <c r="DT178">
        <v>32519</v>
      </c>
      <c r="DU178">
        <v>39403</v>
      </c>
      <c r="DV178">
        <v>40111.800000000003</v>
      </c>
      <c r="DW178">
        <v>47444.3</v>
      </c>
      <c r="DX178">
        <v>1.7322500000000001</v>
      </c>
      <c r="DY178">
        <v>2.0313699999999999</v>
      </c>
      <c r="DZ178">
        <v>0.29024100000000003</v>
      </c>
      <c r="EA178">
        <v>0</v>
      </c>
      <c r="EB178">
        <v>27.472899999999999</v>
      </c>
      <c r="EC178">
        <v>999.9</v>
      </c>
      <c r="ED178">
        <v>60.853000000000002</v>
      </c>
      <c r="EE178">
        <v>24.652000000000001</v>
      </c>
      <c r="EF178">
        <v>18.5718</v>
      </c>
      <c r="EG178">
        <v>60.9176</v>
      </c>
      <c r="EH178">
        <v>44.282899999999998</v>
      </c>
      <c r="EI178">
        <v>1</v>
      </c>
      <c r="EJ178">
        <v>-0.156974</v>
      </c>
      <c r="EK178">
        <v>-6.6666699999999999</v>
      </c>
      <c r="EL178">
        <v>20.145700000000001</v>
      </c>
      <c r="EM178">
        <v>5.2457399999999996</v>
      </c>
      <c r="EN178">
        <v>11.914300000000001</v>
      </c>
      <c r="EO178">
        <v>4.9893000000000001</v>
      </c>
      <c r="EP178">
        <v>3.2845</v>
      </c>
      <c r="EQ178">
        <v>9999</v>
      </c>
      <c r="ER178">
        <v>9999</v>
      </c>
      <c r="ES178">
        <v>999.9</v>
      </c>
      <c r="ET178">
        <v>9999</v>
      </c>
      <c r="EU178">
        <v>1.8839699999999999</v>
      </c>
      <c r="EV178">
        <v>1.88415</v>
      </c>
      <c r="EW178">
        <v>1.8849400000000001</v>
      </c>
      <c r="EX178">
        <v>1.88697</v>
      </c>
      <c r="EY178">
        <v>1.8835</v>
      </c>
      <c r="EZ178">
        <v>1.8766700000000001</v>
      </c>
      <c r="FA178">
        <v>1.88243</v>
      </c>
      <c r="FB178">
        <v>1.8879300000000001</v>
      </c>
      <c r="FC178">
        <v>5</v>
      </c>
      <c r="FD178">
        <v>0</v>
      </c>
      <c r="FE178">
        <v>0</v>
      </c>
      <c r="FF178">
        <v>0</v>
      </c>
      <c r="FG178" t="s">
        <v>349</v>
      </c>
      <c r="FH178" t="s">
        <v>350</v>
      </c>
      <c r="FI178" t="s">
        <v>351</v>
      </c>
      <c r="FJ178" t="s">
        <v>351</v>
      </c>
      <c r="FK178" t="s">
        <v>351</v>
      </c>
      <c r="FL178" t="s">
        <v>351</v>
      </c>
      <c r="FM178">
        <v>0</v>
      </c>
      <c r="FN178">
        <v>100</v>
      </c>
      <c r="FO178">
        <v>100</v>
      </c>
      <c r="FP178">
        <v>15.67</v>
      </c>
      <c r="FQ178">
        <v>0.1048</v>
      </c>
      <c r="FR178">
        <v>-0.66434949939203702</v>
      </c>
      <c r="FS178">
        <v>9.8787948123959593E-3</v>
      </c>
      <c r="FT178">
        <v>5.3251326344088904E-6</v>
      </c>
      <c r="FU178">
        <v>-1.29812346716052E-9</v>
      </c>
      <c r="FV178">
        <v>0.104756257791585</v>
      </c>
      <c r="FW178">
        <v>0</v>
      </c>
      <c r="FX178">
        <v>0</v>
      </c>
      <c r="FY178">
        <v>0</v>
      </c>
      <c r="FZ178">
        <v>5</v>
      </c>
      <c r="GA178">
        <v>1737</v>
      </c>
      <c r="GB178">
        <v>1</v>
      </c>
      <c r="GC178">
        <v>17</v>
      </c>
      <c r="GD178">
        <v>137</v>
      </c>
      <c r="GE178">
        <v>137.19999999999999</v>
      </c>
      <c r="GF178">
        <v>2.36694</v>
      </c>
      <c r="GG178">
        <v>2.4597199999999999</v>
      </c>
      <c r="GH178">
        <v>1.3513200000000001</v>
      </c>
      <c r="GI178">
        <v>2.2448700000000001</v>
      </c>
      <c r="GJ178">
        <v>1.3000499999999999</v>
      </c>
      <c r="GK178">
        <v>2.4157700000000002</v>
      </c>
      <c r="GL178">
        <v>29.240200000000002</v>
      </c>
      <c r="GM178">
        <v>15.480399999999999</v>
      </c>
      <c r="GN178">
        <v>19</v>
      </c>
      <c r="GO178">
        <v>335.416</v>
      </c>
      <c r="GP178">
        <v>506.363</v>
      </c>
      <c r="GQ178">
        <v>45.072800000000001</v>
      </c>
      <c r="GR178">
        <v>25.588799999999999</v>
      </c>
      <c r="GS178">
        <v>30.000299999999999</v>
      </c>
      <c r="GT178">
        <v>25.5517</v>
      </c>
      <c r="GU178">
        <v>25.520900000000001</v>
      </c>
      <c r="GV178">
        <v>47.3294</v>
      </c>
      <c r="GW178">
        <v>0</v>
      </c>
      <c r="GX178">
        <v>100</v>
      </c>
      <c r="GY178">
        <v>55</v>
      </c>
      <c r="GZ178">
        <v>1279.74</v>
      </c>
      <c r="HA178">
        <v>31.118300000000001</v>
      </c>
      <c r="HB178">
        <v>101.52</v>
      </c>
      <c r="HC178">
        <v>102.042</v>
      </c>
    </row>
    <row r="179" spans="1:211" x14ac:dyDescent="0.2">
      <c r="A179">
        <v>163</v>
      </c>
      <c r="B179">
        <v>1736457189</v>
      </c>
      <c r="C179">
        <v>325</v>
      </c>
      <c r="D179" t="s">
        <v>674</v>
      </c>
      <c r="E179" t="s">
        <v>675</v>
      </c>
      <c r="F179">
        <v>2</v>
      </c>
      <c r="G179">
        <v>1736457187</v>
      </c>
      <c r="H179">
        <f t="shared" si="68"/>
        <v>5.4596056382932743E-3</v>
      </c>
      <c r="I179">
        <f t="shared" si="69"/>
        <v>5.4596056382932741</v>
      </c>
      <c r="J179">
        <f t="shared" si="70"/>
        <v>52.699938548065212</v>
      </c>
      <c r="K179">
        <f t="shared" si="71"/>
        <v>1159.97</v>
      </c>
      <c r="L179">
        <f t="shared" si="72"/>
        <v>768.09517497325339</v>
      </c>
      <c r="M179">
        <f t="shared" si="73"/>
        <v>78.403947050914326</v>
      </c>
      <c r="N179">
        <f t="shared" si="74"/>
        <v>118.40489228931301</v>
      </c>
      <c r="O179">
        <f t="shared" si="75"/>
        <v>0.24442949486532486</v>
      </c>
      <c r="P179">
        <f t="shared" si="76"/>
        <v>3.5326128640586587</v>
      </c>
      <c r="Q179">
        <f t="shared" si="77"/>
        <v>0.2354073971626866</v>
      </c>
      <c r="R179">
        <f t="shared" si="78"/>
        <v>0.14791247764959004</v>
      </c>
      <c r="S179">
        <f t="shared" si="79"/>
        <v>317.39943149943747</v>
      </c>
      <c r="T179">
        <f t="shared" si="80"/>
        <v>33.810621474848539</v>
      </c>
      <c r="U179">
        <f t="shared" si="81"/>
        <v>32.198950000000004</v>
      </c>
      <c r="V179">
        <f t="shared" si="82"/>
        <v>4.8291182123258984</v>
      </c>
      <c r="W179">
        <f t="shared" si="83"/>
        <v>49.210890621202978</v>
      </c>
      <c r="X179">
        <f t="shared" si="84"/>
        <v>2.5472970566783553</v>
      </c>
      <c r="Y179">
        <f t="shared" si="85"/>
        <v>5.1762872496780785</v>
      </c>
      <c r="Z179">
        <f t="shared" si="86"/>
        <v>2.2818211556475432</v>
      </c>
      <c r="AA179">
        <f t="shared" si="87"/>
        <v>-240.76860864873339</v>
      </c>
      <c r="AB179">
        <f t="shared" si="88"/>
        <v>234.99653229080593</v>
      </c>
      <c r="AC179">
        <f t="shared" si="89"/>
        <v>15.207525995379976</v>
      </c>
      <c r="AD179">
        <f t="shared" si="90"/>
        <v>326.83488113688998</v>
      </c>
      <c r="AE179">
        <f t="shared" si="91"/>
        <v>78.39491321929485</v>
      </c>
      <c r="AF179">
        <f t="shared" si="92"/>
        <v>5.4603225779157585</v>
      </c>
      <c r="AG179">
        <f t="shared" si="93"/>
        <v>52.699938548065212</v>
      </c>
      <c r="AH179">
        <v>1278.7186631039899</v>
      </c>
      <c r="AI179">
        <v>1192.80690909091</v>
      </c>
      <c r="AJ179">
        <v>3.1667140022673999</v>
      </c>
      <c r="AK179">
        <v>84.881134538593102</v>
      </c>
      <c r="AL179">
        <f t="shared" si="94"/>
        <v>5.4596056382932741</v>
      </c>
      <c r="AM179">
        <v>18.5706782943166</v>
      </c>
      <c r="AN179">
        <v>24.955029370629401</v>
      </c>
      <c r="AO179">
        <v>2.73200453954653E-5</v>
      </c>
      <c r="AP179">
        <v>118.923516889192</v>
      </c>
      <c r="AQ179">
        <v>118</v>
      </c>
      <c r="AR179">
        <v>24</v>
      </c>
      <c r="AS179">
        <f t="shared" si="95"/>
        <v>1</v>
      </c>
      <c r="AT179">
        <f t="shared" si="96"/>
        <v>0</v>
      </c>
      <c r="AU179">
        <f t="shared" si="97"/>
        <v>52847.774288982328</v>
      </c>
      <c r="AV179">
        <f t="shared" si="98"/>
        <v>1999.9949999999999</v>
      </c>
      <c r="AW179">
        <f t="shared" si="99"/>
        <v>1685.995874999775</v>
      </c>
      <c r="AX179">
        <f t="shared" si="100"/>
        <v>0.84300004500000003</v>
      </c>
      <c r="AY179">
        <f t="shared" si="101"/>
        <v>0.15870011249999999</v>
      </c>
      <c r="AZ179">
        <v>6</v>
      </c>
      <c r="BA179">
        <v>0.5</v>
      </c>
      <c r="BB179" t="s">
        <v>346</v>
      </c>
      <c r="BC179">
        <v>2</v>
      </c>
      <c r="BD179" t="b">
        <v>1</v>
      </c>
      <c r="BE179">
        <v>1736457187</v>
      </c>
      <c r="BF179">
        <v>1159.97</v>
      </c>
      <c r="BG179">
        <v>1261.5899999999999</v>
      </c>
      <c r="BH179">
        <v>24.95495</v>
      </c>
      <c r="BI179">
        <v>18.569500000000001</v>
      </c>
      <c r="BJ179">
        <v>1144.3</v>
      </c>
      <c r="BK179">
        <v>24.850149999999999</v>
      </c>
      <c r="BL179">
        <v>500.26799999999997</v>
      </c>
      <c r="BM179">
        <v>102.0415</v>
      </c>
      <c r="BN179">
        <v>3.4322900000000003E-2</v>
      </c>
      <c r="BO179">
        <v>33.432850000000002</v>
      </c>
      <c r="BP179">
        <v>32.198950000000004</v>
      </c>
      <c r="BQ179">
        <v>999.9</v>
      </c>
      <c r="BR179">
        <v>0</v>
      </c>
      <c r="BS179">
        <v>0</v>
      </c>
      <c r="BT179">
        <v>10004.700000000001</v>
      </c>
      <c r="BU179">
        <v>721.37850000000003</v>
      </c>
      <c r="BV179">
        <v>1326.56</v>
      </c>
      <c r="BW179">
        <v>-101.617</v>
      </c>
      <c r="BX179">
        <v>1189.6600000000001</v>
      </c>
      <c r="BY179">
        <v>1285.4549999999999</v>
      </c>
      <c r="BZ179">
        <v>6.3854600000000001</v>
      </c>
      <c r="CA179">
        <v>1261.5899999999999</v>
      </c>
      <c r="CB179">
        <v>18.569500000000001</v>
      </c>
      <c r="CC179">
        <v>2.5464349999999998</v>
      </c>
      <c r="CD179">
        <v>1.894855</v>
      </c>
      <c r="CE179">
        <v>21.326350000000001</v>
      </c>
      <c r="CF179">
        <v>16.59205</v>
      </c>
      <c r="CG179">
        <v>1999.9949999999999</v>
      </c>
      <c r="CH179">
        <v>0.89999850000000003</v>
      </c>
      <c r="CI179">
        <v>0.10000149999999999</v>
      </c>
      <c r="CJ179">
        <v>24</v>
      </c>
      <c r="CK179">
        <v>42020.4</v>
      </c>
      <c r="CL179">
        <v>1736448967.0999999</v>
      </c>
      <c r="CM179" t="s">
        <v>347</v>
      </c>
      <c r="CN179">
        <v>1736448967.0999999</v>
      </c>
      <c r="CO179">
        <v>1736448953.0999999</v>
      </c>
      <c r="CP179">
        <v>2</v>
      </c>
      <c r="CQ179">
        <v>-0.42199999999999999</v>
      </c>
      <c r="CR179">
        <v>-1.2999999999999999E-2</v>
      </c>
      <c r="CS179">
        <v>1.4690000000000001</v>
      </c>
      <c r="CT179">
        <v>4.4999999999999998E-2</v>
      </c>
      <c r="CU179">
        <v>197</v>
      </c>
      <c r="CV179">
        <v>13</v>
      </c>
      <c r="CW179">
        <v>0.01</v>
      </c>
      <c r="CX179">
        <v>0.02</v>
      </c>
      <c r="CY179">
        <v>-101.39512499999999</v>
      </c>
      <c r="CZ179">
        <v>6.0682941176470502</v>
      </c>
      <c r="DA179">
        <v>0.83541149104797296</v>
      </c>
      <c r="DB179">
        <v>0</v>
      </c>
      <c r="DC179">
        <v>6.377305625</v>
      </c>
      <c r="DD179">
        <v>6.2160882352944299E-2</v>
      </c>
      <c r="DE179">
        <v>4.9771904333041602E-3</v>
      </c>
      <c r="DF179">
        <v>1</v>
      </c>
      <c r="DG179">
        <v>1</v>
      </c>
      <c r="DH179">
        <v>2</v>
      </c>
      <c r="DI179" t="s">
        <v>348</v>
      </c>
      <c r="DJ179">
        <v>2.9352</v>
      </c>
      <c r="DK179">
        <v>2.6349100000000001</v>
      </c>
      <c r="DL179">
        <v>0.206731</v>
      </c>
      <c r="DM179">
        <v>0.21607499999999999</v>
      </c>
      <c r="DN179">
        <v>0.122512</v>
      </c>
      <c r="DO179">
        <v>9.9428600000000006E-2</v>
      </c>
      <c r="DP179">
        <v>26676.400000000001</v>
      </c>
      <c r="DQ179">
        <v>29460.5</v>
      </c>
      <c r="DR179">
        <v>29375.200000000001</v>
      </c>
      <c r="DS179">
        <v>34597.800000000003</v>
      </c>
      <c r="DT179">
        <v>32518.7</v>
      </c>
      <c r="DU179">
        <v>39402.800000000003</v>
      </c>
      <c r="DV179">
        <v>40111.599999999999</v>
      </c>
      <c r="DW179">
        <v>47444.1</v>
      </c>
      <c r="DX179">
        <v>1.7334499999999999</v>
      </c>
      <c r="DY179">
        <v>2.0313699999999999</v>
      </c>
      <c r="DZ179">
        <v>0.29034199999999999</v>
      </c>
      <c r="EA179">
        <v>0</v>
      </c>
      <c r="EB179">
        <v>27.471800000000002</v>
      </c>
      <c r="EC179">
        <v>999.9</v>
      </c>
      <c r="ED179">
        <v>60.853000000000002</v>
      </c>
      <c r="EE179">
        <v>24.672999999999998</v>
      </c>
      <c r="EF179">
        <v>18.595700000000001</v>
      </c>
      <c r="EG179">
        <v>60.657600000000002</v>
      </c>
      <c r="EH179">
        <v>44.286900000000003</v>
      </c>
      <c r="EI179">
        <v>1</v>
      </c>
      <c r="EJ179">
        <v>-0.15687499999999999</v>
      </c>
      <c r="EK179">
        <v>-6.6666699999999999</v>
      </c>
      <c r="EL179">
        <v>20.145700000000001</v>
      </c>
      <c r="EM179">
        <v>5.2458900000000002</v>
      </c>
      <c r="EN179">
        <v>11.914999999999999</v>
      </c>
      <c r="EO179">
        <v>4.9893999999999998</v>
      </c>
      <c r="EP179">
        <v>3.2845</v>
      </c>
      <c r="EQ179">
        <v>9999</v>
      </c>
      <c r="ER179">
        <v>9999</v>
      </c>
      <c r="ES179">
        <v>999.9</v>
      </c>
      <c r="ET179">
        <v>9999</v>
      </c>
      <c r="EU179">
        <v>1.88398</v>
      </c>
      <c r="EV179">
        <v>1.8841399999999999</v>
      </c>
      <c r="EW179">
        <v>1.88493</v>
      </c>
      <c r="EX179">
        <v>1.88696</v>
      </c>
      <c r="EY179">
        <v>1.8835</v>
      </c>
      <c r="EZ179">
        <v>1.8766799999999999</v>
      </c>
      <c r="FA179">
        <v>1.8824399999999999</v>
      </c>
      <c r="FB179">
        <v>1.88794</v>
      </c>
      <c r="FC179">
        <v>5</v>
      </c>
      <c r="FD179">
        <v>0</v>
      </c>
      <c r="FE179">
        <v>0</v>
      </c>
      <c r="FF179">
        <v>0</v>
      </c>
      <c r="FG179" t="s">
        <v>349</v>
      </c>
      <c r="FH179" t="s">
        <v>350</v>
      </c>
      <c r="FI179" t="s">
        <v>351</v>
      </c>
      <c r="FJ179" t="s">
        <v>351</v>
      </c>
      <c r="FK179" t="s">
        <v>351</v>
      </c>
      <c r="FL179" t="s">
        <v>351</v>
      </c>
      <c r="FM179">
        <v>0</v>
      </c>
      <c r="FN179">
        <v>100</v>
      </c>
      <c r="FO179">
        <v>100</v>
      </c>
      <c r="FP179">
        <v>15.77</v>
      </c>
      <c r="FQ179">
        <v>0.1048</v>
      </c>
      <c r="FR179">
        <v>-0.66434949939203702</v>
      </c>
      <c r="FS179">
        <v>9.8787948123959593E-3</v>
      </c>
      <c r="FT179">
        <v>5.3251326344088904E-6</v>
      </c>
      <c r="FU179">
        <v>-1.29812346716052E-9</v>
      </c>
      <c r="FV179">
        <v>0.104756257791585</v>
      </c>
      <c r="FW179">
        <v>0</v>
      </c>
      <c r="FX179">
        <v>0</v>
      </c>
      <c r="FY179">
        <v>0</v>
      </c>
      <c r="FZ179">
        <v>5</v>
      </c>
      <c r="GA179">
        <v>1737</v>
      </c>
      <c r="GB179">
        <v>1</v>
      </c>
      <c r="GC179">
        <v>17</v>
      </c>
      <c r="GD179">
        <v>137</v>
      </c>
      <c r="GE179">
        <v>137.30000000000001</v>
      </c>
      <c r="GF179">
        <v>2.3791500000000001</v>
      </c>
      <c r="GG179">
        <v>2.4328599999999998</v>
      </c>
      <c r="GH179">
        <v>1.3513200000000001</v>
      </c>
      <c r="GI179">
        <v>2.2448700000000001</v>
      </c>
      <c r="GJ179">
        <v>1.3000499999999999</v>
      </c>
      <c r="GK179">
        <v>2.5268600000000001</v>
      </c>
      <c r="GL179">
        <v>29.240200000000002</v>
      </c>
      <c r="GM179">
        <v>15.4892</v>
      </c>
      <c r="GN179">
        <v>19</v>
      </c>
      <c r="GO179">
        <v>335.959</v>
      </c>
      <c r="GP179">
        <v>506.36200000000002</v>
      </c>
      <c r="GQ179">
        <v>45.073399999999999</v>
      </c>
      <c r="GR179">
        <v>25.589099999999998</v>
      </c>
      <c r="GS179">
        <v>30.000299999999999</v>
      </c>
      <c r="GT179">
        <v>25.552399999999999</v>
      </c>
      <c r="GU179">
        <v>25.520900000000001</v>
      </c>
      <c r="GV179">
        <v>47.5685</v>
      </c>
      <c r="GW179">
        <v>0</v>
      </c>
      <c r="GX179">
        <v>100</v>
      </c>
      <c r="GY179">
        <v>55</v>
      </c>
      <c r="GZ179">
        <v>1286.49</v>
      </c>
      <c r="HA179">
        <v>31.159300000000002</v>
      </c>
      <c r="HB179">
        <v>101.51900000000001</v>
      </c>
      <c r="HC179">
        <v>102.042</v>
      </c>
    </row>
    <row r="180" spans="1:211" x14ac:dyDescent="0.2">
      <c r="A180">
        <v>164</v>
      </c>
      <c r="B180">
        <v>1736457191</v>
      </c>
      <c r="C180">
        <v>327</v>
      </c>
      <c r="D180" t="s">
        <v>676</v>
      </c>
      <c r="E180" t="s">
        <v>677</v>
      </c>
      <c r="F180">
        <v>2</v>
      </c>
      <c r="G180">
        <v>1736457190</v>
      </c>
      <c r="H180">
        <f t="shared" si="68"/>
        <v>5.4613564587577971E-3</v>
      </c>
      <c r="I180">
        <f t="shared" si="69"/>
        <v>5.4613564587577974</v>
      </c>
      <c r="J180">
        <f t="shared" si="70"/>
        <v>52.909307089292504</v>
      </c>
      <c r="K180">
        <f t="shared" si="71"/>
        <v>1169.3800000000001</v>
      </c>
      <c r="L180">
        <f t="shared" si="72"/>
        <v>775.71474498654334</v>
      </c>
      <c r="M180">
        <f t="shared" si="73"/>
        <v>79.182138497412296</v>
      </c>
      <c r="N180">
        <f t="shared" si="74"/>
        <v>119.36605526005602</v>
      </c>
      <c r="O180">
        <f t="shared" si="75"/>
        <v>0.24441219431189432</v>
      </c>
      <c r="P180">
        <f t="shared" si="76"/>
        <v>3.5263512896390177</v>
      </c>
      <c r="Q180">
        <f t="shared" si="77"/>
        <v>0.23537596753824488</v>
      </c>
      <c r="R180">
        <f t="shared" si="78"/>
        <v>0.1478940145772234</v>
      </c>
      <c r="S180">
        <f t="shared" si="79"/>
        <v>317.39856299924998</v>
      </c>
      <c r="T180">
        <f t="shared" si="80"/>
        <v>33.820513452063601</v>
      </c>
      <c r="U180">
        <f t="shared" si="81"/>
        <v>32.203400000000002</v>
      </c>
      <c r="V180">
        <f t="shared" si="82"/>
        <v>4.8303328965119485</v>
      </c>
      <c r="W180">
        <f t="shared" si="83"/>
        <v>49.187811364339495</v>
      </c>
      <c r="X180">
        <f t="shared" si="84"/>
        <v>2.5474789159239202</v>
      </c>
      <c r="Y180">
        <f t="shared" si="85"/>
        <v>5.1790857231976952</v>
      </c>
      <c r="Z180">
        <f t="shared" si="86"/>
        <v>2.2828539805880284</v>
      </c>
      <c r="AA180">
        <f t="shared" si="87"/>
        <v>-240.84581983121885</v>
      </c>
      <c r="AB180">
        <f t="shared" si="88"/>
        <v>235.56858551584904</v>
      </c>
      <c r="AC180">
        <f t="shared" si="89"/>
        <v>15.272671486867193</v>
      </c>
      <c r="AD180">
        <f t="shared" si="90"/>
        <v>327.39400017074735</v>
      </c>
      <c r="AE180">
        <f t="shared" si="91"/>
        <v>79.360316956600784</v>
      </c>
      <c r="AF180">
        <f t="shared" si="92"/>
        <v>5.4612733614387503</v>
      </c>
      <c r="AG180">
        <f t="shared" si="93"/>
        <v>52.909307089292504</v>
      </c>
      <c r="AH180">
        <v>1285.78379249355</v>
      </c>
      <c r="AI180">
        <v>1199.30890909091</v>
      </c>
      <c r="AJ180">
        <v>3.2121008351834499</v>
      </c>
      <c r="AK180">
        <v>84.881134538593102</v>
      </c>
      <c r="AL180">
        <f t="shared" si="94"/>
        <v>5.4613564587577974</v>
      </c>
      <c r="AM180">
        <v>18.5697271050987</v>
      </c>
      <c r="AN180">
        <v>24.9561335664336</v>
      </c>
      <c r="AO180">
        <v>2.0361578532911001E-5</v>
      </c>
      <c r="AP180">
        <v>118.923516889192</v>
      </c>
      <c r="AQ180">
        <v>117</v>
      </c>
      <c r="AR180">
        <v>23</v>
      </c>
      <c r="AS180">
        <f t="shared" si="95"/>
        <v>1</v>
      </c>
      <c r="AT180">
        <f t="shared" si="96"/>
        <v>0</v>
      </c>
      <c r="AU180">
        <f t="shared" si="97"/>
        <v>52712.188089708623</v>
      </c>
      <c r="AV180">
        <f t="shared" si="98"/>
        <v>1999.99</v>
      </c>
      <c r="AW180">
        <f t="shared" si="99"/>
        <v>1685.9916299997001</v>
      </c>
      <c r="AX180">
        <f t="shared" si="100"/>
        <v>0.84300003000000001</v>
      </c>
      <c r="AY180">
        <f t="shared" si="101"/>
        <v>0.158700075</v>
      </c>
      <c r="AZ180">
        <v>6</v>
      </c>
      <c r="BA180">
        <v>0.5</v>
      </c>
      <c r="BB180" t="s">
        <v>346</v>
      </c>
      <c r="BC180">
        <v>2</v>
      </c>
      <c r="BD180" t="b">
        <v>1</v>
      </c>
      <c r="BE180">
        <v>1736457190</v>
      </c>
      <c r="BF180">
        <v>1169.3800000000001</v>
      </c>
      <c r="BG180">
        <v>1272.22</v>
      </c>
      <c r="BH180">
        <v>24.956600000000002</v>
      </c>
      <c r="BI180">
        <v>18.5701</v>
      </c>
      <c r="BJ180">
        <v>1153.55</v>
      </c>
      <c r="BK180">
        <v>24.851900000000001</v>
      </c>
      <c r="BL180">
        <v>500.27199999999999</v>
      </c>
      <c r="BM180">
        <v>102.04300000000001</v>
      </c>
      <c r="BN180">
        <v>3.3361200000000001E-2</v>
      </c>
      <c r="BO180">
        <v>33.442500000000003</v>
      </c>
      <c r="BP180">
        <v>32.203400000000002</v>
      </c>
      <c r="BQ180">
        <v>999.9</v>
      </c>
      <c r="BR180">
        <v>0</v>
      </c>
      <c r="BS180">
        <v>0</v>
      </c>
      <c r="BT180">
        <v>9978.1200000000008</v>
      </c>
      <c r="BU180">
        <v>721.42399999999998</v>
      </c>
      <c r="BV180">
        <v>1325.88</v>
      </c>
      <c r="BW180">
        <v>-102.84099999999999</v>
      </c>
      <c r="BX180">
        <v>1199.31</v>
      </c>
      <c r="BY180">
        <v>1296.29</v>
      </c>
      <c r="BZ180">
        <v>6.3865299999999996</v>
      </c>
      <c r="CA180">
        <v>1272.22</v>
      </c>
      <c r="CB180">
        <v>18.5701</v>
      </c>
      <c r="CC180">
        <v>2.5466500000000001</v>
      </c>
      <c r="CD180">
        <v>1.8949499999999999</v>
      </c>
      <c r="CE180">
        <v>21.3277</v>
      </c>
      <c r="CF180">
        <v>16.5928</v>
      </c>
      <c r="CG180">
        <v>1999.99</v>
      </c>
      <c r="CH180">
        <v>0.89999899999999999</v>
      </c>
      <c r="CI180">
        <v>0.10000100000000001</v>
      </c>
      <c r="CJ180">
        <v>24</v>
      </c>
      <c r="CK180">
        <v>42020.2</v>
      </c>
      <c r="CL180">
        <v>1736448967.0999999</v>
      </c>
      <c r="CM180" t="s">
        <v>347</v>
      </c>
      <c r="CN180">
        <v>1736448967.0999999</v>
      </c>
      <c r="CO180">
        <v>1736448953.0999999</v>
      </c>
      <c r="CP180">
        <v>2</v>
      </c>
      <c r="CQ180">
        <v>-0.42199999999999999</v>
      </c>
      <c r="CR180">
        <v>-1.2999999999999999E-2</v>
      </c>
      <c r="CS180">
        <v>1.4690000000000001</v>
      </c>
      <c r="CT180">
        <v>4.4999999999999998E-2</v>
      </c>
      <c r="CU180">
        <v>197</v>
      </c>
      <c r="CV180">
        <v>13</v>
      </c>
      <c r="CW180">
        <v>0.01</v>
      </c>
      <c r="CX180">
        <v>0.02</v>
      </c>
      <c r="CY180">
        <v>-101.468125</v>
      </c>
      <c r="CZ180">
        <v>3.7464705882357099</v>
      </c>
      <c r="DA180">
        <v>0.86767619788432504</v>
      </c>
      <c r="DB180">
        <v>0</v>
      </c>
      <c r="DC180">
        <v>6.3789875</v>
      </c>
      <c r="DD180">
        <v>6.8361176470582902E-2</v>
      </c>
      <c r="DE180">
        <v>5.3332289703330697E-3</v>
      </c>
      <c r="DF180">
        <v>1</v>
      </c>
      <c r="DG180">
        <v>1</v>
      </c>
      <c r="DH180">
        <v>2</v>
      </c>
      <c r="DI180" t="s">
        <v>348</v>
      </c>
      <c r="DJ180">
        <v>2.9351099999999999</v>
      </c>
      <c r="DK180">
        <v>2.6338599999999999</v>
      </c>
      <c r="DL180">
        <v>0.207427</v>
      </c>
      <c r="DM180">
        <v>0.21688099999999999</v>
      </c>
      <c r="DN180">
        <v>0.122521</v>
      </c>
      <c r="DO180">
        <v>9.9432800000000002E-2</v>
      </c>
      <c r="DP180">
        <v>26652.799999999999</v>
      </c>
      <c r="DQ180">
        <v>29430.3</v>
      </c>
      <c r="DR180">
        <v>29375</v>
      </c>
      <c r="DS180">
        <v>34597.699999999997</v>
      </c>
      <c r="DT180">
        <v>32518.3</v>
      </c>
      <c r="DU180">
        <v>39402.800000000003</v>
      </c>
      <c r="DV180">
        <v>40111.599999999999</v>
      </c>
      <c r="DW180">
        <v>47444.4</v>
      </c>
      <c r="DX180">
        <v>1.7343</v>
      </c>
      <c r="DY180">
        <v>2.0315699999999999</v>
      </c>
      <c r="DZ180">
        <v>0.29117599999999999</v>
      </c>
      <c r="EA180">
        <v>0</v>
      </c>
      <c r="EB180">
        <v>27.4712</v>
      </c>
      <c r="EC180">
        <v>999.9</v>
      </c>
      <c r="ED180">
        <v>60.853000000000002</v>
      </c>
      <c r="EE180">
        <v>24.652000000000001</v>
      </c>
      <c r="EF180">
        <v>18.572399999999998</v>
      </c>
      <c r="EG180">
        <v>60.787700000000001</v>
      </c>
      <c r="EH180">
        <v>44.154600000000002</v>
      </c>
      <c r="EI180">
        <v>1</v>
      </c>
      <c r="EJ180">
        <v>-0.15681700000000001</v>
      </c>
      <c r="EK180">
        <v>-6.6666699999999999</v>
      </c>
      <c r="EL180">
        <v>20.145600000000002</v>
      </c>
      <c r="EM180">
        <v>5.2464899999999997</v>
      </c>
      <c r="EN180">
        <v>11.914899999999999</v>
      </c>
      <c r="EO180">
        <v>4.9896500000000001</v>
      </c>
      <c r="EP180">
        <v>3.2845800000000001</v>
      </c>
      <c r="EQ180">
        <v>9999</v>
      </c>
      <c r="ER180">
        <v>9999</v>
      </c>
      <c r="ES180">
        <v>999.9</v>
      </c>
      <c r="ET180">
        <v>9999</v>
      </c>
      <c r="EU180">
        <v>1.88398</v>
      </c>
      <c r="EV180">
        <v>1.88415</v>
      </c>
      <c r="EW180">
        <v>1.8849199999999999</v>
      </c>
      <c r="EX180">
        <v>1.88696</v>
      </c>
      <c r="EY180">
        <v>1.8835299999999999</v>
      </c>
      <c r="EZ180">
        <v>1.8766799999999999</v>
      </c>
      <c r="FA180">
        <v>1.88243</v>
      </c>
      <c r="FB180">
        <v>1.88795</v>
      </c>
      <c r="FC180">
        <v>5</v>
      </c>
      <c r="FD180">
        <v>0</v>
      </c>
      <c r="FE180">
        <v>0</v>
      </c>
      <c r="FF180">
        <v>0</v>
      </c>
      <c r="FG180" t="s">
        <v>349</v>
      </c>
      <c r="FH180" t="s">
        <v>350</v>
      </c>
      <c r="FI180" t="s">
        <v>351</v>
      </c>
      <c r="FJ180" t="s">
        <v>351</v>
      </c>
      <c r="FK180" t="s">
        <v>351</v>
      </c>
      <c r="FL180" t="s">
        <v>351</v>
      </c>
      <c r="FM180">
        <v>0</v>
      </c>
      <c r="FN180">
        <v>100</v>
      </c>
      <c r="FO180">
        <v>100</v>
      </c>
      <c r="FP180">
        <v>15.88</v>
      </c>
      <c r="FQ180">
        <v>0.1047</v>
      </c>
      <c r="FR180">
        <v>-0.66434949939203702</v>
      </c>
      <c r="FS180">
        <v>9.8787948123959593E-3</v>
      </c>
      <c r="FT180">
        <v>5.3251326344088904E-6</v>
      </c>
      <c r="FU180">
        <v>-1.29812346716052E-9</v>
      </c>
      <c r="FV180">
        <v>0.104756257791585</v>
      </c>
      <c r="FW180">
        <v>0</v>
      </c>
      <c r="FX180">
        <v>0</v>
      </c>
      <c r="FY180">
        <v>0</v>
      </c>
      <c r="FZ180">
        <v>5</v>
      </c>
      <c r="GA180">
        <v>1737</v>
      </c>
      <c r="GB180">
        <v>1</v>
      </c>
      <c r="GC180">
        <v>17</v>
      </c>
      <c r="GD180">
        <v>137.1</v>
      </c>
      <c r="GE180">
        <v>137.30000000000001</v>
      </c>
      <c r="GF180">
        <v>2.3815900000000001</v>
      </c>
      <c r="GG180">
        <v>2.4597199999999999</v>
      </c>
      <c r="GH180">
        <v>1.3513200000000001</v>
      </c>
      <c r="GI180">
        <v>2.2448700000000001</v>
      </c>
      <c r="GJ180">
        <v>1.3000499999999999</v>
      </c>
      <c r="GK180">
        <v>2.3156699999999999</v>
      </c>
      <c r="GL180">
        <v>29.240200000000002</v>
      </c>
      <c r="GM180">
        <v>15.4717</v>
      </c>
      <c r="GN180">
        <v>19</v>
      </c>
      <c r="GO180">
        <v>336.34899999999999</v>
      </c>
      <c r="GP180">
        <v>506.50599999999997</v>
      </c>
      <c r="GQ180">
        <v>45.074100000000001</v>
      </c>
      <c r="GR180">
        <v>25.589200000000002</v>
      </c>
      <c r="GS180">
        <v>30.000299999999999</v>
      </c>
      <c r="GT180">
        <v>25.5534</v>
      </c>
      <c r="GU180">
        <v>25.521899999999999</v>
      </c>
      <c r="GV180">
        <v>47.606400000000001</v>
      </c>
      <c r="GW180">
        <v>0</v>
      </c>
      <c r="GX180">
        <v>100</v>
      </c>
      <c r="GY180">
        <v>55</v>
      </c>
      <c r="GZ180">
        <v>1293.32</v>
      </c>
      <c r="HA180">
        <v>31.190899999999999</v>
      </c>
      <c r="HB180">
        <v>101.51900000000001</v>
      </c>
      <c r="HC180">
        <v>102.042</v>
      </c>
    </row>
    <row r="181" spans="1:211" x14ac:dyDescent="0.2">
      <c r="A181">
        <v>165</v>
      </c>
      <c r="B181">
        <v>1736457193</v>
      </c>
      <c r="C181">
        <v>329</v>
      </c>
      <c r="D181" t="s">
        <v>678</v>
      </c>
      <c r="E181" t="s">
        <v>679</v>
      </c>
      <c r="F181">
        <v>2</v>
      </c>
      <c r="G181">
        <v>1736457191</v>
      </c>
      <c r="H181">
        <f t="shared" si="68"/>
        <v>5.4646775978363146E-3</v>
      </c>
      <c r="I181">
        <f t="shared" si="69"/>
        <v>5.4646775978363147</v>
      </c>
      <c r="J181">
        <f t="shared" si="70"/>
        <v>53.112441789731257</v>
      </c>
      <c r="K181">
        <f t="shared" si="71"/>
        <v>1172.6199999999999</v>
      </c>
      <c r="L181">
        <f t="shared" si="72"/>
        <v>777.48059879373818</v>
      </c>
      <c r="M181">
        <f t="shared" si="73"/>
        <v>79.36190784625424</v>
      </c>
      <c r="N181">
        <f t="shared" si="74"/>
        <v>119.69605482511</v>
      </c>
      <c r="O181">
        <f t="shared" si="75"/>
        <v>0.24441690135045263</v>
      </c>
      <c r="P181">
        <f t="shared" si="76"/>
        <v>3.5281290927449747</v>
      </c>
      <c r="Q181">
        <f t="shared" si="77"/>
        <v>0.23538470590259819</v>
      </c>
      <c r="R181">
        <f t="shared" si="78"/>
        <v>0.14789913923846587</v>
      </c>
      <c r="S181">
        <f t="shared" si="79"/>
        <v>317.39844275985121</v>
      </c>
      <c r="T181">
        <f t="shared" si="80"/>
        <v>33.822910411674542</v>
      </c>
      <c r="U181">
        <f t="shared" si="81"/>
        <v>32.208449999999999</v>
      </c>
      <c r="V181">
        <f t="shared" si="82"/>
        <v>4.8317116804925062</v>
      </c>
      <c r="W181">
        <f t="shared" si="83"/>
        <v>49.18078688431158</v>
      </c>
      <c r="X181">
        <f t="shared" si="84"/>
        <v>2.5475859162508998</v>
      </c>
      <c r="Y181">
        <f t="shared" si="85"/>
        <v>5.1800430160737561</v>
      </c>
      <c r="Z181">
        <f t="shared" si="86"/>
        <v>2.2841257642416064</v>
      </c>
      <c r="AA181">
        <f t="shared" si="87"/>
        <v>-240.99228206458147</v>
      </c>
      <c r="AB181">
        <f t="shared" si="88"/>
        <v>235.35448209013569</v>
      </c>
      <c r="AC181">
        <f t="shared" si="89"/>
        <v>15.251726097941035</v>
      </c>
      <c r="AD181">
        <f t="shared" si="90"/>
        <v>327.01236888334648</v>
      </c>
      <c r="AE181">
        <f t="shared" si="91"/>
        <v>79.954779799087063</v>
      </c>
      <c r="AF181">
        <f t="shared" si="92"/>
        <v>5.4634745279059018</v>
      </c>
      <c r="AG181">
        <f t="shared" si="93"/>
        <v>53.112441789731257</v>
      </c>
      <c r="AH181">
        <v>1293.06663070887</v>
      </c>
      <c r="AI181">
        <v>1205.93878787879</v>
      </c>
      <c r="AJ181">
        <v>3.27386523388284</v>
      </c>
      <c r="AK181">
        <v>84.881134538593102</v>
      </c>
      <c r="AL181">
        <f t="shared" si="94"/>
        <v>5.4646775978363147</v>
      </c>
      <c r="AM181">
        <v>18.569378242372299</v>
      </c>
      <c r="AN181">
        <v>24.9585741258742</v>
      </c>
      <c r="AO181">
        <v>2.1618741809979598E-5</v>
      </c>
      <c r="AP181">
        <v>118.923516889192</v>
      </c>
      <c r="AQ181">
        <v>117</v>
      </c>
      <c r="AR181">
        <v>23</v>
      </c>
      <c r="AS181">
        <f t="shared" si="95"/>
        <v>1</v>
      </c>
      <c r="AT181">
        <f t="shared" si="96"/>
        <v>0</v>
      </c>
      <c r="AU181">
        <f t="shared" si="97"/>
        <v>52749.638200848392</v>
      </c>
      <c r="AV181">
        <f t="shared" si="98"/>
        <v>1999.99</v>
      </c>
      <c r="AW181">
        <f t="shared" si="99"/>
        <v>1685.9914260007199</v>
      </c>
      <c r="AX181">
        <f t="shared" si="100"/>
        <v>0.8429999279999999</v>
      </c>
      <c r="AY181">
        <f t="shared" si="101"/>
        <v>0.15870001487999999</v>
      </c>
      <c r="AZ181">
        <v>6</v>
      </c>
      <c r="BA181">
        <v>0.5</v>
      </c>
      <c r="BB181" t="s">
        <v>346</v>
      </c>
      <c r="BC181">
        <v>2</v>
      </c>
      <c r="BD181" t="b">
        <v>1</v>
      </c>
      <c r="BE181">
        <v>1736457191</v>
      </c>
      <c r="BF181">
        <v>1172.6199999999999</v>
      </c>
      <c r="BG181">
        <v>1276.18</v>
      </c>
      <c r="BH181">
        <v>24.957799999999999</v>
      </c>
      <c r="BI181">
        <v>18.569800000000001</v>
      </c>
      <c r="BJ181">
        <v>1156.74</v>
      </c>
      <c r="BK181">
        <v>24.85305</v>
      </c>
      <c r="BL181">
        <v>500.35550000000001</v>
      </c>
      <c r="BM181">
        <v>102.04300000000001</v>
      </c>
      <c r="BN181">
        <v>3.2740499999999999E-2</v>
      </c>
      <c r="BO181">
        <v>33.445799999999998</v>
      </c>
      <c r="BP181">
        <v>32.208449999999999</v>
      </c>
      <c r="BQ181">
        <v>999.9</v>
      </c>
      <c r="BR181">
        <v>0</v>
      </c>
      <c r="BS181">
        <v>0</v>
      </c>
      <c r="BT181">
        <v>9985.6200000000008</v>
      </c>
      <c r="BU181">
        <v>721.42</v>
      </c>
      <c r="BV181">
        <v>1325.9449999999999</v>
      </c>
      <c r="BW181">
        <v>-103.56100000000001</v>
      </c>
      <c r="BX181">
        <v>1202.635</v>
      </c>
      <c r="BY181">
        <v>1300.325</v>
      </c>
      <c r="BZ181">
        <v>6.3879950000000001</v>
      </c>
      <c r="CA181">
        <v>1276.18</v>
      </c>
      <c r="CB181">
        <v>18.569800000000001</v>
      </c>
      <c r="CC181">
        <v>2.5467749999999998</v>
      </c>
      <c r="CD181">
        <v>1.894925</v>
      </c>
      <c r="CE181">
        <v>21.32855</v>
      </c>
      <c r="CF181">
        <v>16.592600000000001</v>
      </c>
      <c r="CG181">
        <v>1999.99</v>
      </c>
      <c r="CH181">
        <v>0.89999949999999995</v>
      </c>
      <c r="CI181">
        <v>0.1000004</v>
      </c>
      <c r="CJ181">
        <v>24</v>
      </c>
      <c r="CK181">
        <v>42020.3</v>
      </c>
      <c r="CL181">
        <v>1736448967.0999999</v>
      </c>
      <c r="CM181" t="s">
        <v>347</v>
      </c>
      <c r="CN181">
        <v>1736448967.0999999</v>
      </c>
      <c r="CO181">
        <v>1736448953.0999999</v>
      </c>
      <c r="CP181">
        <v>2</v>
      </c>
      <c r="CQ181">
        <v>-0.42199999999999999</v>
      </c>
      <c r="CR181">
        <v>-1.2999999999999999E-2</v>
      </c>
      <c r="CS181">
        <v>1.4690000000000001</v>
      </c>
      <c r="CT181">
        <v>4.4999999999999998E-2</v>
      </c>
      <c r="CU181">
        <v>197</v>
      </c>
      <c r="CV181">
        <v>13</v>
      </c>
      <c r="CW181">
        <v>0.01</v>
      </c>
      <c r="CX181">
        <v>0.02</v>
      </c>
      <c r="CY181">
        <v>-101.56175</v>
      </c>
      <c r="CZ181">
        <v>-4.1152941176467399</v>
      </c>
      <c r="DA181">
        <v>1.01509922544547</v>
      </c>
      <c r="DB181">
        <v>0</v>
      </c>
      <c r="DC181">
        <v>6.38087625</v>
      </c>
      <c r="DD181">
        <v>6.5823529411734402E-2</v>
      </c>
      <c r="DE181">
        <v>5.1711010372550497E-3</v>
      </c>
      <c r="DF181">
        <v>1</v>
      </c>
      <c r="DG181">
        <v>1</v>
      </c>
      <c r="DH181">
        <v>2</v>
      </c>
      <c r="DI181" t="s">
        <v>348</v>
      </c>
      <c r="DJ181">
        <v>2.93601</v>
      </c>
      <c r="DK181">
        <v>2.6337799999999998</v>
      </c>
      <c r="DL181">
        <v>0.208149</v>
      </c>
      <c r="DM181">
        <v>0.217611</v>
      </c>
      <c r="DN181">
        <v>0.122533</v>
      </c>
      <c r="DO181">
        <v>9.9434300000000003E-2</v>
      </c>
      <c r="DP181">
        <v>26628.6</v>
      </c>
      <c r="DQ181">
        <v>29403.1</v>
      </c>
      <c r="DR181">
        <v>29375</v>
      </c>
      <c r="DS181">
        <v>34597.9</v>
      </c>
      <c r="DT181">
        <v>32517.7</v>
      </c>
      <c r="DU181">
        <v>39402.800000000003</v>
      </c>
      <c r="DV181">
        <v>40111.4</v>
      </c>
      <c r="DW181">
        <v>47444.5</v>
      </c>
      <c r="DX181">
        <v>1.7355499999999999</v>
      </c>
      <c r="DY181">
        <v>2.0312800000000002</v>
      </c>
      <c r="DZ181">
        <v>0.291578</v>
      </c>
      <c r="EA181">
        <v>0</v>
      </c>
      <c r="EB181">
        <v>27.4712</v>
      </c>
      <c r="EC181">
        <v>999.9</v>
      </c>
      <c r="ED181">
        <v>60.853000000000002</v>
      </c>
      <c r="EE181">
        <v>24.672999999999998</v>
      </c>
      <c r="EF181">
        <v>18.5915</v>
      </c>
      <c r="EG181">
        <v>60.947699999999998</v>
      </c>
      <c r="EH181">
        <v>44.002400000000002</v>
      </c>
      <c r="EI181">
        <v>1</v>
      </c>
      <c r="EJ181">
        <v>-0.156717</v>
      </c>
      <c r="EK181">
        <v>-6.6666699999999999</v>
      </c>
      <c r="EL181">
        <v>20.145399999999999</v>
      </c>
      <c r="EM181">
        <v>5.2464899999999997</v>
      </c>
      <c r="EN181">
        <v>11.914400000000001</v>
      </c>
      <c r="EO181">
        <v>4.9896000000000003</v>
      </c>
      <c r="EP181">
        <v>3.28443</v>
      </c>
      <c r="EQ181">
        <v>9999</v>
      </c>
      <c r="ER181">
        <v>9999</v>
      </c>
      <c r="ES181">
        <v>999.9</v>
      </c>
      <c r="ET181">
        <v>9999</v>
      </c>
      <c r="EU181">
        <v>1.8839600000000001</v>
      </c>
      <c r="EV181">
        <v>1.8841600000000001</v>
      </c>
      <c r="EW181">
        <v>1.8849199999999999</v>
      </c>
      <c r="EX181">
        <v>1.88696</v>
      </c>
      <c r="EY181">
        <v>1.8835299999999999</v>
      </c>
      <c r="EZ181">
        <v>1.8766799999999999</v>
      </c>
      <c r="FA181">
        <v>1.88245</v>
      </c>
      <c r="FB181">
        <v>1.88795</v>
      </c>
      <c r="FC181">
        <v>5</v>
      </c>
      <c r="FD181">
        <v>0</v>
      </c>
      <c r="FE181">
        <v>0</v>
      </c>
      <c r="FF181">
        <v>0</v>
      </c>
      <c r="FG181" t="s">
        <v>349</v>
      </c>
      <c r="FH181" t="s">
        <v>350</v>
      </c>
      <c r="FI181" t="s">
        <v>351</v>
      </c>
      <c r="FJ181" t="s">
        <v>351</v>
      </c>
      <c r="FK181" t="s">
        <v>351</v>
      </c>
      <c r="FL181" t="s">
        <v>351</v>
      </c>
      <c r="FM181">
        <v>0</v>
      </c>
      <c r="FN181">
        <v>100</v>
      </c>
      <c r="FO181">
        <v>100</v>
      </c>
      <c r="FP181">
        <v>15.99</v>
      </c>
      <c r="FQ181">
        <v>0.1047</v>
      </c>
      <c r="FR181">
        <v>-0.66434949939203702</v>
      </c>
      <c r="FS181">
        <v>9.8787948123959593E-3</v>
      </c>
      <c r="FT181">
        <v>5.3251326344088904E-6</v>
      </c>
      <c r="FU181">
        <v>-1.29812346716052E-9</v>
      </c>
      <c r="FV181">
        <v>0.104756257791585</v>
      </c>
      <c r="FW181">
        <v>0</v>
      </c>
      <c r="FX181">
        <v>0</v>
      </c>
      <c r="FY181">
        <v>0</v>
      </c>
      <c r="FZ181">
        <v>5</v>
      </c>
      <c r="GA181">
        <v>1737</v>
      </c>
      <c r="GB181">
        <v>1</v>
      </c>
      <c r="GC181">
        <v>17</v>
      </c>
      <c r="GD181">
        <v>137.1</v>
      </c>
      <c r="GE181">
        <v>137.30000000000001</v>
      </c>
      <c r="GF181">
        <v>2.3962400000000001</v>
      </c>
      <c r="GG181">
        <v>2.4682599999999999</v>
      </c>
      <c r="GH181">
        <v>1.3513200000000001</v>
      </c>
      <c r="GI181">
        <v>2.2448700000000001</v>
      </c>
      <c r="GJ181">
        <v>1.3000499999999999</v>
      </c>
      <c r="GK181">
        <v>2.51831</v>
      </c>
      <c r="GL181">
        <v>29.240200000000002</v>
      </c>
      <c r="GM181">
        <v>15.4892</v>
      </c>
      <c r="GN181">
        <v>19</v>
      </c>
      <c r="GO181">
        <v>336.93200000000002</v>
      </c>
      <c r="GP181">
        <v>506.31900000000002</v>
      </c>
      <c r="GQ181">
        <v>45.0747</v>
      </c>
      <c r="GR181">
        <v>25.590399999999999</v>
      </c>
      <c r="GS181">
        <v>30.000299999999999</v>
      </c>
      <c r="GT181">
        <v>25.553999999999998</v>
      </c>
      <c r="GU181">
        <v>25.523</v>
      </c>
      <c r="GV181">
        <v>47.910200000000003</v>
      </c>
      <c r="GW181">
        <v>0</v>
      </c>
      <c r="GX181">
        <v>100</v>
      </c>
      <c r="GY181">
        <v>55</v>
      </c>
      <c r="GZ181">
        <v>1300.19</v>
      </c>
      <c r="HA181">
        <v>31.224499999999999</v>
      </c>
      <c r="HB181">
        <v>101.51900000000001</v>
      </c>
      <c r="HC181">
        <v>102.04300000000001</v>
      </c>
    </row>
    <row r="182" spans="1:211" x14ac:dyDescent="0.2">
      <c r="A182">
        <v>166</v>
      </c>
      <c r="B182">
        <v>1736457195</v>
      </c>
      <c r="C182">
        <v>331</v>
      </c>
      <c r="D182" t="s">
        <v>680</v>
      </c>
      <c r="E182" t="s">
        <v>681</v>
      </c>
      <c r="F182">
        <v>2</v>
      </c>
      <c r="G182">
        <v>1736457194</v>
      </c>
      <c r="H182">
        <f t="shared" si="68"/>
        <v>5.4681280667782956E-3</v>
      </c>
      <c r="I182">
        <f t="shared" si="69"/>
        <v>5.4681280667782959</v>
      </c>
      <c r="J182">
        <f t="shared" si="70"/>
        <v>53.0008597034399</v>
      </c>
      <c r="K182">
        <f t="shared" si="71"/>
        <v>1182.5999999999999</v>
      </c>
      <c r="L182">
        <f t="shared" si="72"/>
        <v>787.64835808630608</v>
      </c>
      <c r="M182">
        <f t="shared" si="73"/>
        <v>80.399207805721232</v>
      </c>
      <c r="N182">
        <f t="shared" si="74"/>
        <v>120.71389748345997</v>
      </c>
      <c r="O182">
        <f t="shared" si="75"/>
        <v>0.24430489059535931</v>
      </c>
      <c r="P182">
        <f t="shared" si="76"/>
        <v>3.5291900966611465</v>
      </c>
      <c r="Q182">
        <f t="shared" si="77"/>
        <v>0.23528341255276683</v>
      </c>
      <c r="R182">
        <f t="shared" si="78"/>
        <v>0.14783492124052691</v>
      </c>
      <c r="S182">
        <f t="shared" si="79"/>
        <v>317.4000762</v>
      </c>
      <c r="T182">
        <f t="shared" si="80"/>
        <v>33.827360023552878</v>
      </c>
      <c r="U182">
        <f t="shared" si="81"/>
        <v>32.218600000000002</v>
      </c>
      <c r="V182">
        <f t="shared" si="82"/>
        <v>4.8344839360486453</v>
      </c>
      <c r="W182">
        <f t="shared" si="83"/>
        <v>49.173912152627722</v>
      </c>
      <c r="X182">
        <f t="shared" si="84"/>
        <v>2.5479859949199901</v>
      </c>
      <c r="Y182">
        <f t="shared" si="85"/>
        <v>5.1815808085626003</v>
      </c>
      <c r="Z182">
        <f t="shared" si="86"/>
        <v>2.2864979411286552</v>
      </c>
      <c r="AA182">
        <f t="shared" si="87"/>
        <v>-241.14444774492284</v>
      </c>
      <c r="AB182">
        <f t="shared" si="88"/>
        <v>234.50247092539772</v>
      </c>
      <c r="AC182">
        <f t="shared" si="89"/>
        <v>15.193095166263472</v>
      </c>
      <c r="AD182">
        <f t="shared" si="90"/>
        <v>325.95119454673829</v>
      </c>
      <c r="AE182">
        <f t="shared" si="91"/>
        <v>79.728842558427502</v>
      </c>
      <c r="AF182">
        <f t="shared" si="92"/>
        <v>5.467544978498788</v>
      </c>
      <c r="AG182">
        <f t="shared" si="93"/>
        <v>53.0008597034399</v>
      </c>
      <c r="AH182">
        <v>1300.5800775344101</v>
      </c>
      <c r="AI182">
        <v>1212.8563636363599</v>
      </c>
      <c r="AJ182">
        <v>3.3829871297476002</v>
      </c>
      <c r="AK182">
        <v>84.881134538593102</v>
      </c>
      <c r="AL182">
        <f t="shared" si="94"/>
        <v>5.4681280667782959</v>
      </c>
      <c r="AM182">
        <v>18.569597161204001</v>
      </c>
      <c r="AN182">
        <v>24.962095104895099</v>
      </c>
      <c r="AO182">
        <v>2.9690303011522702E-5</v>
      </c>
      <c r="AP182">
        <v>118.923516889192</v>
      </c>
      <c r="AQ182">
        <v>117</v>
      </c>
      <c r="AR182">
        <v>23</v>
      </c>
      <c r="AS182">
        <f t="shared" si="95"/>
        <v>1</v>
      </c>
      <c r="AT182">
        <f t="shared" si="96"/>
        <v>0</v>
      </c>
      <c r="AU182">
        <f t="shared" si="97"/>
        <v>52771.441183303563</v>
      </c>
      <c r="AV182">
        <f t="shared" si="98"/>
        <v>2000</v>
      </c>
      <c r="AW182">
        <f t="shared" si="99"/>
        <v>1686.00081</v>
      </c>
      <c r="AX182">
        <f t="shared" si="100"/>
        <v>0.84300040499999995</v>
      </c>
      <c r="AY182">
        <f t="shared" si="101"/>
        <v>0.1587000381</v>
      </c>
      <c r="AZ182">
        <v>6</v>
      </c>
      <c r="BA182">
        <v>0.5</v>
      </c>
      <c r="BB182" t="s">
        <v>346</v>
      </c>
      <c r="BC182">
        <v>2</v>
      </c>
      <c r="BD182" t="b">
        <v>1</v>
      </c>
      <c r="BE182">
        <v>1736457194</v>
      </c>
      <c r="BF182">
        <v>1182.5999999999999</v>
      </c>
      <c r="BG182">
        <v>1285.95</v>
      </c>
      <c r="BH182">
        <v>24.9619</v>
      </c>
      <c r="BI182">
        <v>18.569800000000001</v>
      </c>
      <c r="BJ182">
        <v>1166.55</v>
      </c>
      <c r="BK182">
        <v>24.857199999999999</v>
      </c>
      <c r="BL182">
        <v>500.40499999999997</v>
      </c>
      <c r="BM182">
        <v>102.044</v>
      </c>
      <c r="BN182">
        <v>3.1002100000000001E-2</v>
      </c>
      <c r="BO182">
        <v>33.451099999999997</v>
      </c>
      <c r="BP182">
        <v>32.218600000000002</v>
      </c>
      <c r="BQ182">
        <v>999.9</v>
      </c>
      <c r="BR182">
        <v>0</v>
      </c>
      <c r="BS182">
        <v>0</v>
      </c>
      <c r="BT182">
        <v>9990</v>
      </c>
      <c r="BU182">
        <v>721.46400000000006</v>
      </c>
      <c r="BV182">
        <v>1325.57</v>
      </c>
      <c r="BW182">
        <v>-103.349</v>
      </c>
      <c r="BX182">
        <v>1212.8800000000001</v>
      </c>
      <c r="BY182">
        <v>1310.28</v>
      </c>
      <c r="BZ182">
        <v>6.3921400000000004</v>
      </c>
      <c r="CA182">
        <v>1285.95</v>
      </c>
      <c r="CB182">
        <v>18.569800000000001</v>
      </c>
      <c r="CC182">
        <v>2.5472100000000002</v>
      </c>
      <c r="CD182">
        <v>1.89493</v>
      </c>
      <c r="CE182">
        <v>21.331299999999999</v>
      </c>
      <c r="CF182">
        <v>16.592700000000001</v>
      </c>
      <c r="CG182">
        <v>2000</v>
      </c>
      <c r="CH182">
        <v>0.90000100000000005</v>
      </c>
      <c r="CI182">
        <v>9.9999500000000005E-2</v>
      </c>
      <c r="CJ182">
        <v>24</v>
      </c>
      <c r="CK182">
        <v>42020.6</v>
      </c>
      <c r="CL182">
        <v>1736448967.0999999</v>
      </c>
      <c r="CM182" t="s">
        <v>347</v>
      </c>
      <c r="CN182">
        <v>1736448967.0999999</v>
      </c>
      <c r="CO182">
        <v>1736448953.0999999</v>
      </c>
      <c r="CP182">
        <v>2</v>
      </c>
      <c r="CQ182">
        <v>-0.42199999999999999</v>
      </c>
      <c r="CR182">
        <v>-1.2999999999999999E-2</v>
      </c>
      <c r="CS182">
        <v>1.4690000000000001</v>
      </c>
      <c r="CT182">
        <v>4.4999999999999998E-2</v>
      </c>
      <c r="CU182">
        <v>197</v>
      </c>
      <c r="CV182">
        <v>13</v>
      </c>
      <c r="CW182">
        <v>0.01</v>
      </c>
      <c r="CX182">
        <v>0.02</v>
      </c>
      <c r="CY182">
        <v>-101.7684375</v>
      </c>
      <c r="CZ182">
        <v>-13.882852941176401</v>
      </c>
      <c r="DA182">
        <v>1.31932648389008</v>
      </c>
      <c r="DB182">
        <v>0</v>
      </c>
      <c r="DC182">
        <v>6.3831224999999998</v>
      </c>
      <c r="DD182">
        <v>6.0547058823524298E-2</v>
      </c>
      <c r="DE182">
        <v>4.7467126782648498E-3</v>
      </c>
      <c r="DF182">
        <v>1</v>
      </c>
      <c r="DG182">
        <v>1</v>
      </c>
      <c r="DH182">
        <v>2</v>
      </c>
      <c r="DI182" t="s">
        <v>348</v>
      </c>
      <c r="DJ182">
        <v>2.93608</v>
      </c>
      <c r="DK182">
        <v>2.63184</v>
      </c>
      <c r="DL182">
        <v>0.20888399999999999</v>
      </c>
      <c r="DM182">
        <v>0.218163</v>
      </c>
      <c r="DN182">
        <v>0.12254</v>
      </c>
      <c r="DO182">
        <v>9.9430900000000003E-2</v>
      </c>
      <c r="DP182">
        <v>26604</v>
      </c>
      <c r="DQ182">
        <v>29382.3</v>
      </c>
      <c r="DR182">
        <v>29375</v>
      </c>
      <c r="DS182">
        <v>34597.9</v>
      </c>
      <c r="DT182">
        <v>32517.200000000001</v>
      </c>
      <c r="DU182">
        <v>39402.800000000003</v>
      </c>
      <c r="DV182">
        <v>40111.199999999997</v>
      </c>
      <c r="DW182">
        <v>47444.4</v>
      </c>
      <c r="DX182">
        <v>1.7369000000000001</v>
      </c>
      <c r="DY182">
        <v>2.0316000000000001</v>
      </c>
      <c r="DZ182">
        <v>0.29180899999999999</v>
      </c>
      <c r="EA182">
        <v>0</v>
      </c>
      <c r="EB182">
        <v>27.4712</v>
      </c>
      <c r="EC182">
        <v>999.9</v>
      </c>
      <c r="ED182">
        <v>60.853000000000002</v>
      </c>
      <c r="EE182">
        <v>24.672999999999998</v>
      </c>
      <c r="EF182">
        <v>18.596699999999998</v>
      </c>
      <c r="EG182">
        <v>60.897599999999997</v>
      </c>
      <c r="EH182">
        <v>43.4816</v>
      </c>
      <c r="EI182">
        <v>1</v>
      </c>
      <c r="EJ182">
        <v>-0.15662300000000001</v>
      </c>
      <c r="EK182">
        <v>-6.6666699999999999</v>
      </c>
      <c r="EL182">
        <v>20.145499999999998</v>
      </c>
      <c r="EM182">
        <v>5.2461900000000004</v>
      </c>
      <c r="EN182">
        <v>11.914899999999999</v>
      </c>
      <c r="EO182">
        <v>4.9896000000000003</v>
      </c>
      <c r="EP182">
        <v>3.2843300000000002</v>
      </c>
      <c r="EQ182">
        <v>9999</v>
      </c>
      <c r="ER182">
        <v>9999</v>
      </c>
      <c r="ES182">
        <v>999.9</v>
      </c>
      <c r="ET182">
        <v>9999</v>
      </c>
      <c r="EU182">
        <v>1.88398</v>
      </c>
      <c r="EV182">
        <v>1.8841600000000001</v>
      </c>
      <c r="EW182">
        <v>1.8849199999999999</v>
      </c>
      <c r="EX182">
        <v>1.88696</v>
      </c>
      <c r="EY182">
        <v>1.8835200000000001</v>
      </c>
      <c r="EZ182">
        <v>1.8766799999999999</v>
      </c>
      <c r="FA182">
        <v>1.88246</v>
      </c>
      <c r="FB182">
        <v>1.88795</v>
      </c>
      <c r="FC182">
        <v>5</v>
      </c>
      <c r="FD182">
        <v>0</v>
      </c>
      <c r="FE182">
        <v>0</v>
      </c>
      <c r="FF182">
        <v>0</v>
      </c>
      <c r="FG182" t="s">
        <v>349</v>
      </c>
      <c r="FH182" t="s">
        <v>350</v>
      </c>
      <c r="FI182" t="s">
        <v>351</v>
      </c>
      <c r="FJ182" t="s">
        <v>351</v>
      </c>
      <c r="FK182" t="s">
        <v>351</v>
      </c>
      <c r="FL182" t="s">
        <v>351</v>
      </c>
      <c r="FM182">
        <v>0</v>
      </c>
      <c r="FN182">
        <v>100</v>
      </c>
      <c r="FO182">
        <v>100</v>
      </c>
      <c r="FP182">
        <v>16.100000000000001</v>
      </c>
      <c r="FQ182">
        <v>0.1048</v>
      </c>
      <c r="FR182">
        <v>-0.66434949939203702</v>
      </c>
      <c r="FS182">
        <v>9.8787948123959593E-3</v>
      </c>
      <c r="FT182">
        <v>5.3251326344088904E-6</v>
      </c>
      <c r="FU182">
        <v>-1.29812346716052E-9</v>
      </c>
      <c r="FV182">
        <v>0.104756257791585</v>
      </c>
      <c r="FW182">
        <v>0</v>
      </c>
      <c r="FX182">
        <v>0</v>
      </c>
      <c r="FY182">
        <v>0</v>
      </c>
      <c r="FZ182">
        <v>5</v>
      </c>
      <c r="GA182">
        <v>1737</v>
      </c>
      <c r="GB182">
        <v>1</v>
      </c>
      <c r="GC182">
        <v>17</v>
      </c>
      <c r="GD182">
        <v>137.1</v>
      </c>
      <c r="GE182">
        <v>137.4</v>
      </c>
      <c r="GF182">
        <v>2.4011200000000001</v>
      </c>
      <c r="GG182">
        <v>2.4401899999999999</v>
      </c>
      <c r="GH182">
        <v>1.3513200000000001</v>
      </c>
      <c r="GI182">
        <v>2.2448700000000001</v>
      </c>
      <c r="GJ182">
        <v>1.3000499999999999</v>
      </c>
      <c r="GK182">
        <v>2.4072300000000002</v>
      </c>
      <c r="GL182">
        <v>29.240200000000002</v>
      </c>
      <c r="GM182">
        <v>15.480399999999999</v>
      </c>
      <c r="GN182">
        <v>19</v>
      </c>
      <c r="GO182">
        <v>337.55500000000001</v>
      </c>
      <c r="GP182">
        <v>506.53899999999999</v>
      </c>
      <c r="GQ182">
        <v>45.075400000000002</v>
      </c>
      <c r="GR182">
        <v>25.5913</v>
      </c>
      <c r="GS182">
        <v>30.0002</v>
      </c>
      <c r="GT182">
        <v>25.555099999999999</v>
      </c>
      <c r="GU182">
        <v>25.523599999999998</v>
      </c>
      <c r="GV182">
        <v>48.010300000000001</v>
      </c>
      <c r="GW182">
        <v>0</v>
      </c>
      <c r="GX182">
        <v>100</v>
      </c>
      <c r="GY182">
        <v>55</v>
      </c>
      <c r="GZ182">
        <v>1300.19</v>
      </c>
      <c r="HA182">
        <v>31.262799999999999</v>
      </c>
      <c r="HB182">
        <v>101.51900000000001</v>
      </c>
      <c r="HC182">
        <v>102.042</v>
      </c>
    </row>
    <row r="183" spans="1:211" x14ac:dyDescent="0.2">
      <c r="A183">
        <v>167</v>
      </c>
      <c r="B183">
        <v>1736457197</v>
      </c>
      <c r="C183">
        <v>333</v>
      </c>
      <c r="D183" t="s">
        <v>682</v>
      </c>
      <c r="E183" t="s">
        <v>683</v>
      </c>
      <c r="F183">
        <v>2</v>
      </c>
      <c r="G183">
        <v>1736457195</v>
      </c>
      <c r="H183">
        <f t="shared" si="68"/>
        <v>5.4699363391490707E-3</v>
      </c>
      <c r="I183">
        <f t="shared" si="69"/>
        <v>5.4699363391490703</v>
      </c>
      <c r="J183">
        <f t="shared" si="70"/>
        <v>52.757679737572822</v>
      </c>
      <c r="K183">
        <f t="shared" si="71"/>
        <v>1185.94</v>
      </c>
      <c r="L183">
        <f t="shared" si="72"/>
        <v>792.52451415415624</v>
      </c>
      <c r="M183">
        <f t="shared" si="73"/>
        <v>80.896167823782477</v>
      </c>
      <c r="N183">
        <f t="shared" si="74"/>
        <v>121.053670335143</v>
      </c>
      <c r="O183">
        <f t="shared" si="75"/>
        <v>0.2443423750287301</v>
      </c>
      <c r="P183">
        <f t="shared" si="76"/>
        <v>3.5282899814832058</v>
      </c>
      <c r="Q183">
        <f t="shared" si="77"/>
        <v>0.23531597268500176</v>
      </c>
      <c r="R183">
        <f t="shared" si="78"/>
        <v>0.14785568769199398</v>
      </c>
      <c r="S183">
        <f t="shared" si="79"/>
        <v>317.39997024000002</v>
      </c>
      <c r="T183">
        <f t="shared" si="80"/>
        <v>33.82840573982287</v>
      </c>
      <c r="U183">
        <f t="shared" si="81"/>
        <v>32.220350000000003</v>
      </c>
      <c r="V183">
        <f t="shared" si="82"/>
        <v>4.8349620510546334</v>
      </c>
      <c r="W183">
        <f t="shared" si="83"/>
        <v>49.171497121204446</v>
      </c>
      <c r="X183">
        <f t="shared" si="84"/>
        <v>2.5480534949846603</v>
      </c>
      <c r="Y183">
        <f t="shared" si="85"/>
        <v>5.1819725738752256</v>
      </c>
      <c r="Z183">
        <f t="shared" si="86"/>
        <v>2.2869085560699731</v>
      </c>
      <c r="AA183">
        <f t="shared" si="87"/>
        <v>-241.22419255647401</v>
      </c>
      <c r="AB183">
        <f t="shared" si="88"/>
        <v>234.36657451842959</v>
      </c>
      <c r="AC183">
        <f t="shared" si="89"/>
        <v>15.188395229995868</v>
      </c>
      <c r="AD183">
        <f t="shared" si="90"/>
        <v>325.7307474319515</v>
      </c>
      <c r="AE183">
        <f t="shared" si="91"/>
        <v>79.365841795638985</v>
      </c>
      <c r="AF183">
        <f t="shared" si="92"/>
        <v>5.4683390673453305</v>
      </c>
      <c r="AG183">
        <f t="shared" si="93"/>
        <v>52.757679737572822</v>
      </c>
      <c r="AH183">
        <v>1307.65017641799</v>
      </c>
      <c r="AI183">
        <v>1219.7916969697001</v>
      </c>
      <c r="AJ183">
        <v>3.4469660690663502</v>
      </c>
      <c r="AK183">
        <v>84.881134538593102</v>
      </c>
      <c r="AL183">
        <f t="shared" si="94"/>
        <v>5.4699363391490703</v>
      </c>
      <c r="AM183">
        <v>18.569956299438399</v>
      </c>
      <c r="AN183">
        <v>24.964344755244799</v>
      </c>
      <c r="AO183">
        <v>3.3503333074558E-5</v>
      </c>
      <c r="AP183">
        <v>118.923516889192</v>
      </c>
      <c r="AQ183">
        <v>116</v>
      </c>
      <c r="AR183">
        <v>23</v>
      </c>
      <c r="AS183">
        <f t="shared" si="95"/>
        <v>1</v>
      </c>
      <c r="AT183">
        <f t="shared" si="96"/>
        <v>0</v>
      </c>
      <c r="AU183">
        <f t="shared" si="97"/>
        <v>52751.945057156772</v>
      </c>
      <c r="AV183">
        <f t="shared" si="98"/>
        <v>2000</v>
      </c>
      <c r="AW183">
        <f t="shared" si="99"/>
        <v>1686.0001440000001</v>
      </c>
      <c r="AX183">
        <f t="shared" si="100"/>
        <v>0.84300007200000004</v>
      </c>
      <c r="AY183">
        <f t="shared" si="101"/>
        <v>0.15869998512</v>
      </c>
      <c r="AZ183">
        <v>6</v>
      </c>
      <c r="BA183">
        <v>0.5</v>
      </c>
      <c r="BB183" t="s">
        <v>346</v>
      </c>
      <c r="BC183">
        <v>2</v>
      </c>
      <c r="BD183" t="b">
        <v>1</v>
      </c>
      <c r="BE183">
        <v>1736457195</v>
      </c>
      <c r="BF183">
        <v>1185.94</v>
      </c>
      <c r="BG183">
        <v>1288.875</v>
      </c>
      <c r="BH183">
        <v>24.962800000000001</v>
      </c>
      <c r="BI183">
        <v>18.569949999999999</v>
      </c>
      <c r="BJ183">
        <v>1169.8399999999999</v>
      </c>
      <c r="BK183">
        <v>24.8581</v>
      </c>
      <c r="BL183">
        <v>500.41849999999999</v>
      </c>
      <c r="BM183">
        <v>102.04349999999999</v>
      </c>
      <c r="BN183">
        <v>3.052595E-2</v>
      </c>
      <c r="BO183">
        <v>33.452449999999999</v>
      </c>
      <c r="BP183">
        <v>32.220350000000003</v>
      </c>
      <c r="BQ183">
        <v>999.9</v>
      </c>
      <c r="BR183">
        <v>0</v>
      </c>
      <c r="BS183">
        <v>0</v>
      </c>
      <c r="BT183">
        <v>9986.25</v>
      </c>
      <c r="BU183">
        <v>721.49300000000005</v>
      </c>
      <c r="BV183">
        <v>1325.66</v>
      </c>
      <c r="BW183">
        <v>-102.9325</v>
      </c>
      <c r="BX183">
        <v>1216.3050000000001</v>
      </c>
      <c r="BY183">
        <v>1313.26</v>
      </c>
      <c r="BZ183">
        <v>6.3929049999999998</v>
      </c>
      <c r="CA183">
        <v>1288.875</v>
      </c>
      <c r="CB183">
        <v>18.569949999999999</v>
      </c>
      <c r="CC183">
        <v>2.5472899999999998</v>
      </c>
      <c r="CD183">
        <v>1.894935</v>
      </c>
      <c r="CE183">
        <v>21.331849999999999</v>
      </c>
      <c r="CF183">
        <v>16.592749999999999</v>
      </c>
      <c r="CG183">
        <v>2000</v>
      </c>
      <c r="CH183">
        <v>0.90000049999999998</v>
      </c>
      <c r="CI183">
        <v>9.9999599999999994E-2</v>
      </c>
      <c r="CJ183">
        <v>24</v>
      </c>
      <c r="CK183">
        <v>42020.55</v>
      </c>
      <c r="CL183">
        <v>1736448967.0999999</v>
      </c>
      <c r="CM183" t="s">
        <v>347</v>
      </c>
      <c r="CN183">
        <v>1736448967.0999999</v>
      </c>
      <c r="CO183">
        <v>1736448953.0999999</v>
      </c>
      <c r="CP183">
        <v>2</v>
      </c>
      <c r="CQ183">
        <v>-0.42199999999999999</v>
      </c>
      <c r="CR183">
        <v>-1.2999999999999999E-2</v>
      </c>
      <c r="CS183">
        <v>1.4690000000000001</v>
      </c>
      <c r="CT183">
        <v>4.4999999999999998E-2</v>
      </c>
      <c r="CU183">
        <v>197</v>
      </c>
      <c r="CV183">
        <v>13</v>
      </c>
      <c r="CW183">
        <v>0.01</v>
      </c>
      <c r="CX183">
        <v>0.02</v>
      </c>
      <c r="CY183">
        <v>-101.95818749999999</v>
      </c>
      <c r="CZ183">
        <v>-16.3354411764704</v>
      </c>
      <c r="DA183">
        <v>1.3774508257443401</v>
      </c>
      <c r="DB183">
        <v>0</v>
      </c>
      <c r="DC183">
        <v>6.3853787500000001</v>
      </c>
      <c r="DD183">
        <v>5.8049999999987702E-2</v>
      </c>
      <c r="DE183">
        <v>4.5260867134314401E-3</v>
      </c>
      <c r="DF183">
        <v>1</v>
      </c>
      <c r="DG183">
        <v>1</v>
      </c>
      <c r="DH183">
        <v>2</v>
      </c>
      <c r="DI183" t="s">
        <v>348</v>
      </c>
      <c r="DJ183">
        <v>2.9352299999999998</v>
      </c>
      <c r="DK183">
        <v>2.63171</v>
      </c>
      <c r="DL183">
        <v>0.20958599999999999</v>
      </c>
      <c r="DM183">
        <v>0.21879999999999999</v>
      </c>
      <c r="DN183">
        <v>0.122542</v>
      </c>
      <c r="DO183">
        <v>9.9428299999999997E-2</v>
      </c>
      <c r="DP183">
        <v>26580.3</v>
      </c>
      <c r="DQ183">
        <v>29358.3</v>
      </c>
      <c r="DR183">
        <v>29375</v>
      </c>
      <c r="DS183">
        <v>34597.800000000003</v>
      </c>
      <c r="DT183">
        <v>32517</v>
      </c>
      <c r="DU183">
        <v>39402.800000000003</v>
      </c>
      <c r="DV183">
        <v>40111.1</v>
      </c>
      <c r="DW183">
        <v>47444.4</v>
      </c>
      <c r="DX183">
        <v>1.73752</v>
      </c>
      <c r="DY183">
        <v>2.0319500000000001</v>
      </c>
      <c r="DZ183">
        <v>0.29167900000000002</v>
      </c>
      <c r="EA183">
        <v>0</v>
      </c>
      <c r="EB183">
        <v>27.4712</v>
      </c>
      <c r="EC183">
        <v>999.9</v>
      </c>
      <c r="ED183">
        <v>60.853000000000002</v>
      </c>
      <c r="EE183">
        <v>24.672999999999998</v>
      </c>
      <c r="EF183">
        <v>18.596399999999999</v>
      </c>
      <c r="EG183">
        <v>60.817599999999999</v>
      </c>
      <c r="EH183">
        <v>43.914299999999997</v>
      </c>
      <c r="EI183">
        <v>1</v>
      </c>
      <c r="EJ183">
        <v>-0.15656999999999999</v>
      </c>
      <c r="EK183">
        <v>-6.6666699999999999</v>
      </c>
      <c r="EL183">
        <v>20.145600000000002</v>
      </c>
      <c r="EM183">
        <v>5.2464899999999997</v>
      </c>
      <c r="EN183">
        <v>11.9146</v>
      </c>
      <c r="EO183">
        <v>4.9896500000000001</v>
      </c>
      <c r="EP183">
        <v>3.2844699999999998</v>
      </c>
      <c r="EQ183">
        <v>9999</v>
      </c>
      <c r="ER183">
        <v>9999</v>
      </c>
      <c r="ES183">
        <v>999.9</v>
      </c>
      <c r="ET183">
        <v>9999</v>
      </c>
      <c r="EU183">
        <v>1.8839999999999999</v>
      </c>
      <c r="EV183">
        <v>1.8841600000000001</v>
      </c>
      <c r="EW183">
        <v>1.88493</v>
      </c>
      <c r="EX183">
        <v>1.88697</v>
      </c>
      <c r="EY183">
        <v>1.88351</v>
      </c>
      <c r="EZ183">
        <v>1.8766799999999999</v>
      </c>
      <c r="FA183">
        <v>1.88246</v>
      </c>
      <c r="FB183">
        <v>1.88795</v>
      </c>
      <c r="FC183">
        <v>5</v>
      </c>
      <c r="FD183">
        <v>0</v>
      </c>
      <c r="FE183">
        <v>0</v>
      </c>
      <c r="FF183">
        <v>0</v>
      </c>
      <c r="FG183" t="s">
        <v>349</v>
      </c>
      <c r="FH183" t="s">
        <v>350</v>
      </c>
      <c r="FI183" t="s">
        <v>351</v>
      </c>
      <c r="FJ183" t="s">
        <v>351</v>
      </c>
      <c r="FK183" t="s">
        <v>351</v>
      </c>
      <c r="FL183" t="s">
        <v>351</v>
      </c>
      <c r="FM183">
        <v>0</v>
      </c>
      <c r="FN183">
        <v>100</v>
      </c>
      <c r="FO183">
        <v>100</v>
      </c>
      <c r="FP183">
        <v>16.21</v>
      </c>
      <c r="FQ183">
        <v>0.1047</v>
      </c>
      <c r="FR183">
        <v>-0.66434949939203702</v>
      </c>
      <c r="FS183">
        <v>9.8787948123959593E-3</v>
      </c>
      <c r="FT183">
        <v>5.3251326344088904E-6</v>
      </c>
      <c r="FU183">
        <v>-1.29812346716052E-9</v>
      </c>
      <c r="FV183">
        <v>0.104756257791585</v>
      </c>
      <c r="FW183">
        <v>0</v>
      </c>
      <c r="FX183">
        <v>0</v>
      </c>
      <c r="FY183">
        <v>0</v>
      </c>
      <c r="FZ183">
        <v>5</v>
      </c>
      <c r="GA183">
        <v>1737</v>
      </c>
      <c r="GB183">
        <v>1</v>
      </c>
      <c r="GC183">
        <v>17</v>
      </c>
      <c r="GD183">
        <v>137.19999999999999</v>
      </c>
      <c r="GE183">
        <v>137.4</v>
      </c>
      <c r="GF183">
        <v>2.4096700000000002</v>
      </c>
      <c r="GG183">
        <v>2.4658199999999999</v>
      </c>
      <c r="GH183">
        <v>1.3513200000000001</v>
      </c>
      <c r="GI183">
        <v>2.2448700000000001</v>
      </c>
      <c r="GJ183">
        <v>1.3000499999999999</v>
      </c>
      <c r="GK183">
        <v>2.4218799999999998</v>
      </c>
      <c r="GL183">
        <v>29.261399999999998</v>
      </c>
      <c r="GM183">
        <v>15.480399999999999</v>
      </c>
      <c r="GN183">
        <v>19</v>
      </c>
      <c r="GO183">
        <v>337.81900000000002</v>
      </c>
      <c r="GP183">
        <v>506.78100000000001</v>
      </c>
      <c r="GQ183">
        <v>45.076000000000001</v>
      </c>
      <c r="GR183">
        <v>25.5914</v>
      </c>
      <c r="GS183">
        <v>30.0001</v>
      </c>
      <c r="GT183">
        <v>25.555900000000001</v>
      </c>
      <c r="GU183">
        <v>25.5246</v>
      </c>
      <c r="GV183">
        <v>48.185200000000002</v>
      </c>
      <c r="GW183">
        <v>0</v>
      </c>
      <c r="GX183">
        <v>100</v>
      </c>
      <c r="GY183">
        <v>55</v>
      </c>
      <c r="GZ183">
        <v>1314.8</v>
      </c>
      <c r="HA183">
        <v>31.302199999999999</v>
      </c>
      <c r="HB183">
        <v>101.518</v>
      </c>
      <c r="HC183">
        <v>102.042</v>
      </c>
    </row>
    <row r="184" spans="1:211" x14ac:dyDescent="0.2">
      <c r="A184">
        <v>168</v>
      </c>
      <c r="B184">
        <v>1736457199</v>
      </c>
      <c r="C184">
        <v>335</v>
      </c>
      <c r="D184" t="s">
        <v>684</v>
      </c>
      <c r="E184" t="s">
        <v>685</v>
      </c>
      <c r="F184">
        <v>2</v>
      </c>
      <c r="G184">
        <v>1736457198</v>
      </c>
      <c r="H184">
        <f t="shared" si="68"/>
        <v>5.4693782138829118E-3</v>
      </c>
      <c r="I184">
        <f t="shared" si="69"/>
        <v>5.4693782138829121</v>
      </c>
      <c r="J184">
        <f t="shared" si="70"/>
        <v>52.901542421220654</v>
      </c>
      <c r="K184">
        <f t="shared" si="71"/>
        <v>1195.6600000000001</v>
      </c>
      <c r="L184">
        <f t="shared" si="72"/>
        <v>801.0520057054523</v>
      </c>
      <c r="M184">
        <f t="shared" si="73"/>
        <v>81.76588367271377</v>
      </c>
      <c r="N184">
        <f t="shared" si="74"/>
        <v>122.04475586578201</v>
      </c>
      <c r="O184">
        <f t="shared" si="75"/>
        <v>0.24440415945599783</v>
      </c>
      <c r="P184">
        <f t="shared" si="76"/>
        <v>3.5332638598110471</v>
      </c>
      <c r="Q184">
        <f t="shared" si="77"/>
        <v>0.23538549082453791</v>
      </c>
      <c r="R184">
        <f t="shared" si="78"/>
        <v>0.14789849632230068</v>
      </c>
      <c r="S184">
        <f t="shared" si="79"/>
        <v>317.39984999999996</v>
      </c>
      <c r="T184">
        <f t="shared" si="80"/>
        <v>33.832478569516418</v>
      </c>
      <c r="U184">
        <f t="shared" si="81"/>
        <v>32.217599999999997</v>
      </c>
      <c r="V184">
        <f t="shared" si="82"/>
        <v>4.8342107459516495</v>
      </c>
      <c r="W184">
        <f t="shared" si="83"/>
        <v>49.162553687227962</v>
      </c>
      <c r="X184">
        <f t="shared" si="84"/>
        <v>2.5482250110921898</v>
      </c>
      <c r="Y184">
        <f t="shared" si="85"/>
        <v>5.1832641308748739</v>
      </c>
      <c r="Z184">
        <f t="shared" si="86"/>
        <v>2.2859857348594597</v>
      </c>
      <c r="AA184">
        <f t="shared" si="87"/>
        <v>-241.1995792322364</v>
      </c>
      <c r="AB184">
        <f t="shared" si="88"/>
        <v>236.06845857571807</v>
      </c>
      <c r="AC184">
        <f t="shared" si="89"/>
        <v>15.277279478788348</v>
      </c>
      <c r="AD184">
        <f t="shared" si="90"/>
        <v>327.54600882226998</v>
      </c>
      <c r="AE184">
        <f t="shared" si="91"/>
        <v>78.896896397590695</v>
      </c>
      <c r="AF184">
        <f t="shared" si="92"/>
        <v>5.4692593232265532</v>
      </c>
      <c r="AG184">
        <f t="shared" si="93"/>
        <v>52.901542421220654</v>
      </c>
      <c r="AH184">
        <v>1313.8971246281901</v>
      </c>
      <c r="AI184">
        <v>1226.356</v>
      </c>
      <c r="AJ184">
        <v>3.3716860315883599</v>
      </c>
      <c r="AK184">
        <v>84.881134538593102</v>
      </c>
      <c r="AL184">
        <f t="shared" si="94"/>
        <v>5.4693782138829121</v>
      </c>
      <c r="AM184">
        <v>18.569948811534299</v>
      </c>
      <c r="AN184">
        <v>24.9650909090909</v>
      </c>
      <c r="AO184">
        <v>3.0936163339231501E-5</v>
      </c>
      <c r="AP184">
        <v>118.923516889192</v>
      </c>
      <c r="AQ184">
        <v>119</v>
      </c>
      <c r="AR184">
        <v>24</v>
      </c>
      <c r="AS184">
        <f t="shared" si="95"/>
        <v>1</v>
      </c>
      <c r="AT184">
        <f t="shared" si="96"/>
        <v>0</v>
      </c>
      <c r="AU184">
        <f t="shared" si="97"/>
        <v>52857.55045570997</v>
      </c>
      <c r="AV184">
        <f t="shared" si="98"/>
        <v>2000</v>
      </c>
      <c r="AW184">
        <f t="shared" si="99"/>
        <v>1685.9999400000002</v>
      </c>
      <c r="AX184">
        <f t="shared" si="100"/>
        <v>0.84299997000000004</v>
      </c>
      <c r="AY184">
        <f t="shared" si="101"/>
        <v>0.15869992499999999</v>
      </c>
      <c r="AZ184">
        <v>6</v>
      </c>
      <c r="BA184">
        <v>0.5</v>
      </c>
      <c r="BB184" t="s">
        <v>346</v>
      </c>
      <c r="BC184">
        <v>2</v>
      </c>
      <c r="BD184" t="b">
        <v>1</v>
      </c>
      <c r="BE184">
        <v>1736457198</v>
      </c>
      <c r="BF184">
        <v>1195.6600000000001</v>
      </c>
      <c r="BG184">
        <v>1298.1199999999999</v>
      </c>
      <c r="BH184">
        <v>24.964700000000001</v>
      </c>
      <c r="BI184">
        <v>18.569400000000002</v>
      </c>
      <c r="BJ184">
        <v>1179.4000000000001</v>
      </c>
      <c r="BK184">
        <v>24.86</v>
      </c>
      <c r="BL184">
        <v>500.31</v>
      </c>
      <c r="BM184">
        <v>102.041</v>
      </c>
      <c r="BN184">
        <v>3.2127700000000002E-2</v>
      </c>
      <c r="BO184">
        <v>33.456899999999997</v>
      </c>
      <c r="BP184">
        <v>32.217599999999997</v>
      </c>
      <c r="BQ184">
        <v>999.9</v>
      </c>
      <c r="BR184">
        <v>0</v>
      </c>
      <c r="BS184">
        <v>0</v>
      </c>
      <c r="BT184">
        <v>10007.5</v>
      </c>
      <c r="BU184">
        <v>721.53700000000003</v>
      </c>
      <c r="BV184">
        <v>1325.7</v>
      </c>
      <c r="BW184">
        <v>-102.453</v>
      </c>
      <c r="BX184">
        <v>1226.28</v>
      </c>
      <c r="BY184">
        <v>1322.68</v>
      </c>
      <c r="BZ184">
        <v>6.3953699999999998</v>
      </c>
      <c r="CA184">
        <v>1298.1199999999999</v>
      </c>
      <c r="CB184">
        <v>18.569400000000002</v>
      </c>
      <c r="CC184">
        <v>2.5474199999999998</v>
      </c>
      <c r="CD184">
        <v>1.89483</v>
      </c>
      <c r="CE184">
        <v>21.332699999999999</v>
      </c>
      <c r="CF184">
        <v>16.591899999999999</v>
      </c>
      <c r="CG184">
        <v>2000</v>
      </c>
      <c r="CH184">
        <v>0.90000100000000005</v>
      </c>
      <c r="CI184">
        <v>9.9999000000000005E-2</v>
      </c>
      <c r="CJ184">
        <v>24</v>
      </c>
      <c r="CK184">
        <v>42020.5</v>
      </c>
      <c r="CL184">
        <v>1736448967.0999999</v>
      </c>
      <c r="CM184" t="s">
        <v>347</v>
      </c>
      <c r="CN184">
        <v>1736448967.0999999</v>
      </c>
      <c r="CO184">
        <v>1736448953.0999999</v>
      </c>
      <c r="CP184">
        <v>2</v>
      </c>
      <c r="CQ184">
        <v>-0.42199999999999999</v>
      </c>
      <c r="CR184">
        <v>-1.2999999999999999E-2</v>
      </c>
      <c r="CS184">
        <v>1.4690000000000001</v>
      </c>
      <c r="CT184">
        <v>4.4999999999999998E-2</v>
      </c>
      <c r="CU184">
        <v>197</v>
      </c>
      <c r="CV184">
        <v>13</v>
      </c>
      <c r="CW184">
        <v>0.01</v>
      </c>
      <c r="CX184">
        <v>0.02</v>
      </c>
      <c r="CY184">
        <v>-102.2125625</v>
      </c>
      <c r="CZ184">
        <v>-12.920735294117501</v>
      </c>
      <c r="DA184">
        <v>1.2597632698621399</v>
      </c>
      <c r="DB184">
        <v>0</v>
      </c>
      <c r="DC184">
        <v>6.3874281249999996</v>
      </c>
      <c r="DD184">
        <v>5.6554411764679298E-2</v>
      </c>
      <c r="DE184">
        <v>4.4037543907870097E-3</v>
      </c>
      <c r="DF184">
        <v>1</v>
      </c>
      <c r="DG184">
        <v>1</v>
      </c>
      <c r="DH184">
        <v>2</v>
      </c>
      <c r="DI184" t="s">
        <v>348</v>
      </c>
      <c r="DJ184">
        <v>2.93553</v>
      </c>
      <c r="DK184">
        <v>2.6342099999999999</v>
      </c>
      <c r="DL184">
        <v>0.210261</v>
      </c>
      <c r="DM184">
        <v>0.21937699999999999</v>
      </c>
      <c r="DN184">
        <v>0.12254</v>
      </c>
      <c r="DO184">
        <v>9.9424999999999999E-2</v>
      </c>
      <c r="DP184">
        <v>26557.7</v>
      </c>
      <c r="DQ184">
        <v>29336.7</v>
      </c>
      <c r="DR184">
        <v>29375</v>
      </c>
      <c r="DS184">
        <v>34597.800000000003</v>
      </c>
      <c r="DT184">
        <v>32517.3</v>
      </c>
      <c r="DU184">
        <v>39403</v>
      </c>
      <c r="DV184">
        <v>40111.300000000003</v>
      </c>
      <c r="DW184">
        <v>47444.4</v>
      </c>
      <c r="DX184">
        <v>1.7317</v>
      </c>
      <c r="DY184">
        <v>2.0314800000000002</v>
      </c>
      <c r="DZ184">
        <v>0.29133599999999998</v>
      </c>
      <c r="EA184">
        <v>0</v>
      </c>
      <c r="EB184">
        <v>27.4712</v>
      </c>
      <c r="EC184">
        <v>999.9</v>
      </c>
      <c r="ED184">
        <v>60.853000000000002</v>
      </c>
      <c r="EE184">
        <v>24.672999999999998</v>
      </c>
      <c r="EF184">
        <v>18.596699999999998</v>
      </c>
      <c r="EG184">
        <v>60.797600000000003</v>
      </c>
      <c r="EH184">
        <v>44.206699999999998</v>
      </c>
      <c r="EI184">
        <v>1</v>
      </c>
      <c r="EJ184">
        <v>-0.156606</v>
      </c>
      <c r="EK184">
        <v>-6.6666699999999999</v>
      </c>
      <c r="EL184">
        <v>20.145499999999998</v>
      </c>
      <c r="EM184">
        <v>5.24634</v>
      </c>
      <c r="EN184">
        <v>11.914300000000001</v>
      </c>
      <c r="EO184">
        <v>4.9894499999999997</v>
      </c>
      <c r="EP184">
        <v>3.2845800000000001</v>
      </c>
      <c r="EQ184">
        <v>9999</v>
      </c>
      <c r="ER184">
        <v>9999</v>
      </c>
      <c r="ES184">
        <v>999.9</v>
      </c>
      <c r="ET184">
        <v>9999</v>
      </c>
      <c r="EU184">
        <v>1.88398</v>
      </c>
      <c r="EV184">
        <v>1.8841600000000001</v>
      </c>
      <c r="EW184">
        <v>1.8849199999999999</v>
      </c>
      <c r="EX184">
        <v>1.88696</v>
      </c>
      <c r="EY184">
        <v>1.88351</v>
      </c>
      <c r="EZ184">
        <v>1.8766799999999999</v>
      </c>
      <c r="FA184">
        <v>1.8824399999999999</v>
      </c>
      <c r="FB184">
        <v>1.88794</v>
      </c>
      <c r="FC184">
        <v>5</v>
      </c>
      <c r="FD184">
        <v>0</v>
      </c>
      <c r="FE184">
        <v>0</v>
      </c>
      <c r="FF184">
        <v>0</v>
      </c>
      <c r="FG184" t="s">
        <v>349</v>
      </c>
      <c r="FH184" t="s">
        <v>350</v>
      </c>
      <c r="FI184" t="s">
        <v>351</v>
      </c>
      <c r="FJ184" t="s">
        <v>351</v>
      </c>
      <c r="FK184" t="s">
        <v>351</v>
      </c>
      <c r="FL184" t="s">
        <v>351</v>
      </c>
      <c r="FM184">
        <v>0</v>
      </c>
      <c r="FN184">
        <v>100</v>
      </c>
      <c r="FO184">
        <v>100</v>
      </c>
      <c r="FP184">
        <v>16.32</v>
      </c>
      <c r="FQ184">
        <v>0.1047</v>
      </c>
      <c r="FR184">
        <v>-0.66434949939203702</v>
      </c>
      <c r="FS184">
        <v>9.8787948123959593E-3</v>
      </c>
      <c r="FT184">
        <v>5.3251326344088904E-6</v>
      </c>
      <c r="FU184">
        <v>-1.29812346716052E-9</v>
      </c>
      <c r="FV184">
        <v>0.104756257791585</v>
      </c>
      <c r="FW184">
        <v>0</v>
      </c>
      <c r="FX184">
        <v>0</v>
      </c>
      <c r="FY184">
        <v>0</v>
      </c>
      <c r="FZ184">
        <v>5</v>
      </c>
      <c r="GA184">
        <v>1737</v>
      </c>
      <c r="GB184">
        <v>1</v>
      </c>
      <c r="GC184">
        <v>17</v>
      </c>
      <c r="GD184">
        <v>137.19999999999999</v>
      </c>
      <c r="GE184">
        <v>137.4</v>
      </c>
      <c r="GF184">
        <v>2.4206500000000002</v>
      </c>
      <c r="GG184">
        <v>2.4572799999999999</v>
      </c>
      <c r="GH184">
        <v>1.3513200000000001</v>
      </c>
      <c r="GI184">
        <v>2.2448700000000001</v>
      </c>
      <c r="GJ184">
        <v>1.3000499999999999</v>
      </c>
      <c r="GK184">
        <v>2.5146500000000001</v>
      </c>
      <c r="GL184">
        <v>29.261399999999998</v>
      </c>
      <c r="GM184">
        <v>15.4892</v>
      </c>
      <c r="GN184">
        <v>19</v>
      </c>
      <c r="GO184">
        <v>335.19299999999998</v>
      </c>
      <c r="GP184">
        <v>506.471</v>
      </c>
      <c r="GQ184">
        <v>45.0762</v>
      </c>
      <c r="GR184">
        <v>25.592500000000001</v>
      </c>
      <c r="GS184">
        <v>30.0001</v>
      </c>
      <c r="GT184">
        <v>25.556100000000001</v>
      </c>
      <c r="GU184">
        <v>25.525099999999998</v>
      </c>
      <c r="GV184">
        <v>48.403599999999997</v>
      </c>
      <c r="GW184">
        <v>0</v>
      </c>
      <c r="GX184">
        <v>100</v>
      </c>
      <c r="GY184">
        <v>55</v>
      </c>
      <c r="GZ184">
        <v>1314.8</v>
      </c>
      <c r="HA184">
        <v>31.336600000000001</v>
      </c>
      <c r="HB184">
        <v>101.51900000000001</v>
      </c>
      <c r="HC184">
        <v>102.042</v>
      </c>
    </row>
    <row r="185" spans="1:211" x14ac:dyDescent="0.2">
      <c r="A185">
        <v>169</v>
      </c>
      <c r="B185">
        <v>1736457201</v>
      </c>
      <c r="C185">
        <v>337</v>
      </c>
      <c r="D185" t="s">
        <v>686</v>
      </c>
      <c r="E185" t="s">
        <v>687</v>
      </c>
      <c r="F185">
        <v>2</v>
      </c>
      <c r="G185">
        <v>1736457199</v>
      </c>
      <c r="H185">
        <f t="shared" si="68"/>
        <v>5.4684023178513935E-3</v>
      </c>
      <c r="I185">
        <f t="shared" si="69"/>
        <v>5.4684023178513934</v>
      </c>
      <c r="J185">
        <f t="shared" si="70"/>
        <v>53.131731141072038</v>
      </c>
      <c r="K185">
        <f t="shared" si="71"/>
        <v>1198.77</v>
      </c>
      <c r="L185">
        <f t="shared" si="72"/>
        <v>802.58157468290096</v>
      </c>
      <c r="M185">
        <f t="shared" si="73"/>
        <v>81.920947178590509</v>
      </c>
      <c r="N185">
        <f t="shared" si="74"/>
        <v>122.36061348415501</v>
      </c>
      <c r="O185">
        <f t="shared" si="75"/>
        <v>0.24444036516971934</v>
      </c>
      <c r="P185">
        <f t="shared" si="76"/>
        <v>3.5327912791745821</v>
      </c>
      <c r="Q185">
        <f t="shared" si="77"/>
        <v>0.2354179185037478</v>
      </c>
      <c r="R185">
        <f t="shared" si="78"/>
        <v>0.1479190839285191</v>
      </c>
      <c r="S185">
        <f t="shared" si="79"/>
        <v>317.39987262</v>
      </c>
      <c r="T185">
        <f t="shared" si="80"/>
        <v>33.8328379769885</v>
      </c>
      <c r="U185">
        <f t="shared" si="81"/>
        <v>32.214700000000001</v>
      </c>
      <c r="V185">
        <f t="shared" si="82"/>
        <v>4.8334185706588073</v>
      </c>
      <c r="W185">
        <f t="shared" si="83"/>
        <v>49.161344236924926</v>
      </c>
      <c r="X185">
        <f t="shared" si="84"/>
        <v>2.5481765921368251</v>
      </c>
      <c r="Y185">
        <f t="shared" si="85"/>
        <v>5.1832931578443251</v>
      </c>
      <c r="Z185">
        <f t="shared" si="86"/>
        <v>2.2852419785219822</v>
      </c>
      <c r="AA185">
        <f t="shared" si="87"/>
        <v>-241.15654221724645</v>
      </c>
      <c r="AB185">
        <f t="shared" si="88"/>
        <v>236.60826350906513</v>
      </c>
      <c r="AC185">
        <f t="shared" si="89"/>
        <v>15.314051514433697</v>
      </c>
      <c r="AD185">
        <f t="shared" si="90"/>
        <v>328.16564542625235</v>
      </c>
      <c r="AE185">
        <f t="shared" si="91"/>
        <v>78.410283165070055</v>
      </c>
      <c r="AF185">
        <f t="shared" si="92"/>
        <v>5.4690018184723428</v>
      </c>
      <c r="AG185">
        <f t="shared" si="93"/>
        <v>53.131731141072038</v>
      </c>
      <c r="AH185">
        <v>1319.6568123454499</v>
      </c>
      <c r="AI185">
        <v>1232.67490909091</v>
      </c>
      <c r="AJ185">
        <v>3.2462785109993</v>
      </c>
      <c r="AK185">
        <v>84.881134538593102</v>
      </c>
      <c r="AL185">
        <f t="shared" si="94"/>
        <v>5.4684023178513934</v>
      </c>
      <c r="AM185">
        <v>18.5697405955245</v>
      </c>
      <c r="AN185">
        <v>24.964676923076901</v>
      </c>
      <c r="AO185">
        <v>2.2250550049207302E-5</v>
      </c>
      <c r="AP185">
        <v>118.923516889192</v>
      </c>
      <c r="AQ185">
        <v>119</v>
      </c>
      <c r="AR185">
        <v>24</v>
      </c>
      <c r="AS185">
        <f t="shared" si="95"/>
        <v>1</v>
      </c>
      <c r="AT185">
        <f t="shared" si="96"/>
        <v>0</v>
      </c>
      <c r="AU185">
        <f t="shared" si="97"/>
        <v>52847.385916970998</v>
      </c>
      <c r="AV185">
        <f t="shared" si="98"/>
        <v>2000</v>
      </c>
      <c r="AW185">
        <f t="shared" si="99"/>
        <v>1686.000027</v>
      </c>
      <c r="AX185">
        <f t="shared" si="100"/>
        <v>0.84300001349999998</v>
      </c>
      <c r="AY185">
        <f t="shared" si="101"/>
        <v>0.15869993631000001</v>
      </c>
      <c r="AZ185">
        <v>6</v>
      </c>
      <c r="BA185">
        <v>0.5</v>
      </c>
      <c r="BB185" t="s">
        <v>346</v>
      </c>
      <c r="BC185">
        <v>2</v>
      </c>
      <c r="BD185" t="b">
        <v>1</v>
      </c>
      <c r="BE185">
        <v>1736457199</v>
      </c>
      <c r="BF185">
        <v>1198.77</v>
      </c>
      <c r="BG185">
        <v>1300.68</v>
      </c>
      <c r="BH185">
        <v>24.964549999999999</v>
      </c>
      <c r="BI185">
        <v>18.5687</v>
      </c>
      <c r="BJ185">
        <v>1182.4549999999999</v>
      </c>
      <c r="BK185">
        <v>24.859850000000002</v>
      </c>
      <c r="BL185">
        <v>500.24349999999998</v>
      </c>
      <c r="BM185">
        <v>102.0395</v>
      </c>
      <c r="BN185">
        <v>3.2301499999999997E-2</v>
      </c>
      <c r="BO185">
        <v>33.457000000000001</v>
      </c>
      <c r="BP185">
        <v>32.214700000000001</v>
      </c>
      <c r="BQ185">
        <v>999.9</v>
      </c>
      <c r="BR185">
        <v>0</v>
      </c>
      <c r="BS185">
        <v>0</v>
      </c>
      <c r="BT185">
        <v>10005.65</v>
      </c>
      <c r="BU185">
        <v>721.53700000000003</v>
      </c>
      <c r="BV185">
        <v>1325.53</v>
      </c>
      <c r="BW185">
        <v>-101.905</v>
      </c>
      <c r="BX185">
        <v>1229.47</v>
      </c>
      <c r="BY185">
        <v>1325.29</v>
      </c>
      <c r="BZ185">
        <v>6.3958750000000002</v>
      </c>
      <c r="CA185">
        <v>1300.68</v>
      </c>
      <c r="CB185">
        <v>18.5687</v>
      </c>
      <c r="CC185">
        <v>2.5473750000000002</v>
      </c>
      <c r="CD185">
        <v>1.8947400000000001</v>
      </c>
      <c r="CE185">
        <v>21.3324</v>
      </c>
      <c r="CF185">
        <v>16.591149999999999</v>
      </c>
      <c r="CG185">
        <v>2000</v>
      </c>
      <c r="CH185">
        <v>0.90000100000000005</v>
      </c>
      <c r="CI185">
        <v>9.9999050000000006E-2</v>
      </c>
      <c r="CJ185">
        <v>24</v>
      </c>
      <c r="CK185">
        <v>42020.55</v>
      </c>
      <c r="CL185">
        <v>1736448967.0999999</v>
      </c>
      <c r="CM185" t="s">
        <v>347</v>
      </c>
      <c r="CN185">
        <v>1736448967.0999999</v>
      </c>
      <c r="CO185">
        <v>1736448953.0999999</v>
      </c>
      <c r="CP185">
        <v>2</v>
      </c>
      <c r="CQ185">
        <v>-0.42199999999999999</v>
      </c>
      <c r="CR185">
        <v>-1.2999999999999999E-2</v>
      </c>
      <c r="CS185">
        <v>1.4690000000000001</v>
      </c>
      <c r="CT185">
        <v>4.4999999999999998E-2</v>
      </c>
      <c r="CU185">
        <v>197</v>
      </c>
      <c r="CV185">
        <v>13</v>
      </c>
      <c r="CW185">
        <v>0.01</v>
      </c>
      <c r="CX185">
        <v>0.02</v>
      </c>
      <c r="CY185">
        <v>-102.444625</v>
      </c>
      <c r="CZ185">
        <v>-6.6580588235290596</v>
      </c>
      <c r="DA185">
        <v>1.04297644238736</v>
      </c>
      <c r="DB185">
        <v>0</v>
      </c>
      <c r="DC185">
        <v>6.3892499999999997</v>
      </c>
      <c r="DD185">
        <v>5.5247647058799899E-2</v>
      </c>
      <c r="DE185">
        <v>4.3017089627263401E-3</v>
      </c>
      <c r="DF185">
        <v>1</v>
      </c>
      <c r="DG185">
        <v>1</v>
      </c>
      <c r="DH185">
        <v>2</v>
      </c>
      <c r="DI185" t="s">
        <v>348</v>
      </c>
      <c r="DJ185">
        <v>2.9359799999999998</v>
      </c>
      <c r="DK185">
        <v>2.6338599999999999</v>
      </c>
      <c r="DL185">
        <v>0.210924</v>
      </c>
      <c r="DM185">
        <v>0.21994</v>
      </c>
      <c r="DN185">
        <v>0.122539</v>
      </c>
      <c r="DO185">
        <v>9.9420800000000004E-2</v>
      </c>
      <c r="DP185">
        <v>26535.599999999999</v>
      </c>
      <c r="DQ185">
        <v>29315.599999999999</v>
      </c>
      <c r="DR185">
        <v>29375.1</v>
      </c>
      <c r="DS185">
        <v>34597.699999999997</v>
      </c>
      <c r="DT185">
        <v>32517.599999999999</v>
      </c>
      <c r="DU185">
        <v>39403.1</v>
      </c>
      <c r="DV185">
        <v>40111.599999999999</v>
      </c>
      <c r="DW185">
        <v>47444.4</v>
      </c>
      <c r="DX185">
        <v>1.73237</v>
      </c>
      <c r="DY185">
        <v>2.0311300000000001</v>
      </c>
      <c r="DZ185">
        <v>0.291273</v>
      </c>
      <c r="EA185">
        <v>0</v>
      </c>
      <c r="EB185">
        <v>27.4712</v>
      </c>
      <c r="EC185">
        <v>999.9</v>
      </c>
      <c r="ED185">
        <v>60.853000000000002</v>
      </c>
      <c r="EE185">
        <v>24.672999999999998</v>
      </c>
      <c r="EF185">
        <v>18.595500000000001</v>
      </c>
      <c r="EG185">
        <v>61.107599999999998</v>
      </c>
      <c r="EH185">
        <v>43.373399999999997</v>
      </c>
      <c r="EI185">
        <v>1</v>
      </c>
      <c r="EJ185">
        <v>-0.15657299999999999</v>
      </c>
      <c r="EK185">
        <v>-6.6666699999999999</v>
      </c>
      <c r="EL185">
        <v>20.145600000000002</v>
      </c>
      <c r="EM185">
        <v>5.2460399999999998</v>
      </c>
      <c r="EN185">
        <v>11.914300000000001</v>
      </c>
      <c r="EO185">
        <v>4.98935</v>
      </c>
      <c r="EP185">
        <v>3.2845800000000001</v>
      </c>
      <c r="EQ185">
        <v>9999</v>
      </c>
      <c r="ER185">
        <v>9999</v>
      </c>
      <c r="ES185">
        <v>999.9</v>
      </c>
      <c r="ET185">
        <v>9999</v>
      </c>
      <c r="EU185">
        <v>1.88398</v>
      </c>
      <c r="EV185">
        <v>1.8841600000000001</v>
      </c>
      <c r="EW185">
        <v>1.8849199999999999</v>
      </c>
      <c r="EX185">
        <v>1.88696</v>
      </c>
      <c r="EY185">
        <v>1.8835299999999999</v>
      </c>
      <c r="EZ185">
        <v>1.8766799999999999</v>
      </c>
      <c r="FA185">
        <v>1.8824399999999999</v>
      </c>
      <c r="FB185">
        <v>1.88794</v>
      </c>
      <c r="FC185">
        <v>5</v>
      </c>
      <c r="FD185">
        <v>0</v>
      </c>
      <c r="FE185">
        <v>0</v>
      </c>
      <c r="FF185">
        <v>0</v>
      </c>
      <c r="FG185" t="s">
        <v>349</v>
      </c>
      <c r="FH185" t="s">
        <v>350</v>
      </c>
      <c r="FI185" t="s">
        <v>351</v>
      </c>
      <c r="FJ185" t="s">
        <v>351</v>
      </c>
      <c r="FK185" t="s">
        <v>351</v>
      </c>
      <c r="FL185" t="s">
        <v>351</v>
      </c>
      <c r="FM185">
        <v>0</v>
      </c>
      <c r="FN185">
        <v>100</v>
      </c>
      <c r="FO185">
        <v>100</v>
      </c>
      <c r="FP185">
        <v>16.420000000000002</v>
      </c>
      <c r="FQ185">
        <v>0.1047</v>
      </c>
      <c r="FR185">
        <v>-0.66434949939203702</v>
      </c>
      <c r="FS185">
        <v>9.8787948123959593E-3</v>
      </c>
      <c r="FT185">
        <v>5.3251326344088904E-6</v>
      </c>
      <c r="FU185">
        <v>-1.29812346716052E-9</v>
      </c>
      <c r="FV185">
        <v>0.104756257791585</v>
      </c>
      <c r="FW185">
        <v>0</v>
      </c>
      <c r="FX185">
        <v>0</v>
      </c>
      <c r="FY185">
        <v>0</v>
      </c>
      <c r="FZ185">
        <v>5</v>
      </c>
      <c r="GA185">
        <v>1737</v>
      </c>
      <c r="GB185">
        <v>1</v>
      </c>
      <c r="GC185">
        <v>17</v>
      </c>
      <c r="GD185">
        <v>137.19999999999999</v>
      </c>
      <c r="GE185">
        <v>137.5</v>
      </c>
      <c r="GF185">
        <v>2.4316399999999998</v>
      </c>
      <c r="GG185">
        <v>2.47681</v>
      </c>
      <c r="GH185">
        <v>1.3513200000000001</v>
      </c>
      <c r="GI185">
        <v>2.2448700000000001</v>
      </c>
      <c r="GJ185">
        <v>1.3000499999999999</v>
      </c>
      <c r="GK185">
        <v>2.3107899999999999</v>
      </c>
      <c r="GL185">
        <v>29.261399999999998</v>
      </c>
      <c r="GM185">
        <v>15.4717</v>
      </c>
      <c r="GN185">
        <v>19</v>
      </c>
      <c r="GO185">
        <v>335.505</v>
      </c>
      <c r="GP185">
        <v>506.24900000000002</v>
      </c>
      <c r="GQ185">
        <v>45.076500000000003</v>
      </c>
      <c r="GR185">
        <v>25.593399999999999</v>
      </c>
      <c r="GS185">
        <v>30.0001</v>
      </c>
      <c r="GT185">
        <v>25.557099999999998</v>
      </c>
      <c r="GU185">
        <v>25.5261</v>
      </c>
      <c r="GV185">
        <v>48.604300000000002</v>
      </c>
      <c r="GW185">
        <v>0</v>
      </c>
      <c r="GX185">
        <v>100</v>
      </c>
      <c r="GY185">
        <v>55</v>
      </c>
      <c r="GZ185">
        <v>1328.47</v>
      </c>
      <c r="HA185">
        <v>31.3765</v>
      </c>
      <c r="HB185">
        <v>101.51900000000001</v>
      </c>
      <c r="HC185">
        <v>102.042</v>
      </c>
    </row>
    <row r="186" spans="1:211" x14ac:dyDescent="0.2">
      <c r="A186">
        <v>170</v>
      </c>
      <c r="B186">
        <v>1736457203</v>
      </c>
      <c r="C186">
        <v>339</v>
      </c>
      <c r="D186" t="s">
        <v>688</v>
      </c>
      <c r="E186" t="s">
        <v>689</v>
      </c>
      <c r="F186">
        <v>2</v>
      </c>
      <c r="G186">
        <v>1736457202</v>
      </c>
      <c r="H186">
        <f t="shared" si="68"/>
        <v>5.4703554053564035E-3</v>
      </c>
      <c r="I186">
        <f t="shared" si="69"/>
        <v>5.4703554053564032</v>
      </c>
      <c r="J186">
        <f t="shared" si="70"/>
        <v>53.435029253026052</v>
      </c>
      <c r="K186">
        <f t="shared" si="71"/>
        <v>1207.99</v>
      </c>
      <c r="L186">
        <f t="shared" si="72"/>
        <v>809.5719825324262</v>
      </c>
      <c r="M186">
        <f t="shared" si="73"/>
        <v>82.63374459590014</v>
      </c>
      <c r="N186">
        <f t="shared" si="74"/>
        <v>123.30063204775398</v>
      </c>
      <c r="O186">
        <f t="shared" si="75"/>
        <v>0.24454037123081096</v>
      </c>
      <c r="P186">
        <f t="shared" si="76"/>
        <v>3.5260883604026434</v>
      </c>
      <c r="Q186">
        <f t="shared" si="77"/>
        <v>0.23549420525849205</v>
      </c>
      <c r="R186">
        <f t="shared" si="78"/>
        <v>0.14796875948567773</v>
      </c>
      <c r="S186">
        <f t="shared" si="79"/>
        <v>317.3982772806786</v>
      </c>
      <c r="T186">
        <f t="shared" si="80"/>
        <v>33.832875498743185</v>
      </c>
      <c r="U186">
        <f t="shared" si="81"/>
        <v>32.214799999999997</v>
      </c>
      <c r="V186">
        <f t="shared" si="82"/>
        <v>4.8334458851670776</v>
      </c>
      <c r="W186">
        <f t="shared" si="83"/>
        <v>49.161364413071396</v>
      </c>
      <c r="X186">
        <f t="shared" si="84"/>
        <v>2.5481490978867001</v>
      </c>
      <c r="Y186">
        <f t="shared" si="85"/>
        <v>5.1832351040468252</v>
      </c>
      <c r="Z186">
        <f t="shared" si="86"/>
        <v>2.2852967872803776</v>
      </c>
      <c r="AA186">
        <f t="shared" si="87"/>
        <v>-241.2426733762174</v>
      </c>
      <c r="AB186">
        <f t="shared" si="88"/>
        <v>236.10230680204677</v>
      </c>
      <c r="AC186">
        <f t="shared" si="89"/>
        <v>15.310345821868477</v>
      </c>
      <c r="AD186">
        <f t="shared" si="90"/>
        <v>327.56825652837642</v>
      </c>
      <c r="AE186">
        <f t="shared" si="91"/>
        <v>78.081472873189938</v>
      </c>
      <c r="AF186">
        <f t="shared" si="92"/>
        <v>5.4724557820373398</v>
      </c>
      <c r="AG186">
        <f t="shared" si="93"/>
        <v>53.435029253026052</v>
      </c>
      <c r="AH186">
        <v>1325.5902708214001</v>
      </c>
      <c r="AI186">
        <v>1238.8989090909099</v>
      </c>
      <c r="AJ186">
        <v>3.1541555384306399</v>
      </c>
      <c r="AK186">
        <v>84.881134538593102</v>
      </c>
      <c r="AL186">
        <f t="shared" si="94"/>
        <v>5.4703554053564032</v>
      </c>
      <c r="AM186">
        <v>18.569361609648201</v>
      </c>
      <c r="AN186">
        <v>24.964105594405599</v>
      </c>
      <c r="AO186">
        <v>1.0855746049152699E-5</v>
      </c>
      <c r="AP186">
        <v>118.923516889192</v>
      </c>
      <c r="AQ186">
        <v>117</v>
      </c>
      <c r="AR186">
        <v>23</v>
      </c>
      <c r="AS186">
        <f t="shared" si="95"/>
        <v>1</v>
      </c>
      <c r="AT186">
        <f t="shared" si="96"/>
        <v>0</v>
      </c>
      <c r="AU186">
        <f t="shared" si="97"/>
        <v>52704.002786417215</v>
      </c>
      <c r="AV186">
        <f t="shared" si="98"/>
        <v>1999.99</v>
      </c>
      <c r="AW186">
        <f t="shared" si="99"/>
        <v>1685.9910480026101</v>
      </c>
      <c r="AX186">
        <f t="shared" si="100"/>
        <v>0.84299973900000003</v>
      </c>
      <c r="AY186">
        <f t="shared" si="101"/>
        <v>0.15869993214</v>
      </c>
      <c r="AZ186">
        <v>6</v>
      </c>
      <c r="BA186">
        <v>0.5</v>
      </c>
      <c r="BB186" t="s">
        <v>346</v>
      </c>
      <c r="BC186">
        <v>2</v>
      </c>
      <c r="BD186" t="b">
        <v>1</v>
      </c>
      <c r="BE186">
        <v>1736457202</v>
      </c>
      <c r="BF186">
        <v>1207.99</v>
      </c>
      <c r="BG186">
        <v>1309.53</v>
      </c>
      <c r="BH186">
        <v>24.964500000000001</v>
      </c>
      <c r="BI186">
        <v>18.5672</v>
      </c>
      <c r="BJ186">
        <v>1191.52</v>
      </c>
      <c r="BK186">
        <v>24.8598</v>
      </c>
      <c r="BL186">
        <v>500.44600000000003</v>
      </c>
      <c r="BM186">
        <v>102.038</v>
      </c>
      <c r="BN186">
        <v>3.2904599999999999E-2</v>
      </c>
      <c r="BO186">
        <v>33.456800000000001</v>
      </c>
      <c r="BP186">
        <v>32.214799999999997</v>
      </c>
      <c r="BQ186">
        <v>999.9</v>
      </c>
      <c r="BR186">
        <v>0</v>
      </c>
      <c r="BS186">
        <v>0</v>
      </c>
      <c r="BT186">
        <v>9977.5</v>
      </c>
      <c r="BU186">
        <v>721.55700000000002</v>
      </c>
      <c r="BV186">
        <v>1325.34</v>
      </c>
      <c r="BW186">
        <v>-101.547</v>
      </c>
      <c r="BX186">
        <v>1238.92</v>
      </c>
      <c r="BY186">
        <v>1334.31</v>
      </c>
      <c r="BZ186">
        <v>6.3973199999999997</v>
      </c>
      <c r="CA186">
        <v>1309.53</v>
      </c>
      <c r="CB186">
        <v>18.5672</v>
      </c>
      <c r="CC186">
        <v>2.5473300000000001</v>
      </c>
      <c r="CD186">
        <v>1.89456</v>
      </c>
      <c r="CE186">
        <v>21.332100000000001</v>
      </c>
      <c r="CF186">
        <v>16.589600000000001</v>
      </c>
      <c r="CG186">
        <v>1999.99</v>
      </c>
      <c r="CH186">
        <v>0.9</v>
      </c>
      <c r="CI186">
        <v>9.9999699999999997E-2</v>
      </c>
      <c r="CJ186">
        <v>24</v>
      </c>
      <c r="CK186">
        <v>42020.4</v>
      </c>
      <c r="CL186">
        <v>1736448967.0999999</v>
      </c>
      <c r="CM186" t="s">
        <v>347</v>
      </c>
      <c r="CN186">
        <v>1736448967.0999999</v>
      </c>
      <c r="CO186">
        <v>1736448953.0999999</v>
      </c>
      <c r="CP186">
        <v>2</v>
      </c>
      <c r="CQ186">
        <v>-0.42199999999999999</v>
      </c>
      <c r="CR186">
        <v>-1.2999999999999999E-2</v>
      </c>
      <c r="CS186">
        <v>1.4690000000000001</v>
      </c>
      <c r="CT186">
        <v>4.4999999999999998E-2</v>
      </c>
      <c r="CU186">
        <v>197</v>
      </c>
      <c r="CV186">
        <v>13</v>
      </c>
      <c r="CW186">
        <v>0.01</v>
      </c>
      <c r="CX186">
        <v>0.02</v>
      </c>
      <c r="CY186">
        <v>-102.51481250000001</v>
      </c>
      <c r="CZ186">
        <v>1.6954411764708801</v>
      </c>
      <c r="DA186">
        <v>0.93823645865194905</v>
      </c>
      <c r="DB186">
        <v>0</v>
      </c>
      <c r="DC186">
        <v>6.3908831250000002</v>
      </c>
      <c r="DD186">
        <v>5.3351470588221997E-2</v>
      </c>
      <c r="DE186">
        <v>4.1755264918780198E-3</v>
      </c>
      <c r="DF186">
        <v>1</v>
      </c>
      <c r="DG186">
        <v>1</v>
      </c>
      <c r="DH186">
        <v>2</v>
      </c>
      <c r="DI186" t="s">
        <v>348</v>
      </c>
      <c r="DJ186">
        <v>2.9354100000000001</v>
      </c>
      <c r="DK186">
        <v>2.6340300000000001</v>
      </c>
      <c r="DL186">
        <v>0.21156900000000001</v>
      </c>
      <c r="DM186">
        <v>0.22064800000000001</v>
      </c>
      <c r="DN186">
        <v>0.12253699999999999</v>
      </c>
      <c r="DO186">
        <v>9.9413399999999999E-2</v>
      </c>
      <c r="DP186">
        <v>26513.8</v>
      </c>
      <c r="DQ186">
        <v>29288.799999999999</v>
      </c>
      <c r="DR186">
        <v>29375</v>
      </c>
      <c r="DS186">
        <v>34597.5</v>
      </c>
      <c r="DT186">
        <v>32517.7</v>
      </c>
      <c r="DU186">
        <v>39403.1</v>
      </c>
      <c r="DV186">
        <v>40111.699999999997</v>
      </c>
      <c r="DW186">
        <v>47444</v>
      </c>
      <c r="DX186">
        <v>1.7359</v>
      </c>
      <c r="DY186">
        <v>2.0315699999999999</v>
      </c>
      <c r="DZ186">
        <v>0.29160799999999998</v>
      </c>
      <c r="EA186">
        <v>0</v>
      </c>
      <c r="EB186">
        <v>27.47</v>
      </c>
      <c r="EC186">
        <v>999.9</v>
      </c>
      <c r="ED186">
        <v>60.853000000000002</v>
      </c>
      <c r="EE186">
        <v>24.672999999999998</v>
      </c>
      <c r="EF186">
        <v>18.5929</v>
      </c>
      <c r="EG186">
        <v>60.757599999999996</v>
      </c>
      <c r="EH186">
        <v>43.517600000000002</v>
      </c>
      <c r="EI186">
        <v>1</v>
      </c>
      <c r="EJ186">
        <v>-0.15658</v>
      </c>
      <c r="EK186">
        <v>-6.6666699999999999</v>
      </c>
      <c r="EL186">
        <v>20.145700000000001</v>
      </c>
      <c r="EM186">
        <v>5.2460399999999998</v>
      </c>
      <c r="EN186">
        <v>11.914300000000001</v>
      </c>
      <c r="EO186">
        <v>4.98935</v>
      </c>
      <c r="EP186">
        <v>3.2845</v>
      </c>
      <c r="EQ186">
        <v>9999</v>
      </c>
      <c r="ER186">
        <v>9999</v>
      </c>
      <c r="ES186">
        <v>999.9</v>
      </c>
      <c r="ET186">
        <v>9999</v>
      </c>
      <c r="EU186">
        <v>1.8839999999999999</v>
      </c>
      <c r="EV186">
        <v>1.8841600000000001</v>
      </c>
      <c r="EW186">
        <v>1.8849199999999999</v>
      </c>
      <c r="EX186">
        <v>1.88696</v>
      </c>
      <c r="EY186">
        <v>1.8835200000000001</v>
      </c>
      <c r="EZ186">
        <v>1.8766799999999999</v>
      </c>
      <c r="FA186">
        <v>1.8824700000000001</v>
      </c>
      <c r="FB186">
        <v>1.88795</v>
      </c>
      <c r="FC186">
        <v>5</v>
      </c>
      <c r="FD186">
        <v>0</v>
      </c>
      <c r="FE186">
        <v>0</v>
      </c>
      <c r="FF186">
        <v>0</v>
      </c>
      <c r="FG186" t="s">
        <v>349</v>
      </c>
      <c r="FH186" t="s">
        <v>350</v>
      </c>
      <c r="FI186" t="s">
        <v>351</v>
      </c>
      <c r="FJ186" t="s">
        <v>351</v>
      </c>
      <c r="FK186" t="s">
        <v>351</v>
      </c>
      <c r="FL186" t="s">
        <v>351</v>
      </c>
      <c r="FM186">
        <v>0</v>
      </c>
      <c r="FN186">
        <v>100</v>
      </c>
      <c r="FO186">
        <v>100</v>
      </c>
      <c r="FP186">
        <v>16.52</v>
      </c>
      <c r="FQ186">
        <v>0.1047</v>
      </c>
      <c r="FR186">
        <v>-0.66434949939203702</v>
      </c>
      <c r="FS186">
        <v>9.8787948123959593E-3</v>
      </c>
      <c r="FT186">
        <v>5.3251326344088904E-6</v>
      </c>
      <c r="FU186">
        <v>-1.29812346716052E-9</v>
      </c>
      <c r="FV186">
        <v>0.104756257791585</v>
      </c>
      <c r="FW186">
        <v>0</v>
      </c>
      <c r="FX186">
        <v>0</v>
      </c>
      <c r="FY186">
        <v>0</v>
      </c>
      <c r="FZ186">
        <v>5</v>
      </c>
      <c r="GA186">
        <v>1737</v>
      </c>
      <c r="GB186">
        <v>1</v>
      </c>
      <c r="GC186">
        <v>17</v>
      </c>
      <c r="GD186">
        <v>137.30000000000001</v>
      </c>
      <c r="GE186">
        <v>137.5</v>
      </c>
      <c r="GF186">
        <v>2.4414099999999999</v>
      </c>
      <c r="GG186">
        <v>2.4645999999999999</v>
      </c>
      <c r="GH186">
        <v>1.3513200000000001</v>
      </c>
      <c r="GI186">
        <v>2.2448700000000001</v>
      </c>
      <c r="GJ186">
        <v>1.3000499999999999</v>
      </c>
      <c r="GK186">
        <v>2.5402800000000001</v>
      </c>
      <c r="GL186">
        <v>29.261399999999998</v>
      </c>
      <c r="GM186">
        <v>15.4892</v>
      </c>
      <c r="GN186">
        <v>19</v>
      </c>
      <c r="GO186">
        <v>337.08800000000002</v>
      </c>
      <c r="GP186">
        <v>506.55799999999999</v>
      </c>
      <c r="GQ186">
        <v>45.077100000000002</v>
      </c>
      <c r="GR186">
        <v>25.593599999999999</v>
      </c>
      <c r="GS186">
        <v>30.0001</v>
      </c>
      <c r="GT186">
        <v>25.558</v>
      </c>
      <c r="GU186">
        <v>25.527200000000001</v>
      </c>
      <c r="GV186">
        <v>48.802100000000003</v>
      </c>
      <c r="GW186">
        <v>0</v>
      </c>
      <c r="GX186">
        <v>100</v>
      </c>
      <c r="GY186">
        <v>55</v>
      </c>
      <c r="GZ186">
        <v>1328.47</v>
      </c>
      <c r="HA186">
        <v>31.415600000000001</v>
      </c>
      <c r="HB186">
        <v>101.51900000000001</v>
      </c>
      <c r="HC186">
        <v>102.041</v>
      </c>
    </row>
    <row r="187" spans="1:211" x14ac:dyDescent="0.2">
      <c r="A187">
        <v>171</v>
      </c>
      <c r="B187">
        <v>1736457205</v>
      </c>
      <c r="C187">
        <v>341</v>
      </c>
      <c r="D187" t="s">
        <v>690</v>
      </c>
      <c r="E187" t="s">
        <v>691</v>
      </c>
      <c r="F187">
        <v>2</v>
      </c>
      <c r="G187">
        <v>1736457203</v>
      </c>
      <c r="H187">
        <f t="shared" si="68"/>
        <v>5.4705392278031591E-3</v>
      </c>
      <c r="I187">
        <f t="shared" si="69"/>
        <v>5.470539227803159</v>
      </c>
      <c r="J187">
        <f t="shared" si="70"/>
        <v>53.583081917205625</v>
      </c>
      <c r="K187">
        <f t="shared" si="71"/>
        <v>1211.0050000000001</v>
      </c>
      <c r="L187">
        <f t="shared" si="72"/>
        <v>811.42786922830635</v>
      </c>
      <c r="M187">
        <f t="shared" si="73"/>
        <v>82.823751242429324</v>
      </c>
      <c r="N187">
        <f t="shared" si="74"/>
        <v>123.60923339831376</v>
      </c>
      <c r="O187">
        <f t="shared" si="75"/>
        <v>0.24449716159377916</v>
      </c>
      <c r="P187">
        <f t="shared" si="76"/>
        <v>3.5263963260194071</v>
      </c>
      <c r="Q187">
        <f t="shared" si="77"/>
        <v>0.23545488694233874</v>
      </c>
      <c r="R187">
        <f t="shared" si="78"/>
        <v>0.14794385498588034</v>
      </c>
      <c r="S187">
        <f t="shared" si="79"/>
        <v>317.39913150018748</v>
      </c>
      <c r="T187">
        <f t="shared" si="80"/>
        <v>33.833958596618494</v>
      </c>
      <c r="U187">
        <f t="shared" si="81"/>
        <v>32.2166</v>
      </c>
      <c r="V187">
        <f t="shared" si="82"/>
        <v>4.8339375692923952</v>
      </c>
      <c r="W187">
        <f t="shared" si="83"/>
        <v>49.158637974356594</v>
      </c>
      <c r="X187">
        <f t="shared" si="84"/>
        <v>2.5481718800780122</v>
      </c>
      <c r="Y187">
        <f t="shared" si="85"/>
        <v>5.1835689211065121</v>
      </c>
      <c r="Z187">
        <f t="shared" si="86"/>
        <v>2.2857656892143829</v>
      </c>
      <c r="AA187">
        <f t="shared" si="87"/>
        <v>-241.25077994611931</v>
      </c>
      <c r="AB187">
        <f t="shared" si="88"/>
        <v>235.99935297944702</v>
      </c>
      <c r="AC187">
        <f t="shared" si="89"/>
        <v>15.302554497995336</v>
      </c>
      <c r="AD187">
        <f t="shared" si="90"/>
        <v>327.45025903151054</v>
      </c>
      <c r="AE187">
        <f t="shared" si="91"/>
        <v>78.577241075881332</v>
      </c>
      <c r="AF187">
        <f t="shared" si="92"/>
        <v>5.4728132893356145</v>
      </c>
      <c r="AG187">
        <f t="shared" si="93"/>
        <v>53.583081917205625</v>
      </c>
      <c r="AH187">
        <v>1331.5924471747201</v>
      </c>
      <c r="AI187">
        <v>1245.0695151515099</v>
      </c>
      <c r="AJ187">
        <v>3.1020491160004702</v>
      </c>
      <c r="AK187">
        <v>84.881134538593102</v>
      </c>
      <c r="AL187">
        <f t="shared" si="94"/>
        <v>5.470539227803159</v>
      </c>
      <c r="AM187">
        <v>18.568587525180199</v>
      </c>
      <c r="AN187">
        <v>24.963952447552501</v>
      </c>
      <c r="AO187">
        <v>3.20429357955777E-6</v>
      </c>
      <c r="AP187">
        <v>118.923516889192</v>
      </c>
      <c r="AQ187">
        <v>119</v>
      </c>
      <c r="AR187">
        <v>24</v>
      </c>
      <c r="AS187">
        <f t="shared" si="95"/>
        <v>1</v>
      </c>
      <c r="AT187">
        <f t="shared" si="96"/>
        <v>0</v>
      </c>
      <c r="AU187">
        <f t="shared" si="97"/>
        <v>52710.399721293368</v>
      </c>
      <c r="AV187">
        <f t="shared" si="98"/>
        <v>1999.9949999999999</v>
      </c>
      <c r="AW187">
        <f t="shared" si="99"/>
        <v>1685.995755000075</v>
      </c>
      <c r="AX187">
        <f t="shared" si="100"/>
        <v>0.84299998500000006</v>
      </c>
      <c r="AY187">
        <f t="shared" si="101"/>
        <v>0.15869996249999999</v>
      </c>
      <c r="AZ187">
        <v>6</v>
      </c>
      <c r="BA187">
        <v>0.5</v>
      </c>
      <c r="BB187" t="s">
        <v>346</v>
      </c>
      <c r="BC187">
        <v>2</v>
      </c>
      <c r="BD187" t="b">
        <v>1</v>
      </c>
      <c r="BE187">
        <v>1736457203</v>
      </c>
      <c r="BF187">
        <v>1211.0050000000001</v>
      </c>
      <c r="BG187">
        <v>1313.165</v>
      </c>
      <c r="BH187">
        <v>24.964549999999999</v>
      </c>
      <c r="BI187">
        <v>18.566500000000001</v>
      </c>
      <c r="BJ187">
        <v>1194.4849999999999</v>
      </c>
      <c r="BK187">
        <v>24.859850000000002</v>
      </c>
      <c r="BL187">
        <v>500.42</v>
      </c>
      <c r="BM187">
        <v>102.0385</v>
      </c>
      <c r="BN187">
        <v>3.3112750000000003E-2</v>
      </c>
      <c r="BO187">
        <v>33.457949999999997</v>
      </c>
      <c r="BP187">
        <v>32.2166</v>
      </c>
      <c r="BQ187">
        <v>999.9</v>
      </c>
      <c r="BR187">
        <v>0</v>
      </c>
      <c r="BS187">
        <v>0</v>
      </c>
      <c r="BT187">
        <v>9978.75</v>
      </c>
      <c r="BU187">
        <v>721.55849999999998</v>
      </c>
      <c r="BV187">
        <v>1325.25</v>
      </c>
      <c r="BW187">
        <v>-102.164</v>
      </c>
      <c r="BX187">
        <v>1242.0150000000001</v>
      </c>
      <c r="BY187">
        <v>1338.01</v>
      </c>
      <c r="BZ187">
        <v>6.3980600000000001</v>
      </c>
      <c r="CA187">
        <v>1313.165</v>
      </c>
      <c r="CB187">
        <v>18.566500000000001</v>
      </c>
      <c r="CC187">
        <v>2.5473499999999998</v>
      </c>
      <c r="CD187">
        <v>1.8945000000000001</v>
      </c>
      <c r="CE187">
        <v>21.3322</v>
      </c>
      <c r="CF187">
        <v>16.589099999999998</v>
      </c>
      <c r="CG187">
        <v>1999.9949999999999</v>
      </c>
      <c r="CH187">
        <v>0.90000049999999998</v>
      </c>
      <c r="CI187">
        <v>9.9999500000000005E-2</v>
      </c>
      <c r="CJ187">
        <v>24</v>
      </c>
      <c r="CK187">
        <v>42020.45</v>
      </c>
      <c r="CL187">
        <v>1736448967.0999999</v>
      </c>
      <c r="CM187" t="s">
        <v>347</v>
      </c>
      <c r="CN187">
        <v>1736448967.0999999</v>
      </c>
      <c r="CO187">
        <v>1736448953.0999999</v>
      </c>
      <c r="CP187">
        <v>2</v>
      </c>
      <c r="CQ187">
        <v>-0.42199999999999999</v>
      </c>
      <c r="CR187">
        <v>-1.2999999999999999E-2</v>
      </c>
      <c r="CS187">
        <v>1.4690000000000001</v>
      </c>
      <c r="CT187">
        <v>4.4999999999999998E-2</v>
      </c>
      <c r="CU187">
        <v>197</v>
      </c>
      <c r="CV187">
        <v>13</v>
      </c>
      <c r="CW187">
        <v>0.01</v>
      </c>
      <c r="CX187">
        <v>0.02</v>
      </c>
      <c r="CY187">
        <v>-102.55974999999999</v>
      </c>
      <c r="CZ187">
        <v>6.5618823529418</v>
      </c>
      <c r="DA187">
        <v>0.89862231360010303</v>
      </c>
      <c r="DB187">
        <v>0</v>
      </c>
      <c r="DC187">
        <v>6.3924287499999997</v>
      </c>
      <c r="DD187">
        <v>5.16335294117456E-2</v>
      </c>
      <c r="DE187">
        <v>4.0603415419764302E-3</v>
      </c>
      <c r="DF187">
        <v>1</v>
      </c>
      <c r="DG187">
        <v>1</v>
      </c>
      <c r="DH187">
        <v>2</v>
      </c>
      <c r="DI187" t="s">
        <v>348</v>
      </c>
      <c r="DJ187">
        <v>2.9354800000000001</v>
      </c>
      <c r="DK187">
        <v>2.63456</v>
      </c>
      <c r="DL187">
        <v>0.21222299999999999</v>
      </c>
      <c r="DM187">
        <v>0.22137399999999999</v>
      </c>
      <c r="DN187">
        <v>0.122542</v>
      </c>
      <c r="DO187">
        <v>9.9409300000000006E-2</v>
      </c>
      <c r="DP187">
        <v>26491.8</v>
      </c>
      <c r="DQ187">
        <v>29261.4</v>
      </c>
      <c r="DR187">
        <v>29374.9</v>
      </c>
      <c r="DS187">
        <v>34597.300000000003</v>
      </c>
      <c r="DT187">
        <v>32517.4</v>
      </c>
      <c r="DU187">
        <v>39403</v>
      </c>
      <c r="DV187">
        <v>40111.599999999999</v>
      </c>
      <c r="DW187">
        <v>47443.7</v>
      </c>
      <c r="DX187">
        <v>1.73078</v>
      </c>
      <c r="DY187">
        <v>2.0314999999999999</v>
      </c>
      <c r="DZ187">
        <v>0.29167199999999999</v>
      </c>
      <c r="EA187">
        <v>0</v>
      </c>
      <c r="EB187">
        <v>27.469000000000001</v>
      </c>
      <c r="EC187">
        <v>999.9</v>
      </c>
      <c r="ED187">
        <v>60.853000000000002</v>
      </c>
      <c r="EE187">
        <v>24.672999999999998</v>
      </c>
      <c r="EF187">
        <v>18.595800000000001</v>
      </c>
      <c r="EG187">
        <v>60.947600000000001</v>
      </c>
      <c r="EH187">
        <v>44.266800000000003</v>
      </c>
      <c r="EI187">
        <v>1</v>
      </c>
      <c r="EJ187">
        <v>-0.15656</v>
      </c>
      <c r="EK187">
        <v>-6.6666699999999999</v>
      </c>
      <c r="EL187">
        <v>20.145900000000001</v>
      </c>
      <c r="EM187">
        <v>5.24559</v>
      </c>
      <c r="EN187">
        <v>11.9147</v>
      </c>
      <c r="EO187">
        <v>4.9894999999999996</v>
      </c>
      <c r="EP187">
        <v>3.2845300000000002</v>
      </c>
      <c r="EQ187">
        <v>9999</v>
      </c>
      <c r="ER187">
        <v>9999</v>
      </c>
      <c r="ES187">
        <v>999.9</v>
      </c>
      <c r="ET187">
        <v>9999</v>
      </c>
      <c r="EU187">
        <v>1.8839900000000001</v>
      </c>
      <c r="EV187">
        <v>1.8841600000000001</v>
      </c>
      <c r="EW187">
        <v>1.8849199999999999</v>
      </c>
      <c r="EX187">
        <v>1.88697</v>
      </c>
      <c r="EY187">
        <v>1.88351</v>
      </c>
      <c r="EZ187">
        <v>1.8766799999999999</v>
      </c>
      <c r="FA187">
        <v>1.88246</v>
      </c>
      <c r="FB187">
        <v>1.88795</v>
      </c>
      <c r="FC187">
        <v>5</v>
      </c>
      <c r="FD187">
        <v>0</v>
      </c>
      <c r="FE187">
        <v>0</v>
      </c>
      <c r="FF187">
        <v>0</v>
      </c>
      <c r="FG187" t="s">
        <v>349</v>
      </c>
      <c r="FH187" t="s">
        <v>350</v>
      </c>
      <c r="FI187" t="s">
        <v>351</v>
      </c>
      <c r="FJ187" t="s">
        <v>351</v>
      </c>
      <c r="FK187" t="s">
        <v>351</v>
      </c>
      <c r="FL187" t="s">
        <v>351</v>
      </c>
      <c r="FM187">
        <v>0</v>
      </c>
      <c r="FN187">
        <v>100</v>
      </c>
      <c r="FO187">
        <v>100</v>
      </c>
      <c r="FP187">
        <v>16.62</v>
      </c>
      <c r="FQ187">
        <v>0.1048</v>
      </c>
      <c r="FR187">
        <v>-0.66434949939203702</v>
      </c>
      <c r="FS187">
        <v>9.8787948123959593E-3</v>
      </c>
      <c r="FT187">
        <v>5.3251326344088904E-6</v>
      </c>
      <c r="FU187">
        <v>-1.29812346716052E-9</v>
      </c>
      <c r="FV187">
        <v>0.104756257791585</v>
      </c>
      <c r="FW187">
        <v>0</v>
      </c>
      <c r="FX187">
        <v>0</v>
      </c>
      <c r="FY187">
        <v>0</v>
      </c>
      <c r="FZ187">
        <v>5</v>
      </c>
      <c r="GA187">
        <v>1737</v>
      </c>
      <c r="GB187">
        <v>1</v>
      </c>
      <c r="GC187">
        <v>17</v>
      </c>
      <c r="GD187">
        <v>137.30000000000001</v>
      </c>
      <c r="GE187">
        <v>137.5</v>
      </c>
      <c r="GF187">
        <v>2.4487299999999999</v>
      </c>
      <c r="GG187">
        <v>2.4536099999999998</v>
      </c>
      <c r="GH187">
        <v>1.3513200000000001</v>
      </c>
      <c r="GI187">
        <v>2.2448700000000001</v>
      </c>
      <c r="GJ187">
        <v>1.3000499999999999</v>
      </c>
      <c r="GK187">
        <v>2.3315399999999999</v>
      </c>
      <c r="GL187">
        <v>29.261399999999998</v>
      </c>
      <c r="GM187">
        <v>15.480399999999999</v>
      </c>
      <c r="GN187">
        <v>19</v>
      </c>
      <c r="GO187">
        <v>334.78800000000001</v>
      </c>
      <c r="GP187">
        <v>506.51299999999998</v>
      </c>
      <c r="GQ187">
        <v>45.0777</v>
      </c>
      <c r="GR187">
        <v>25.5946</v>
      </c>
      <c r="GS187">
        <v>30.0001</v>
      </c>
      <c r="GT187">
        <v>25.558599999999998</v>
      </c>
      <c r="GU187">
        <v>25.527699999999999</v>
      </c>
      <c r="GV187">
        <v>49.0764</v>
      </c>
      <c r="GW187">
        <v>0</v>
      </c>
      <c r="GX187">
        <v>100</v>
      </c>
      <c r="GY187">
        <v>55</v>
      </c>
      <c r="GZ187">
        <v>1342.04</v>
      </c>
      <c r="HA187">
        <v>31.4498</v>
      </c>
      <c r="HB187">
        <v>101.51900000000001</v>
      </c>
      <c r="HC187">
        <v>102.041</v>
      </c>
    </row>
    <row r="188" spans="1:211" x14ac:dyDescent="0.2">
      <c r="A188">
        <v>172</v>
      </c>
      <c r="B188">
        <v>1736457207</v>
      </c>
      <c r="C188">
        <v>343</v>
      </c>
      <c r="D188" t="s">
        <v>692</v>
      </c>
      <c r="E188" t="s">
        <v>693</v>
      </c>
      <c r="F188">
        <v>2</v>
      </c>
      <c r="G188">
        <v>1736457206</v>
      </c>
      <c r="H188">
        <f t="shared" si="68"/>
        <v>5.4726290619975543E-3</v>
      </c>
      <c r="I188">
        <f t="shared" si="69"/>
        <v>5.4726290619975542</v>
      </c>
      <c r="J188">
        <f t="shared" si="70"/>
        <v>53.608178099136452</v>
      </c>
      <c r="K188">
        <f t="shared" si="71"/>
        <v>1220.22</v>
      </c>
      <c r="L188">
        <f t="shared" si="72"/>
        <v>820.20072331144149</v>
      </c>
      <c r="M188">
        <f t="shared" si="73"/>
        <v>83.720278467447073</v>
      </c>
      <c r="N188">
        <f t="shared" si="74"/>
        <v>124.55141197523402</v>
      </c>
      <c r="O188">
        <f t="shared" si="75"/>
        <v>0.2445289478666407</v>
      </c>
      <c r="P188">
        <f t="shared" si="76"/>
        <v>3.5330986797166757</v>
      </c>
      <c r="Q188">
        <f t="shared" si="77"/>
        <v>0.23550084501267279</v>
      </c>
      <c r="R188">
        <f t="shared" si="78"/>
        <v>0.14797139643789975</v>
      </c>
      <c r="S188">
        <f t="shared" si="79"/>
        <v>317.39971428000001</v>
      </c>
      <c r="T188">
        <f t="shared" si="80"/>
        <v>33.836286736011409</v>
      </c>
      <c r="U188">
        <f t="shared" si="81"/>
        <v>32.218899999999998</v>
      </c>
      <c r="V188">
        <f t="shared" si="82"/>
        <v>4.8345658956981881</v>
      </c>
      <c r="W188">
        <f t="shared" si="83"/>
        <v>49.152623076908398</v>
      </c>
      <c r="X188">
        <f t="shared" si="84"/>
        <v>2.5483523884002004</v>
      </c>
      <c r="Y188">
        <f t="shared" si="85"/>
        <v>5.1845704844944498</v>
      </c>
      <c r="Z188">
        <f t="shared" si="86"/>
        <v>2.2862135072979877</v>
      </c>
      <c r="AA188">
        <f t="shared" si="87"/>
        <v>-241.34294163409214</v>
      </c>
      <c r="AB188">
        <f t="shared" si="88"/>
        <v>236.66694690595011</v>
      </c>
      <c r="AC188">
        <f t="shared" si="89"/>
        <v>15.317163020273583</v>
      </c>
      <c r="AD188">
        <f t="shared" si="90"/>
        <v>328.04088257213158</v>
      </c>
      <c r="AE188">
        <f t="shared" si="91"/>
        <v>79.60182402120121</v>
      </c>
      <c r="AF188">
        <f t="shared" si="92"/>
        <v>5.475571546223005</v>
      </c>
      <c r="AG188">
        <f t="shared" si="93"/>
        <v>53.608178099136452</v>
      </c>
      <c r="AH188">
        <v>1338.1573469797499</v>
      </c>
      <c r="AI188">
        <v>1251.41496969697</v>
      </c>
      <c r="AJ188">
        <v>3.12899689684884</v>
      </c>
      <c r="AK188">
        <v>84.881134538593102</v>
      </c>
      <c r="AL188">
        <f t="shared" si="94"/>
        <v>5.4726290619975542</v>
      </c>
      <c r="AM188">
        <v>18.567359857113399</v>
      </c>
      <c r="AN188">
        <v>24.965580419580402</v>
      </c>
      <c r="AO188">
        <v>4.4169457408744297E-6</v>
      </c>
      <c r="AP188">
        <v>118.923516889192</v>
      </c>
      <c r="AQ188">
        <v>121</v>
      </c>
      <c r="AR188">
        <v>24</v>
      </c>
      <c r="AS188">
        <f t="shared" si="95"/>
        <v>1</v>
      </c>
      <c r="AT188">
        <f t="shared" si="96"/>
        <v>0</v>
      </c>
      <c r="AU188">
        <f t="shared" si="97"/>
        <v>52853.217386002063</v>
      </c>
      <c r="AV188">
        <f t="shared" si="98"/>
        <v>2000</v>
      </c>
      <c r="AW188">
        <f t="shared" si="99"/>
        <v>1685.9994179999999</v>
      </c>
      <c r="AX188">
        <f t="shared" si="100"/>
        <v>0.84299970899999999</v>
      </c>
      <c r="AY188">
        <f t="shared" si="101"/>
        <v>0.15869985714000001</v>
      </c>
      <c r="AZ188">
        <v>6</v>
      </c>
      <c r="BA188">
        <v>0.5</v>
      </c>
      <c r="BB188" t="s">
        <v>346</v>
      </c>
      <c r="BC188">
        <v>2</v>
      </c>
      <c r="BD188" t="b">
        <v>1</v>
      </c>
      <c r="BE188">
        <v>1736457206</v>
      </c>
      <c r="BF188">
        <v>1220.22</v>
      </c>
      <c r="BG188">
        <v>1323.68</v>
      </c>
      <c r="BH188">
        <v>24.966000000000001</v>
      </c>
      <c r="BI188">
        <v>18.564299999999999</v>
      </c>
      <c r="BJ188">
        <v>1203.55</v>
      </c>
      <c r="BK188">
        <v>24.8613</v>
      </c>
      <c r="BL188">
        <v>500.38600000000002</v>
      </c>
      <c r="BM188">
        <v>102.04</v>
      </c>
      <c r="BN188">
        <v>3.2914699999999998E-2</v>
      </c>
      <c r="BO188">
        <v>33.461399999999998</v>
      </c>
      <c r="BP188">
        <v>32.218899999999998</v>
      </c>
      <c r="BQ188">
        <v>999.9</v>
      </c>
      <c r="BR188">
        <v>0</v>
      </c>
      <c r="BS188">
        <v>0</v>
      </c>
      <c r="BT188">
        <v>10006.9</v>
      </c>
      <c r="BU188">
        <v>721.53700000000003</v>
      </c>
      <c r="BV188">
        <v>1324.28</v>
      </c>
      <c r="BW188">
        <v>-103.455</v>
      </c>
      <c r="BX188">
        <v>1251.47</v>
      </c>
      <c r="BY188">
        <v>1348.72</v>
      </c>
      <c r="BZ188">
        <v>6.4017299999999997</v>
      </c>
      <c r="CA188">
        <v>1323.68</v>
      </c>
      <c r="CB188">
        <v>18.564299999999999</v>
      </c>
      <c r="CC188">
        <v>2.5475400000000001</v>
      </c>
      <c r="CD188">
        <v>1.8943099999999999</v>
      </c>
      <c r="CE188">
        <v>21.333500000000001</v>
      </c>
      <c r="CF188">
        <v>16.587499999999999</v>
      </c>
      <c r="CG188">
        <v>2000</v>
      </c>
      <c r="CH188">
        <v>0.90000100000000005</v>
      </c>
      <c r="CI188">
        <v>9.9998699999999996E-2</v>
      </c>
      <c r="CJ188">
        <v>24</v>
      </c>
      <c r="CK188">
        <v>42020.6</v>
      </c>
      <c r="CL188">
        <v>1736448967.0999999</v>
      </c>
      <c r="CM188" t="s">
        <v>347</v>
      </c>
      <c r="CN188">
        <v>1736448967.0999999</v>
      </c>
      <c r="CO188">
        <v>1736448953.0999999</v>
      </c>
      <c r="CP188">
        <v>2</v>
      </c>
      <c r="CQ188">
        <v>-0.42199999999999999</v>
      </c>
      <c r="CR188">
        <v>-1.2999999999999999E-2</v>
      </c>
      <c r="CS188">
        <v>1.4690000000000001</v>
      </c>
      <c r="CT188">
        <v>4.4999999999999998E-2</v>
      </c>
      <c r="CU188">
        <v>197</v>
      </c>
      <c r="CV188">
        <v>13</v>
      </c>
      <c r="CW188">
        <v>0.01</v>
      </c>
      <c r="CX188">
        <v>0.02</v>
      </c>
      <c r="CY188">
        <v>-102.66562500000001</v>
      </c>
      <c r="CZ188">
        <v>6.8438823529413702</v>
      </c>
      <c r="DA188">
        <v>0.893601202648587</v>
      </c>
      <c r="DB188">
        <v>0</v>
      </c>
      <c r="DC188">
        <v>6.3941212500000004</v>
      </c>
      <c r="DD188">
        <v>4.8684705882324097E-2</v>
      </c>
      <c r="DE188">
        <v>3.83644672027386E-3</v>
      </c>
      <c r="DF188">
        <v>1</v>
      </c>
      <c r="DG188">
        <v>1</v>
      </c>
      <c r="DH188">
        <v>2</v>
      </c>
      <c r="DI188" t="s">
        <v>348</v>
      </c>
      <c r="DJ188">
        <v>2.93608</v>
      </c>
      <c r="DK188">
        <v>2.63409</v>
      </c>
      <c r="DL188">
        <v>0.212897</v>
      </c>
      <c r="DM188">
        <v>0.22204599999999999</v>
      </c>
      <c r="DN188">
        <v>0.12255099999999999</v>
      </c>
      <c r="DO188">
        <v>9.9404999999999993E-2</v>
      </c>
      <c r="DP188">
        <v>26469.200000000001</v>
      </c>
      <c r="DQ188">
        <v>29236.1</v>
      </c>
      <c r="DR188">
        <v>29375</v>
      </c>
      <c r="DS188">
        <v>34597.1</v>
      </c>
      <c r="DT188">
        <v>32516.7</v>
      </c>
      <c r="DU188">
        <v>39403.199999999997</v>
      </c>
      <c r="DV188">
        <v>40111.300000000003</v>
      </c>
      <c r="DW188">
        <v>47443.8</v>
      </c>
      <c r="DX188">
        <v>1.7282</v>
      </c>
      <c r="DY188">
        <v>2.0310999999999999</v>
      </c>
      <c r="DZ188">
        <v>0.29169</v>
      </c>
      <c r="EA188">
        <v>0</v>
      </c>
      <c r="EB188">
        <v>27.468900000000001</v>
      </c>
      <c r="EC188">
        <v>999.9</v>
      </c>
      <c r="ED188">
        <v>60.829000000000001</v>
      </c>
      <c r="EE188">
        <v>24.672999999999998</v>
      </c>
      <c r="EF188">
        <v>18.585899999999999</v>
      </c>
      <c r="EG188">
        <v>61.047600000000003</v>
      </c>
      <c r="EH188">
        <v>43.6218</v>
      </c>
      <c r="EI188">
        <v>1</v>
      </c>
      <c r="EJ188">
        <v>-0.156502</v>
      </c>
      <c r="EK188">
        <v>-6.6666699999999999</v>
      </c>
      <c r="EL188">
        <v>20.145900000000001</v>
      </c>
      <c r="EM188">
        <v>5.2460399999999998</v>
      </c>
      <c r="EN188">
        <v>11.9153</v>
      </c>
      <c r="EO188">
        <v>4.9896500000000001</v>
      </c>
      <c r="EP188">
        <v>3.2847</v>
      </c>
      <c r="EQ188">
        <v>9999</v>
      </c>
      <c r="ER188">
        <v>9999</v>
      </c>
      <c r="ES188">
        <v>999.9</v>
      </c>
      <c r="ET188">
        <v>9999</v>
      </c>
      <c r="EU188">
        <v>1.8839900000000001</v>
      </c>
      <c r="EV188">
        <v>1.88415</v>
      </c>
      <c r="EW188">
        <v>1.8849199999999999</v>
      </c>
      <c r="EX188">
        <v>1.88697</v>
      </c>
      <c r="EY188">
        <v>1.8835200000000001</v>
      </c>
      <c r="EZ188">
        <v>1.8766799999999999</v>
      </c>
      <c r="FA188">
        <v>1.8824399999999999</v>
      </c>
      <c r="FB188">
        <v>1.88794</v>
      </c>
      <c r="FC188">
        <v>5</v>
      </c>
      <c r="FD188">
        <v>0</v>
      </c>
      <c r="FE188">
        <v>0</v>
      </c>
      <c r="FF188">
        <v>0</v>
      </c>
      <c r="FG188" t="s">
        <v>349</v>
      </c>
      <c r="FH188" t="s">
        <v>350</v>
      </c>
      <c r="FI188" t="s">
        <v>351</v>
      </c>
      <c r="FJ188" t="s">
        <v>351</v>
      </c>
      <c r="FK188" t="s">
        <v>351</v>
      </c>
      <c r="FL188" t="s">
        <v>351</v>
      </c>
      <c r="FM188">
        <v>0</v>
      </c>
      <c r="FN188">
        <v>100</v>
      </c>
      <c r="FO188">
        <v>100</v>
      </c>
      <c r="FP188">
        <v>16.73</v>
      </c>
      <c r="FQ188">
        <v>0.1048</v>
      </c>
      <c r="FR188">
        <v>-0.66434949939203702</v>
      </c>
      <c r="FS188">
        <v>9.8787948123959593E-3</v>
      </c>
      <c r="FT188">
        <v>5.3251326344088904E-6</v>
      </c>
      <c r="FU188">
        <v>-1.29812346716052E-9</v>
      </c>
      <c r="FV188">
        <v>0.104756257791585</v>
      </c>
      <c r="FW188">
        <v>0</v>
      </c>
      <c r="FX188">
        <v>0</v>
      </c>
      <c r="FY188">
        <v>0</v>
      </c>
      <c r="FZ188">
        <v>5</v>
      </c>
      <c r="GA188">
        <v>1737</v>
      </c>
      <c r="GB188">
        <v>1</v>
      </c>
      <c r="GC188">
        <v>17</v>
      </c>
      <c r="GD188">
        <v>137.30000000000001</v>
      </c>
      <c r="GE188">
        <v>137.6</v>
      </c>
      <c r="GF188">
        <v>2.4621599999999999</v>
      </c>
      <c r="GG188">
        <v>2.47437</v>
      </c>
      <c r="GH188">
        <v>1.3513200000000001</v>
      </c>
      <c r="GI188">
        <v>2.2448700000000001</v>
      </c>
      <c r="GJ188">
        <v>1.3000499999999999</v>
      </c>
      <c r="GK188">
        <v>2.4084500000000002</v>
      </c>
      <c r="GL188">
        <v>29.261399999999998</v>
      </c>
      <c r="GM188">
        <v>15.480399999999999</v>
      </c>
      <c r="GN188">
        <v>19</v>
      </c>
      <c r="GO188">
        <v>333.64800000000002</v>
      </c>
      <c r="GP188">
        <v>506.25900000000001</v>
      </c>
      <c r="GQ188">
        <v>45.078099999999999</v>
      </c>
      <c r="GR188">
        <v>25.595600000000001</v>
      </c>
      <c r="GS188">
        <v>30.0002</v>
      </c>
      <c r="GT188">
        <v>25.559799999999999</v>
      </c>
      <c r="GU188">
        <v>25.5288</v>
      </c>
      <c r="GV188">
        <v>49.233199999999997</v>
      </c>
      <c r="GW188">
        <v>0</v>
      </c>
      <c r="GX188">
        <v>100</v>
      </c>
      <c r="GY188">
        <v>55</v>
      </c>
      <c r="GZ188">
        <v>1348.82</v>
      </c>
      <c r="HA188">
        <v>31.484999999999999</v>
      </c>
      <c r="HB188">
        <v>101.51900000000001</v>
      </c>
      <c r="HC188">
        <v>102.041</v>
      </c>
    </row>
    <row r="189" spans="1:211" x14ac:dyDescent="0.2">
      <c r="A189">
        <v>173</v>
      </c>
      <c r="B189">
        <v>1736457209</v>
      </c>
      <c r="C189">
        <v>345</v>
      </c>
      <c r="D189" t="s">
        <v>694</v>
      </c>
      <c r="E189" t="s">
        <v>695</v>
      </c>
      <c r="F189">
        <v>2</v>
      </c>
      <c r="G189">
        <v>1736457207</v>
      </c>
      <c r="H189">
        <f t="shared" si="68"/>
        <v>5.4758877941733855E-3</v>
      </c>
      <c r="I189">
        <f t="shared" si="69"/>
        <v>5.4758877941733859</v>
      </c>
      <c r="J189">
        <f t="shared" si="70"/>
        <v>53.772494443643971</v>
      </c>
      <c r="K189">
        <f t="shared" si="71"/>
        <v>1223.3900000000001</v>
      </c>
      <c r="L189">
        <f t="shared" si="72"/>
        <v>822.39497313010418</v>
      </c>
      <c r="M189">
        <f t="shared" si="73"/>
        <v>83.944808251097498</v>
      </c>
      <c r="N189">
        <f t="shared" si="74"/>
        <v>124.8758106769985</v>
      </c>
      <c r="O189">
        <f t="shared" si="75"/>
        <v>0.24468604800634558</v>
      </c>
      <c r="P189">
        <f t="shared" si="76"/>
        <v>3.5350380424727912</v>
      </c>
      <c r="Q189">
        <f t="shared" si="77"/>
        <v>0.23565133386799925</v>
      </c>
      <c r="R189">
        <f t="shared" si="78"/>
        <v>0.14806602313509798</v>
      </c>
      <c r="S189">
        <f t="shared" si="79"/>
        <v>317.39966190000001</v>
      </c>
      <c r="T189">
        <f t="shared" si="80"/>
        <v>33.837184987333124</v>
      </c>
      <c r="U189">
        <f t="shared" si="81"/>
        <v>32.219149999999999</v>
      </c>
      <c r="V189">
        <f t="shared" si="82"/>
        <v>4.8346341963300352</v>
      </c>
      <c r="W189">
        <f t="shared" si="83"/>
        <v>49.150652145227362</v>
      </c>
      <c r="X189">
        <f t="shared" si="84"/>
        <v>2.5485070759989528</v>
      </c>
      <c r="Y189">
        <f t="shared" si="85"/>
        <v>5.1850931061276233</v>
      </c>
      <c r="Z189">
        <f t="shared" si="86"/>
        <v>2.2861271203310825</v>
      </c>
      <c r="AA189">
        <f t="shared" si="87"/>
        <v>-241.48665172304629</v>
      </c>
      <c r="AB189">
        <f t="shared" si="88"/>
        <v>237.0922569051142</v>
      </c>
      <c r="AC189">
        <f t="shared" si="89"/>
        <v>15.336425303105511</v>
      </c>
      <c r="AD189">
        <f t="shared" si="90"/>
        <v>328.34169238517342</v>
      </c>
      <c r="AE189">
        <f t="shared" si="91"/>
        <v>79.714177808771808</v>
      </c>
      <c r="AF189">
        <f t="shared" si="92"/>
        <v>5.4763271997438601</v>
      </c>
      <c r="AG189">
        <f t="shared" si="93"/>
        <v>53.772494443643971</v>
      </c>
      <c r="AH189">
        <v>1345.4323499305001</v>
      </c>
      <c r="AI189">
        <v>1257.95266666667</v>
      </c>
      <c r="AJ189">
        <v>3.2063464073127701</v>
      </c>
      <c r="AK189">
        <v>84.881134538593102</v>
      </c>
      <c r="AL189">
        <f t="shared" si="94"/>
        <v>5.4758877941733859</v>
      </c>
      <c r="AM189">
        <v>18.565908724317602</v>
      </c>
      <c r="AN189">
        <v>24.9686643356643</v>
      </c>
      <c r="AO189">
        <v>1.2818796763763201E-5</v>
      </c>
      <c r="AP189">
        <v>118.923516889192</v>
      </c>
      <c r="AQ189">
        <v>120</v>
      </c>
      <c r="AR189">
        <v>24</v>
      </c>
      <c r="AS189">
        <f t="shared" si="95"/>
        <v>1</v>
      </c>
      <c r="AT189">
        <f t="shared" si="96"/>
        <v>0</v>
      </c>
      <c r="AU189">
        <f t="shared" si="97"/>
        <v>52894.44611152618</v>
      </c>
      <c r="AV189">
        <f t="shared" si="98"/>
        <v>2000</v>
      </c>
      <c r="AW189">
        <f t="shared" si="99"/>
        <v>1685.9994750000001</v>
      </c>
      <c r="AX189">
        <f t="shared" si="100"/>
        <v>0.84299973750000001</v>
      </c>
      <c r="AY189">
        <f t="shared" si="101"/>
        <v>0.15869983095000001</v>
      </c>
      <c r="AZ189">
        <v>6</v>
      </c>
      <c r="BA189">
        <v>0.5</v>
      </c>
      <c r="BB189" t="s">
        <v>346</v>
      </c>
      <c r="BC189">
        <v>2</v>
      </c>
      <c r="BD189" t="b">
        <v>1</v>
      </c>
      <c r="BE189">
        <v>1736457207</v>
      </c>
      <c r="BF189">
        <v>1223.3900000000001</v>
      </c>
      <c r="BG189">
        <v>1327.02</v>
      </c>
      <c r="BH189">
        <v>24.96735</v>
      </c>
      <c r="BI189">
        <v>18.563949999999998</v>
      </c>
      <c r="BJ189">
        <v>1206.665</v>
      </c>
      <c r="BK189">
        <v>24.8626</v>
      </c>
      <c r="BL189">
        <v>500.32150000000001</v>
      </c>
      <c r="BM189">
        <v>102.041</v>
      </c>
      <c r="BN189">
        <v>3.2591149999999999E-2</v>
      </c>
      <c r="BO189">
        <v>33.463200000000001</v>
      </c>
      <c r="BP189">
        <v>32.219149999999999</v>
      </c>
      <c r="BQ189">
        <v>999.9</v>
      </c>
      <c r="BR189">
        <v>0</v>
      </c>
      <c r="BS189">
        <v>0</v>
      </c>
      <c r="BT189">
        <v>10015</v>
      </c>
      <c r="BU189">
        <v>721.53650000000005</v>
      </c>
      <c r="BV189">
        <v>1324.05</v>
      </c>
      <c r="BW189">
        <v>-103.6275</v>
      </c>
      <c r="BX189">
        <v>1254.72</v>
      </c>
      <c r="BY189">
        <v>1352.12</v>
      </c>
      <c r="BZ189">
        <v>6.4034000000000004</v>
      </c>
      <c r="CA189">
        <v>1327.02</v>
      </c>
      <c r="CB189">
        <v>18.563949999999998</v>
      </c>
      <c r="CC189">
        <v>2.5476899999999998</v>
      </c>
      <c r="CD189">
        <v>1.894285</v>
      </c>
      <c r="CE189">
        <v>21.33445</v>
      </c>
      <c r="CF189">
        <v>16.587299999999999</v>
      </c>
      <c r="CG189">
        <v>2000</v>
      </c>
      <c r="CH189">
        <v>0.90000150000000001</v>
      </c>
      <c r="CI189">
        <v>9.9998249999999997E-2</v>
      </c>
      <c r="CJ189">
        <v>24</v>
      </c>
      <c r="CK189">
        <v>42020.6</v>
      </c>
      <c r="CL189">
        <v>1736448967.0999999</v>
      </c>
      <c r="CM189" t="s">
        <v>347</v>
      </c>
      <c r="CN189">
        <v>1736448967.0999999</v>
      </c>
      <c r="CO189">
        <v>1736448953.0999999</v>
      </c>
      <c r="CP189">
        <v>2</v>
      </c>
      <c r="CQ189">
        <v>-0.42199999999999999</v>
      </c>
      <c r="CR189">
        <v>-1.2999999999999999E-2</v>
      </c>
      <c r="CS189">
        <v>1.4690000000000001</v>
      </c>
      <c r="CT189">
        <v>4.4999999999999998E-2</v>
      </c>
      <c r="CU189">
        <v>197</v>
      </c>
      <c r="CV189">
        <v>13</v>
      </c>
      <c r="CW189">
        <v>0.01</v>
      </c>
      <c r="CX189">
        <v>0.02</v>
      </c>
      <c r="CY189">
        <v>-102.692125</v>
      </c>
      <c r="CZ189">
        <v>2.95270588235315</v>
      </c>
      <c r="DA189">
        <v>0.90130071805973999</v>
      </c>
      <c r="DB189">
        <v>0</v>
      </c>
      <c r="DC189">
        <v>6.3961006249999999</v>
      </c>
      <c r="DD189">
        <v>4.7873823529393199E-2</v>
      </c>
      <c r="DE189">
        <v>3.7684338072168002E-3</v>
      </c>
      <c r="DF189">
        <v>1</v>
      </c>
      <c r="DG189">
        <v>1</v>
      </c>
      <c r="DH189">
        <v>2</v>
      </c>
      <c r="DI189" t="s">
        <v>348</v>
      </c>
      <c r="DJ189">
        <v>2.9354900000000002</v>
      </c>
      <c r="DK189">
        <v>2.63367</v>
      </c>
      <c r="DL189">
        <v>0.21357300000000001</v>
      </c>
      <c r="DM189">
        <v>0.222744</v>
      </c>
      <c r="DN189">
        <v>0.12256400000000001</v>
      </c>
      <c r="DO189">
        <v>9.9401900000000001E-2</v>
      </c>
      <c r="DP189">
        <v>26446.5</v>
      </c>
      <c r="DQ189">
        <v>29209.9</v>
      </c>
      <c r="DR189">
        <v>29375</v>
      </c>
      <c r="DS189">
        <v>34597.1</v>
      </c>
      <c r="DT189">
        <v>32516.1</v>
      </c>
      <c r="DU189">
        <v>39403.4</v>
      </c>
      <c r="DV189">
        <v>40111.199999999997</v>
      </c>
      <c r="DW189">
        <v>47443.9</v>
      </c>
      <c r="DX189">
        <v>1.73</v>
      </c>
      <c r="DY189">
        <v>2.0314000000000001</v>
      </c>
      <c r="DZ189">
        <v>0.29219299999999998</v>
      </c>
      <c r="EA189">
        <v>0</v>
      </c>
      <c r="EB189">
        <v>27.468900000000001</v>
      </c>
      <c r="EC189">
        <v>999.9</v>
      </c>
      <c r="ED189">
        <v>60.829000000000001</v>
      </c>
      <c r="EE189">
        <v>24.672999999999998</v>
      </c>
      <c r="EF189">
        <v>18.588899999999999</v>
      </c>
      <c r="EG189">
        <v>60.787599999999998</v>
      </c>
      <c r="EH189">
        <v>43.537700000000001</v>
      </c>
      <c r="EI189">
        <v>1</v>
      </c>
      <c r="EJ189">
        <v>-0.15648899999999999</v>
      </c>
      <c r="EK189">
        <v>-6.6666699999999999</v>
      </c>
      <c r="EL189">
        <v>20.145600000000002</v>
      </c>
      <c r="EM189">
        <v>5.2464899999999997</v>
      </c>
      <c r="EN189">
        <v>11.9147</v>
      </c>
      <c r="EO189">
        <v>4.9896500000000001</v>
      </c>
      <c r="EP189">
        <v>3.2847</v>
      </c>
      <c r="EQ189">
        <v>9999</v>
      </c>
      <c r="ER189">
        <v>9999</v>
      </c>
      <c r="ES189">
        <v>999.9</v>
      </c>
      <c r="ET189">
        <v>9999</v>
      </c>
      <c r="EU189">
        <v>1.88398</v>
      </c>
      <c r="EV189">
        <v>1.8841600000000001</v>
      </c>
      <c r="EW189">
        <v>1.8849199999999999</v>
      </c>
      <c r="EX189">
        <v>1.88696</v>
      </c>
      <c r="EY189">
        <v>1.8835299999999999</v>
      </c>
      <c r="EZ189">
        <v>1.8766799999999999</v>
      </c>
      <c r="FA189">
        <v>1.88243</v>
      </c>
      <c r="FB189">
        <v>1.8879300000000001</v>
      </c>
      <c r="FC189">
        <v>5</v>
      </c>
      <c r="FD189">
        <v>0</v>
      </c>
      <c r="FE189">
        <v>0</v>
      </c>
      <c r="FF189">
        <v>0</v>
      </c>
      <c r="FG189" t="s">
        <v>349</v>
      </c>
      <c r="FH189" t="s">
        <v>350</v>
      </c>
      <c r="FI189" t="s">
        <v>351</v>
      </c>
      <c r="FJ189" t="s">
        <v>351</v>
      </c>
      <c r="FK189" t="s">
        <v>351</v>
      </c>
      <c r="FL189" t="s">
        <v>351</v>
      </c>
      <c r="FM189">
        <v>0</v>
      </c>
      <c r="FN189">
        <v>100</v>
      </c>
      <c r="FO189">
        <v>100</v>
      </c>
      <c r="FP189">
        <v>16.84</v>
      </c>
      <c r="FQ189">
        <v>0.1048</v>
      </c>
      <c r="FR189">
        <v>-0.66434949939203702</v>
      </c>
      <c r="FS189">
        <v>9.8787948123959593E-3</v>
      </c>
      <c r="FT189">
        <v>5.3251326344088904E-6</v>
      </c>
      <c r="FU189">
        <v>-1.29812346716052E-9</v>
      </c>
      <c r="FV189">
        <v>0.104756257791585</v>
      </c>
      <c r="FW189">
        <v>0</v>
      </c>
      <c r="FX189">
        <v>0</v>
      </c>
      <c r="FY189">
        <v>0</v>
      </c>
      <c r="FZ189">
        <v>5</v>
      </c>
      <c r="GA189">
        <v>1737</v>
      </c>
      <c r="GB189">
        <v>1</v>
      </c>
      <c r="GC189">
        <v>17</v>
      </c>
      <c r="GD189">
        <v>137.4</v>
      </c>
      <c r="GE189">
        <v>137.6</v>
      </c>
      <c r="GF189">
        <v>2.4719199999999999</v>
      </c>
      <c r="GG189">
        <v>2.4633799999999999</v>
      </c>
      <c r="GH189">
        <v>1.3513200000000001</v>
      </c>
      <c r="GI189">
        <v>2.2448700000000001</v>
      </c>
      <c r="GJ189">
        <v>1.3000499999999999</v>
      </c>
      <c r="GK189">
        <v>2.52075</v>
      </c>
      <c r="GL189">
        <v>29.282699999999998</v>
      </c>
      <c r="GM189">
        <v>15.4892</v>
      </c>
      <c r="GN189">
        <v>19</v>
      </c>
      <c r="GO189">
        <v>334.46800000000002</v>
      </c>
      <c r="GP189">
        <v>506.46300000000002</v>
      </c>
      <c r="GQ189">
        <v>45.078600000000002</v>
      </c>
      <c r="GR189">
        <v>25.596299999999999</v>
      </c>
      <c r="GS189">
        <v>30.0002</v>
      </c>
      <c r="GT189">
        <v>25.5609</v>
      </c>
      <c r="GU189">
        <v>25.529399999999999</v>
      </c>
      <c r="GV189">
        <v>49.416600000000003</v>
      </c>
      <c r="GW189">
        <v>0</v>
      </c>
      <c r="GX189">
        <v>100</v>
      </c>
      <c r="GY189">
        <v>55</v>
      </c>
      <c r="GZ189">
        <v>1355.69</v>
      </c>
      <c r="HA189">
        <v>31.518000000000001</v>
      </c>
      <c r="HB189">
        <v>101.51900000000001</v>
      </c>
      <c r="HC189">
        <v>102.041</v>
      </c>
    </row>
    <row r="190" spans="1:211" x14ac:dyDescent="0.2">
      <c r="A190">
        <v>174</v>
      </c>
      <c r="B190">
        <v>1736457211</v>
      </c>
      <c r="C190">
        <v>347</v>
      </c>
      <c r="D190" t="s">
        <v>696</v>
      </c>
      <c r="E190" t="s">
        <v>697</v>
      </c>
      <c r="F190">
        <v>2</v>
      </c>
      <c r="G190">
        <v>1736457210</v>
      </c>
      <c r="H190">
        <f t="shared" si="68"/>
        <v>5.4807112664118718E-3</v>
      </c>
      <c r="I190">
        <f t="shared" si="69"/>
        <v>5.4807112664118716</v>
      </c>
      <c r="J190">
        <f t="shared" si="70"/>
        <v>53.918946489954351</v>
      </c>
      <c r="K190">
        <f t="shared" si="71"/>
        <v>1232.9100000000001</v>
      </c>
      <c r="L190">
        <f t="shared" si="72"/>
        <v>830.45204039656051</v>
      </c>
      <c r="M190">
        <f t="shared" si="73"/>
        <v>84.767651260258873</v>
      </c>
      <c r="N190">
        <f t="shared" si="74"/>
        <v>125.84818849428001</v>
      </c>
      <c r="O190">
        <f t="shared" si="75"/>
        <v>0.24462574812212576</v>
      </c>
      <c r="P190">
        <f t="shared" si="76"/>
        <v>3.5297359253541587</v>
      </c>
      <c r="Q190">
        <f t="shared" si="77"/>
        <v>0.23558237273101934</v>
      </c>
      <c r="R190">
        <f t="shared" si="78"/>
        <v>0.14802364038072116</v>
      </c>
      <c r="S190">
        <f t="shared" si="79"/>
        <v>317.39787252270241</v>
      </c>
      <c r="T190">
        <f t="shared" si="80"/>
        <v>33.846751881045599</v>
      </c>
      <c r="U190">
        <f t="shared" si="81"/>
        <v>32.231299999999997</v>
      </c>
      <c r="V190">
        <f t="shared" si="82"/>
        <v>4.8379546195337841</v>
      </c>
      <c r="W190">
        <f t="shared" si="83"/>
        <v>49.135801171611007</v>
      </c>
      <c r="X190">
        <f t="shared" si="84"/>
        <v>2.5491783583704</v>
      </c>
      <c r="Y190">
        <f t="shared" si="85"/>
        <v>5.1880264442359971</v>
      </c>
      <c r="Z190">
        <f t="shared" si="86"/>
        <v>2.2887762611633842</v>
      </c>
      <c r="AA190">
        <f t="shared" si="87"/>
        <v>-241.69936684876356</v>
      </c>
      <c r="AB190">
        <f t="shared" si="88"/>
        <v>236.34654302395609</v>
      </c>
      <c r="AC190">
        <f t="shared" si="89"/>
        <v>15.312823952037384</v>
      </c>
      <c r="AD190">
        <f t="shared" si="90"/>
        <v>327.35787264993235</v>
      </c>
      <c r="AE190">
        <f t="shared" si="91"/>
        <v>80.330827891194986</v>
      </c>
      <c r="AF190">
        <f t="shared" si="92"/>
        <v>5.4824829269545114</v>
      </c>
      <c r="AG190">
        <f t="shared" si="93"/>
        <v>53.918946489954351</v>
      </c>
      <c r="AH190">
        <v>1352.5203305893499</v>
      </c>
      <c r="AI190">
        <v>1264.5074545454499</v>
      </c>
      <c r="AJ190">
        <v>3.2574963161767201</v>
      </c>
      <c r="AK190">
        <v>84.881134538593102</v>
      </c>
      <c r="AL190">
        <f t="shared" si="94"/>
        <v>5.4807112664118716</v>
      </c>
      <c r="AM190">
        <v>18.564612392154501</v>
      </c>
      <c r="AN190">
        <v>24.973372027972001</v>
      </c>
      <c r="AO190">
        <v>2.8526355945213301E-5</v>
      </c>
      <c r="AP190">
        <v>118.923516889192</v>
      </c>
      <c r="AQ190">
        <v>120</v>
      </c>
      <c r="AR190">
        <v>24</v>
      </c>
      <c r="AS190">
        <f t="shared" si="95"/>
        <v>1</v>
      </c>
      <c r="AT190">
        <f t="shared" si="96"/>
        <v>0</v>
      </c>
      <c r="AU190">
        <f t="shared" si="97"/>
        <v>52779.25221833559</v>
      </c>
      <c r="AV190">
        <f t="shared" si="98"/>
        <v>1999.99</v>
      </c>
      <c r="AW190">
        <f t="shared" si="99"/>
        <v>1685.9910420026399</v>
      </c>
      <c r="AX190">
        <f t="shared" si="100"/>
        <v>0.842999736</v>
      </c>
      <c r="AY190">
        <f t="shared" si="101"/>
        <v>0.15869972976000002</v>
      </c>
      <c r="AZ190">
        <v>6</v>
      </c>
      <c r="BA190">
        <v>0.5</v>
      </c>
      <c r="BB190" t="s">
        <v>346</v>
      </c>
      <c r="BC190">
        <v>2</v>
      </c>
      <c r="BD190" t="b">
        <v>1</v>
      </c>
      <c r="BE190">
        <v>1736457210</v>
      </c>
      <c r="BF190">
        <v>1232.9100000000001</v>
      </c>
      <c r="BG190">
        <v>1337.36</v>
      </c>
      <c r="BH190">
        <v>24.973800000000001</v>
      </c>
      <c r="BI190">
        <v>18.5627</v>
      </c>
      <c r="BJ190">
        <v>1216.03</v>
      </c>
      <c r="BK190">
        <v>24.869</v>
      </c>
      <c r="BL190">
        <v>500.279</v>
      </c>
      <c r="BM190">
        <v>102.042</v>
      </c>
      <c r="BN190">
        <v>3.2107999999999998E-2</v>
      </c>
      <c r="BO190">
        <v>33.473300000000002</v>
      </c>
      <c r="BP190">
        <v>32.231299999999997</v>
      </c>
      <c r="BQ190">
        <v>999.9</v>
      </c>
      <c r="BR190">
        <v>0</v>
      </c>
      <c r="BS190">
        <v>0</v>
      </c>
      <c r="BT190">
        <v>9992.5</v>
      </c>
      <c r="BU190">
        <v>721.58500000000004</v>
      </c>
      <c r="BV190">
        <v>1323.9</v>
      </c>
      <c r="BW190">
        <v>-104.44499999999999</v>
      </c>
      <c r="BX190">
        <v>1264.49</v>
      </c>
      <c r="BY190">
        <v>1362.65</v>
      </c>
      <c r="BZ190">
        <v>6.4110199999999997</v>
      </c>
      <c r="CA190">
        <v>1337.36</v>
      </c>
      <c r="CB190">
        <v>18.5627</v>
      </c>
      <c r="CC190">
        <v>2.5483600000000002</v>
      </c>
      <c r="CD190">
        <v>1.8941699999999999</v>
      </c>
      <c r="CE190">
        <v>21.338699999999999</v>
      </c>
      <c r="CF190">
        <v>16.586400000000001</v>
      </c>
      <c r="CG190">
        <v>1999.99</v>
      </c>
      <c r="CH190">
        <v>0.900003</v>
      </c>
      <c r="CI190">
        <v>9.9996799999999997E-2</v>
      </c>
      <c r="CJ190">
        <v>24</v>
      </c>
      <c r="CK190">
        <v>42020.4</v>
      </c>
      <c r="CL190">
        <v>1736448967.0999999</v>
      </c>
      <c r="CM190" t="s">
        <v>347</v>
      </c>
      <c r="CN190">
        <v>1736448967.0999999</v>
      </c>
      <c r="CO190">
        <v>1736448953.0999999</v>
      </c>
      <c r="CP190">
        <v>2</v>
      </c>
      <c r="CQ190">
        <v>-0.42199999999999999</v>
      </c>
      <c r="CR190">
        <v>-1.2999999999999999E-2</v>
      </c>
      <c r="CS190">
        <v>1.4690000000000001</v>
      </c>
      <c r="CT190">
        <v>4.4999999999999998E-2</v>
      </c>
      <c r="CU190">
        <v>197</v>
      </c>
      <c r="CV190">
        <v>13</v>
      </c>
      <c r="CW190">
        <v>0.01</v>
      </c>
      <c r="CX190">
        <v>0.02</v>
      </c>
      <c r="CY190">
        <v>-102.65706249999999</v>
      </c>
      <c r="CZ190">
        <v>-5.0063823529411504</v>
      </c>
      <c r="DA190">
        <v>0.84605780452268797</v>
      </c>
      <c r="DB190">
        <v>0</v>
      </c>
      <c r="DC190">
        <v>6.3981849999999998</v>
      </c>
      <c r="DD190">
        <v>5.5034117647042802E-2</v>
      </c>
      <c r="DE190">
        <v>4.4322003564820902E-3</v>
      </c>
      <c r="DF190">
        <v>1</v>
      </c>
      <c r="DG190">
        <v>1</v>
      </c>
      <c r="DH190">
        <v>2</v>
      </c>
      <c r="DI190" t="s">
        <v>348</v>
      </c>
      <c r="DJ190">
        <v>2.93601</v>
      </c>
      <c r="DK190">
        <v>2.6340699999999999</v>
      </c>
      <c r="DL190">
        <v>0.214255</v>
      </c>
      <c r="DM190">
        <v>0.22347</v>
      </c>
      <c r="DN190">
        <v>0.12257800000000001</v>
      </c>
      <c r="DO190">
        <v>9.94004E-2</v>
      </c>
      <c r="DP190">
        <v>26423.5</v>
      </c>
      <c r="DQ190">
        <v>29182.7</v>
      </c>
      <c r="DR190">
        <v>29374.9</v>
      </c>
      <c r="DS190">
        <v>34597.199999999997</v>
      </c>
      <c r="DT190">
        <v>32515.7</v>
      </c>
      <c r="DU190">
        <v>39403.4</v>
      </c>
      <c r="DV190">
        <v>40111.300000000003</v>
      </c>
      <c r="DW190">
        <v>47443.9</v>
      </c>
      <c r="DX190">
        <v>1.7299</v>
      </c>
      <c r="DY190">
        <v>2.0313500000000002</v>
      </c>
      <c r="DZ190">
        <v>0.29330699999999998</v>
      </c>
      <c r="EA190">
        <v>0</v>
      </c>
      <c r="EB190">
        <v>27.469000000000001</v>
      </c>
      <c r="EC190">
        <v>999.9</v>
      </c>
      <c r="ED190">
        <v>60.853000000000002</v>
      </c>
      <c r="EE190">
        <v>24.672999999999998</v>
      </c>
      <c r="EF190">
        <v>18.594999999999999</v>
      </c>
      <c r="EG190">
        <v>60.887599999999999</v>
      </c>
      <c r="EH190">
        <v>42.876600000000003</v>
      </c>
      <c r="EI190">
        <v>1</v>
      </c>
      <c r="EJ190">
        <v>-0.15645100000000001</v>
      </c>
      <c r="EK190">
        <v>-6.6666699999999999</v>
      </c>
      <c r="EL190">
        <v>20.145499999999998</v>
      </c>
      <c r="EM190">
        <v>5.2460399999999998</v>
      </c>
      <c r="EN190">
        <v>11.914400000000001</v>
      </c>
      <c r="EO190">
        <v>4.9894499999999997</v>
      </c>
      <c r="EP190">
        <v>3.2845</v>
      </c>
      <c r="EQ190">
        <v>9999</v>
      </c>
      <c r="ER190">
        <v>9999</v>
      </c>
      <c r="ES190">
        <v>999.9</v>
      </c>
      <c r="ET190">
        <v>9999</v>
      </c>
      <c r="EU190">
        <v>1.8839699999999999</v>
      </c>
      <c r="EV190">
        <v>1.8841600000000001</v>
      </c>
      <c r="EW190">
        <v>1.8849199999999999</v>
      </c>
      <c r="EX190">
        <v>1.88696</v>
      </c>
      <c r="EY190">
        <v>1.8835200000000001</v>
      </c>
      <c r="EZ190">
        <v>1.8766799999999999</v>
      </c>
      <c r="FA190">
        <v>1.8824399999999999</v>
      </c>
      <c r="FB190">
        <v>1.88795</v>
      </c>
      <c r="FC190">
        <v>5</v>
      </c>
      <c r="FD190">
        <v>0</v>
      </c>
      <c r="FE190">
        <v>0</v>
      </c>
      <c r="FF190">
        <v>0</v>
      </c>
      <c r="FG190" t="s">
        <v>349</v>
      </c>
      <c r="FH190" t="s">
        <v>350</v>
      </c>
      <c r="FI190" t="s">
        <v>351</v>
      </c>
      <c r="FJ190" t="s">
        <v>351</v>
      </c>
      <c r="FK190" t="s">
        <v>351</v>
      </c>
      <c r="FL190" t="s">
        <v>351</v>
      </c>
      <c r="FM190">
        <v>0</v>
      </c>
      <c r="FN190">
        <v>100</v>
      </c>
      <c r="FO190">
        <v>100</v>
      </c>
      <c r="FP190">
        <v>16.940000000000001</v>
      </c>
      <c r="FQ190">
        <v>0.1047</v>
      </c>
      <c r="FR190">
        <v>-0.66434949939203702</v>
      </c>
      <c r="FS190">
        <v>9.8787948123959593E-3</v>
      </c>
      <c r="FT190">
        <v>5.3251326344088904E-6</v>
      </c>
      <c r="FU190">
        <v>-1.29812346716052E-9</v>
      </c>
      <c r="FV190">
        <v>0.104756257791585</v>
      </c>
      <c r="FW190">
        <v>0</v>
      </c>
      <c r="FX190">
        <v>0</v>
      </c>
      <c r="FY190">
        <v>0</v>
      </c>
      <c r="FZ190">
        <v>5</v>
      </c>
      <c r="GA190">
        <v>1737</v>
      </c>
      <c r="GB190">
        <v>1</v>
      </c>
      <c r="GC190">
        <v>17</v>
      </c>
      <c r="GD190">
        <v>137.4</v>
      </c>
      <c r="GE190">
        <v>137.6</v>
      </c>
      <c r="GF190">
        <v>2.48169</v>
      </c>
      <c r="GG190">
        <v>2.4706999999999999</v>
      </c>
      <c r="GH190">
        <v>1.3513200000000001</v>
      </c>
      <c r="GI190">
        <v>2.2448700000000001</v>
      </c>
      <c r="GJ190">
        <v>1.3000499999999999</v>
      </c>
      <c r="GK190">
        <v>2.3083499999999999</v>
      </c>
      <c r="GL190">
        <v>29.261399999999998</v>
      </c>
      <c r="GM190">
        <v>15.4717</v>
      </c>
      <c r="GN190">
        <v>19</v>
      </c>
      <c r="GO190">
        <v>334.42700000000002</v>
      </c>
      <c r="GP190">
        <v>506.44099999999997</v>
      </c>
      <c r="GQ190">
        <v>45.0794</v>
      </c>
      <c r="GR190">
        <v>25.5974</v>
      </c>
      <c r="GS190">
        <v>30.0002</v>
      </c>
      <c r="GT190">
        <v>25.561900000000001</v>
      </c>
      <c r="GU190">
        <v>25.5304</v>
      </c>
      <c r="GV190">
        <v>49.604399999999998</v>
      </c>
      <c r="GW190">
        <v>0</v>
      </c>
      <c r="GX190">
        <v>100</v>
      </c>
      <c r="GY190">
        <v>55</v>
      </c>
      <c r="GZ190">
        <v>1355.69</v>
      </c>
      <c r="HA190">
        <v>31.551500000000001</v>
      </c>
      <c r="HB190">
        <v>101.51900000000001</v>
      </c>
      <c r="HC190">
        <v>102.041</v>
      </c>
    </row>
    <row r="191" spans="1:211" x14ac:dyDescent="0.2">
      <c r="A191">
        <v>175</v>
      </c>
      <c r="B191">
        <v>1736457213</v>
      </c>
      <c r="C191">
        <v>349</v>
      </c>
      <c r="D191" t="s">
        <v>698</v>
      </c>
      <c r="E191" t="s">
        <v>699</v>
      </c>
      <c r="F191">
        <v>2</v>
      </c>
      <c r="G191">
        <v>1736457211</v>
      </c>
      <c r="H191">
        <f t="shared" si="68"/>
        <v>5.4869104574547054E-3</v>
      </c>
      <c r="I191">
        <f t="shared" si="69"/>
        <v>5.4869104574547052</v>
      </c>
      <c r="J191">
        <f t="shared" si="70"/>
        <v>53.910825509005072</v>
      </c>
      <c r="K191">
        <f t="shared" si="71"/>
        <v>1236.1600000000001</v>
      </c>
      <c r="L191">
        <f t="shared" si="72"/>
        <v>833.55877492317825</v>
      </c>
      <c r="M191">
        <f t="shared" si="73"/>
        <v>85.084791630468075</v>
      </c>
      <c r="N191">
        <f t="shared" si="74"/>
        <v>126.17996377233602</v>
      </c>
      <c r="O191">
        <f t="shared" si="75"/>
        <v>0.24460787722102945</v>
      </c>
      <c r="P191">
        <f t="shared" si="76"/>
        <v>3.5273548567081821</v>
      </c>
      <c r="Q191">
        <f t="shared" si="77"/>
        <v>0.23555993602397229</v>
      </c>
      <c r="R191">
        <f t="shared" si="78"/>
        <v>0.14800999746757554</v>
      </c>
      <c r="S191">
        <f t="shared" si="79"/>
        <v>317.39889936076787</v>
      </c>
      <c r="T191">
        <f t="shared" si="80"/>
        <v>33.849643139596594</v>
      </c>
      <c r="U191">
        <f t="shared" si="81"/>
        <v>32.242199999999997</v>
      </c>
      <c r="V191">
        <f t="shared" si="82"/>
        <v>4.840935124421871</v>
      </c>
      <c r="W191">
        <f t="shared" si="83"/>
        <v>49.128843089111626</v>
      </c>
      <c r="X191">
        <f t="shared" si="84"/>
        <v>2.5493883058692228</v>
      </c>
      <c r="Y191">
        <f t="shared" si="85"/>
        <v>5.1891885612796793</v>
      </c>
      <c r="Z191">
        <f t="shared" si="86"/>
        <v>2.2915468185526482</v>
      </c>
      <c r="AA191">
        <f t="shared" si="87"/>
        <v>-241.9727511737525</v>
      </c>
      <c r="AB191">
        <f t="shared" si="88"/>
        <v>234.87495914354562</v>
      </c>
      <c r="AC191">
        <f t="shared" si="89"/>
        <v>15.228864796536408</v>
      </c>
      <c r="AD191">
        <f t="shared" si="90"/>
        <v>325.52997212709738</v>
      </c>
      <c r="AE191">
        <f t="shared" si="91"/>
        <v>80.482285694726102</v>
      </c>
      <c r="AF191">
        <f t="shared" si="92"/>
        <v>5.485553249800704</v>
      </c>
      <c r="AG191">
        <f t="shared" si="93"/>
        <v>53.910825509005072</v>
      </c>
      <c r="AH191">
        <v>1359.45233188871</v>
      </c>
      <c r="AI191">
        <v>1271.1588484848501</v>
      </c>
      <c r="AJ191">
        <v>3.30252188740057</v>
      </c>
      <c r="AK191">
        <v>84.881134538593102</v>
      </c>
      <c r="AL191">
        <f t="shared" si="94"/>
        <v>5.4869104574547052</v>
      </c>
      <c r="AM191">
        <v>18.5634647177903</v>
      </c>
      <c r="AN191">
        <v>24.9782293706294</v>
      </c>
      <c r="AO191">
        <v>4.2730222071059301E-5</v>
      </c>
      <c r="AP191">
        <v>118.923516889192</v>
      </c>
      <c r="AQ191">
        <v>121</v>
      </c>
      <c r="AR191">
        <v>24</v>
      </c>
      <c r="AS191">
        <f t="shared" si="95"/>
        <v>1</v>
      </c>
      <c r="AT191">
        <f t="shared" si="96"/>
        <v>0</v>
      </c>
      <c r="AU191">
        <f t="shared" si="97"/>
        <v>52727.628709971301</v>
      </c>
      <c r="AV191">
        <f t="shared" si="98"/>
        <v>1999.9949999999999</v>
      </c>
      <c r="AW191">
        <f t="shared" si="99"/>
        <v>1685.9958959997225</v>
      </c>
      <c r="AX191">
        <f t="shared" si="100"/>
        <v>0.84300005550000001</v>
      </c>
      <c r="AY191">
        <f t="shared" si="101"/>
        <v>0.15869984643000001</v>
      </c>
      <c r="AZ191">
        <v>6</v>
      </c>
      <c r="BA191">
        <v>0.5</v>
      </c>
      <c r="BB191" t="s">
        <v>346</v>
      </c>
      <c r="BC191">
        <v>2</v>
      </c>
      <c r="BD191" t="b">
        <v>1</v>
      </c>
      <c r="BE191">
        <v>1736457211</v>
      </c>
      <c r="BF191">
        <v>1236.1600000000001</v>
      </c>
      <c r="BG191">
        <v>1340.8</v>
      </c>
      <c r="BH191">
        <v>24.975850000000001</v>
      </c>
      <c r="BI191">
        <v>18.562249999999999</v>
      </c>
      <c r="BJ191">
        <v>1219.22</v>
      </c>
      <c r="BK191">
        <v>24.87105</v>
      </c>
      <c r="BL191">
        <v>500.363</v>
      </c>
      <c r="BM191">
        <v>102.0415</v>
      </c>
      <c r="BN191">
        <v>3.2635850000000001E-2</v>
      </c>
      <c r="BO191">
        <v>33.4773</v>
      </c>
      <c r="BP191">
        <v>32.242199999999997</v>
      </c>
      <c r="BQ191">
        <v>999.9</v>
      </c>
      <c r="BR191">
        <v>0</v>
      </c>
      <c r="BS191">
        <v>0</v>
      </c>
      <c r="BT191">
        <v>9982.5</v>
      </c>
      <c r="BU191">
        <v>721.60350000000005</v>
      </c>
      <c r="BV191">
        <v>1323.66</v>
      </c>
      <c r="BW191">
        <v>-104.637</v>
      </c>
      <c r="BX191">
        <v>1267.825</v>
      </c>
      <c r="BY191">
        <v>1366.155</v>
      </c>
      <c r="BZ191">
        <v>6.4135549999999997</v>
      </c>
      <c r="CA191">
        <v>1340.8</v>
      </c>
      <c r="CB191">
        <v>18.562249999999999</v>
      </c>
      <c r="CC191">
        <v>2.548565</v>
      </c>
      <c r="CD191">
        <v>1.894115</v>
      </c>
      <c r="CE191">
        <v>21.34</v>
      </c>
      <c r="CF191">
        <v>16.58595</v>
      </c>
      <c r="CG191">
        <v>1999.9949999999999</v>
      </c>
      <c r="CH191">
        <v>0.90000250000000004</v>
      </c>
      <c r="CI191">
        <v>9.9997649999999993E-2</v>
      </c>
      <c r="CJ191">
        <v>24</v>
      </c>
      <c r="CK191">
        <v>42020.45</v>
      </c>
      <c r="CL191">
        <v>1736448967.0999999</v>
      </c>
      <c r="CM191" t="s">
        <v>347</v>
      </c>
      <c r="CN191">
        <v>1736448967.0999999</v>
      </c>
      <c r="CO191">
        <v>1736448953.0999999</v>
      </c>
      <c r="CP191">
        <v>2</v>
      </c>
      <c r="CQ191">
        <v>-0.42199999999999999</v>
      </c>
      <c r="CR191">
        <v>-1.2999999999999999E-2</v>
      </c>
      <c r="CS191">
        <v>1.4690000000000001</v>
      </c>
      <c r="CT191">
        <v>4.4999999999999998E-2</v>
      </c>
      <c r="CU191">
        <v>197</v>
      </c>
      <c r="CV191">
        <v>13</v>
      </c>
      <c r="CW191">
        <v>0.01</v>
      </c>
      <c r="CX191">
        <v>0.02</v>
      </c>
      <c r="CY191">
        <v>-102.857125</v>
      </c>
      <c r="CZ191">
        <v>-11.291117647058799</v>
      </c>
      <c r="DA191">
        <v>1.0721108195401301</v>
      </c>
      <c r="DB191">
        <v>0</v>
      </c>
      <c r="DC191">
        <v>6.4005900000000002</v>
      </c>
      <c r="DD191">
        <v>7.2278823529402E-2</v>
      </c>
      <c r="DE191">
        <v>5.8613415699820997E-3</v>
      </c>
      <c r="DF191">
        <v>1</v>
      </c>
      <c r="DG191">
        <v>1</v>
      </c>
      <c r="DH191">
        <v>2</v>
      </c>
      <c r="DI191" t="s">
        <v>348</v>
      </c>
      <c r="DJ191">
        <v>2.9359700000000002</v>
      </c>
      <c r="DK191">
        <v>2.6350799999999999</v>
      </c>
      <c r="DL191">
        <v>0.214948</v>
      </c>
      <c r="DM191">
        <v>0.22411500000000001</v>
      </c>
      <c r="DN191">
        <v>0.122588</v>
      </c>
      <c r="DO191">
        <v>9.9396899999999996E-2</v>
      </c>
      <c r="DP191">
        <v>26400.3</v>
      </c>
      <c r="DQ191">
        <v>29158.400000000001</v>
      </c>
      <c r="DR191">
        <v>29374.9</v>
      </c>
      <c r="DS191">
        <v>34597</v>
      </c>
      <c r="DT191">
        <v>32515.3</v>
      </c>
      <c r="DU191">
        <v>39403.300000000003</v>
      </c>
      <c r="DV191">
        <v>40111.300000000003</v>
      </c>
      <c r="DW191">
        <v>47443.7</v>
      </c>
      <c r="DX191">
        <v>1.72698</v>
      </c>
      <c r="DY191">
        <v>2.0312000000000001</v>
      </c>
      <c r="DZ191">
        <v>0.29410399999999998</v>
      </c>
      <c r="EA191">
        <v>0</v>
      </c>
      <c r="EB191">
        <v>27.470099999999999</v>
      </c>
      <c r="EC191">
        <v>999.9</v>
      </c>
      <c r="ED191">
        <v>60.829000000000001</v>
      </c>
      <c r="EE191">
        <v>24.672999999999998</v>
      </c>
      <c r="EF191">
        <v>18.591100000000001</v>
      </c>
      <c r="EG191">
        <v>60.867600000000003</v>
      </c>
      <c r="EH191">
        <v>43.9343</v>
      </c>
      <c r="EI191">
        <v>1</v>
      </c>
      <c r="EJ191">
        <v>-0.15645300000000001</v>
      </c>
      <c r="EK191">
        <v>-6.6666699999999999</v>
      </c>
      <c r="EL191">
        <v>20.145499999999998</v>
      </c>
      <c r="EM191">
        <v>5.2442500000000001</v>
      </c>
      <c r="EN191">
        <v>11.914899999999999</v>
      </c>
      <c r="EO191">
        <v>4.9884500000000003</v>
      </c>
      <c r="EP191">
        <v>3.2844699999999998</v>
      </c>
      <c r="EQ191">
        <v>9999</v>
      </c>
      <c r="ER191">
        <v>9999</v>
      </c>
      <c r="ES191">
        <v>999.9</v>
      </c>
      <c r="ET191">
        <v>9999</v>
      </c>
      <c r="EU191">
        <v>1.8839699999999999</v>
      </c>
      <c r="EV191">
        <v>1.88415</v>
      </c>
      <c r="EW191">
        <v>1.8849199999999999</v>
      </c>
      <c r="EX191">
        <v>1.88696</v>
      </c>
      <c r="EY191">
        <v>1.88351</v>
      </c>
      <c r="EZ191">
        <v>1.8766700000000001</v>
      </c>
      <c r="FA191">
        <v>1.8824399999999999</v>
      </c>
      <c r="FB191">
        <v>1.88794</v>
      </c>
      <c r="FC191">
        <v>5</v>
      </c>
      <c r="FD191">
        <v>0</v>
      </c>
      <c r="FE191">
        <v>0</v>
      </c>
      <c r="FF191">
        <v>0</v>
      </c>
      <c r="FG191" t="s">
        <v>349</v>
      </c>
      <c r="FH191" t="s">
        <v>350</v>
      </c>
      <c r="FI191" t="s">
        <v>351</v>
      </c>
      <c r="FJ191" t="s">
        <v>351</v>
      </c>
      <c r="FK191" t="s">
        <v>351</v>
      </c>
      <c r="FL191" t="s">
        <v>351</v>
      </c>
      <c r="FM191">
        <v>0</v>
      </c>
      <c r="FN191">
        <v>100</v>
      </c>
      <c r="FO191">
        <v>100</v>
      </c>
      <c r="FP191">
        <v>17.059999999999999</v>
      </c>
      <c r="FQ191">
        <v>0.1047</v>
      </c>
      <c r="FR191">
        <v>-0.66434949939203702</v>
      </c>
      <c r="FS191">
        <v>9.8787948123959593E-3</v>
      </c>
      <c r="FT191">
        <v>5.3251326344088904E-6</v>
      </c>
      <c r="FU191">
        <v>-1.29812346716052E-9</v>
      </c>
      <c r="FV191">
        <v>0.104756257791585</v>
      </c>
      <c r="FW191">
        <v>0</v>
      </c>
      <c r="FX191">
        <v>0</v>
      </c>
      <c r="FY191">
        <v>0</v>
      </c>
      <c r="FZ191">
        <v>5</v>
      </c>
      <c r="GA191">
        <v>1737</v>
      </c>
      <c r="GB191">
        <v>1</v>
      </c>
      <c r="GC191">
        <v>17</v>
      </c>
      <c r="GD191">
        <v>137.4</v>
      </c>
      <c r="GE191">
        <v>137.69999999999999</v>
      </c>
      <c r="GF191">
        <v>2.49146</v>
      </c>
      <c r="GG191">
        <v>2.47559</v>
      </c>
      <c r="GH191">
        <v>1.3513200000000001</v>
      </c>
      <c r="GI191">
        <v>2.2448700000000001</v>
      </c>
      <c r="GJ191">
        <v>1.3000499999999999</v>
      </c>
      <c r="GK191">
        <v>2.52197</v>
      </c>
      <c r="GL191">
        <v>29.282699999999998</v>
      </c>
      <c r="GM191">
        <v>15.480399999999999</v>
      </c>
      <c r="GN191">
        <v>19</v>
      </c>
      <c r="GO191">
        <v>333.11399999999998</v>
      </c>
      <c r="GP191">
        <v>506.351</v>
      </c>
      <c r="GQ191">
        <v>45.080199999999998</v>
      </c>
      <c r="GR191">
        <v>25.597799999999999</v>
      </c>
      <c r="GS191">
        <v>30.0002</v>
      </c>
      <c r="GT191">
        <v>25.5624</v>
      </c>
      <c r="GU191">
        <v>25.531400000000001</v>
      </c>
      <c r="GV191">
        <v>49.813099999999999</v>
      </c>
      <c r="GW191">
        <v>0</v>
      </c>
      <c r="GX191">
        <v>100</v>
      </c>
      <c r="GY191">
        <v>55</v>
      </c>
      <c r="GZ191">
        <v>1369.28</v>
      </c>
      <c r="HA191">
        <v>31.585000000000001</v>
      </c>
      <c r="HB191">
        <v>101.51900000000001</v>
      </c>
      <c r="HC191">
        <v>102.04</v>
      </c>
    </row>
    <row r="192" spans="1:211" x14ac:dyDescent="0.2">
      <c r="A192">
        <v>176</v>
      </c>
      <c r="B192">
        <v>1736457215</v>
      </c>
      <c r="C192">
        <v>351</v>
      </c>
      <c r="D192" t="s">
        <v>700</v>
      </c>
      <c r="E192" t="s">
        <v>701</v>
      </c>
      <c r="F192">
        <v>2</v>
      </c>
      <c r="G192">
        <v>1736457214</v>
      </c>
      <c r="H192">
        <f t="shared" si="68"/>
        <v>5.4891286079150831E-3</v>
      </c>
      <c r="I192">
        <f t="shared" si="69"/>
        <v>5.4891286079150827</v>
      </c>
      <c r="J192">
        <f t="shared" si="70"/>
        <v>53.750614483843499</v>
      </c>
      <c r="K192">
        <f t="shared" si="71"/>
        <v>1246.02</v>
      </c>
      <c r="L192">
        <f t="shared" si="72"/>
        <v>843.54197688324928</v>
      </c>
      <c r="M192">
        <f t="shared" si="73"/>
        <v>86.102798290422797</v>
      </c>
      <c r="N192">
        <f t="shared" si="74"/>
        <v>127.18490800213199</v>
      </c>
      <c r="O192">
        <f t="shared" si="75"/>
        <v>0.24423390049320562</v>
      </c>
      <c r="P192">
        <f t="shared" si="76"/>
        <v>3.5329098306056239</v>
      </c>
      <c r="Q192">
        <f t="shared" si="77"/>
        <v>0.23522667704522213</v>
      </c>
      <c r="R192">
        <f t="shared" si="78"/>
        <v>0.14779826047607231</v>
      </c>
      <c r="S192">
        <f t="shared" si="79"/>
        <v>317.39841300000001</v>
      </c>
      <c r="T192">
        <f t="shared" si="80"/>
        <v>33.858606683829436</v>
      </c>
      <c r="U192">
        <f t="shared" si="81"/>
        <v>32.258400000000002</v>
      </c>
      <c r="V192">
        <f t="shared" si="82"/>
        <v>4.845367818566217</v>
      </c>
      <c r="W192">
        <f t="shared" si="83"/>
        <v>49.10793709133138</v>
      </c>
      <c r="X192">
        <f t="shared" si="84"/>
        <v>2.5497306700047</v>
      </c>
      <c r="Y192">
        <f t="shared" si="85"/>
        <v>5.1920948445924084</v>
      </c>
      <c r="Z192">
        <f t="shared" si="86"/>
        <v>2.295637148561517</v>
      </c>
      <c r="AA192">
        <f t="shared" si="87"/>
        <v>-242.07057160905515</v>
      </c>
      <c r="AB192">
        <f t="shared" si="88"/>
        <v>234.06395593049365</v>
      </c>
      <c r="AC192">
        <f t="shared" si="89"/>
        <v>15.154364783642214</v>
      </c>
      <c r="AD192">
        <f t="shared" si="90"/>
        <v>324.54616210508073</v>
      </c>
      <c r="AE192">
        <f t="shared" si="91"/>
        <v>80.50282407038118</v>
      </c>
      <c r="AF192">
        <f t="shared" si="92"/>
        <v>5.488213883366214</v>
      </c>
      <c r="AG192">
        <f t="shared" si="93"/>
        <v>53.750614483843499</v>
      </c>
      <c r="AH192">
        <v>1366.4896448244899</v>
      </c>
      <c r="AI192">
        <v>1277.96587878788</v>
      </c>
      <c r="AJ192">
        <v>3.3634020179828599</v>
      </c>
      <c r="AK192">
        <v>84.881134538593102</v>
      </c>
      <c r="AL192">
        <f t="shared" si="94"/>
        <v>5.4891286079150827</v>
      </c>
      <c r="AM192">
        <v>18.5626104481338</v>
      </c>
      <c r="AN192">
        <v>24.980922377622399</v>
      </c>
      <c r="AO192">
        <v>4.7123141279769597E-5</v>
      </c>
      <c r="AP192">
        <v>118.923516889192</v>
      </c>
      <c r="AQ192">
        <v>122</v>
      </c>
      <c r="AR192">
        <v>24</v>
      </c>
      <c r="AS192">
        <f t="shared" si="95"/>
        <v>1</v>
      </c>
      <c r="AT192">
        <f t="shared" si="96"/>
        <v>0</v>
      </c>
      <c r="AU192">
        <f t="shared" si="97"/>
        <v>52844.687904341576</v>
      </c>
      <c r="AV192">
        <f t="shared" si="98"/>
        <v>1999.99</v>
      </c>
      <c r="AW192">
        <f t="shared" si="99"/>
        <v>1685.9915699999999</v>
      </c>
      <c r="AX192">
        <f t="shared" si="100"/>
        <v>0.84299999999999997</v>
      </c>
      <c r="AY192">
        <f t="shared" si="101"/>
        <v>0.15870000000000001</v>
      </c>
      <c r="AZ192">
        <v>6</v>
      </c>
      <c r="BA192">
        <v>0.5</v>
      </c>
      <c r="BB192" t="s">
        <v>346</v>
      </c>
      <c r="BC192">
        <v>2</v>
      </c>
      <c r="BD192" t="b">
        <v>1</v>
      </c>
      <c r="BE192">
        <v>1736457214</v>
      </c>
      <c r="BF192">
        <v>1246.02</v>
      </c>
      <c r="BG192">
        <v>1350.77</v>
      </c>
      <c r="BH192">
        <v>24.979500000000002</v>
      </c>
      <c r="BI192">
        <v>18.561800000000002</v>
      </c>
      <c r="BJ192">
        <v>1228.9100000000001</v>
      </c>
      <c r="BK192">
        <v>24.874700000000001</v>
      </c>
      <c r="BL192">
        <v>500.28399999999999</v>
      </c>
      <c r="BM192">
        <v>102.039</v>
      </c>
      <c r="BN192">
        <v>3.3926600000000001E-2</v>
      </c>
      <c r="BO192">
        <v>33.487299999999998</v>
      </c>
      <c r="BP192">
        <v>32.258400000000002</v>
      </c>
      <c r="BQ192">
        <v>999.9</v>
      </c>
      <c r="BR192">
        <v>0</v>
      </c>
      <c r="BS192">
        <v>0</v>
      </c>
      <c r="BT192">
        <v>10006.200000000001</v>
      </c>
      <c r="BU192">
        <v>721.63199999999995</v>
      </c>
      <c r="BV192">
        <v>1323.25</v>
      </c>
      <c r="BW192">
        <v>-104.75</v>
      </c>
      <c r="BX192">
        <v>1277.94</v>
      </c>
      <c r="BY192">
        <v>1376.32</v>
      </c>
      <c r="BZ192">
        <v>6.4177200000000001</v>
      </c>
      <c r="CA192">
        <v>1350.77</v>
      </c>
      <c r="CB192">
        <v>18.561800000000002</v>
      </c>
      <c r="CC192">
        <v>2.54887</v>
      </c>
      <c r="CD192">
        <v>1.89402</v>
      </c>
      <c r="CE192">
        <v>21.341999999999999</v>
      </c>
      <c r="CF192">
        <v>16.585100000000001</v>
      </c>
      <c r="CG192">
        <v>1999.99</v>
      </c>
      <c r="CH192">
        <v>0.9</v>
      </c>
      <c r="CI192">
        <v>0.1</v>
      </c>
      <c r="CJ192">
        <v>24</v>
      </c>
      <c r="CK192">
        <v>42020.3</v>
      </c>
      <c r="CL192">
        <v>1736448967.0999999</v>
      </c>
      <c r="CM192" t="s">
        <v>347</v>
      </c>
      <c r="CN192">
        <v>1736448967.0999999</v>
      </c>
      <c r="CO192">
        <v>1736448953.0999999</v>
      </c>
      <c r="CP192">
        <v>2</v>
      </c>
      <c r="CQ192">
        <v>-0.42199999999999999</v>
      </c>
      <c r="CR192">
        <v>-1.2999999999999999E-2</v>
      </c>
      <c r="CS192">
        <v>1.4690000000000001</v>
      </c>
      <c r="CT192">
        <v>4.4999999999999998E-2</v>
      </c>
      <c r="CU192">
        <v>197</v>
      </c>
      <c r="CV192">
        <v>13</v>
      </c>
      <c r="CW192">
        <v>0.01</v>
      </c>
      <c r="CX192">
        <v>0.02</v>
      </c>
      <c r="CY192">
        <v>-103.14337500000001</v>
      </c>
      <c r="CZ192">
        <v>-14.9025882352941</v>
      </c>
      <c r="DA192">
        <v>1.23131991552764</v>
      </c>
      <c r="DB192">
        <v>0</v>
      </c>
      <c r="DC192">
        <v>6.4033743750000003</v>
      </c>
      <c r="DD192">
        <v>9.1991470588218896E-2</v>
      </c>
      <c r="DE192">
        <v>7.3347247466674101E-3</v>
      </c>
      <c r="DF192">
        <v>1</v>
      </c>
      <c r="DG192">
        <v>1</v>
      </c>
      <c r="DH192">
        <v>2</v>
      </c>
      <c r="DI192" t="s">
        <v>348</v>
      </c>
      <c r="DJ192">
        <v>2.9355799999999999</v>
      </c>
      <c r="DK192">
        <v>2.6360600000000001</v>
      </c>
      <c r="DL192">
        <v>0.21563499999999999</v>
      </c>
      <c r="DM192">
        <v>0.22476599999999999</v>
      </c>
      <c r="DN192">
        <v>0.12259</v>
      </c>
      <c r="DO192">
        <v>9.9395499999999998E-2</v>
      </c>
      <c r="DP192">
        <v>26377.200000000001</v>
      </c>
      <c r="DQ192">
        <v>29134.1</v>
      </c>
      <c r="DR192">
        <v>29374.9</v>
      </c>
      <c r="DS192">
        <v>34597.1</v>
      </c>
      <c r="DT192">
        <v>32515</v>
      </c>
      <c r="DU192">
        <v>39403.4</v>
      </c>
      <c r="DV192">
        <v>40111.1</v>
      </c>
      <c r="DW192">
        <v>47443.7</v>
      </c>
      <c r="DX192">
        <v>1.7258</v>
      </c>
      <c r="DY192">
        <v>2.0312800000000002</v>
      </c>
      <c r="DZ192">
        <v>0.29384300000000002</v>
      </c>
      <c r="EA192">
        <v>0</v>
      </c>
      <c r="EB192">
        <v>27.471299999999999</v>
      </c>
      <c r="EC192">
        <v>999.9</v>
      </c>
      <c r="ED192">
        <v>60.829000000000001</v>
      </c>
      <c r="EE192">
        <v>24.683</v>
      </c>
      <c r="EF192">
        <v>18.599299999999999</v>
      </c>
      <c r="EG192">
        <v>61.207599999999999</v>
      </c>
      <c r="EH192">
        <v>43.561700000000002</v>
      </c>
      <c r="EI192">
        <v>1</v>
      </c>
      <c r="EJ192">
        <v>-0.15646099999999999</v>
      </c>
      <c r="EK192">
        <v>-6.6666699999999999</v>
      </c>
      <c r="EL192">
        <v>20.145600000000002</v>
      </c>
      <c r="EM192">
        <v>5.2436499999999997</v>
      </c>
      <c r="EN192">
        <v>11.9147</v>
      </c>
      <c r="EO192">
        <v>4.9884000000000004</v>
      </c>
      <c r="EP192">
        <v>3.2844699999999998</v>
      </c>
      <c r="EQ192">
        <v>9999</v>
      </c>
      <c r="ER192">
        <v>9999</v>
      </c>
      <c r="ES192">
        <v>999.9</v>
      </c>
      <c r="ET192">
        <v>9999</v>
      </c>
      <c r="EU192">
        <v>1.8839699999999999</v>
      </c>
      <c r="EV192">
        <v>1.88415</v>
      </c>
      <c r="EW192">
        <v>1.8849199999999999</v>
      </c>
      <c r="EX192">
        <v>1.88697</v>
      </c>
      <c r="EY192">
        <v>1.88351</v>
      </c>
      <c r="EZ192">
        <v>1.8766799999999999</v>
      </c>
      <c r="FA192">
        <v>1.8824399999999999</v>
      </c>
      <c r="FB192">
        <v>1.88795</v>
      </c>
      <c r="FC192">
        <v>5</v>
      </c>
      <c r="FD192">
        <v>0</v>
      </c>
      <c r="FE192">
        <v>0</v>
      </c>
      <c r="FF192">
        <v>0</v>
      </c>
      <c r="FG192" t="s">
        <v>349</v>
      </c>
      <c r="FH192" t="s">
        <v>350</v>
      </c>
      <c r="FI192" t="s">
        <v>351</v>
      </c>
      <c r="FJ192" t="s">
        <v>351</v>
      </c>
      <c r="FK192" t="s">
        <v>351</v>
      </c>
      <c r="FL192" t="s">
        <v>351</v>
      </c>
      <c r="FM192">
        <v>0</v>
      </c>
      <c r="FN192">
        <v>100</v>
      </c>
      <c r="FO192">
        <v>100</v>
      </c>
      <c r="FP192">
        <v>17.16</v>
      </c>
      <c r="FQ192">
        <v>0.1048</v>
      </c>
      <c r="FR192">
        <v>-0.66434949939203702</v>
      </c>
      <c r="FS192">
        <v>9.8787948123959593E-3</v>
      </c>
      <c r="FT192">
        <v>5.3251326344088904E-6</v>
      </c>
      <c r="FU192">
        <v>-1.29812346716052E-9</v>
      </c>
      <c r="FV192">
        <v>0.104756257791585</v>
      </c>
      <c r="FW192">
        <v>0</v>
      </c>
      <c r="FX192">
        <v>0</v>
      </c>
      <c r="FY192">
        <v>0</v>
      </c>
      <c r="FZ192">
        <v>5</v>
      </c>
      <c r="GA192">
        <v>1737</v>
      </c>
      <c r="GB192">
        <v>1</v>
      </c>
      <c r="GC192">
        <v>17</v>
      </c>
      <c r="GD192">
        <v>137.5</v>
      </c>
      <c r="GE192">
        <v>137.69999999999999</v>
      </c>
      <c r="GF192">
        <v>2.50122</v>
      </c>
      <c r="GG192">
        <v>2.4645999999999999</v>
      </c>
      <c r="GH192">
        <v>1.3513200000000001</v>
      </c>
      <c r="GI192">
        <v>2.2448700000000001</v>
      </c>
      <c r="GJ192">
        <v>1.3000499999999999</v>
      </c>
      <c r="GK192">
        <v>2.4035600000000001</v>
      </c>
      <c r="GL192">
        <v>29.282699999999998</v>
      </c>
      <c r="GM192">
        <v>15.480399999999999</v>
      </c>
      <c r="GN192">
        <v>19</v>
      </c>
      <c r="GO192">
        <v>332.59399999999999</v>
      </c>
      <c r="GP192">
        <v>506.40600000000001</v>
      </c>
      <c r="GQ192">
        <v>45.081099999999999</v>
      </c>
      <c r="GR192">
        <v>25.598500000000001</v>
      </c>
      <c r="GS192">
        <v>30.0002</v>
      </c>
      <c r="GT192">
        <v>25.563500000000001</v>
      </c>
      <c r="GU192">
        <v>25.532</v>
      </c>
      <c r="GV192">
        <v>50.008699999999997</v>
      </c>
      <c r="GW192">
        <v>0</v>
      </c>
      <c r="GX192">
        <v>100</v>
      </c>
      <c r="GY192">
        <v>55</v>
      </c>
      <c r="GZ192">
        <v>1369.28</v>
      </c>
      <c r="HA192">
        <v>31.620799999999999</v>
      </c>
      <c r="HB192">
        <v>101.518</v>
      </c>
      <c r="HC192">
        <v>102.041</v>
      </c>
    </row>
    <row r="193" spans="1:211" x14ac:dyDescent="0.2">
      <c r="A193">
        <v>177</v>
      </c>
      <c r="B193">
        <v>1736457217</v>
      </c>
      <c r="C193">
        <v>353</v>
      </c>
      <c r="D193" t="s">
        <v>702</v>
      </c>
      <c r="E193" t="s">
        <v>703</v>
      </c>
      <c r="F193">
        <v>2</v>
      </c>
      <c r="G193">
        <v>1736457215</v>
      </c>
      <c r="H193">
        <f t="shared" si="68"/>
        <v>5.4909639396852417E-3</v>
      </c>
      <c r="I193">
        <f t="shared" si="69"/>
        <v>5.4909639396852414</v>
      </c>
      <c r="J193">
        <f t="shared" si="70"/>
        <v>53.841166333274998</v>
      </c>
      <c r="K193">
        <f t="shared" si="71"/>
        <v>1249.2850000000001</v>
      </c>
      <c r="L193">
        <f t="shared" si="72"/>
        <v>846.35305570430569</v>
      </c>
      <c r="M193">
        <f t="shared" si="73"/>
        <v>86.3893259828656</v>
      </c>
      <c r="N193">
        <f t="shared" si="74"/>
        <v>127.51757482661051</v>
      </c>
      <c r="O193">
        <f t="shared" si="75"/>
        <v>0.2444114079379868</v>
      </c>
      <c r="P193">
        <f t="shared" si="76"/>
        <v>3.5331942410320023</v>
      </c>
      <c r="Q193">
        <f t="shared" si="77"/>
        <v>0.23539204430854105</v>
      </c>
      <c r="R193">
        <f t="shared" si="78"/>
        <v>0.1479026512397667</v>
      </c>
      <c r="S193">
        <f t="shared" si="79"/>
        <v>317.39758974022317</v>
      </c>
      <c r="T193">
        <f t="shared" si="80"/>
        <v>33.861674857029314</v>
      </c>
      <c r="U193">
        <f t="shared" si="81"/>
        <v>32.255899999999997</v>
      </c>
      <c r="V193">
        <f t="shared" si="82"/>
        <v>4.8446835303776288</v>
      </c>
      <c r="W193">
        <f t="shared" si="83"/>
        <v>49.101523103133452</v>
      </c>
      <c r="X193">
        <f t="shared" si="84"/>
        <v>2.5498972741506249</v>
      </c>
      <c r="Y193">
        <f t="shared" si="85"/>
        <v>5.19311237819403</v>
      </c>
      <c r="Z193">
        <f t="shared" si="86"/>
        <v>2.2947862562270038</v>
      </c>
      <c r="AA193">
        <f t="shared" si="87"/>
        <v>-242.15150974011917</v>
      </c>
      <c r="AB193">
        <f t="shared" si="88"/>
        <v>235.22568822751725</v>
      </c>
      <c r="AC193">
        <f t="shared" si="89"/>
        <v>15.228429965416396</v>
      </c>
      <c r="AD193">
        <f t="shared" si="90"/>
        <v>325.70019819303764</v>
      </c>
      <c r="AE193">
        <f t="shared" si="91"/>
        <v>80.578211585124421</v>
      </c>
      <c r="AF193">
        <f t="shared" si="92"/>
        <v>5.4894406519532746</v>
      </c>
      <c r="AG193">
        <f t="shared" si="93"/>
        <v>53.841166333274998</v>
      </c>
      <c r="AH193">
        <v>1373.4070251391099</v>
      </c>
      <c r="AI193">
        <v>1284.6946666666699</v>
      </c>
      <c r="AJ193">
        <v>3.3747913349945202</v>
      </c>
      <c r="AK193">
        <v>84.881134538593102</v>
      </c>
      <c r="AL193">
        <f t="shared" si="94"/>
        <v>5.4909639396852414</v>
      </c>
      <c r="AM193">
        <v>18.5621633488452</v>
      </c>
      <c r="AN193">
        <v>24.982709090909101</v>
      </c>
      <c r="AO193">
        <v>4.4768209457924403E-5</v>
      </c>
      <c r="AP193">
        <v>118.923516889192</v>
      </c>
      <c r="AQ193">
        <v>122</v>
      </c>
      <c r="AR193">
        <v>24</v>
      </c>
      <c r="AS193">
        <f t="shared" si="95"/>
        <v>1</v>
      </c>
      <c r="AT193">
        <f t="shared" si="96"/>
        <v>0</v>
      </c>
      <c r="AU193">
        <f t="shared" si="97"/>
        <v>52850.150208139035</v>
      </c>
      <c r="AV193">
        <f t="shared" si="98"/>
        <v>1999.9849999999999</v>
      </c>
      <c r="AW193">
        <f t="shared" si="99"/>
        <v>1685.98749899892</v>
      </c>
      <c r="AX193">
        <f t="shared" si="100"/>
        <v>0.84300007200000004</v>
      </c>
      <c r="AY193">
        <f t="shared" si="101"/>
        <v>0.15869998512</v>
      </c>
      <c r="AZ193">
        <v>6</v>
      </c>
      <c r="BA193">
        <v>0.5</v>
      </c>
      <c r="BB193" t="s">
        <v>346</v>
      </c>
      <c r="BC193">
        <v>2</v>
      </c>
      <c r="BD193" t="b">
        <v>1</v>
      </c>
      <c r="BE193">
        <v>1736457215</v>
      </c>
      <c r="BF193">
        <v>1249.2850000000001</v>
      </c>
      <c r="BG193">
        <v>1354.15</v>
      </c>
      <c r="BH193">
        <v>24.981249999999999</v>
      </c>
      <c r="BI193">
        <v>18.562049999999999</v>
      </c>
      <c r="BJ193">
        <v>1232.1199999999999</v>
      </c>
      <c r="BK193">
        <v>24.8765</v>
      </c>
      <c r="BL193">
        <v>500.27800000000002</v>
      </c>
      <c r="BM193">
        <v>102.038</v>
      </c>
      <c r="BN193">
        <v>3.4445299999999998E-2</v>
      </c>
      <c r="BO193">
        <v>33.4908</v>
      </c>
      <c r="BP193">
        <v>32.255899999999997</v>
      </c>
      <c r="BQ193">
        <v>999.9</v>
      </c>
      <c r="BR193">
        <v>0</v>
      </c>
      <c r="BS193">
        <v>0</v>
      </c>
      <c r="BT193">
        <v>10007.5</v>
      </c>
      <c r="BU193">
        <v>721.65700000000004</v>
      </c>
      <c r="BV193">
        <v>1323.0150000000001</v>
      </c>
      <c r="BW193">
        <v>-104.8635</v>
      </c>
      <c r="BX193">
        <v>1281.2950000000001</v>
      </c>
      <c r="BY193">
        <v>1379.76</v>
      </c>
      <c r="BZ193">
        <v>6.4192299999999998</v>
      </c>
      <c r="CA193">
        <v>1354.15</v>
      </c>
      <c r="CB193">
        <v>18.562049999999999</v>
      </c>
      <c r="CC193">
        <v>2.5490300000000001</v>
      </c>
      <c r="CD193">
        <v>1.8940300000000001</v>
      </c>
      <c r="CE193">
        <v>21.343</v>
      </c>
      <c r="CF193">
        <v>16.5852</v>
      </c>
      <c r="CG193">
        <v>1999.9849999999999</v>
      </c>
      <c r="CH193">
        <v>0.90000049999999998</v>
      </c>
      <c r="CI193">
        <v>9.9999599999999994E-2</v>
      </c>
      <c r="CJ193">
        <v>24</v>
      </c>
      <c r="CK193">
        <v>42020.25</v>
      </c>
      <c r="CL193">
        <v>1736448967.0999999</v>
      </c>
      <c r="CM193" t="s">
        <v>347</v>
      </c>
      <c r="CN193">
        <v>1736448967.0999999</v>
      </c>
      <c r="CO193">
        <v>1736448953.0999999</v>
      </c>
      <c r="CP193">
        <v>2</v>
      </c>
      <c r="CQ193">
        <v>-0.42199999999999999</v>
      </c>
      <c r="CR193">
        <v>-1.2999999999999999E-2</v>
      </c>
      <c r="CS193">
        <v>1.4690000000000001</v>
      </c>
      <c r="CT193">
        <v>4.4999999999999998E-2</v>
      </c>
      <c r="CU193">
        <v>197</v>
      </c>
      <c r="CV193">
        <v>13</v>
      </c>
      <c r="CW193">
        <v>0.01</v>
      </c>
      <c r="CX193">
        <v>0.02</v>
      </c>
      <c r="CY193">
        <v>-103.4664375</v>
      </c>
      <c r="CZ193">
        <v>-15.776911764705799</v>
      </c>
      <c r="DA193">
        <v>1.2647319364567899</v>
      </c>
      <c r="DB193">
        <v>0</v>
      </c>
      <c r="DC193">
        <v>6.4062006250000003</v>
      </c>
      <c r="DD193">
        <v>0.103035000000001</v>
      </c>
      <c r="DE193">
        <v>8.0510111699944494E-3</v>
      </c>
      <c r="DF193">
        <v>1</v>
      </c>
      <c r="DG193">
        <v>1</v>
      </c>
      <c r="DH193">
        <v>2</v>
      </c>
      <c r="DI193" t="s">
        <v>348</v>
      </c>
      <c r="DJ193">
        <v>2.9357899999999999</v>
      </c>
      <c r="DK193">
        <v>2.6366200000000002</v>
      </c>
      <c r="DL193">
        <v>0.21631400000000001</v>
      </c>
      <c r="DM193">
        <v>0.225465</v>
      </c>
      <c r="DN193">
        <v>0.12260799999999999</v>
      </c>
      <c r="DO193">
        <v>9.9396899999999996E-2</v>
      </c>
      <c r="DP193">
        <v>26354.3</v>
      </c>
      <c r="DQ193">
        <v>29107.8</v>
      </c>
      <c r="DR193">
        <v>29374.7</v>
      </c>
      <c r="DS193">
        <v>34597</v>
      </c>
      <c r="DT193">
        <v>32514.2</v>
      </c>
      <c r="DU193">
        <v>39403.1</v>
      </c>
      <c r="DV193">
        <v>40110.9</v>
      </c>
      <c r="DW193">
        <v>47443.5</v>
      </c>
      <c r="DX193">
        <v>1.7257499999999999</v>
      </c>
      <c r="DY193">
        <v>2.0314199999999998</v>
      </c>
      <c r="DZ193">
        <v>0.29376099999999999</v>
      </c>
      <c r="EA193">
        <v>0</v>
      </c>
      <c r="EB193">
        <v>27.4724</v>
      </c>
      <c r="EC193">
        <v>999.9</v>
      </c>
      <c r="ED193">
        <v>60.829000000000001</v>
      </c>
      <c r="EE193">
        <v>24.672999999999998</v>
      </c>
      <c r="EF193">
        <v>18.588999999999999</v>
      </c>
      <c r="EG193">
        <v>60.797600000000003</v>
      </c>
      <c r="EH193">
        <v>42.876600000000003</v>
      </c>
      <c r="EI193">
        <v>1</v>
      </c>
      <c r="EJ193">
        <v>-0.156278</v>
      </c>
      <c r="EK193">
        <v>-6.6666699999999999</v>
      </c>
      <c r="EL193">
        <v>20.145800000000001</v>
      </c>
      <c r="EM193">
        <v>5.2449899999999996</v>
      </c>
      <c r="EN193">
        <v>11.914300000000001</v>
      </c>
      <c r="EO193">
        <v>4.9893999999999998</v>
      </c>
      <c r="EP193">
        <v>3.2845499999999999</v>
      </c>
      <c r="EQ193">
        <v>9999</v>
      </c>
      <c r="ER193">
        <v>9999</v>
      </c>
      <c r="ES193">
        <v>999.9</v>
      </c>
      <c r="ET193">
        <v>9999</v>
      </c>
      <c r="EU193">
        <v>1.8839699999999999</v>
      </c>
      <c r="EV193">
        <v>1.8841600000000001</v>
      </c>
      <c r="EW193">
        <v>1.8849199999999999</v>
      </c>
      <c r="EX193">
        <v>1.88696</v>
      </c>
      <c r="EY193">
        <v>1.8834900000000001</v>
      </c>
      <c r="EZ193">
        <v>1.8766799999999999</v>
      </c>
      <c r="FA193">
        <v>1.8824399999999999</v>
      </c>
      <c r="FB193">
        <v>1.8879600000000001</v>
      </c>
      <c r="FC193">
        <v>5</v>
      </c>
      <c r="FD193">
        <v>0</v>
      </c>
      <c r="FE193">
        <v>0</v>
      </c>
      <c r="FF193">
        <v>0</v>
      </c>
      <c r="FG193" t="s">
        <v>349</v>
      </c>
      <c r="FH193" t="s">
        <v>350</v>
      </c>
      <c r="FI193" t="s">
        <v>351</v>
      </c>
      <c r="FJ193" t="s">
        <v>351</v>
      </c>
      <c r="FK193" t="s">
        <v>351</v>
      </c>
      <c r="FL193" t="s">
        <v>351</v>
      </c>
      <c r="FM193">
        <v>0</v>
      </c>
      <c r="FN193">
        <v>100</v>
      </c>
      <c r="FO193">
        <v>100</v>
      </c>
      <c r="FP193">
        <v>17.27</v>
      </c>
      <c r="FQ193">
        <v>0.1047</v>
      </c>
      <c r="FR193">
        <v>-0.66434949939203702</v>
      </c>
      <c r="FS193">
        <v>9.8787948123959593E-3</v>
      </c>
      <c r="FT193">
        <v>5.3251326344088904E-6</v>
      </c>
      <c r="FU193">
        <v>-1.29812346716052E-9</v>
      </c>
      <c r="FV193">
        <v>0.104756257791585</v>
      </c>
      <c r="FW193">
        <v>0</v>
      </c>
      <c r="FX193">
        <v>0</v>
      </c>
      <c r="FY193">
        <v>0</v>
      </c>
      <c r="FZ193">
        <v>5</v>
      </c>
      <c r="GA193">
        <v>1737</v>
      </c>
      <c r="GB193">
        <v>1</v>
      </c>
      <c r="GC193">
        <v>17</v>
      </c>
      <c r="GD193">
        <v>137.5</v>
      </c>
      <c r="GE193">
        <v>137.69999999999999</v>
      </c>
      <c r="GF193">
        <v>2.5109900000000001</v>
      </c>
      <c r="GG193">
        <v>2.4609399999999999</v>
      </c>
      <c r="GH193">
        <v>1.3513200000000001</v>
      </c>
      <c r="GI193">
        <v>2.2448700000000001</v>
      </c>
      <c r="GJ193">
        <v>1.3000499999999999</v>
      </c>
      <c r="GK193">
        <v>2.3974600000000001</v>
      </c>
      <c r="GL193">
        <v>29.282699999999998</v>
      </c>
      <c r="GM193">
        <v>15.4717</v>
      </c>
      <c r="GN193">
        <v>19</v>
      </c>
      <c r="GO193">
        <v>332.57499999999999</v>
      </c>
      <c r="GP193">
        <v>506.51499999999999</v>
      </c>
      <c r="GQ193">
        <v>45.081600000000002</v>
      </c>
      <c r="GR193">
        <v>25.599499999999999</v>
      </c>
      <c r="GS193">
        <v>30.000299999999999</v>
      </c>
      <c r="GT193">
        <v>25.564499999999999</v>
      </c>
      <c r="GU193">
        <v>25.533000000000001</v>
      </c>
      <c r="GV193">
        <v>50.200400000000002</v>
      </c>
      <c r="GW193">
        <v>0</v>
      </c>
      <c r="GX193">
        <v>100</v>
      </c>
      <c r="GY193">
        <v>55</v>
      </c>
      <c r="GZ193">
        <v>1382.85</v>
      </c>
      <c r="HA193">
        <v>31.645299999999999</v>
      </c>
      <c r="HB193">
        <v>101.518</v>
      </c>
      <c r="HC193">
        <v>102.04</v>
      </c>
    </row>
    <row r="194" spans="1:211" x14ac:dyDescent="0.2">
      <c r="A194">
        <v>178</v>
      </c>
      <c r="B194">
        <v>1736457219</v>
      </c>
      <c r="C194">
        <v>355</v>
      </c>
      <c r="D194" t="s">
        <v>704</v>
      </c>
      <c r="E194" t="s">
        <v>705</v>
      </c>
      <c r="F194">
        <v>2</v>
      </c>
      <c r="G194">
        <v>1736457218</v>
      </c>
      <c r="H194">
        <f t="shared" si="68"/>
        <v>5.4954256277674959E-3</v>
      </c>
      <c r="I194">
        <f t="shared" si="69"/>
        <v>5.4954256277674958</v>
      </c>
      <c r="J194">
        <f t="shared" si="70"/>
        <v>54.154004802178846</v>
      </c>
      <c r="K194">
        <f t="shared" si="71"/>
        <v>1259.04</v>
      </c>
      <c r="L194">
        <f t="shared" si="72"/>
        <v>853.94867213658699</v>
      </c>
      <c r="M194">
        <f t="shared" si="73"/>
        <v>87.163887044273338</v>
      </c>
      <c r="N194">
        <f t="shared" si="74"/>
        <v>128.512197424752</v>
      </c>
      <c r="O194">
        <f t="shared" si="75"/>
        <v>0.24461050153819716</v>
      </c>
      <c r="P194">
        <f t="shared" si="76"/>
        <v>3.5305080648779876</v>
      </c>
      <c r="Q194">
        <f t="shared" si="77"/>
        <v>0.23557012994254736</v>
      </c>
      <c r="R194">
        <f t="shared" si="78"/>
        <v>0.14801573553412822</v>
      </c>
      <c r="S194">
        <f t="shared" si="79"/>
        <v>317.3983534802976</v>
      </c>
      <c r="T194">
        <f t="shared" si="80"/>
        <v>33.875069918455999</v>
      </c>
      <c r="U194">
        <f t="shared" si="81"/>
        <v>32.259</v>
      </c>
      <c r="V194">
        <f t="shared" si="82"/>
        <v>4.8455320602493366</v>
      </c>
      <c r="W194">
        <f t="shared" si="83"/>
        <v>49.077385227030575</v>
      </c>
      <c r="X194">
        <f t="shared" si="84"/>
        <v>2.55065641300307</v>
      </c>
      <c r="Y194">
        <f t="shared" si="85"/>
        <v>5.1972133421611737</v>
      </c>
      <c r="Z194">
        <f t="shared" si="86"/>
        <v>2.2948756472462666</v>
      </c>
      <c r="AA194">
        <f t="shared" si="87"/>
        <v>-242.34827018454658</v>
      </c>
      <c r="AB194">
        <f t="shared" si="88"/>
        <v>237.14055781387324</v>
      </c>
      <c r="AC194">
        <f t="shared" si="89"/>
        <v>15.365375879249665</v>
      </c>
      <c r="AD194">
        <f t="shared" si="90"/>
        <v>327.55601698887392</v>
      </c>
      <c r="AE194">
        <f t="shared" si="91"/>
        <v>80.814414825437424</v>
      </c>
      <c r="AF194">
        <f t="shared" si="92"/>
        <v>5.4948187041152661</v>
      </c>
      <c r="AG194">
        <f t="shared" si="93"/>
        <v>54.154004802178846</v>
      </c>
      <c r="AH194">
        <v>1380.1581959288301</v>
      </c>
      <c r="AI194">
        <v>1291.3030909090901</v>
      </c>
      <c r="AJ194">
        <v>3.3397665097866498</v>
      </c>
      <c r="AK194">
        <v>84.881134538593102</v>
      </c>
      <c r="AL194">
        <f t="shared" si="94"/>
        <v>5.4954256277674958</v>
      </c>
      <c r="AM194">
        <v>18.5620154794588</v>
      </c>
      <c r="AN194">
        <v>24.987676923076901</v>
      </c>
      <c r="AO194">
        <v>4.7965061734177997E-5</v>
      </c>
      <c r="AP194">
        <v>118.923516889192</v>
      </c>
      <c r="AQ194">
        <v>120</v>
      </c>
      <c r="AR194">
        <v>24</v>
      </c>
      <c r="AS194">
        <f t="shared" si="95"/>
        <v>1</v>
      </c>
      <c r="AT194">
        <f t="shared" si="96"/>
        <v>0</v>
      </c>
      <c r="AU194">
        <f t="shared" si="97"/>
        <v>52790.222058075451</v>
      </c>
      <c r="AV194">
        <f t="shared" si="98"/>
        <v>1999.99</v>
      </c>
      <c r="AW194">
        <f t="shared" si="99"/>
        <v>1685.9918579985599</v>
      </c>
      <c r="AX194">
        <f t="shared" si="100"/>
        <v>0.84300014400000001</v>
      </c>
      <c r="AY194">
        <f t="shared" si="101"/>
        <v>0.15869997023999999</v>
      </c>
      <c r="AZ194">
        <v>6</v>
      </c>
      <c r="BA194">
        <v>0.5</v>
      </c>
      <c r="BB194" t="s">
        <v>346</v>
      </c>
      <c r="BC194">
        <v>2</v>
      </c>
      <c r="BD194" t="b">
        <v>1</v>
      </c>
      <c r="BE194">
        <v>1736457218</v>
      </c>
      <c r="BF194">
        <v>1259.04</v>
      </c>
      <c r="BG194">
        <v>1364.26</v>
      </c>
      <c r="BH194">
        <v>24.988900000000001</v>
      </c>
      <c r="BI194">
        <v>18.563500000000001</v>
      </c>
      <c r="BJ194">
        <v>1241.71</v>
      </c>
      <c r="BK194">
        <v>24.8842</v>
      </c>
      <c r="BL194">
        <v>500.28100000000001</v>
      </c>
      <c r="BM194">
        <v>102.03700000000001</v>
      </c>
      <c r="BN194">
        <v>3.4576299999999997E-2</v>
      </c>
      <c r="BO194">
        <v>33.504899999999999</v>
      </c>
      <c r="BP194">
        <v>32.259</v>
      </c>
      <c r="BQ194">
        <v>999.9</v>
      </c>
      <c r="BR194">
        <v>0</v>
      </c>
      <c r="BS194">
        <v>0</v>
      </c>
      <c r="BT194">
        <v>9996.25</v>
      </c>
      <c r="BU194">
        <v>721.73599999999999</v>
      </c>
      <c r="BV194">
        <v>1322.24</v>
      </c>
      <c r="BW194">
        <v>-105.22</v>
      </c>
      <c r="BX194">
        <v>1291.3</v>
      </c>
      <c r="BY194">
        <v>1390.06</v>
      </c>
      <c r="BZ194">
        <v>6.4254199999999999</v>
      </c>
      <c r="CA194">
        <v>1364.26</v>
      </c>
      <c r="CB194">
        <v>18.563500000000001</v>
      </c>
      <c r="CC194">
        <v>2.5497999999999998</v>
      </c>
      <c r="CD194">
        <v>1.8941699999999999</v>
      </c>
      <c r="CE194">
        <v>21.347899999999999</v>
      </c>
      <c r="CF194">
        <v>16.586400000000001</v>
      </c>
      <c r="CG194">
        <v>1999.99</v>
      </c>
      <c r="CH194">
        <v>0.90000100000000005</v>
      </c>
      <c r="CI194">
        <v>9.9999199999999996E-2</v>
      </c>
      <c r="CJ194">
        <v>24</v>
      </c>
      <c r="CK194">
        <v>42020.3</v>
      </c>
      <c r="CL194">
        <v>1736448967.0999999</v>
      </c>
      <c r="CM194" t="s">
        <v>347</v>
      </c>
      <c r="CN194">
        <v>1736448967.0999999</v>
      </c>
      <c r="CO194">
        <v>1736448953.0999999</v>
      </c>
      <c r="CP194">
        <v>2</v>
      </c>
      <c r="CQ194">
        <v>-0.42199999999999999</v>
      </c>
      <c r="CR194">
        <v>-1.2999999999999999E-2</v>
      </c>
      <c r="CS194">
        <v>1.4690000000000001</v>
      </c>
      <c r="CT194">
        <v>4.4999999999999998E-2</v>
      </c>
      <c r="CU194">
        <v>197</v>
      </c>
      <c r="CV194">
        <v>13</v>
      </c>
      <c r="CW194">
        <v>0.01</v>
      </c>
      <c r="CX194">
        <v>0.02</v>
      </c>
      <c r="CY194">
        <v>-103.947125</v>
      </c>
      <c r="CZ194">
        <v>-13.0071176470585</v>
      </c>
      <c r="DA194">
        <v>1.06000689119222</v>
      </c>
      <c r="DB194">
        <v>0</v>
      </c>
      <c r="DC194">
        <v>6.4094043750000003</v>
      </c>
      <c r="DD194">
        <v>0.110586176470585</v>
      </c>
      <c r="DE194">
        <v>8.5617733040168897E-3</v>
      </c>
      <c r="DF194">
        <v>1</v>
      </c>
      <c r="DG194">
        <v>1</v>
      </c>
      <c r="DH194">
        <v>2</v>
      </c>
      <c r="DI194" t="s">
        <v>348</v>
      </c>
      <c r="DJ194">
        <v>2.9357899999999999</v>
      </c>
      <c r="DK194">
        <v>2.6356099999999998</v>
      </c>
      <c r="DL194">
        <v>0.21699599999999999</v>
      </c>
      <c r="DM194">
        <v>0.226108</v>
      </c>
      <c r="DN194">
        <v>0.12263300000000001</v>
      </c>
      <c r="DO194">
        <v>9.9400000000000002E-2</v>
      </c>
      <c r="DP194">
        <v>26331.200000000001</v>
      </c>
      <c r="DQ194">
        <v>29083.3</v>
      </c>
      <c r="DR194">
        <v>29374.6</v>
      </c>
      <c r="DS194">
        <v>34596.5</v>
      </c>
      <c r="DT194">
        <v>32513.200000000001</v>
      </c>
      <c r="DU194">
        <v>39402.5</v>
      </c>
      <c r="DV194">
        <v>40110.9</v>
      </c>
      <c r="DW194">
        <v>47443</v>
      </c>
      <c r="DX194">
        <v>1.7290300000000001</v>
      </c>
      <c r="DY194">
        <v>2.0316700000000001</v>
      </c>
      <c r="DZ194">
        <v>0.29445100000000002</v>
      </c>
      <c r="EA194">
        <v>0</v>
      </c>
      <c r="EB194">
        <v>27.4742</v>
      </c>
      <c r="EC194">
        <v>999.9</v>
      </c>
      <c r="ED194">
        <v>60.829000000000001</v>
      </c>
      <c r="EE194">
        <v>24.672999999999998</v>
      </c>
      <c r="EF194">
        <v>18.589200000000002</v>
      </c>
      <c r="EG194">
        <v>61.077599999999997</v>
      </c>
      <c r="EH194">
        <v>42.980800000000002</v>
      </c>
      <c r="EI194">
        <v>1</v>
      </c>
      <c r="EJ194">
        <v>-0.15609999999999999</v>
      </c>
      <c r="EK194">
        <v>-6.6666699999999999</v>
      </c>
      <c r="EL194">
        <v>20.145700000000001</v>
      </c>
      <c r="EM194">
        <v>5.2449899999999996</v>
      </c>
      <c r="EN194">
        <v>11.914099999999999</v>
      </c>
      <c r="EO194">
        <v>4.9894499999999997</v>
      </c>
      <c r="EP194">
        <v>3.2845800000000001</v>
      </c>
      <c r="EQ194">
        <v>9999</v>
      </c>
      <c r="ER194">
        <v>9999</v>
      </c>
      <c r="ES194">
        <v>999.9</v>
      </c>
      <c r="ET194">
        <v>9999</v>
      </c>
      <c r="EU194">
        <v>1.8839699999999999</v>
      </c>
      <c r="EV194">
        <v>1.88415</v>
      </c>
      <c r="EW194">
        <v>1.8849199999999999</v>
      </c>
      <c r="EX194">
        <v>1.8869499999999999</v>
      </c>
      <c r="EY194">
        <v>1.88347</v>
      </c>
      <c r="EZ194">
        <v>1.8766799999999999</v>
      </c>
      <c r="FA194">
        <v>1.88246</v>
      </c>
      <c r="FB194">
        <v>1.8879600000000001</v>
      </c>
      <c r="FC194">
        <v>5</v>
      </c>
      <c r="FD194">
        <v>0</v>
      </c>
      <c r="FE194">
        <v>0</v>
      </c>
      <c r="FF194">
        <v>0</v>
      </c>
      <c r="FG194" t="s">
        <v>349</v>
      </c>
      <c r="FH194" t="s">
        <v>350</v>
      </c>
      <c r="FI194" t="s">
        <v>351</v>
      </c>
      <c r="FJ194" t="s">
        <v>351</v>
      </c>
      <c r="FK194" t="s">
        <v>351</v>
      </c>
      <c r="FL194" t="s">
        <v>351</v>
      </c>
      <c r="FM194">
        <v>0</v>
      </c>
      <c r="FN194">
        <v>100</v>
      </c>
      <c r="FO194">
        <v>100</v>
      </c>
      <c r="FP194">
        <v>17.39</v>
      </c>
      <c r="FQ194">
        <v>0.1047</v>
      </c>
      <c r="FR194">
        <v>-0.66434949939203702</v>
      </c>
      <c r="FS194">
        <v>9.8787948123959593E-3</v>
      </c>
      <c r="FT194">
        <v>5.3251326344088904E-6</v>
      </c>
      <c r="FU194">
        <v>-1.29812346716052E-9</v>
      </c>
      <c r="FV194">
        <v>0.104756257791585</v>
      </c>
      <c r="FW194">
        <v>0</v>
      </c>
      <c r="FX194">
        <v>0</v>
      </c>
      <c r="FY194">
        <v>0</v>
      </c>
      <c r="FZ194">
        <v>5</v>
      </c>
      <c r="GA194">
        <v>1737</v>
      </c>
      <c r="GB194">
        <v>1</v>
      </c>
      <c r="GC194">
        <v>17</v>
      </c>
      <c r="GD194">
        <v>137.5</v>
      </c>
      <c r="GE194">
        <v>137.80000000000001</v>
      </c>
      <c r="GF194">
        <v>2.52197</v>
      </c>
      <c r="GG194">
        <v>2.4682599999999999</v>
      </c>
      <c r="GH194">
        <v>1.3513200000000001</v>
      </c>
      <c r="GI194">
        <v>2.2448700000000001</v>
      </c>
      <c r="GJ194">
        <v>1.3000499999999999</v>
      </c>
      <c r="GK194">
        <v>2.5305200000000001</v>
      </c>
      <c r="GL194">
        <v>29.282699999999998</v>
      </c>
      <c r="GM194">
        <v>15.480399999999999</v>
      </c>
      <c r="GN194">
        <v>19</v>
      </c>
      <c r="GO194">
        <v>334.04700000000003</v>
      </c>
      <c r="GP194">
        <v>506.69200000000001</v>
      </c>
      <c r="GQ194">
        <v>45.0824</v>
      </c>
      <c r="GR194">
        <v>25.6</v>
      </c>
      <c r="GS194">
        <v>30.000399999999999</v>
      </c>
      <c r="GT194">
        <v>25.5656</v>
      </c>
      <c r="GU194">
        <v>25.534099999999999</v>
      </c>
      <c r="GV194">
        <v>50.418799999999997</v>
      </c>
      <c r="GW194">
        <v>0</v>
      </c>
      <c r="GX194">
        <v>100</v>
      </c>
      <c r="GY194">
        <v>55</v>
      </c>
      <c r="GZ194">
        <v>1389.66</v>
      </c>
      <c r="HA194">
        <v>31.679300000000001</v>
      </c>
      <c r="HB194">
        <v>101.518</v>
      </c>
      <c r="HC194">
        <v>102.039</v>
      </c>
    </row>
    <row r="195" spans="1:211" x14ac:dyDescent="0.2">
      <c r="A195">
        <v>179</v>
      </c>
      <c r="B195">
        <v>1736457221</v>
      </c>
      <c r="C195">
        <v>357</v>
      </c>
      <c r="D195" t="s">
        <v>706</v>
      </c>
      <c r="E195" t="s">
        <v>707</v>
      </c>
      <c r="F195">
        <v>2</v>
      </c>
      <c r="G195">
        <v>1736457219</v>
      </c>
      <c r="H195">
        <f t="shared" si="68"/>
        <v>5.5020747272911475E-3</v>
      </c>
      <c r="I195">
        <f t="shared" si="69"/>
        <v>5.5020747272911477</v>
      </c>
      <c r="J195">
        <f t="shared" si="70"/>
        <v>54.332673750218511</v>
      </c>
      <c r="K195">
        <f t="shared" si="71"/>
        <v>1262.3</v>
      </c>
      <c r="L195">
        <f t="shared" si="72"/>
        <v>856.06699514214506</v>
      </c>
      <c r="M195">
        <f t="shared" si="73"/>
        <v>87.380363448184681</v>
      </c>
      <c r="N195">
        <f t="shared" si="74"/>
        <v>128.84532800184499</v>
      </c>
      <c r="O195">
        <f t="shared" si="75"/>
        <v>0.24474485932243942</v>
      </c>
      <c r="P195">
        <f t="shared" si="76"/>
        <v>3.529631545607411</v>
      </c>
      <c r="Q195">
        <f t="shared" si="77"/>
        <v>0.23569259337291823</v>
      </c>
      <c r="R195">
        <f t="shared" si="78"/>
        <v>0.14809328583436704</v>
      </c>
      <c r="S195">
        <f t="shared" si="79"/>
        <v>317.39917674007438</v>
      </c>
      <c r="T195">
        <f t="shared" si="80"/>
        <v>33.880212227484563</v>
      </c>
      <c r="U195">
        <f t="shared" si="81"/>
        <v>32.265949999999997</v>
      </c>
      <c r="V195">
        <f t="shared" si="82"/>
        <v>4.8474348796025843</v>
      </c>
      <c r="W195">
        <f t="shared" si="83"/>
        <v>49.066054826152779</v>
      </c>
      <c r="X195">
        <f t="shared" si="84"/>
        <v>2.5509956145300721</v>
      </c>
      <c r="Y195">
        <f t="shared" si="85"/>
        <v>5.1991048058959928</v>
      </c>
      <c r="Z195">
        <f t="shared" si="86"/>
        <v>2.2964392650725123</v>
      </c>
      <c r="AA195">
        <f t="shared" si="87"/>
        <v>-242.64149547353961</v>
      </c>
      <c r="AB195">
        <f t="shared" si="88"/>
        <v>236.99605265219955</v>
      </c>
      <c r="AC195">
        <f t="shared" si="89"/>
        <v>15.36083919950271</v>
      </c>
      <c r="AD195">
        <f t="shared" si="90"/>
        <v>327.11457311823705</v>
      </c>
      <c r="AE195">
        <f t="shared" si="91"/>
        <v>80.821861784619387</v>
      </c>
      <c r="AF195">
        <f t="shared" si="92"/>
        <v>5.4977408028048185</v>
      </c>
      <c r="AG195">
        <f t="shared" si="93"/>
        <v>54.332673750218511</v>
      </c>
      <c r="AH195">
        <v>1386.9602508851499</v>
      </c>
      <c r="AI195">
        <v>1297.96084848485</v>
      </c>
      <c r="AJ195">
        <v>3.3295184958819601</v>
      </c>
      <c r="AK195">
        <v>84.881134538593102</v>
      </c>
      <c r="AL195">
        <f t="shared" si="94"/>
        <v>5.5020747272911477</v>
      </c>
      <c r="AM195">
        <v>18.562366370913399</v>
      </c>
      <c r="AN195">
        <v>24.9953685314686</v>
      </c>
      <c r="AO195">
        <v>5.7210624679129499E-5</v>
      </c>
      <c r="AP195">
        <v>118.923516889192</v>
      </c>
      <c r="AQ195">
        <v>119</v>
      </c>
      <c r="AR195">
        <v>24</v>
      </c>
      <c r="AS195">
        <f t="shared" si="95"/>
        <v>1</v>
      </c>
      <c r="AT195">
        <f t="shared" si="96"/>
        <v>0</v>
      </c>
      <c r="AU195">
        <f t="shared" si="97"/>
        <v>52770.36439958425</v>
      </c>
      <c r="AV195">
        <f t="shared" si="98"/>
        <v>1999.9949999999999</v>
      </c>
      <c r="AW195">
        <f t="shared" si="99"/>
        <v>1685.99592899964</v>
      </c>
      <c r="AX195">
        <f t="shared" si="100"/>
        <v>0.84300007200000004</v>
      </c>
      <c r="AY195">
        <f t="shared" si="101"/>
        <v>0.15869998512</v>
      </c>
      <c r="AZ195">
        <v>6</v>
      </c>
      <c r="BA195">
        <v>0.5</v>
      </c>
      <c r="BB195" t="s">
        <v>346</v>
      </c>
      <c r="BC195">
        <v>2</v>
      </c>
      <c r="BD195" t="b">
        <v>1</v>
      </c>
      <c r="BE195">
        <v>1736457219</v>
      </c>
      <c r="BF195">
        <v>1262.3</v>
      </c>
      <c r="BG195">
        <v>1367.55</v>
      </c>
      <c r="BH195">
        <v>24.992149999999999</v>
      </c>
      <c r="BI195">
        <v>18.563649999999999</v>
      </c>
      <c r="BJ195">
        <v>1244.915</v>
      </c>
      <c r="BK195">
        <v>24.8874</v>
      </c>
      <c r="BL195">
        <v>500.30399999999997</v>
      </c>
      <c r="BM195">
        <v>102.03749999999999</v>
      </c>
      <c r="BN195">
        <v>3.437515E-2</v>
      </c>
      <c r="BO195">
        <v>33.511400000000002</v>
      </c>
      <c r="BP195">
        <v>32.265949999999997</v>
      </c>
      <c r="BQ195">
        <v>999.9</v>
      </c>
      <c r="BR195">
        <v>0</v>
      </c>
      <c r="BS195">
        <v>0</v>
      </c>
      <c r="BT195">
        <v>9992.5</v>
      </c>
      <c r="BU195">
        <v>721.7885</v>
      </c>
      <c r="BV195">
        <v>1322.24</v>
      </c>
      <c r="BW195">
        <v>-105.2495</v>
      </c>
      <c r="BX195">
        <v>1294.6500000000001</v>
      </c>
      <c r="BY195">
        <v>1393.415</v>
      </c>
      <c r="BZ195">
        <v>6.4284699999999999</v>
      </c>
      <c r="CA195">
        <v>1367.55</v>
      </c>
      <c r="CB195">
        <v>18.563649999999999</v>
      </c>
      <c r="CC195">
        <v>2.550135</v>
      </c>
      <c r="CD195">
        <v>1.89419</v>
      </c>
      <c r="CE195">
        <v>21.35005</v>
      </c>
      <c r="CF195">
        <v>16.586549999999999</v>
      </c>
      <c r="CG195">
        <v>1999.9949999999999</v>
      </c>
      <c r="CH195">
        <v>0.90000049999999998</v>
      </c>
      <c r="CI195">
        <v>9.9999599999999994E-2</v>
      </c>
      <c r="CJ195">
        <v>24</v>
      </c>
      <c r="CK195">
        <v>42020.4</v>
      </c>
      <c r="CL195">
        <v>1736448967.0999999</v>
      </c>
      <c r="CM195" t="s">
        <v>347</v>
      </c>
      <c r="CN195">
        <v>1736448967.0999999</v>
      </c>
      <c r="CO195">
        <v>1736448953.0999999</v>
      </c>
      <c r="CP195">
        <v>2</v>
      </c>
      <c r="CQ195">
        <v>-0.42199999999999999</v>
      </c>
      <c r="CR195">
        <v>-1.2999999999999999E-2</v>
      </c>
      <c r="CS195">
        <v>1.4690000000000001</v>
      </c>
      <c r="CT195">
        <v>4.4999999999999998E-2</v>
      </c>
      <c r="CU195">
        <v>197</v>
      </c>
      <c r="CV195">
        <v>13</v>
      </c>
      <c r="CW195">
        <v>0.01</v>
      </c>
      <c r="CX195">
        <v>0.02</v>
      </c>
      <c r="CY195">
        <v>-104.3690625</v>
      </c>
      <c r="CZ195">
        <v>-9.4684411764703604</v>
      </c>
      <c r="DA195">
        <v>0.768738046146898</v>
      </c>
      <c r="DB195">
        <v>0</v>
      </c>
      <c r="DC195">
        <v>6.4131493749999997</v>
      </c>
      <c r="DD195">
        <v>0.117877941176475</v>
      </c>
      <c r="DE195">
        <v>9.1142837546005998E-3</v>
      </c>
      <c r="DF195">
        <v>1</v>
      </c>
      <c r="DG195">
        <v>1</v>
      </c>
      <c r="DH195">
        <v>2</v>
      </c>
      <c r="DI195" t="s">
        <v>348</v>
      </c>
      <c r="DJ195">
        <v>2.93554</v>
      </c>
      <c r="DK195">
        <v>2.6351300000000002</v>
      </c>
      <c r="DL195">
        <v>0.21767800000000001</v>
      </c>
      <c r="DM195">
        <v>0.22676199999999999</v>
      </c>
      <c r="DN195">
        <v>0.122651</v>
      </c>
      <c r="DO195">
        <v>9.9402299999999999E-2</v>
      </c>
      <c r="DP195">
        <v>26308.2</v>
      </c>
      <c r="DQ195">
        <v>29058.6</v>
      </c>
      <c r="DR195">
        <v>29374.400000000001</v>
      </c>
      <c r="DS195">
        <v>34596.400000000001</v>
      </c>
      <c r="DT195">
        <v>32512.3</v>
      </c>
      <c r="DU195">
        <v>39402.199999999997</v>
      </c>
      <c r="DV195">
        <v>40110.699999999997</v>
      </c>
      <c r="DW195">
        <v>47442.9</v>
      </c>
      <c r="DX195">
        <v>1.73072</v>
      </c>
      <c r="DY195">
        <v>2.03172</v>
      </c>
      <c r="DZ195">
        <v>0.29516599999999998</v>
      </c>
      <c r="EA195">
        <v>0</v>
      </c>
      <c r="EB195">
        <v>27.475999999999999</v>
      </c>
      <c r="EC195">
        <v>999.9</v>
      </c>
      <c r="ED195">
        <v>60.805</v>
      </c>
      <c r="EE195">
        <v>24.672999999999998</v>
      </c>
      <c r="EF195">
        <v>18.581</v>
      </c>
      <c r="EG195">
        <v>61.087699999999998</v>
      </c>
      <c r="EH195">
        <v>43.982399999999998</v>
      </c>
      <c r="EI195">
        <v>1</v>
      </c>
      <c r="EJ195">
        <v>-0.156166</v>
      </c>
      <c r="EK195">
        <v>-6.6666699999999999</v>
      </c>
      <c r="EL195">
        <v>20.145800000000001</v>
      </c>
      <c r="EM195">
        <v>5.2451400000000001</v>
      </c>
      <c r="EN195">
        <v>11.914099999999999</v>
      </c>
      <c r="EO195">
        <v>4.9894999999999996</v>
      </c>
      <c r="EP195">
        <v>3.2846500000000001</v>
      </c>
      <c r="EQ195">
        <v>9999</v>
      </c>
      <c r="ER195">
        <v>9999</v>
      </c>
      <c r="ES195">
        <v>999.9</v>
      </c>
      <c r="ET195">
        <v>9999</v>
      </c>
      <c r="EU195">
        <v>1.8839699999999999</v>
      </c>
      <c r="EV195">
        <v>1.8841600000000001</v>
      </c>
      <c r="EW195">
        <v>1.8849199999999999</v>
      </c>
      <c r="EX195">
        <v>1.8869400000000001</v>
      </c>
      <c r="EY195">
        <v>1.88347</v>
      </c>
      <c r="EZ195">
        <v>1.8766799999999999</v>
      </c>
      <c r="FA195">
        <v>1.8824700000000001</v>
      </c>
      <c r="FB195">
        <v>1.8879600000000001</v>
      </c>
      <c r="FC195">
        <v>5</v>
      </c>
      <c r="FD195">
        <v>0</v>
      </c>
      <c r="FE195">
        <v>0</v>
      </c>
      <c r="FF195">
        <v>0</v>
      </c>
      <c r="FG195" t="s">
        <v>349</v>
      </c>
      <c r="FH195" t="s">
        <v>350</v>
      </c>
      <c r="FI195" t="s">
        <v>351</v>
      </c>
      <c r="FJ195" t="s">
        <v>351</v>
      </c>
      <c r="FK195" t="s">
        <v>351</v>
      </c>
      <c r="FL195" t="s">
        <v>351</v>
      </c>
      <c r="FM195">
        <v>0</v>
      </c>
      <c r="FN195">
        <v>100</v>
      </c>
      <c r="FO195">
        <v>100</v>
      </c>
      <c r="FP195">
        <v>17.489999999999998</v>
      </c>
      <c r="FQ195">
        <v>0.1048</v>
      </c>
      <c r="FR195">
        <v>-0.66434949939203702</v>
      </c>
      <c r="FS195">
        <v>9.8787948123959593E-3</v>
      </c>
      <c r="FT195">
        <v>5.3251326344088904E-6</v>
      </c>
      <c r="FU195">
        <v>-1.29812346716052E-9</v>
      </c>
      <c r="FV195">
        <v>0.104756257791585</v>
      </c>
      <c r="FW195">
        <v>0</v>
      </c>
      <c r="FX195">
        <v>0</v>
      </c>
      <c r="FY195">
        <v>0</v>
      </c>
      <c r="FZ195">
        <v>5</v>
      </c>
      <c r="GA195">
        <v>1737</v>
      </c>
      <c r="GB195">
        <v>1</v>
      </c>
      <c r="GC195">
        <v>17</v>
      </c>
      <c r="GD195">
        <v>137.6</v>
      </c>
      <c r="GE195">
        <v>137.80000000000001</v>
      </c>
      <c r="GF195">
        <v>2.5317400000000001</v>
      </c>
      <c r="GG195">
        <v>2.47559</v>
      </c>
      <c r="GH195">
        <v>1.3513200000000001</v>
      </c>
      <c r="GI195">
        <v>2.2448700000000001</v>
      </c>
      <c r="GJ195">
        <v>1.3000499999999999</v>
      </c>
      <c r="GK195">
        <v>2.2912599999999999</v>
      </c>
      <c r="GL195">
        <v>29.282699999999998</v>
      </c>
      <c r="GM195">
        <v>15.4717</v>
      </c>
      <c r="GN195">
        <v>19</v>
      </c>
      <c r="GO195">
        <v>334.815</v>
      </c>
      <c r="GP195">
        <v>506.73599999999999</v>
      </c>
      <c r="GQ195">
        <v>45.0839</v>
      </c>
      <c r="GR195">
        <v>25.601099999999999</v>
      </c>
      <c r="GS195">
        <v>30.000299999999999</v>
      </c>
      <c r="GT195">
        <v>25.566500000000001</v>
      </c>
      <c r="GU195">
        <v>25.5352</v>
      </c>
      <c r="GV195">
        <v>50.618400000000001</v>
      </c>
      <c r="GW195">
        <v>0</v>
      </c>
      <c r="GX195">
        <v>100</v>
      </c>
      <c r="GY195">
        <v>55</v>
      </c>
      <c r="GZ195">
        <v>1389.66</v>
      </c>
      <c r="HA195">
        <v>31.706299999999999</v>
      </c>
      <c r="HB195">
        <v>101.517</v>
      </c>
      <c r="HC195">
        <v>102.039</v>
      </c>
    </row>
    <row r="196" spans="1:211" x14ac:dyDescent="0.2">
      <c r="A196">
        <v>180</v>
      </c>
      <c r="B196">
        <v>1736457223</v>
      </c>
      <c r="C196">
        <v>359</v>
      </c>
      <c r="D196" t="s">
        <v>708</v>
      </c>
      <c r="E196" t="s">
        <v>709</v>
      </c>
      <c r="F196">
        <v>2</v>
      </c>
      <c r="G196">
        <v>1736457222</v>
      </c>
      <c r="H196">
        <f t="shared" si="68"/>
        <v>5.5079788531670155E-3</v>
      </c>
      <c r="I196">
        <f t="shared" si="69"/>
        <v>5.5079788531670157</v>
      </c>
      <c r="J196">
        <f t="shared" si="70"/>
        <v>54.490609525940918</v>
      </c>
      <c r="K196">
        <f t="shared" si="71"/>
        <v>1272.01</v>
      </c>
      <c r="L196">
        <f t="shared" si="72"/>
        <v>863.92401747179974</v>
      </c>
      <c r="M196">
        <f t="shared" si="73"/>
        <v>88.183314334766166</v>
      </c>
      <c r="N196">
        <f t="shared" si="74"/>
        <v>129.837873931578</v>
      </c>
      <c r="O196">
        <f t="shared" si="75"/>
        <v>0.2444914989033258</v>
      </c>
      <c r="P196">
        <f t="shared" si="76"/>
        <v>3.5272968861246508</v>
      </c>
      <c r="Q196">
        <f t="shared" si="77"/>
        <v>0.23545185144017558</v>
      </c>
      <c r="R196">
        <f t="shared" si="78"/>
        <v>0.14794173730720164</v>
      </c>
      <c r="S196">
        <f t="shared" si="79"/>
        <v>317.39841300000001</v>
      </c>
      <c r="T196">
        <f t="shared" si="80"/>
        <v>33.895848605728418</v>
      </c>
      <c r="U196">
        <f t="shared" si="81"/>
        <v>32.286299999999997</v>
      </c>
      <c r="V196">
        <f t="shared" si="82"/>
        <v>4.8530101850406071</v>
      </c>
      <c r="W196">
        <f t="shared" si="83"/>
        <v>49.035753930142853</v>
      </c>
      <c r="X196">
        <f t="shared" si="84"/>
        <v>2.5518045304004398</v>
      </c>
      <c r="Y196">
        <f t="shared" si="85"/>
        <v>5.2039671584040148</v>
      </c>
      <c r="Z196">
        <f t="shared" si="86"/>
        <v>2.3012056546401674</v>
      </c>
      <c r="AA196">
        <f t="shared" si="87"/>
        <v>-242.9018674246654</v>
      </c>
      <c r="AB196">
        <f t="shared" si="88"/>
        <v>236.14519539219819</v>
      </c>
      <c r="AC196">
        <f t="shared" si="89"/>
        <v>15.318604110435828</v>
      </c>
      <c r="AD196">
        <f t="shared" si="90"/>
        <v>325.96034507796867</v>
      </c>
      <c r="AE196">
        <f t="shared" si="91"/>
        <v>81.215931230185632</v>
      </c>
      <c r="AF196">
        <f t="shared" si="92"/>
        <v>5.5059729639029813</v>
      </c>
      <c r="AG196">
        <f t="shared" si="93"/>
        <v>54.490609525940918</v>
      </c>
      <c r="AH196">
        <v>1393.7846952535799</v>
      </c>
      <c r="AI196">
        <v>1304.6213939393899</v>
      </c>
      <c r="AJ196">
        <v>3.3289899868511701</v>
      </c>
      <c r="AK196">
        <v>84.881134538593102</v>
      </c>
      <c r="AL196">
        <f t="shared" si="94"/>
        <v>5.5079788531670157</v>
      </c>
      <c r="AM196">
        <v>18.5630322949937</v>
      </c>
      <c r="AN196">
        <v>25.0010608391608</v>
      </c>
      <c r="AO196">
        <v>6.3926187708379396E-5</v>
      </c>
      <c r="AP196">
        <v>118.923516889192</v>
      </c>
      <c r="AQ196">
        <v>120</v>
      </c>
      <c r="AR196">
        <v>24</v>
      </c>
      <c r="AS196">
        <f t="shared" si="95"/>
        <v>1</v>
      </c>
      <c r="AT196">
        <f t="shared" si="96"/>
        <v>0</v>
      </c>
      <c r="AU196">
        <f t="shared" si="97"/>
        <v>52717.598711066581</v>
      </c>
      <c r="AV196">
        <f t="shared" si="98"/>
        <v>1999.99</v>
      </c>
      <c r="AW196">
        <f t="shared" si="99"/>
        <v>1685.9915699999999</v>
      </c>
      <c r="AX196">
        <f t="shared" si="100"/>
        <v>0.84299999999999997</v>
      </c>
      <c r="AY196">
        <f t="shared" si="101"/>
        <v>0.15870000000000001</v>
      </c>
      <c r="AZ196">
        <v>6</v>
      </c>
      <c r="BA196">
        <v>0.5</v>
      </c>
      <c r="BB196" t="s">
        <v>346</v>
      </c>
      <c r="BC196">
        <v>2</v>
      </c>
      <c r="BD196" t="b">
        <v>1</v>
      </c>
      <c r="BE196">
        <v>1736457222</v>
      </c>
      <c r="BF196">
        <v>1272.01</v>
      </c>
      <c r="BG196">
        <v>1377.78</v>
      </c>
      <c r="BH196">
        <v>24.9998</v>
      </c>
      <c r="BI196">
        <v>18.563500000000001</v>
      </c>
      <c r="BJ196">
        <v>1254.46</v>
      </c>
      <c r="BK196">
        <v>24.895</v>
      </c>
      <c r="BL196">
        <v>500.44200000000001</v>
      </c>
      <c r="BM196">
        <v>102.039</v>
      </c>
      <c r="BN196">
        <v>3.3997800000000002E-2</v>
      </c>
      <c r="BO196">
        <v>33.528100000000002</v>
      </c>
      <c r="BP196">
        <v>32.286299999999997</v>
      </c>
      <c r="BQ196">
        <v>999.9</v>
      </c>
      <c r="BR196">
        <v>0</v>
      </c>
      <c r="BS196">
        <v>0</v>
      </c>
      <c r="BT196">
        <v>9982.5</v>
      </c>
      <c r="BU196">
        <v>721.95</v>
      </c>
      <c r="BV196">
        <v>1322.66</v>
      </c>
      <c r="BW196">
        <v>-105.776</v>
      </c>
      <c r="BX196">
        <v>1304.6199999999999</v>
      </c>
      <c r="BY196">
        <v>1403.84</v>
      </c>
      <c r="BZ196">
        <v>6.4363099999999998</v>
      </c>
      <c r="CA196">
        <v>1377.78</v>
      </c>
      <c r="CB196">
        <v>18.563500000000001</v>
      </c>
      <c r="CC196">
        <v>2.5509599999999999</v>
      </c>
      <c r="CD196">
        <v>1.8942000000000001</v>
      </c>
      <c r="CE196">
        <v>21.3553</v>
      </c>
      <c r="CF196">
        <v>16.5867</v>
      </c>
      <c r="CG196">
        <v>1999.99</v>
      </c>
      <c r="CH196">
        <v>0.9</v>
      </c>
      <c r="CI196">
        <v>0.1</v>
      </c>
      <c r="CJ196">
        <v>24</v>
      </c>
      <c r="CK196">
        <v>42020.3</v>
      </c>
      <c r="CL196">
        <v>1736448967.0999999</v>
      </c>
      <c r="CM196" t="s">
        <v>347</v>
      </c>
      <c r="CN196">
        <v>1736448967.0999999</v>
      </c>
      <c r="CO196">
        <v>1736448953.0999999</v>
      </c>
      <c r="CP196">
        <v>2</v>
      </c>
      <c r="CQ196">
        <v>-0.42199999999999999</v>
      </c>
      <c r="CR196">
        <v>-1.2999999999999999E-2</v>
      </c>
      <c r="CS196">
        <v>1.4690000000000001</v>
      </c>
      <c r="CT196">
        <v>4.4999999999999998E-2</v>
      </c>
      <c r="CU196">
        <v>197</v>
      </c>
      <c r="CV196">
        <v>13</v>
      </c>
      <c r="CW196">
        <v>0.01</v>
      </c>
      <c r="CX196">
        <v>0.02</v>
      </c>
      <c r="CY196">
        <v>-104.657875</v>
      </c>
      <c r="CZ196">
        <v>-7.3277647058820898</v>
      </c>
      <c r="DA196">
        <v>0.60844862919970499</v>
      </c>
      <c r="DB196">
        <v>0</v>
      </c>
      <c r="DC196">
        <v>6.4173068750000004</v>
      </c>
      <c r="DD196">
        <v>0.12309441176468899</v>
      </c>
      <c r="DE196">
        <v>9.5258836327332796E-3</v>
      </c>
      <c r="DF196">
        <v>1</v>
      </c>
      <c r="DG196">
        <v>1</v>
      </c>
      <c r="DH196">
        <v>2</v>
      </c>
      <c r="DI196" t="s">
        <v>348</v>
      </c>
      <c r="DJ196">
        <v>2.9355699999999998</v>
      </c>
      <c r="DK196">
        <v>2.6347700000000001</v>
      </c>
      <c r="DL196">
        <v>0.218359</v>
      </c>
      <c r="DM196">
        <v>0.22747800000000001</v>
      </c>
      <c r="DN196">
        <v>0.122665</v>
      </c>
      <c r="DO196">
        <v>9.9400199999999994E-2</v>
      </c>
      <c r="DP196">
        <v>26285.3</v>
      </c>
      <c r="DQ196">
        <v>29031.7</v>
      </c>
      <c r="DR196">
        <v>29374.400000000001</v>
      </c>
      <c r="DS196">
        <v>34596.300000000003</v>
      </c>
      <c r="DT196">
        <v>32511.5</v>
      </c>
      <c r="DU196">
        <v>39402.300000000003</v>
      </c>
      <c r="DV196">
        <v>40110.400000000001</v>
      </c>
      <c r="DW196">
        <v>47442.9</v>
      </c>
      <c r="DX196">
        <v>1.7284299999999999</v>
      </c>
      <c r="DY196">
        <v>2.0313500000000002</v>
      </c>
      <c r="DZ196">
        <v>0.29557899999999998</v>
      </c>
      <c r="EA196">
        <v>0</v>
      </c>
      <c r="EB196">
        <v>27.478200000000001</v>
      </c>
      <c r="EC196">
        <v>999.9</v>
      </c>
      <c r="ED196">
        <v>60.805</v>
      </c>
      <c r="EE196">
        <v>24.672999999999998</v>
      </c>
      <c r="EF196">
        <v>18.579999999999998</v>
      </c>
      <c r="EG196">
        <v>61.157600000000002</v>
      </c>
      <c r="EH196">
        <v>43.966299999999997</v>
      </c>
      <c r="EI196">
        <v>1</v>
      </c>
      <c r="EJ196">
        <v>-0.155973</v>
      </c>
      <c r="EK196">
        <v>-6.6666699999999999</v>
      </c>
      <c r="EL196">
        <v>20.145199999999999</v>
      </c>
      <c r="EM196">
        <v>5.2436499999999997</v>
      </c>
      <c r="EN196">
        <v>11.914300000000001</v>
      </c>
      <c r="EO196">
        <v>4.9888500000000002</v>
      </c>
      <c r="EP196">
        <v>3.28437</v>
      </c>
      <c r="EQ196">
        <v>9999</v>
      </c>
      <c r="ER196">
        <v>9999</v>
      </c>
      <c r="ES196">
        <v>999.9</v>
      </c>
      <c r="ET196">
        <v>9999</v>
      </c>
      <c r="EU196">
        <v>1.8839699999999999</v>
      </c>
      <c r="EV196">
        <v>1.88415</v>
      </c>
      <c r="EW196">
        <v>1.8849199999999999</v>
      </c>
      <c r="EX196">
        <v>1.88693</v>
      </c>
      <c r="EY196">
        <v>1.8834900000000001</v>
      </c>
      <c r="EZ196">
        <v>1.8766799999999999</v>
      </c>
      <c r="FA196">
        <v>1.8824700000000001</v>
      </c>
      <c r="FB196">
        <v>1.8879699999999999</v>
      </c>
      <c r="FC196">
        <v>5</v>
      </c>
      <c r="FD196">
        <v>0</v>
      </c>
      <c r="FE196">
        <v>0</v>
      </c>
      <c r="FF196">
        <v>0</v>
      </c>
      <c r="FG196" t="s">
        <v>349</v>
      </c>
      <c r="FH196" t="s">
        <v>350</v>
      </c>
      <c r="FI196" t="s">
        <v>351</v>
      </c>
      <c r="FJ196" t="s">
        <v>351</v>
      </c>
      <c r="FK196" t="s">
        <v>351</v>
      </c>
      <c r="FL196" t="s">
        <v>351</v>
      </c>
      <c r="FM196">
        <v>0</v>
      </c>
      <c r="FN196">
        <v>100</v>
      </c>
      <c r="FO196">
        <v>100</v>
      </c>
      <c r="FP196">
        <v>17.600000000000001</v>
      </c>
      <c r="FQ196">
        <v>0.1047</v>
      </c>
      <c r="FR196">
        <v>-0.66434949939203702</v>
      </c>
      <c r="FS196">
        <v>9.8787948123959593E-3</v>
      </c>
      <c r="FT196">
        <v>5.3251326344088904E-6</v>
      </c>
      <c r="FU196">
        <v>-1.29812346716052E-9</v>
      </c>
      <c r="FV196">
        <v>0.104756257791585</v>
      </c>
      <c r="FW196">
        <v>0</v>
      </c>
      <c r="FX196">
        <v>0</v>
      </c>
      <c r="FY196">
        <v>0</v>
      </c>
      <c r="FZ196">
        <v>5</v>
      </c>
      <c r="GA196">
        <v>1737</v>
      </c>
      <c r="GB196">
        <v>1</v>
      </c>
      <c r="GC196">
        <v>17</v>
      </c>
      <c r="GD196">
        <v>137.6</v>
      </c>
      <c r="GE196">
        <v>137.80000000000001</v>
      </c>
      <c r="GF196">
        <v>2.5402800000000001</v>
      </c>
      <c r="GG196">
        <v>2.4499499999999999</v>
      </c>
      <c r="GH196">
        <v>1.3513200000000001</v>
      </c>
      <c r="GI196">
        <v>2.2448700000000001</v>
      </c>
      <c r="GJ196">
        <v>1.3000499999999999</v>
      </c>
      <c r="GK196">
        <v>2.50732</v>
      </c>
      <c r="GL196">
        <v>29.282699999999998</v>
      </c>
      <c r="GM196">
        <v>15.480399999999999</v>
      </c>
      <c r="GN196">
        <v>19</v>
      </c>
      <c r="GO196">
        <v>333.79199999999997</v>
      </c>
      <c r="GP196">
        <v>506.49299999999999</v>
      </c>
      <c r="GQ196">
        <v>45.085799999999999</v>
      </c>
      <c r="GR196">
        <v>25.6021</v>
      </c>
      <c r="GS196">
        <v>30.0002</v>
      </c>
      <c r="GT196">
        <v>25.5672</v>
      </c>
      <c r="GU196">
        <v>25.535599999999999</v>
      </c>
      <c r="GV196">
        <v>50.809100000000001</v>
      </c>
      <c r="GW196">
        <v>0</v>
      </c>
      <c r="GX196">
        <v>100</v>
      </c>
      <c r="GY196">
        <v>55</v>
      </c>
      <c r="GZ196">
        <v>1403.21</v>
      </c>
      <c r="HA196">
        <v>31.840800000000002</v>
      </c>
      <c r="HB196">
        <v>101.517</v>
      </c>
      <c r="HC196">
        <v>102.039</v>
      </c>
    </row>
    <row r="197" spans="1:211" x14ac:dyDescent="0.2">
      <c r="A197">
        <v>181</v>
      </c>
      <c r="B197">
        <v>1736457225</v>
      </c>
      <c r="C197">
        <v>361</v>
      </c>
      <c r="D197" t="s">
        <v>710</v>
      </c>
      <c r="E197" t="s">
        <v>711</v>
      </c>
      <c r="F197">
        <v>2</v>
      </c>
      <c r="G197">
        <v>1736457223</v>
      </c>
      <c r="H197">
        <f t="shared" si="68"/>
        <v>5.5086660722813777E-3</v>
      </c>
      <c r="I197">
        <f t="shared" si="69"/>
        <v>5.5086660722813781</v>
      </c>
      <c r="J197">
        <f t="shared" si="70"/>
        <v>54.465196935121561</v>
      </c>
      <c r="K197">
        <f t="shared" si="71"/>
        <v>1275.29</v>
      </c>
      <c r="L197">
        <f t="shared" si="72"/>
        <v>867.06442594173802</v>
      </c>
      <c r="M197">
        <f t="shared" si="73"/>
        <v>88.503427677546725</v>
      </c>
      <c r="N197">
        <f t="shared" si="74"/>
        <v>130.17202978926349</v>
      </c>
      <c r="O197">
        <f t="shared" si="75"/>
        <v>0.24437992439883724</v>
      </c>
      <c r="P197">
        <f t="shared" si="76"/>
        <v>3.5255303128141189</v>
      </c>
      <c r="Q197">
        <f t="shared" si="77"/>
        <v>0.23534401613662551</v>
      </c>
      <c r="R197">
        <f t="shared" si="78"/>
        <v>0.1478740146177116</v>
      </c>
      <c r="S197">
        <f t="shared" si="79"/>
        <v>317.39841300000001</v>
      </c>
      <c r="T197">
        <f t="shared" si="80"/>
        <v>33.900720835977161</v>
      </c>
      <c r="U197">
        <f t="shared" si="81"/>
        <v>32.291649999999997</v>
      </c>
      <c r="V197">
        <f t="shared" si="82"/>
        <v>4.8544768549763129</v>
      </c>
      <c r="W197">
        <f t="shared" si="83"/>
        <v>49.025437608792885</v>
      </c>
      <c r="X197">
        <f t="shared" si="84"/>
        <v>2.5519603338650674</v>
      </c>
      <c r="Y197">
        <f t="shared" si="85"/>
        <v>5.2053800197132034</v>
      </c>
      <c r="Z197">
        <f t="shared" si="86"/>
        <v>2.3025165211112455</v>
      </c>
      <c r="AA197">
        <f t="shared" si="87"/>
        <v>-242.93217378760875</v>
      </c>
      <c r="AB197">
        <f t="shared" si="88"/>
        <v>235.9318927855914</v>
      </c>
      <c r="AC197">
        <f t="shared" si="89"/>
        <v>15.313202021292419</v>
      </c>
      <c r="AD197">
        <f t="shared" si="90"/>
        <v>325.71133401927506</v>
      </c>
      <c r="AE197">
        <f t="shared" si="91"/>
        <v>81.121679332762199</v>
      </c>
      <c r="AF197">
        <f t="shared" si="92"/>
        <v>5.5066290939612141</v>
      </c>
      <c r="AG197">
        <f t="shared" si="93"/>
        <v>54.465196935121561</v>
      </c>
      <c r="AH197">
        <v>1400.61535160994</v>
      </c>
      <c r="AI197">
        <v>1311.3456969696999</v>
      </c>
      <c r="AJ197">
        <v>3.3461212344890798</v>
      </c>
      <c r="AK197">
        <v>84.881134538593102</v>
      </c>
      <c r="AL197">
        <f t="shared" si="94"/>
        <v>5.5086660722813781</v>
      </c>
      <c r="AM197">
        <v>18.563583502263398</v>
      </c>
      <c r="AN197">
        <v>25.003939160839199</v>
      </c>
      <c r="AO197">
        <v>6.4087879394065405E-5</v>
      </c>
      <c r="AP197">
        <v>118.923516889192</v>
      </c>
      <c r="AQ197">
        <v>117</v>
      </c>
      <c r="AR197">
        <v>23</v>
      </c>
      <c r="AS197">
        <f t="shared" si="95"/>
        <v>1</v>
      </c>
      <c r="AT197">
        <f t="shared" si="96"/>
        <v>0</v>
      </c>
      <c r="AU197">
        <f t="shared" si="97"/>
        <v>52679.013824699352</v>
      </c>
      <c r="AV197">
        <f t="shared" si="98"/>
        <v>1999.99</v>
      </c>
      <c r="AW197">
        <f t="shared" si="99"/>
        <v>1685.9915699999999</v>
      </c>
      <c r="AX197">
        <f t="shared" si="100"/>
        <v>0.84299999999999997</v>
      </c>
      <c r="AY197">
        <f t="shared" si="101"/>
        <v>0.15870000000000001</v>
      </c>
      <c r="AZ197">
        <v>6</v>
      </c>
      <c r="BA197">
        <v>0.5</v>
      </c>
      <c r="BB197" t="s">
        <v>346</v>
      </c>
      <c r="BC197">
        <v>2</v>
      </c>
      <c r="BD197" t="b">
        <v>1</v>
      </c>
      <c r="BE197">
        <v>1736457223</v>
      </c>
      <c r="BF197">
        <v>1275.29</v>
      </c>
      <c r="BG197">
        <v>1380.9949999999999</v>
      </c>
      <c r="BH197">
        <v>25.001449999999998</v>
      </c>
      <c r="BI197">
        <v>18.562850000000001</v>
      </c>
      <c r="BJ197">
        <v>1257.6849999999999</v>
      </c>
      <c r="BK197">
        <v>24.896699999999999</v>
      </c>
      <c r="BL197">
        <v>500.322</v>
      </c>
      <c r="BM197">
        <v>102.0395</v>
      </c>
      <c r="BN197">
        <v>3.2993149999999999E-2</v>
      </c>
      <c r="BO197">
        <v>33.53295</v>
      </c>
      <c r="BP197">
        <v>32.291649999999997</v>
      </c>
      <c r="BQ197">
        <v>999.9</v>
      </c>
      <c r="BR197">
        <v>0</v>
      </c>
      <c r="BS197">
        <v>0</v>
      </c>
      <c r="BT197">
        <v>9975</v>
      </c>
      <c r="BU197">
        <v>721.97149999999999</v>
      </c>
      <c r="BV197">
        <v>1322.8</v>
      </c>
      <c r="BW197">
        <v>-105.7105</v>
      </c>
      <c r="BX197">
        <v>1307.9849999999999</v>
      </c>
      <c r="BY197">
        <v>1407.115</v>
      </c>
      <c r="BZ197">
        <v>6.4386200000000002</v>
      </c>
      <c r="CA197">
        <v>1380.9949999999999</v>
      </c>
      <c r="CB197">
        <v>18.562850000000001</v>
      </c>
      <c r="CC197">
        <v>2.5511400000000002</v>
      </c>
      <c r="CD197">
        <v>1.894145</v>
      </c>
      <c r="CE197">
        <v>21.3565</v>
      </c>
      <c r="CF197">
        <v>16.586200000000002</v>
      </c>
      <c r="CG197">
        <v>1999.99</v>
      </c>
      <c r="CH197">
        <v>0.9</v>
      </c>
      <c r="CI197">
        <v>0.1</v>
      </c>
      <c r="CJ197">
        <v>24</v>
      </c>
      <c r="CK197">
        <v>42020.25</v>
      </c>
      <c r="CL197">
        <v>1736448967.0999999</v>
      </c>
      <c r="CM197" t="s">
        <v>347</v>
      </c>
      <c r="CN197">
        <v>1736448967.0999999</v>
      </c>
      <c r="CO197">
        <v>1736448953.0999999</v>
      </c>
      <c r="CP197">
        <v>2</v>
      </c>
      <c r="CQ197">
        <v>-0.42199999999999999</v>
      </c>
      <c r="CR197">
        <v>-1.2999999999999999E-2</v>
      </c>
      <c r="CS197">
        <v>1.4690000000000001</v>
      </c>
      <c r="CT197">
        <v>4.4999999999999998E-2</v>
      </c>
      <c r="CU197">
        <v>197</v>
      </c>
      <c r="CV197">
        <v>13</v>
      </c>
      <c r="CW197">
        <v>0.01</v>
      </c>
      <c r="CX197">
        <v>0.02</v>
      </c>
      <c r="CY197">
        <v>-104.959125</v>
      </c>
      <c r="CZ197">
        <v>-6.6827647058820601</v>
      </c>
      <c r="DA197">
        <v>0.54900658864443397</v>
      </c>
      <c r="DB197">
        <v>0</v>
      </c>
      <c r="DC197">
        <v>6.4216325000000003</v>
      </c>
      <c r="DD197">
        <v>0.12703941176468</v>
      </c>
      <c r="DE197">
        <v>9.8380171401557994E-3</v>
      </c>
      <c r="DF197">
        <v>1</v>
      </c>
      <c r="DG197">
        <v>1</v>
      </c>
      <c r="DH197">
        <v>2</v>
      </c>
      <c r="DI197" t="s">
        <v>348</v>
      </c>
      <c r="DJ197">
        <v>2.9349500000000002</v>
      </c>
      <c r="DK197">
        <v>2.6331699999999998</v>
      </c>
      <c r="DL197">
        <v>0.219051</v>
      </c>
      <c r="DM197">
        <v>0.2281</v>
      </c>
      <c r="DN197">
        <v>0.122679</v>
      </c>
      <c r="DO197">
        <v>9.9393200000000001E-2</v>
      </c>
      <c r="DP197">
        <v>26262.2</v>
      </c>
      <c r="DQ197">
        <v>29008.5</v>
      </c>
      <c r="DR197">
        <v>29374.5</v>
      </c>
      <c r="DS197">
        <v>34596.400000000001</v>
      </c>
      <c r="DT197">
        <v>32510.9</v>
      </c>
      <c r="DU197">
        <v>39402.6</v>
      </c>
      <c r="DV197">
        <v>40110.400000000001</v>
      </c>
      <c r="DW197">
        <v>47442.9</v>
      </c>
      <c r="DX197">
        <v>1.7358</v>
      </c>
      <c r="DY197">
        <v>2.0315500000000002</v>
      </c>
      <c r="DZ197">
        <v>0.29595199999999999</v>
      </c>
      <c r="EA197">
        <v>0</v>
      </c>
      <c r="EB197">
        <v>27.481100000000001</v>
      </c>
      <c r="EC197">
        <v>999.9</v>
      </c>
      <c r="ED197">
        <v>60.805</v>
      </c>
      <c r="EE197">
        <v>24.672999999999998</v>
      </c>
      <c r="EF197">
        <v>18.580200000000001</v>
      </c>
      <c r="EG197">
        <v>61.077599999999997</v>
      </c>
      <c r="EH197">
        <v>44.366999999999997</v>
      </c>
      <c r="EI197">
        <v>1</v>
      </c>
      <c r="EJ197">
        <v>-0.155998</v>
      </c>
      <c r="EK197">
        <v>-6.6666699999999999</v>
      </c>
      <c r="EL197">
        <v>20.145199999999999</v>
      </c>
      <c r="EM197">
        <v>5.2431999999999999</v>
      </c>
      <c r="EN197">
        <v>11.914300000000001</v>
      </c>
      <c r="EO197">
        <v>4.9888500000000002</v>
      </c>
      <c r="EP197">
        <v>3.28443</v>
      </c>
      <c r="EQ197">
        <v>9999</v>
      </c>
      <c r="ER197">
        <v>9999</v>
      </c>
      <c r="ES197">
        <v>999.9</v>
      </c>
      <c r="ET197">
        <v>9999</v>
      </c>
      <c r="EU197">
        <v>1.8839600000000001</v>
      </c>
      <c r="EV197">
        <v>1.88415</v>
      </c>
      <c r="EW197">
        <v>1.8849199999999999</v>
      </c>
      <c r="EX197">
        <v>1.8869400000000001</v>
      </c>
      <c r="EY197">
        <v>1.8834900000000001</v>
      </c>
      <c r="EZ197">
        <v>1.8766799999999999</v>
      </c>
      <c r="FA197">
        <v>1.8824700000000001</v>
      </c>
      <c r="FB197">
        <v>1.88795</v>
      </c>
      <c r="FC197">
        <v>5</v>
      </c>
      <c r="FD197">
        <v>0</v>
      </c>
      <c r="FE197">
        <v>0</v>
      </c>
      <c r="FF197">
        <v>0</v>
      </c>
      <c r="FG197" t="s">
        <v>349</v>
      </c>
      <c r="FH197" t="s">
        <v>350</v>
      </c>
      <c r="FI197" t="s">
        <v>351</v>
      </c>
      <c r="FJ197" t="s">
        <v>351</v>
      </c>
      <c r="FK197" t="s">
        <v>351</v>
      </c>
      <c r="FL197" t="s">
        <v>351</v>
      </c>
      <c r="FM197">
        <v>0</v>
      </c>
      <c r="FN197">
        <v>100</v>
      </c>
      <c r="FO197">
        <v>100</v>
      </c>
      <c r="FP197">
        <v>17.71</v>
      </c>
      <c r="FQ197">
        <v>0.1047</v>
      </c>
      <c r="FR197">
        <v>-0.66434949939203702</v>
      </c>
      <c r="FS197">
        <v>9.8787948123959593E-3</v>
      </c>
      <c r="FT197">
        <v>5.3251326344088904E-6</v>
      </c>
      <c r="FU197">
        <v>-1.29812346716052E-9</v>
      </c>
      <c r="FV197">
        <v>0.104756257791585</v>
      </c>
      <c r="FW197">
        <v>0</v>
      </c>
      <c r="FX197">
        <v>0</v>
      </c>
      <c r="FY197">
        <v>0</v>
      </c>
      <c r="FZ197">
        <v>5</v>
      </c>
      <c r="GA197">
        <v>1737</v>
      </c>
      <c r="GB197">
        <v>1</v>
      </c>
      <c r="GC197">
        <v>17</v>
      </c>
      <c r="GD197">
        <v>137.6</v>
      </c>
      <c r="GE197">
        <v>137.9</v>
      </c>
      <c r="GF197">
        <v>2.5524900000000001</v>
      </c>
      <c r="GG197">
        <v>2.4645999999999999</v>
      </c>
      <c r="GH197">
        <v>1.3513200000000001</v>
      </c>
      <c r="GI197">
        <v>2.2448700000000001</v>
      </c>
      <c r="GJ197">
        <v>1.3000499999999999</v>
      </c>
      <c r="GK197">
        <v>2.4243199999999998</v>
      </c>
      <c r="GL197">
        <v>29.303899999999999</v>
      </c>
      <c r="GM197">
        <v>15.480399999999999</v>
      </c>
      <c r="GN197">
        <v>19</v>
      </c>
      <c r="GO197">
        <v>337.12299999999999</v>
      </c>
      <c r="GP197">
        <v>506.63600000000002</v>
      </c>
      <c r="GQ197">
        <v>45.088200000000001</v>
      </c>
      <c r="GR197">
        <v>25.602699999999999</v>
      </c>
      <c r="GS197">
        <v>30.0001</v>
      </c>
      <c r="GT197">
        <v>25.568200000000001</v>
      </c>
      <c r="GU197">
        <v>25.5367</v>
      </c>
      <c r="GV197">
        <v>51.032400000000003</v>
      </c>
      <c r="GW197">
        <v>0</v>
      </c>
      <c r="GX197">
        <v>100</v>
      </c>
      <c r="GY197">
        <v>55</v>
      </c>
      <c r="GZ197">
        <v>1409.96</v>
      </c>
      <c r="HA197">
        <v>31.8858</v>
      </c>
      <c r="HB197">
        <v>101.517</v>
      </c>
      <c r="HC197">
        <v>102.039</v>
      </c>
    </row>
    <row r="198" spans="1:211" x14ac:dyDescent="0.2">
      <c r="A198">
        <v>182</v>
      </c>
      <c r="B198">
        <v>1736457227</v>
      </c>
      <c r="C198">
        <v>363</v>
      </c>
      <c r="D198" t="s">
        <v>712</v>
      </c>
      <c r="E198" t="s">
        <v>713</v>
      </c>
      <c r="F198">
        <v>2</v>
      </c>
      <c r="G198">
        <v>1736457226</v>
      </c>
      <c r="H198">
        <f t="shared" si="68"/>
        <v>5.5102199862445533E-3</v>
      </c>
      <c r="I198">
        <f t="shared" si="69"/>
        <v>5.5102199862445529</v>
      </c>
      <c r="J198">
        <f t="shared" si="70"/>
        <v>54.314811363558235</v>
      </c>
      <c r="K198">
        <f t="shared" si="71"/>
        <v>1285.18</v>
      </c>
      <c r="L198">
        <f t="shared" si="72"/>
        <v>877.44475238513508</v>
      </c>
      <c r="M198">
        <f t="shared" si="73"/>
        <v>89.564644790227263</v>
      </c>
      <c r="N198">
        <f t="shared" si="74"/>
        <v>131.18397469312202</v>
      </c>
      <c r="O198">
        <f t="shared" si="75"/>
        <v>0.24429919897551799</v>
      </c>
      <c r="P198">
        <f t="shared" si="76"/>
        <v>3.5235357366305662</v>
      </c>
      <c r="Q198">
        <f t="shared" si="77"/>
        <v>0.23526423239929356</v>
      </c>
      <c r="R198">
        <f t="shared" si="78"/>
        <v>0.1478240617724576</v>
      </c>
      <c r="S198">
        <f t="shared" si="79"/>
        <v>317.40000000000003</v>
      </c>
      <c r="T198">
        <f t="shared" si="80"/>
        <v>33.915732130333708</v>
      </c>
      <c r="U198">
        <f t="shared" si="81"/>
        <v>32.299700000000001</v>
      </c>
      <c r="V198">
        <f t="shared" si="82"/>
        <v>4.8566844404899143</v>
      </c>
      <c r="W198">
        <f t="shared" si="83"/>
        <v>48.998613484746535</v>
      </c>
      <c r="X198">
        <f t="shared" si="84"/>
        <v>2.5527275798821503</v>
      </c>
      <c r="Y198">
        <f t="shared" si="85"/>
        <v>5.2097955397795586</v>
      </c>
      <c r="Z198">
        <f t="shared" si="86"/>
        <v>2.3039568606077641</v>
      </c>
      <c r="AA198">
        <f t="shared" si="87"/>
        <v>-243.00070139338479</v>
      </c>
      <c r="AB198">
        <f t="shared" si="88"/>
        <v>237.14713591772008</v>
      </c>
      <c r="AC198">
        <f t="shared" si="89"/>
        <v>15.402543378955134</v>
      </c>
      <c r="AD198">
        <f t="shared" si="90"/>
        <v>326.94897790329048</v>
      </c>
      <c r="AE198">
        <f t="shared" si="91"/>
        <v>80.994668380914533</v>
      </c>
      <c r="AF198">
        <f t="shared" si="92"/>
        <v>5.5144256984120714</v>
      </c>
      <c r="AG198">
        <f t="shared" si="93"/>
        <v>54.314811363558235</v>
      </c>
      <c r="AH198">
        <v>1407.46542844788</v>
      </c>
      <c r="AI198">
        <v>1318.1488484848501</v>
      </c>
      <c r="AJ198">
        <v>3.3764538641266801</v>
      </c>
      <c r="AK198">
        <v>84.881134538593102</v>
      </c>
      <c r="AL198">
        <f t="shared" si="94"/>
        <v>5.5102199862445529</v>
      </c>
      <c r="AM198">
        <v>18.563536016271001</v>
      </c>
      <c r="AN198">
        <v>25.0075601398602</v>
      </c>
      <c r="AO198">
        <v>5.9193489491650203E-5</v>
      </c>
      <c r="AP198">
        <v>118.923516889192</v>
      </c>
      <c r="AQ198">
        <v>115</v>
      </c>
      <c r="AR198">
        <v>23</v>
      </c>
      <c r="AS198">
        <f t="shared" si="95"/>
        <v>1</v>
      </c>
      <c r="AT198">
        <f t="shared" si="96"/>
        <v>0</v>
      </c>
      <c r="AU198">
        <f t="shared" si="97"/>
        <v>52633.863383645017</v>
      </c>
      <c r="AV198">
        <f t="shared" si="98"/>
        <v>2000</v>
      </c>
      <c r="AW198">
        <f t="shared" si="99"/>
        <v>1686</v>
      </c>
      <c r="AX198">
        <f t="shared" si="100"/>
        <v>0.84299999999999997</v>
      </c>
      <c r="AY198">
        <f t="shared" si="101"/>
        <v>0.15870000000000001</v>
      </c>
      <c r="AZ198">
        <v>6</v>
      </c>
      <c r="BA198">
        <v>0.5</v>
      </c>
      <c r="BB198" t="s">
        <v>346</v>
      </c>
      <c r="BC198">
        <v>2</v>
      </c>
      <c r="BD198" t="b">
        <v>1</v>
      </c>
      <c r="BE198">
        <v>1736457226</v>
      </c>
      <c r="BF198">
        <v>1285.18</v>
      </c>
      <c r="BG198">
        <v>1390.84</v>
      </c>
      <c r="BH198">
        <v>25.008500000000002</v>
      </c>
      <c r="BI198">
        <v>18.559000000000001</v>
      </c>
      <c r="BJ198">
        <v>1267.4100000000001</v>
      </c>
      <c r="BK198">
        <v>24.903700000000001</v>
      </c>
      <c r="BL198">
        <v>500.18</v>
      </c>
      <c r="BM198">
        <v>102.04300000000001</v>
      </c>
      <c r="BN198">
        <v>3.1397899999999999E-2</v>
      </c>
      <c r="BO198">
        <v>33.548099999999998</v>
      </c>
      <c r="BP198">
        <v>32.299700000000001</v>
      </c>
      <c r="BQ198">
        <v>999.9</v>
      </c>
      <c r="BR198">
        <v>0</v>
      </c>
      <c r="BS198">
        <v>0</v>
      </c>
      <c r="BT198">
        <v>9966.25</v>
      </c>
      <c r="BU198">
        <v>722.05700000000002</v>
      </c>
      <c r="BV198">
        <v>1322.81</v>
      </c>
      <c r="BW198">
        <v>-105.66500000000001</v>
      </c>
      <c r="BX198">
        <v>1318.14</v>
      </c>
      <c r="BY198">
        <v>1417.14</v>
      </c>
      <c r="BZ198">
        <v>6.4495100000000001</v>
      </c>
      <c r="CA198">
        <v>1390.84</v>
      </c>
      <c r="CB198">
        <v>18.559000000000001</v>
      </c>
      <c r="CC198">
        <v>2.5519500000000002</v>
      </c>
      <c r="CD198">
        <v>1.8938200000000001</v>
      </c>
      <c r="CE198">
        <v>21.361699999999999</v>
      </c>
      <c r="CF198">
        <v>16.583500000000001</v>
      </c>
      <c r="CG198">
        <v>2000</v>
      </c>
      <c r="CH198">
        <v>0.9</v>
      </c>
      <c r="CI198">
        <v>0.1</v>
      </c>
      <c r="CJ198">
        <v>24</v>
      </c>
      <c r="CK198">
        <v>42020.6</v>
      </c>
      <c r="CL198">
        <v>1736448967.0999999</v>
      </c>
      <c r="CM198" t="s">
        <v>347</v>
      </c>
      <c r="CN198">
        <v>1736448967.0999999</v>
      </c>
      <c r="CO198">
        <v>1736448953.0999999</v>
      </c>
      <c r="CP198">
        <v>2</v>
      </c>
      <c r="CQ198">
        <v>-0.42199999999999999</v>
      </c>
      <c r="CR198">
        <v>-1.2999999999999999E-2</v>
      </c>
      <c r="CS198">
        <v>1.4690000000000001</v>
      </c>
      <c r="CT198">
        <v>4.4999999999999998E-2</v>
      </c>
      <c r="CU198">
        <v>197</v>
      </c>
      <c r="CV198">
        <v>13</v>
      </c>
      <c r="CW198">
        <v>0.01</v>
      </c>
      <c r="CX198">
        <v>0.02</v>
      </c>
      <c r="CY198">
        <v>-105.1731875</v>
      </c>
      <c r="CZ198">
        <v>-5.1210882352938798</v>
      </c>
      <c r="DA198">
        <v>0.42711140507337098</v>
      </c>
      <c r="DB198">
        <v>0</v>
      </c>
      <c r="DC198">
        <v>6.4261350000000004</v>
      </c>
      <c r="DD198">
        <v>0.1318182352941</v>
      </c>
      <c r="DE198">
        <v>1.0219150527318799E-2</v>
      </c>
      <c r="DF198">
        <v>1</v>
      </c>
      <c r="DG198">
        <v>1</v>
      </c>
      <c r="DH198">
        <v>2</v>
      </c>
      <c r="DI198" t="s">
        <v>348</v>
      </c>
      <c r="DJ198">
        <v>2.9357500000000001</v>
      </c>
      <c r="DK198">
        <v>2.6336900000000001</v>
      </c>
      <c r="DL198">
        <v>0.21973100000000001</v>
      </c>
      <c r="DM198">
        <v>0.22877400000000001</v>
      </c>
      <c r="DN198">
        <v>0.1227</v>
      </c>
      <c r="DO198">
        <v>9.9384399999999998E-2</v>
      </c>
      <c r="DP198">
        <v>26239.4</v>
      </c>
      <c r="DQ198">
        <v>28983.3</v>
      </c>
      <c r="DR198">
        <v>29374.5</v>
      </c>
      <c r="DS198">
        <v>34596.5</v>
      </c>
      <c r="DT198">
        <v>32510.400000000001</v>
      </c>
      <c r="DU198">
        <v>39403</v>
      </c>
      <c r="DV198">
        <v>40110.699999999997</v>
      </c>
      <c r="DW198">
        <v>47443</v>
      </c>
      <c r="DX198">
        <v>1.73993</v>
      </c>
      <c r="DY198">
        <v>2.0318499999999999</v>
      </c>
      <c r="DZ198">
        <v>0.29613800000000001</v>
      </c>
      <c r="EA198">
        <v>0</v>
      </c>
      <c r="EB198">
        <v>27.484100000000002</v>
      </c>
      <c r="EC198">
        <v>999.9</v>
      </c>
      <c r="ED198">
        <v>60.829000000000001</v>
      </c>
      <c r="EE198">
        <v>24.672999999999998</v>
      </c>
      <c r="EF198">
        <v>18.5884</v>
      </c>
      <c r="EG198">
        <v>60.787700000000001</v>
      </c>
      <c r="EH198">
        <v>42.9407</v>
      </c>
      <c r="EI198">
        <v>1</v>
      </c>
      <c r="EJ198">
        <v>-0.156026</v>
      </c>
      <c r="EK198">
        <v>-6.6666699999999999</v>
      </c>
      <c r="EL198">
        <v>20.145600000000002</v>
      </c>
      <c r="EM198">
        <v>5.2438000000000002</v>
      </c>
      <c r="EN198">
        <v>11.9146</v>
      </c>
      <c r="EO198">
        <v>4.9894499999999997</v>
      </c>
      <c r="EP198">
        <v>3.2848000000000002</v>
      </c>
      <c r="EQ198">
        <v>9999</v>
      </c>
      <c r="ER198">
        <v>9999</v>
      </c>
      <c r="ES198">
        <v>999.9</v>
      </c>
      <c r="ET198">
        <v>9999</v>
      </c>
      <c r="EU198">
        <v>1.8839699999999999</v>
      </c>
      <c r="EV198">
        <v>1.8841600000000001</v>
      </c>
      <c r="EW198">
        <v>1.8849199999999999</v>
      </c>
      <c r="EX198">
        <v>1.8869499999999999</v>
      </c>
      <c r="EY198">
        <v>1.8834900000000001</v>
      </c>
      <c r="EZ198">
        <v>1.8766799999999999</v>
      </c>
      <c r="FA198">
        <v>1.88246</v>
      </c>
      <c r="FB198">
        <v>1.88795</v>
      </c>
      <c r="FC198">
        <v>5</v>
      </c>
      <c r="FD198">
        <v>0</v>
      </c>
      <c r="FE198">
        <v>0</v>
      </c>
      <c r="FF198">
        <v>0</v>
      </c>
      <c r="FG198" t="s">
        <v>349</v>
      </c>
      <c r="FH198" t="s">
        <v>350</v>
      </c>
      <c r="FI198" t="s">
        <v>351</v>
      </c>
      <c r="FJ198" t="s">
        <v>351</v>
      </c>
      <c r="FK198" t="s">
        <v>351</v>
      </c>
      <c r="FL198" t="s">
        <v>351</v>
      </c>
      <c r="FM198">
        <v>0</v>
      </c>
      <c r="FN198">
        <v>100</v>
      </c>
      <c r="FO198">
        <v>100</v>
      </c>
      <c r="FP198">
        <v>17.829999999999998</v>
      </c>
      <c r="FQ198">
        <v>0.1048</v>
      </c>
      <c r="FR198">
        <v>-0.66434949939203702</v>
      </c>
      <c r="FS198">
        <v>9.8787948123959593E-3</v>
      </c>
      <c r="FT198">
        <v>5.3251326344088904E-6</v>
      </c>
      <c r="FU198">
        <v>-1.29812346716052E-9</v>
      </c>
      <c r="FV198">
        <v>0.104756257791585</v>
      </c>
      <c r="FW198">
        <v>0</v>
      </c>
      <c r="FX198">
        <v>0</v>
      </c>
      <c r="FY198">
        <v>0</v>
      </c>
      <c r="FZ198">
        <v>5</v>
      </c>
      <c r="GA198">
        <v>1737</v>
      </c>
      <c r="GB198">
        <v>1</v>
      </c>
      <c r="GC198">
        <v>17</v>
      </c>
      <c r="GD198">
        <v>137.69999999999999</v>
      </c>
      <c r="GE198">
        <v>137.9</v>
      </c>
      <c r="GF198">
        <v>2.5622600000000002</v>
      </c>
      <c r="GG198">
        <v>2.4609399999999999</v>
      </c>
      <c r="GH198">
        <v>1.3513200000000001</v>
      </c>
      <c r="GI198">
        <v>2.2448700000000001</v>
      </c>
      <c r="GJ198">
        <v>1.3000499999999999</v>
      </c>
      <c r="GK198">
        <v>2.3706100000000001</v>
      </c>
      <c r="GL198">
        <v>29.303899999999999</v>
      </c>
      <c r="GM198">
        <v>15.4717</v>
      </c>
      <c r="GN198">
        <v>19</v>
      </c>
      <c r="GO198">
        <v>338.98099999999999</v>
      </c>
      <c r="GP198">
        <v>506.84500000000003</v>
      </c>
      <c r="GQ198">
        <v>45.09</v>
      </c>
      <c r="GR198">
        <v>25.6038</v>
      </c>
      <c r="GS198">
        <v>30</v>
      </c>
      <c r="GT198">
        <v>25.5686</v>
      </c>
      <c r="GU198">
        <v>25.537700000000001</v>
      </c>
      <c r="GV198">
        <v>51.218899999999998</v>
      </c>
      <c r="GW198">
        <v>0</v>
      </c>
      <c r="GX198">
        <v>100</v>
      </c>
      <c r="GY198">
        <v>55</v>
      </c>
      <c r="GZ198">
        <v>1409.96</v>
      </c>
      <c r="HA198">
        <v>31.928699999999999</v>
      </c>
      <c r="HB198">
        <v>101.517</v>
      </c>
      <c r="HC198">
        <v>102.039</v>
      </c>
    </row>
    <row r="199" spans="1:211" x14ac:dyDescent="0.2">
      <c r="A199">
        <v>183</v>
      </c>
      <c r="B199">
        <v>1736457229</v>
      </c>
      <c r="C199">
        <v>365</v>
      </c>
      <c r="D199" t="s">
        <v>714</v>
      </c>
      <c r="E199" t="s">
        <v>715</v>
      </c>
      <c r="F199">
        <v>2</v>
      </c>
      <c r="G199">
        <v>1736457227</v>
      </c>
      <c r="H199">
        <f t="shared" si="68"/>
        <v>5.5176839757430764E-3</v>
      </c>
      <c r="I199">
        <f t="shared" si="69"/>
        <v>5.5176839757430765</v>
      </c>
      <c r="J199">
        <f t="shared" si="70"/>
        <v>54.488702759920905</v>
      </c>
      <c r="K199">
        <f t="shared" si="71"/>
        <v>1288.43</v>
      </c>
      <c r="L199">
        <f t="shared" si="72"/>
        <v>879.85416164681772</v>
      </c>
      <c r="M199">
        <f t="shared" si="73"/>
        <v>89.811876427649764</v>
      </c>
      <c r="N199">
        <f t="shared" si="74"/>
        <v>131.5176093832315</v>
      </c>
      <c r="O199">
        <f t="shared" si="75"/>
        <v>0.2445835762118955</v>
      </c>
      <c r="P199">
        <f t="shared" si="76"/>
        <v>3.5331739831154745</v>
      </c>
      <c r="Q199">
        <f t="shared" si="77"/>
        <v>0.2355517041039222</v>
      </c>
      <c r="R199">
        <f t="shared" si="78"/>
        <v>0.14800350502967519</v>
      </c>
      <c r="S199">
        <f t="shared" si="79"/>
        <v>317.40000000000003</v>
      </c>
      <c r="T199">
        <f t="shared" si="80"/>
        <v>33.916117634023088</v>
      </c>
      <c r="U199">
        <f t="shared" si="81"/>
        <v>32.302</v>
      </c>
      <c r="V199">
        <f t="shared" si="82"/>
        <v>4.8573153396814934</v>
      </c>
      <c r="W199">
        <f t="shared" si="83"/>
        <v>48.996323346723862</v>
      </c>
      <c r="X199">
        <f t="shared" si="84"/>
        <v>2.5530297183742552</v>
      </c>
      <c r="Y199">
        <f t="shared" si="85"/>
        <v>5.2106557063632479</v>
      </c>
      <c r="Z199">
        <f t="shared" si="86"/>
        <v>2.3042856213072382</v>
      </c>
      <c r="AA199">
        <f t="shared" si="87"/>
        <v>-243.32986333026966</v>
      </c>
      <c r="AB199">
        <f t="shared" si="88"/>
        <v>237.91963827016244</v>
      </c>
      <c r="AC199">
        <f t="shared" si="89"/>
        <v>15.410959729738426</v>
      </c>
      <c r="AD199">
        <f t="shared" si="90"/>
        <v>327.40073466963122</v>
      </c>
      <c r="AE199">
        <f t="shared" si="91"/>
        <v>81.388455682239808</v>
      </c>
      <c r="AF199">
        <f t="shared" si="92"/>
        <v>5.5190917572241043</v>
      </c>
      <c r="AG199">
        <f t="shared" si="93"/>
        <v>54.488702759920905</v>
      </c>
      <c r="AH199">
        <v>1414.2858216741899</v>
      </c>
      <c r="AI199">
        <v>1324.84509090909</v>
      </c>
      <c r="AJ199">
        <v>3.3673215821048799</v>
      </c>
      <c r="AK199">
        <v>84.881134538593102</v>
      </c>
      <c r="AL199">
        <f t="shared" si="94"/>
        <v>5.5176839757430765</v>
      </c>
      <c r="AM199">
        <v>18.5622007610209</v>
      </c>
      <c r="AN199">
        <v>25.013051748251801</v>
      </c>
      <c r="AO199">
        <v>5.6779273712499598E-5</v>
      </c>
      <c r="AP199">
        <v>118.923516889192</v>
      </c>
      <c r="AQ199">
        <v>118</v>
      </c>
      <c r="AR199">
        <v>24</v>
      </c>
      <c r="AS199">
        <f t="shared" si="95"/>
        <v>1</v>
      </c>
      <c r="AT199">
        <f t="shared" si="96"/>
        <v>0</v>
      </c>
      <c r="AU199">
        <f t="shared" si="97"/>
        <v>52839.446369152829</v>
      </c>
      <c r="AV199">
        <f t="shared" si="98"/>
        <v>2000</v>
      </c>
      <c r="AW199">
        <f t="shared" si="99"/>
        <v>1686</v>
      </c>
      <c r="AX199">
        <f t="shared" si="100"/>
        <v>0.84299999999999997</v>
      </c>
      <c r="AY199">
        <f t="shared" si="101"/>
        <v>0.15870000000000001</v>
      </c>
      <c r="AZ199">
        <v>6</v>
      </c>
      <c r="BA199">
        <v>0.5</v>
      </c>
      <c r="BB199" t="s">
        <v>346</v>
      </c>
      <c r="BC199">
        <v>2</v>
      </c>
      <c r="BD199" t="b">
        <v>1</v>
      </c>
      <c r="BE199">
        <v>1736457227</v>
      </c>
      <c r="BF199">
        <v>1288.43</v>
      </c>
      <c r="BG199">
        <v>1394.56</v>
      </c>
      <c r="BH199">
        <v>25.011099999999999</v>
      </c>
      <c r="BI199">
        <v>18.558050000000001</v>
      </c>
      <c r="BJ199">
        <v>1270.605</v>
      </c>
      <c r="BK199">
        <v>24.90635</v>
      </c>
      <c r="BL199">
        <v>500.32650000000001</v>
      </c>
      <c r="BM199">
        <v>102.04349999999999</v>
      </c>
      <c r="BN199">
        <v>3.2367050000000001E-2</v>
      </c>
      <c r="BO199">
        <v>33.551049999999996</v>
      </c>
      <c r="BP199">
        <v>32.302</v>
      </c>
      <c r="BQ199">
        <v>999.9</v>
      </c>
      <c r="BR199">
        <v>0</v>
      </c>
      <c r="BS199">
        <v>0</v>
      </c>
      <c r="BT199">
        <v>10006.875</v>
      </c>
      <c r="BU199">
        <v>722.10550000000001</v>
      </c>
      <c r="BV199">
        <v>1322.645</v>
      </c>
      <c r="BW199">
        <v>-106.137</v>
      </c>
      <c r="BX199">
        <v>1321.4749999999999</v>
      </c>
      <c r="BY199">
        <v>1420.93</v>
      </c>
      <c r="BZ199">
        <v>6.4530750000000001</v>
      </c>
      <c r="CA199">
        <v>1394.56</v>
      </c>
      <c r="CB199">
        <v>18.558050000000001</v>
      </c>
      <c r="CC199">
        <v>2.552225</v>
      </c>
      <c r="CD199">
        <v>1.8937299999999999</v>
      </c>
      <c r="CE199">
        <v>21.36345</v>
      </c>
      <c r="CF199">
        <v>16.582699999999999</v>
      </c>
      <c r="CG199">
        <v>2000</v>
      </c>
      <c r="CH199">
        <v>0.9</v>
      </c>
      <c r="CI199">
        <v>0.1</v>
      </c>
      <c r="CJ199">
        <v>24</v>
      </c>
      <c r="CK199">
        <v>42020.55</v>
      </c>
      <c r="CL199">
        <v>1736448967.0999999</v>
      </c>
      <c r="CM199" t="s">
        <v>347</v>
      </c>
      <c r="CN199">
        <v>1736448967.0999999</v>
      </c>
      <c r="CO199">
        <v>1736448953.0999999</v>
      </c>
      <c r="CP199">
        <v>2</v>
      </c>
      <c r="CQ199">
        <v>-0.42199999999999999</v>
      </c>
      <c r="CR199">
        <v>-1.2999999999999999E-2</v>
      </c>
      <c r="CS199">
        <v>1.4690000000000001</v>
      </c>
      <c r="CT199">
        <v>4.4999999999999998E-2</v>
      </c>
      <c r="CU199">
        <v>197</v>
      </c>
      <c r="CV199">
        <v>13</v>
      </c>
      <c r="CW199">
        <v>0.01</v>
      </c>
      <c r="CX199">
        <v>0.02</v>
      </c>
      <c r="CY199">
        <v>-105.3171875</v>
      </c>
      <c r="CZ199">
        <v>-5.0261470588231196</v>
      </c>
      <c r="DA199">
        <v>0.41858171525252802</v>
      </c>
      <c r="DB199">
        <v>0</v>
      </c>
      <c r="DC199">
        <v>6.4310218749999999</v>
      </c>
      <c r="DD199">
        <v>0.14897382352939101</v>
      </c>
      <c r="DE199">
        <v>1.1581888457172E-2</v>
      </c>
      <c r="DF199">
        <v>1</v>
      </c>
      <c r="DG199">
        <v>1</v>
      </c>
      <c r="DH199">
        <v>2</v>
      </c>
      <c r="DI199" t="s">
        <v>348</v>
      </c>
      <c r="DJ199">
        <v>2.9359099999999998</v>
      </c>
      <c r="DK199">
        <v>2.6357900000000001</v>
      </c>
      <c r="DL199">
        <v>0.22040399999999999</v>
      </c>
      <c r="DM199">
        <v>0.22950499999999999</v>
      </c>
      <c r="DN199">
        <v>0.122712</v>
      </c>
      <c r="DO199">
        <v>9.9374599999999993E-2</v>
      </c>
      <c r="DP199">
        <v>26216.799999999999</v>
      </c>
      <c r="DQ199">
        <v>28956</v>
      </c>
      <c r="DR199">
        <v>29374.5</v>
      </c>
      <c r="DS199">
        <v>34596.699999999997</v>
      </c>
      <c r="DT199">
        <v>32509.9</v>
      </c>
      <c r="DU199">
        <v>39403.599999999999</v>
      </c>
      <c r="DV199">
        <v>40110.699999999997</v>
      </c>
      <c r="DW199">
        <v>47443.199999999997</v>
      </c>
      <c r="DX199">
        <v>1.7331000000000001</v>
      </c>
      <c r="DY199">
        <v>2.0316999999999998</v>
      </c>
      <c r="DZ199">
        <v>0.29617500000000002</v>
      </c>
      <c r="EA199">
        <v>0</v>
      </c>
      <c r="EB199">
        <v>27.486999999999998</v>
      </c>
      <c r="EC199">
        <v>999.9</v>
      </c>
      <c r="ED199">
        <v>60.829000000000001</v>
      </c>
      <c r="EE199">
        <v>24.683</v>
      </c>
      <c r="EF199">
        <v>18.601500000000001</v>
      </c>
      <c r="EG199">
        <v>61.0976</v>
      </c>
      <c r="EH199">
        <v>44.098599999999998</v>
      </c>
      <c r="EI199">
        <v>1</v>
      </c>
      <c r="EJ199">
        <v>-0.15592500000000001</v>
      </c>
      <c r="EK199">
        <v>-6.6666699999999999</v>
      </c>
      <c r="EL199">
        <v>20.145700000000001</v>
      </c>
      <c r="EM199">
        <v>5.2441000000000004</v>
      </c>
      <c r="EN199">
        <v>11.914899999999999</v>
      </c>
      <c r="EO199">
        <v>4.9896500000000001</v>
      </c>
      <c r="EP199">
        <v>3.28485</v>
      </c>
      <c r="EQ199">
        <v>9999</v>
      </c>
      <c r="ER199">
        <v>9999</v>
      </c>
      <c r="ES199">
        <v>999.9</v>
      </c>
      <c r="ET199">
        <v>9999</v>
      </c>
      <c r="EU199">
        <v>1.8839699999999999</v>
      </c>
      <c r="EV199">
        <v>1.88415</v>
      </c>
      <c r="EW199">
        <v>1.8849199999999999</v>
      </c>
      <c r="EX199">
        <v>1.88697</v>
      </c>
      <c r="EY199">
        <v>1.8835</v>
      </c>
      <c r="EZ199">
        <v>1.8766799999999999</v>
      </c>
      <c r="FA199">
        <v>1.8824399999999999</v>
      </c>
      <c r="FB199">
        <v>1.88794</v>
      </c>
      <c r="FC199">
        <v>5</v>
      </c>
      <c r="FD199">
        <v>0</v>
      </c>
      <c r="FE199">
        <v>0</v>
      </c>
      <c r="FF199">
        <v>0</v>
      </c>
      <c r="FG199" t="s">
        <v>349</v>
      </c>
      <c r="FH199" t="s">
        <v>350</v>
      </c>
      <c r="FI199" t="s">
        <v>351</v>
      </c>
      <c r="FJ199" t="s">
        <v>351</v>
      </c>
      <c r="FK199" t="s">
        <v>351</v>
      </c>
      <c r="FL199" t="s">
        <v>351</v>
      </c>
      <c r="FM199">
        <v>0</v>
      </c>
      <c r="FN199">
        <v>100</v>
      </c>
      <c r="FO199">
        <v>100</v>
      </c>
      <c r="FP199">
        <v>17.93</v>
      </c>
      <c r="FQ199">
        <v>0.1048</v>
      </c>
      <c r="FR199">
        <v>-0.66434949939203702</v>
      </c>
      <c r="FS199">
        <v>9.8787948123959593E-3</v>
      </c>
      <c r="FT199">
        <v>5.3251326344088904E-6</v>
      </c>
      <c r="FU199">
        <v>-1.29812346716052E-9</v>
      </c>
      <c r="FV199">
        <v>0.104756257791585</v>
      </c>
      <c r="FW199">
        <v>0</v>
      </c>
      <c r="FX199">
        <v>0</v>
      </c>
      <c r="FY199">
        <v>0</v>
      </c>
      <c r="FZ199">
        <v>5</v>
      </c>
      <c r="GA199">
        <v>1737</v>
      </c>
      <c r="GB199">
        <v>1</v>
      </c>
      <c r="GC199">
        <v>17</v>
      </c>
      <c r="GD199">
        <v>137.69999999999999</v>
      </c>
      <c r="GE199">
        <v>137.9</v>
      </c>
      <c r="GF199">
        <v>2.5720200000000002</v>
      </c>
      <c r="GG199">
        <v>2.4682599999999999</v>
      </c>
      <c r="GH199">
        <v>1.3513200000000001</v>
      </c>
      <c r="GI199">
        <v>2.2448700000000001</v>
      </c>
      <c r="GJ199">
        <v>1.3000499999999999</v>
      </c>
      <c r="GK199">
        <v>2.5122100000000001</v>
      </c>
      <c r="GL199">
        <v>29.303899999999999</v>
      </c>
      <c r="GM199">
        <v>15.480399999999999</v>
      </c>
      <c r="GN199">
        <v>19</v>
      </c>
      <c r="GO199">
        <v>335.90100000000001</v>
      </c>
      <c r="GP199">
        <v>506.75</v>
      </c>
      <c r="GQ199">
        <v>45.091700000000003</v>
      </c>
      <c r="GR199">
        <v>25.604299999999999</v>
      </c>
      <c r="GS199">
        <v>30.0001</v>
      </c>
      <c r="GT199">
        <v>25.5687</v>
      </c>
      <c r="GU199">
        <v>25.5382</v>
      </c>
      <c r="GV199">
        <v>51.417000000000002</v>
      </c>
      <c r="GW199">
        <v>0</v>
      </c>
      <c r="GX199">
        <v>100</v>
      </c>
      <c r="GY199">
        <v>55</v>
      </c>
      <c r="GZ199">
        <v>1423.58</v>
      </c>
      <c r="HA199">
        <v>31.974799999999998</v>
      </c>
      <c r="HB199">
        <v>101.517</v>
      </c>
      <c r="HC199">
        <v>102.039</v>
      </c>
    </row>
    <row r="200" spans="1:211" x14ac:dyDescent="0.2">
      <c r="A200">
        <v>184</v>
      </c>
      <c r="B200">
        <v>1736457231</v>
      </c>
      <c r="C200">
        <v>367</v>
      </c>
      <c r="D200" t="s">
        <v>716</v>
      </c>
      <c r="E200" t="s">
        <v>717</v>
      </c>
      <c r="F200">
        <v>2</v>
      </c>
      <c r="G200">
        <v>1736457230</v>
      </c>
      <c r="H200">
        <f t="shared" si="68"/>
        <v>5.5243608072352455E-3</v>
      </c>
      <c r="I200">
        <f t="shared" si="69"/>
        <v>5.5243608072352455</v>
      </c>
      <c r="J200">
        <f t="shared" si="70"/>
        <v>54.638313789284297</v>
      </c>
      <c r="K200">
        <f t="shared" si="71"/>
        <v>1298.33</v>
      </c>
      <c r="L200">
        <f t="shared" si="72"/>
        <v>888.39455246489183</v>
      </c>
      <c r="M200">
        <f t="shared" si="73"/>
        <v>90.68200802468354</v>
      </c>
      <c r="N200">
        <f t="shared" si="74"/>
        <v>132.52576926774898</v>
      </c>
      <c r="O200">
        <f t="shared" si="75"/>
        <v>0.24459542448801838</v>
      </c>
      <c r="P200">
        <f t="shared" si="76"/>
        <v>3.5400016289356833</v>
      </c>
      <c r="Q200">
        <f t="shared" si="77"/>
        <v>0.23557942540736462</v>
      </c>
      <c r="R200">
        <f t="shared" si="78"/>
        <v>0.14801950370738709</v>
      </c>
      <c r="S200">
        <f t="shared" si="79"/>
        <v>317.39848919961901</v>
      </c>
      <c r="T200">
        <f t="shared" si="80"/>
        <v>33.918149580726066</v>
      </c>
      <c r="U200">
        <f t="shared" si="81"/>
        <v>32.312600000000003</v>
      </c>
      <c r="V200">
        <f t="shared" si="82"/>
        <v>4.8602238840952801</v>
      </c>
      <c r="W200">
        <f t="shared" si="83"/>
        <v>48.994050141375908</v>
      </c>
      <c r="X200">
        <f t="shared" si="84"/>
        <v>2.55350423170986</v>
      </c>
      <c r="Y200">
        <f t="shared" si="85"/>
        <v>5.2118659803415666</v>
      </c>
      <c r="Z200">
        <f t="shared" si="86"/>
        <v>2.3067196523854201</v>
      </c>
      <c r="AA200">
        <f t="shared" si="87"/>
        <v>-243.62431159907433</v>
      </c>
      <c r="AB200">
        <f t="shared" si="88"/>
        <v>237.14843037211301</v>
      </c>
      <c r="AC200">
        <f t="shared" si="89"/>
        <v>15.332486846458972</v>
      </c>
      <c r="AD200">
        <f t="shared" si="90"/>
        <v>326.25509481911661</v>
      </c>
      <c r="AE200">
        <f t="shared" si="91"/>
        <v>81.997476562257731</v>
      </c>
      <c r="AF200">
        <f t="shared" si="92"/>
        <v>5.5269446682088459</v>
      </c>
      <c r="AG200">
        <f t="shared" si="93"/>
        <v>54.638313789284297</v>
      </c>
      <c r="AH200">
        <v>1421.22770699943</v>
      </c>
      <c r="AI200">
        <v>1331.60054545455</v>
      </c>
      <c r="AJ200">
        <v>3.3715426597142901</v>
      </c>
      <c r="AK200">
        <v>84.881134538593102</v>
      </c>
      <c r="AL200">
        <f t="shared" si="94"/>
        <v>5.5243608072352455</v>
      </c>
      <c r="AM200">
        <v>18.559954658723498</v>
      </c>
      <c r="AN200">
        <v>25.016928671328699</v>
      </c>
      <c r="AO200">
        <v>5.2672250473357997E-5</v>
      </c>
      <c r="AP200">
        <v>118.923516889192</v>
      </c>
      <c r="AQ200">
        <v>120</v>
      </c>
      <c r="AR200">
        <v>24</v>
      </c>
      <c r="AS200">
        <f t="shared" si="95"/>
        <v>1</v>
      </c>
      <c r="AT200">
        <f t="shared" si="96"/>
        <v>0</v>
      </c>
      <c r="AU200">
        <f t="shared" si="97"/>
        <v>52984.819502894999</v>
      </c>
      <c r="AV200">
        <f t="shared" si="98"/>
        <v>1999.99</v>
      </c>
      <c r="AW200">
        <f t="shared" si="99"/>
        <v>1685.9923799959499</v>
      </c>
      <c r="AX200">
        <f t="shared" si="100"/>
        <v>0.84300040499999995</v>
      </c>
      <c r="AY200">
        <f t="shared" si="101"/>
        <v>0.1587000381</v>
      </c>
      <c r="AZ200">
        <v>6</v>
      </c>
      <c r="BA200">
        <v>0.5</v>
      </c>
      <c r="BB200" t="s">
        <v>346</v>
      </c>
      <c r="BC200">
        <v>2</v>
      </c>
      <c r="BD200" t="b">
        <v>1</v>
      </c>
      <c r="BE200">
        <v>1736457230</v>
      </c>
      <c r="BF200">
        <v>1298.33</v>
      </c>
      <c r="BG200">
        <v>1405.24</v>
      </c>
      <c r="BH200">
        <v>25.016200000000001</v>
      </c>
      <c r="BI200">
        <v>18.555700000000002</v>
      </c>
      <c r="BJ200">
        <v>1280.3399999999999</v>
      </c>
      <c r="BK200">
        <v>24.9115</v>
      </c>
      <c r="BL200">
        <v>500.45800000000003</v>
      </c>
      <c r="BM200">
        <v>102.039</v>
      </c>
      <c r="BN200">
        <v>3.5025300000000002E-2</v>
      </c>
      <c r="BO200">
        <v>33.555199999999999</v>
      </c>
      <c r="BP200">
        <v>32.312600000000003</v>
      </c>
      <c r="BQ200">
        <v>999.9</v>
      </c>
      <c r="BR200">
        <v>0</v>
      </c>
      <c r="BS200">
        <v>0</v>
      </c>
      <c r="BT200">
        <v>10036.200000000001</v>
      </c>
      <c r="BU200">
        <v>722.19</v>
      </c>
      <c r="BV200">
        <v>1321.78</v>
      </c>
      <c r="BW200">
        <v>-106.90900000000001</v>
      </c>
      <c r="BX200">
        <v>1331.64</v>
      </c>
      <c r="BY200">
        <v>1431.81</v>
      </c>
      <c r="BZ200">
        <v>6.4605300000000003</v>
      </c>
      <c r="CA200">
        <v>1405.24</v>
      </c>
      <c r="CB200">
        <v>18.555700000000002</v>
      </c>
      <c r="CC200">
        <v>2.5526399999999998</v>
      </c>
      <c r="CD200">
        <v>1.89341</v>
      </c>
      <c r="CE200">
        <v>21.366099999999999</v>
      </c>
      <c r="CF200">
        <v>16.580100000000002</v>
      </c>
      <c r="CG200">
        <v>1999.99</v>
      </c>
      <c r="CH200">
        <v>0.90000100000000005</v>
      </c>
      <c r="CI200">
        <v>9.9999500000000005E-2</v>
      </c>
      <c r="CJ200">
        <v>24</v>
      </c>
      <c r="CK200">
        <v>42020.2</v>
      </c>
      <c r="CL200">
        <v>1736448967.0999999</v>
      </c>
      <c r="CM200" t="s">
        <v>347</v>
      </c>
      <c r="CN200">
        <v>1736448967.0999999</v>
      </c>
      <c r="CO200">
        <v>1736448953.0999999</v>
      </c>
      <c r="CP200">
        <v>2</v>
      </c>
      <c r="CQ200">
        <v>-0.42199999999999999</v>
      </c>
      <c r="CR200">
        <v>-1.2999999999999999E-2</v>
      </c>
      <c r="CS200">
        <v>1.4690000000000001</v>
      </c>
      <c r="CT200">
        <v>4.4999999999999998E-2</v>
      </c>
      <c r="CU200">
        <v>197</v>
      </c>
      <c r="CV200">
        <v>13</v>
      </c>
      <c r="CW200">
        <v>0.01</v>
      </c>
      <c r="CX200">
        <v>0.02</v>
      </c>
      <c r="CY200">
        <v>-105.563125</v>
      </c>
      <c r="CZ200">
        <v>-6.9176470588232899</v>
      </c>
      <c r="DA200">
        <v>0.58261403122049804</v>
      </c>
      <c r="DB200">
        <v>0</v>
      </c>
      <c r="DC200">
        <v>6.4361631250000002</v>
      </c>
      <c r="DD200">
        <v>0.16933499999997201</v>
      </c>
      <c r="DE200">
        <v>1.30823080526478E-2</v>
      </c>
      <c r="DF200">
        <v>1</v>
      </c>
      <c r="DG200">
        <v>1</v>
      </c>
      <c r="DH200">
        <v>2</v>
      </c>
      <c r="DI200" t="s">
        <v>348</v>
      </c>
      <c r="DJ200">
        <v>2.93601</v>
      </c>
      <c r="DK200">
        <v>2.6358999999999999</v>
      </c>
      <c r="DL200">
        <v>0.221084</v>
      </c>
      <c r="DM200">
        <v>0.23014100000000001</v>
      </c>
      <c r="DN200">
        <v>0.122715</v>
      </c>
      <c r="DO200">
        <v>9.9368200000000004E-2</v>
      </c>
      <c r="DP200">
        <v>26193.8</v>
      </c>
      <c r="DQ200">
        <v>28932.1</v>
      </c>
      <c r="DR200">
        <v>29374.400000000001</v>
      </c>
      <c r="DS200">
        <v>34596.6</v>
      </c>
      <c r="DT200">
        <v>32509.599999999999</v>
      </c>
      <c r="DU200">
        <v>39403.800000000003</v>
      </c>
      <c r="DV200">
        <v>40110.5</v>
      </c>
      <c r="DW200">
        <v>47443.1</v>
      </c>
      <c r="DX200">
        <v>1.7288699999999999</v>
      </c>
      <c r="DY200">
        <v>2.0316999999999998</v>
      </c>
      <c r="DZ200">
        <v>0.29648799999999997</v>
      </c>
      <c r="EA200">
        <v>0</v>
      </c>
      <c r="EB200">
        <v>27.489899999999999</v>
      </c>
      <c r="EC200">
        <v>999.9</v>
      </c>
      <c r="ED200">
        <v>60.829000000000001</v>
      </c>
      <c r="EE200">
        <v>24.683</v>
      </c>
      <c r="EF200">
        <v>18.6006</v>
      </c>
      <c r="EG200">
        <v>60.7776</v>
      </c>
      <c r="EH200">
        <v>43.173099999999998</v>
      </c>
      <c r="EI200">
        <v>1</v>
      </c>
      <c r="EJ200">
        <v>-0.15590399999999999</v>
      </c>
      <c r="EK200">
        <v>-6.6666699999999999</v>
      </c>
      <c r="EL200">
        <v>20.145800000000001</v>
      </c>
      <c r="EM200">
        <v>5.2441000000000004</v>
      </c>
      <c r="EN200">
        <v>11.9147</v>
      </c>
      <c r="EO200">
        <v>4.9897499999999999</v>
      </c>
      <c r="EP200">
        <v>3.28478</v>
      </c>
      <c r="EQ200">
        <v>9999</v>
      </c>
      <c r="ER200">
        <v>9999</v>
      </c>
      <c r="ES200">
        <v>999.9</v>
      </c>
      <c r="ET200">
        <v>9999</v>
      </c>
      <c r="EU200">
        <v>1.8839600000000001</v>
      </c>
      <c r="EV200">
        <v>1.8841600000000001</v>
      </c>
      <c r="EW200">
        <v>1.8849199999999999</v>
      </c>
      <c r="EX200">
        <v>1.88697</v>
      </c>
      <c r="EY200">
        <v>1.88351</v>
      </c>
      <c r="EZ200">
        <v>1.8766799999999999</v>
      </c>
      <c r="FA200">
        <v>1.88245</v>
      </c>
      <c r="FB200">
        <v>1.88795</v>
      </c>
      <c r="FC200">
        <v>5</v>
      </c>
      <c r="FD200">
        <v>0</v>
      </c>
      <c r="FE200">
        <v>0</v>
      </c>
      <c r="FF200">
        <v>0</v>
      </c>
      <c r="FG200" t="s">
        <v>349</v>
      </c>
      <c r="FH200" t="s">
        <v>350</v>
      </c>
      <c r="FI200" t="s">
        <v>351</v>
      </c>
      <c r="FJ200" t="s">
        <v>351</v>
      </c>
      <c r="FK200" t="s">
        <v>351</v>
      </c>
      <c r="FL200" t="s">
        <v>351</v>
      </c>
      <c r="FM200">
        <v>0</v>
      </c>
      <c r="FN200">
        <v>100</v>
      </c>
      <c r="FO200">
        <v>100</v>
      </c>
      <c r="FP200">
        <v>18.05</v>
      </c>
      <c r="FQ200">
        <v>0.1048</v>
      </c>
      <c r="FR200">
        <v>-0.66434949939203702</v>
      </c>
      <c r="FS200">
        <v>9.8787948123959593E-3</v>
      </c>
      <c r="FT200">
        <v>5.3251326344088904E-6</v>
      </c>
      <c r="FU200">
        <v>-1.29812346716052E-9</v>
      </c>
      <c r="FV200">
        <v>0.104756257791585</v>
      </c>
      <c r="FW200">
        <v>0</v>
      </c>
      <c r="FX200">
        <v>0</v>
      </c>
      <c r="FY200">
        <v>0</v>
      </c>
      <c r="FZ200">
        <v>5</v>
      </c>
      <c r="GA200">
        <v>1737</v>
      </c>
      <c r="GB200">
        <v>1</v>
      </c>
      <c r="GC200">
        <v>17</v>
      </c>
      <c r="GD200">
        <v>137.69999999999999</v>
      </c>
      <c r="GE200">
        <v>138</v>
      </c>
      <c r="GF200">
        <v>2.5817899999999998</v>
      </c>
      <c r="GG200">
        <v>2.4719199999999999</v>
      </c>
      <c r="GH200">
        <v>1.3513200000000001</v>
      </c>
      <c r="GI200">
        <v>2.2448700000000001</v>
      </c>
      <c r="GJ200">
        <v>1.3000499999999999</v>
      </c>
      <c r="GK200">
        <v>2.2717299999999998</v>
      </c>
      <c r="GL200">
        <v>29.303899999999999</v>
      </c>
      <c r="GM200">
        <v>15.4717</v>
      </c>
      <c r="GN200">
        <v>19</v>
      </c>
      <c r="GO200">
        <v>334.005</v>
      </c>
      <c r="GP200">
        <v>506.76100000000002</v>
      </c>
      <c r="GQ200">
        <v>45.093400000000003</v>
      </c>
      <c r="GR200">
        <v>25.605399999999999</v>
      </c>
      <c r="GS200">
        <v>30.0001</v>
      </c>
      <c r="GT200">
        <v>25.569800000000001</v>
      </c>
      <c r="GU200">
        <v>25.539300000000001</v>
      </c>
      <c r="GV200">
        <v>51.622900000000001</v>
      </c>
      <c r="GW200">
        <v>0</v>
      </c>
      <c r="GX200">
        <v>100</v>
      </c>
      <c r="GY200">
        <v>55</v>
      </c>
      <c r="GZ200">
        <v>1423.58</v>
      </c>
      <c r="HA200">
        <v>32.020499999999998</v>
      </c>
      <c r="HB200">
        <v>101.517</v>
      </c>
      <c r="HC200">
        <v>102.039</v>
      </c>
    </row>
    <row r="201" spans="1:211" x14ac:dyDescent="0.2">
      <c r="A201">
        <v>185</v>
      </c>
      <c r="B201">
        <v>1736457233</v>
      </c>
      <c r="C201">
        <v>369</v>
      </c>
      <c r="D201" t="s">
        <v>718</v>
      </c>
      <c r="E201" t="s">
        <v>719</v>
      </c>
      <c r="F201">
        <v>2</v>
      </c>
      <c r="G201">
        <v>1736457231</v>
      </c>
      <c r="H201">
        <f t="shared" si="68"/>
        <v>5.5267398443932516E-3</v>
      </c>
      <c r="I201">
        <f t="shared" si="69"/>
        <v>5.5267398443932514</v>
      </c>
      <c r="J201">
        <f t="shared" si="70"/>
        <v>54.780165137268156</v>
      </c>
      <c r="K201">
        <f t="shared" si="71"/>
        <v>1301.6600000000001</v>
      </c>
      <c r="L201">
        <f t="shared" si="72"/>
        <v>890.57342472906566</v>
      </c>
      <c r="M201">
        <f t="shared" si="73"/>
        <v>90.902981443719241</v>
      </c>
      <c r="N201">
        <f t="shared" si="74"/>
        <v>132.86358153122401</v>
      </c>
      <c r="O201">
        <f t="shared" si="75"/>
        <v>0.24455700911319347</v>
      </c>
      <c r="P201">
        <f t="shared" si="76"/>
        <v>3.5373209204787992</v>
      </c>
      <c r="Q201">
        <f t="shared" si="77"/>
        <v>0.23553722619123324</v>
      </c>
      <c r="R201">
        <f t="shared" si="78"/>
        <v>0.14799344154087743</v>
      </c>
      <c r="S201">
        <f t="shared" si="79"/>
        <v>317.39928269980948</v>
      </c>
      <c r="T201">
        <f t="shared" si="80"/>
        <v>33.921194492407153</v>
      </c>
      <c r="U201">
        <f t="shared" si="81"/>
        <v>32.317549999999997</v>
      </c>
      <c r="V201">
        <f t="shared" si="82"/>
        <v>4.8615826386197432</v>
      </c>
      <c r="W201">
        <f t="shared" si="83"/>
        <v>48.985112313926827</v>
      </c>
      <c r="X201">
        <f t="shared" si="84"/>
        <v>2.5535099157330596</v>
      </c>
      <c r="Y201">
        <f t="shared" si="85"/>
        <v>5.2128285413914996</v>
      </c>
      <c r="Z201">
        <f t="shared" si="86"/>
        <v>2.3080727228866835</v>
      </c>
      <c r="AA201">
        <f t="shared" si="87"/>
        <v>-243.72922713774238</v>
      </c>
      <c r="AB201">
        <f t="shared" si="88"/>
        <v>236.65418521961035</v>
      </c>
      <c r="AC201">
        <f t="shared" si="89"/>
        <v>15.312746649398299</v>
      </c>
      <c r="AD201">
        <f t="shared" si="90"/>
        <v>325.6369874310758</v>
      </c>
      <c r="AE201">
        <f t="shared" si="91"/>
        <v>81.965928625219362</v>
      </c>
      <c r="AF201">
        <f t="shared" si="92"/>
        <v>5.5269938192619721</v>
      </c>
      <c r="AG201">
        <f t="shared" si="93"/>
        <v>54.780165137268156</v>
      </c>
      <c r="AH201">
        <v>1428.48872656352</v>
      </c>
      <c r="AI201">
        <v>1338.462</v>
      </c>
      <c r="AJ201">
        <v>3.40364730174473</v>
      </c>
      <c r="AK201">
        <v>84.881134538593102</v>
      </c>
      <c r="AL201">
        <f t="shared" si="94"/>
        <v>5.5267398443932514</v>
      </c>
      <c r="AM201">
        <v>18.557470156638601</v>
      </c>
      <c r="AN201">
        <v>25.017949650349699</v>
      </c>
      <c r="AO201">
        <v>4.3638604916664697E-5</v>
      </c>
      <c r="AP201">
        <v>118.923516889192</v>
      </c>
      <c r="AQ201">
        <v>120</v>
      </c>
      <c r="AR201">
        <v>24</v>
      </c>
      <c r="AS201">
        <f t="shared" si="95"/>
        <v>1</v>
      </c>
      <c r="AT201">
        <f t="shared" si="96"/>
        <v>0</v>
      </c>
      <c r="AU201">
        <f t="shared" si="97"/>
        <v>52926.801675487164</v>
      </c>
      <c r="AV201">
        <f t="shared" si="98"/>
        <v>1999.9949999999999</v>
      </c>
      <c r="AW201">
        <f t="shared" si="99"/>
        <v>1685.9965949979749</v>
      </c>
      <c r="AX201">
        <f t="shared" si="100"/>
        <v>0.84300040499999995</v>
      </c>
      <c r="AY201">
        <f t="shared" si="101"/>
        <v>0.1587000381</v>
      </c>
      <c r="AZ201">
        <v>6</v>
      </c>
      <c r="BA201">
        <v>0.5</v>
      </c>
      <c r="BB201" t="s">
        <v>346</v>
      </c>
      <c r="BC201">
        <v>2</v>
      </c>
      <c r="BD201" t="b">
        <v>1</v>
      </c>
      <c r="BE201">
        <v>1736457231</v>
      </c>
      <c r="BF201">
        <v>1301.6600000000001</v>
      </c>
      <c r="BG201">
        <v>1408.5650000000001</v>
      </c>
      <c r="BH201">
        <v>25.016649999999998</v>
      </c>
      <c r="BI201">
        <v>18.55545</v>
      </c>
      <c r="BJ201">
        <v>1283.6099999999999</v>
      </c>
      <c r="BK201">
        <v>24.911899999999999</v>
      </c>
      <c r="BL201">
        <v>500.40800000000002</v>
      </c>
      <c r="BM201">
        <v>102.03749999999999</v>
      </c>
      <c r="BN201">
        <v>3.49164E-2</v>
      </c>
      <c r="BO201">
        <v>33.558500000000002</v>
      </c>
      <c r="BP201">
        <v>32.317549999999997</v>
      </c>
      <c r="BQ201">
        <v>999.9</v>
      </c>
      <c r="BR201">
        <v>0</v>
      </c>
      <c r="BS201">
        <v>0</v>
      </c>
      <c r="BT201">
        <v>10025</v>
      </c>
      <c r="BU201">
        <v>722.20849999999996</v>
      </c>
      <c r="BV201">
        <v>1321.905</v>
      </c>
      <c r="BW201">
        <v>-106.9045</v>
      </c>
      <c r="BX201">
        <v>1335.0550000000001</v>
      </c>
      <c r="BY201">
        <v>1435.1949999999999</v>
      </c>
      <c r="BZ201">
        <v>6.4612049999999996</v>
      </c>
      <c r="CA201">
        <v>1408.5650000000001</v>
      </c>
      <c r="CB201">
        <v>18.55545</v>
      </c>
      <c r="CC201">
        <v>2.5526450000000001</v>
      </c>
      <c r="CD201">
        <v>1.8933549999999999</v>
      </c>
      <c r="CE201">
        <v>21.366099999999999</v>
      </c>
      <c r="CF201">
        <v>16.579650000000001</v>
      </c>
      <c r="CG201">
        <v>1999.9949999999999</v>
      </c>
      <c r="CH201">
        <v>0.90000100000000005</v>
      </c>
      <c r="CI201">
        <v>9.9999500000000005E-2</v>
      </c>
      <c r="CJ201">
        <v>24</v>
      </c>
      <c r="CK201">
        <v>42020.35</v>
      </c>
      <c r="CL201">
        <v>1736448967.0999999</v>
      </c>
      <c r="CM201" t="s">
        <v>347</v>
      </c>
      <c r="CN201">
        <v>1736448967.0999999</v>
      </c>
      <c r="CO201">
        <v>1736448953.0999999</v>
      </c>
      <c r="CP201">
        <v>2</v>
      </c>
      <c r="CQ201">
        <v>-0.42199999999999999</v>
      </c>
      <c r="CR201">
        <v>-1.2999999999999999E-2</v>
      </c>
      <c r="CS201">
        <v>1.4690000000000001</v>
      </c>
      <c r="CT201">
        <v>4.4999999999999998E-2</v>
      </c>
      <c r="CU201">
        <v>197</v>
      </c>
      <c r="CV201">
        <v>13</v>
      </c>
      <c r="CW201">
        <v>0.01</v>
      </c>
      <c r="CX201">
        <v>0.02</v>
      </c>
      <c r="CY201">
        <v>-105.82774999999999</v>
      </c>
      <c r="CZ201">
        <v>-7.5091764705878701</v>
      </c>
      <c r="DA201">
        <v>0.62917937625132103</v>
      </c>
      <c r="DB201">
        <v>0</v>
      </c>
      <c r="DC201">
        <v>6.4415449999999996</v>
      </c>
      <c r="DD201">
        <v>0.17340705882350901</v>
      </c>
      <c r="DE201">
        <v>1.3373598992043999E-2</v>
      </c>
      <c r="DF201">
        <v>1</v>
      </c>
      <c r="DG201">
        <v>1</v>
      </c>
      <c r="DH201">
        <v>2</v>
      </c>
      <c r="DI201" t="s">
        <v>348</v>
      </c>
      <c r="DJ201">
        <v>2.9358499999999998</v>
      </c>
      <c r="DK201">
        <v>2.6354700000000002</v>
      </c>
      <c r="DL201">
        <v>0.22175500000000001</v>
      </c>
      <c r="DM201">
        <v>0.230794</v>
      </c>
      <c r="DN201">
        <v>0.12271600000000001</v>
      </c>
      <c r="DO201">
        <v>9.9363300000000002E-2</v>
      </c>
      <c r="DP201">
        <v>26171.1</v>
      </c>
      <c r="DQ201">
        <v>28907.4</v>
      </c>
      <c r="DR201">
        <v>29374.1</v>
      </c>
      <c r="DS201">
        <v>34596.300000000003</v>
      </c>
      <c r="DT201">
        <v>32509.5</v>
      </c>
      <c r="DU201">
        <v>39403.800000000003</v>
      </c>
      <c r="DV201">
        <v>40110.400000000001</v>
      </c>
      <c r="DW201">
        <v>47442.9</v>
      </c>
      <c r="DX201">
        <v>1.7284999999999999</v>
      </c>
      <c r="DY201">
        <v>2.0314999999999999</v>
      </c>
      <c r="DZ201">
        <v>0.29713299999999998</v>
      </c>
      <c r="EA201">
        <v>0</v>
      </c>
      <c r="EB201">
        <v>27.492100000000001</v>
      </c>
      <c r="EC201">
        <v>999.9</v>
      </c>
      <c r="ED201">
        <v>60.805</v>
      </c>
      <c r="EE201">
        <v>24.672999999999998</v>
      </c>
      <c r="EF201">
        <v>18.581199999999999</v>
      </c>
      <c r="EG201">
        <v>60.787700000000001</v>
      </c>
      <c r="EH201">
        <v>43.325299999999999</v>
      </c>
      <c r="EI201">
        <v>1</v>
      </c>
      <c r="EJ201">
        <v>-0.15593199999999999</v>
      </c>
      <c r="EK201">
        <v>-6.6666699999999999</v>
      </c>
      <c r="EL201">
        <v>20.145800000000001</v>
      </c>
      <c r="EM201">
        <v>5.2438000000000002</v>
      </c>
      <c r="EN201">
        <v>11.914999999999999</v>
      </c>
      <c r="EO201">
        <v>4.9895500000000004</v>
      </c>
      <c r="EP201">
        <v>3.2846500000000001</v>
      </c>
      <c r="EQ201">
        <v>9999</v>
      </c>
      <c r="ER201">
        <v>9999</v>
      </c>
      <c r="ES201">
        <v>999.9</v>
      </c>
      <c r="ET201">
        <v>9999</v>
      </c>
      <c r="EU201">
        <v>1.8839699999999999</v>
      </c>
      <c r="EV201">
        <v>1.8841600000000001</v>
      </c>
      <c r="EW201">
        <v>1.8849199999999999</v>
      </c>
      <c r="EX201">
        <v>1.88696</v>
      </c>
      <c r="EY201">
        <v>1.8834900000000001</v>
      </c>
      <c r="EZ201">
        <v>1.8766799999999999</v>
      </c>
      <c r="FA201">
        <v>1.88246</v>
      </c>
      <c r="FB201">
        <v>1.88795</v>
      </c>
      <c r="FC201">
        <v>5</v>
      </c>
      <c r="FD201">
        <v>0</v>
      </c>
      <c r="FE201">
        <v>0</v>
      </c>
      <c r="FF201">
        <v>0</v>
      </c>
      <c r="FG201" t="s">
        <v>349</v>
      </c>
      <c r="FH201" t="s">
        <v>350</v>
      </c>
      <c r="FI201" t="s">
        <v>351</v>
      </c>
      <c r="FJ201" t="s">
        <v>351</v>
      </c>
      <c r="FK201" t="s">
        <v>351</v>
      </c>
      <c r="FL201" t="s">
        <v>351</v>
      </c>
      <c r="FM201">
        <v>0</v>
      </c>
      <c r="FN201">
        <v>100</v>
      </c>
      <c r="FO201">
        <v>100</v>
      </c>
      <c r="FP201">
        <v>18.149999999999999</v>
      </c>
      <c r="FQ201">
        <v>0.1047</v>
      </c>
      <c r="FR201">
        <v>-0.66434949939203702</v>
      </c>
      <c r="FS201">
        <v>9.8787948123959593E-3</v>
      </c>
      <c r="FT201">
        <v>5.3251326344088904E-6</v>
      </c>
      <c r="FU201">
        <v>-1.29812346716052E-9</v>
      </c>
      <c r="FV201">
        <v>0.104756257791585</v>
      </c>
      <c r="FW201">
        <v>0</v>
      </c>
      <c r="FX201">
        <v>0</v>
      </c>
      <c r="FY201">
        <v>0</v>
      </c>
      <c r="FZ201">
        <v>5</v>
      </c>
      <c r="GA201">
        <v>1737</v>
      </c>
      <c r="GB201">
        <v>1</v>
      </c>
      <c r="GC201">
        <v>17</v>
      </c>
      <c r="GD201">
        <v>137.80000000000001</v>
      </c>
      <c r="GE201">
        <v>138</v>
      </c>
      <c r="GF201">
        <v>2.5927699999999998</v>
      </c>
      <c r="GG201">
        <v>2.4731399999999999</v>
      </c>
      <c r="GH201">
        <v>1.3513200000000001</v>
      </c>
      <c r="GI201">
        <v>2.2448700000000001</v>
      </c>
      <c r="GJ201">
        <v>1.3000499999999999</v>
      </c>
      <c r="GK201">
        <v>2.4682599999999999</v>
      </c>
      <c r="GL201">
        <v>29.303899999999999</v>
      </c>
      <c r="GM201">
        <v>15.4717</v>
      </c>
      <c r="GN201">
        <v>19</v>
      </c>
      <c r="GO201">
        <v>333.84300000000002</v>
      </c>
      <c r="GP201">
        <v>506.63400000000001</v>
      </c>
      <c r="GQ201">
        <v>45.095300000000002</v>
      </c>
      <c r="GR201">
        <v>25.606400000000001</v>
      </c>
      <c r="GS201">
        <v>30.0001</v>
      </c>
      <c r="GT201">
        <v>25.570799999999998</v>
      </c>
      <c r="GU201">
        <v>25.539899999999999</v>
      </c>
      <c r="GV201">
        <v>51.816000000000003</v>
      </c>
      <c r="GW201">
        <v>0</v>
      </c>
      <c r="GX201">
        <v>100</v>
      </c>
      <c r="GY201">
        <v>55</v>
      </c>
      <c r="GZ201">
        <v>1437.17</v>
      </c>
      <c r="HA201">
        <v>32.063200000000002</v>
      </c>
      <c r="HB201">
        <v>101.51600000000001</v>
      </c>
      <c r="HC201">
        <v>102.039</v>
      </c>
    </row>
    <row r="202" spans="1:211" x14ac:dyDescent="0.2">
      <c r="A202">
        <v>186</v>
      </c>
      <c r="B202">
        <v>1736457235</v>
      </c>
      <c r="C202">
        <v>371</v>
      </c>
      <c r="D202" t="s">
        <v>720</v>
      </c>
      <c r="E202" t="s">
        <v>721</v>
      </c>
      <c r="F202">
        <v>2</v>
      </c>
      <c r="G202">
        <v>1736457234</v>
      </c>
      <c r="H202">
        <f t="shared" si="68"/>
        <v>5.5272418381976073E-3</v>
      </c>
      <c r="I202">
        <f t="shared" si="69"/>
        <v>5.5272418381976074</v>
      </c>
      <c r="J202">
        <f t="shared" si="70"/>
        <v>55.00711823154532</v>
      </c>
      <c r="K202">
        <f t="shared" si="71"/>
        <v>1311.58</v>
      </c>
      <c r="L202">
        <f t="shared" si="72"/>
        <v>897.75466862966266</v>
      </c>
      <c r="M202">
        <f t="shared" si="73"/>
        <v>91.633279656024769</v>
      </c>
      <c r="N202">
        <f t="shared" si="74"/>
        <v>133.87218260273599</v>
      </c>
      <c r="O202">
        <f t="shared" si="75"/>
        <v>0.24402471149297114</v>
      </c>
      <c r="P202">
        <f t="shared" si="76"/>
        <v>3.5346381806746501</v>
      </c>
      <c r="Q202">
        <f t="shared" si="77"/>
        <v>0.23503682815115834</v>
      </c>
      <c r="R202">
        <f t="shared" si="78"/>
        <v>0.14767796243089282</v>
      </c>
      <c r="S202">
        <f t="shared" si="79"/>
        <v>317.39841300000001</v>
      </c>
      <c r="T202">
        <f t="shared" si="80"/>
        <v>33.935036607134258</v>
      </c>
      <c r="U202">
        <f t="shared" si="81"/>
        <v>32.336500000000001</v>
      </c>
      <c r="V202">
        <f t="shared" si="82"/>
        <v>4.8667873914221866</v>
      </c>
      <c r="W202">
        <f t="shared" si="83"/>
        <v>48.951703493863533</v>
      </c>
      <c r="X202">
        <f t="shared" si="84"/>
        <v>2.5537253332844001</v>
      </c>
      <c r="Y202">
        <f t="shared" si="85"/>
        <v>5.2168262818566244</v>
      </c>
      <c r="Z202">
        <f t="shared" si="86"/>
        <v>2.3130620581377865</v>
      </c>
      <c r="AA202">
        <f t="shared" si="87"/>
        <v>-243.75136506451449</v>
      </c>
      <c r="AB202">
        <f t="shared" si="88"/>
        <v>235.47426738123454</v>
      </c>
      <c r="AC202">
        <f t="shared" si="89"/>
        <v>15.250404597771013</v>
      </c>
      <c r="AD202">
        <f t="shared" si="90"/>
        <v>324.37171991449111</v>
      </c>
      <c r="AE202">
        <f t="shared" si="91"/>
        <v>82.037502908034256</v>
      </c>
      <c r="AF202">
        <f t="shared" si="92"/>
        <v>5.5283904847327721</v>
      </c>
      <c r="AG202">
        <f t="shared" si="93"/>
        <v>55.00711823154532</v>
      </c>
      <c r="AH202">
        <v>1435.6059718233</v>
      </c>
      <c r="AI202">
        <v>1345.2536969697001</v>
      </c>
      <c r="AJ202">
        <v>3.4070856501165601</v>
      </c>
      <c r="AK202">
        <v>84.881134538593102</v>
      </c>
      <c r="AL202">
        <f t="shared" si="94"/>
        <v>5.5272418381976074</v>
      </c>
      <c r="AM202">
        <v>18.5557216904561</v>
      </c>
      <c r="AN202">
        <v>25.018760139860198</v>
      </c>
      <c r="AO202">
        <v>3.3985712246708397E-5</v>
      </c>
      <c r="AP202">
        <v>118.923516889192</v>
      </c>
      <c r="AQ202">
        <v>116</v>
      </c>
      <c r="AR202">
        <v>23</v>
      </c>
      <c r="AS202">
        <f t="shared" si="95"/>
        <v>1</v>
      </c>
      <c r="AT202">
        <f t="shared" si="96"/>
        <v>0</v>
      </c>
      <c r="AU202">
        <f t="shared" si="97"/>
        <v>52866.974746815809</v>
      </c>
      <c r="AV202">
        <f t="shared" si="98"/>
        <v>1999.99</v>
      </c>
      <c r="AW202">
        <f t="shared" si="99"/>
        <v>1685.9915699999999</v>
      </c>
      <c r="AX202">
        <f t="shared" si="100"/>
        <v>0.84299999999999997</v>
      </c>
      <c r="AY202">
        <f t="shared" si="101"/>
        <v>0.15870000000000001</v>
      </c>
      <c r="AZ202">
        <v>6</v>
      </c>
      <c r="BA202">
        <v>0.5</v>
      </c>
      <c r="BB202" t="s">
        <v>346</v>
      </c>
      <c r="BC202">
        <v>2</v>
      </c>
      <c r="BD202" t="b">
        <v>1</v>
      </c>
      <c r="BE202">
        <v>1736457234</v>
      </c>
      <c r="BF202">
        <v>1311.58</v>
      </c>
      <c r="BG202">
        <v>1418.67</v>
      </c>
      <c r="BH202">
        <v>25.019500000000001</v>
      </c>
      <c r="BI202">
        <v>18.5548</v>
      </c>
      <c r="BJ202">
        <v>1293.3699999999999</v>
      </c>
      <c r="BK202">
        <v>24.9147</v>
      </c>
      <c r="BL202">
        <v>500.262</v>
      </c>
      <c r="BM202">
        <v>102.036</v>
      </c>
      <c r="BN202">
        <v>3.3399199999999997E-2</v>
      </c>
      <c r="BO202">
        <v>33.572200000000002</v>
      </c>
      <c r="BP202">
        <v>32.336500000000001</v>
      </c>
      <c r="BQ202">
        <v>999.9</v>
      </c>
      <c r="BR202">
        <v>0</v>
      </c>
      <c r="BS202">
        <v>0</v>
      </c>
      <c r="BT202">
        <v>10013.799999999999</v>
      </c>
      <c r="BU202">
        <v>722.27499999999998</v>
      </c>
      <c r="BV202">
        <v>1322.35</v>
      </c>
      <c r="BW202">
        <v>-107.083</v>
      </c>
      <c r="BX202">
        <v>1345.24</v>
      </c>
      <c r="BY202">
        <v>1445.49</v>
      </c>
      <c r="BZ202">
        <v>6.4646999999999997</v>
      </c>
      <c r="CA202">
        <v>1418.67</v>
      </c>
      <c r="CB202">
        <v>18.5548</v>
      </c>
      <c r="CC202">
        <v>2.55288</v>
      </c>
      <c r="CD202">
        <v>1.8932500000000001</v>
      </c>
      <c r="CE202">
        <v>21.367599999999999</v>
      </c>
      <c r="CF202">
        <v>16.578700000000001</v>
      </c>
      <c r="CG202">
        <v>1999.99</v>
      </c>
      <c r="CH202">
        <v>0.9</v>
      </c>
      <c r="CI202">
        <v>0.1</v>
      </c>
      <c r="CJ202">
        <v>24</v>
      </c>
      <c r="CK202">
        <v>42020.4</v>
      </c>
      <c r="CL202">
        <v>1736448967.0999999</v>
      </c>
      <c r="CM202" t="s">
        <v>347</v>
      </c>
      <c r="CN202">
        <v>1736448967.0999999</v>
      </c>
      <c r="CO202">
        <v>1736448953.0999999</v>
      </c>
      <c r="CP202">
        <v>2</v>
      </c>
      <c r="CQ202">
        <v>-0.42199999999999999</v>
      </c>
      <c r="CR202">
        <v>-1.2999999999999999E-2</v>
      </c>
      <c r="CS202">
        <v>1.4690000000000001</v>
      </c>
      <c r="CT202">
        <v>4.4999999999999998E-2</v>
      </c>
      <c r="CU202">
        <v>197</v>
      </c>
      <c r="CV202">
        <v>13</v>
      </c>
      <c r="CW202">
        <v>0.01</v>
      </c>
      <c r="CX202">
        <v>0.02</v>
      </c>
      <c r="CY202">
        <v>-106.053375</v>
      </c>
      <c r="CZ202">
        <v>-8.0188235294115806</v>
      </c>
      <c r="DA202">
        <v>0.65986664135642104</v>
      </c>
      <c r="DB202">
        <v>0</v>
      </c>
      <c r="DC202">
        <v>6.4466462499999997</v>
      </c>
      <c r="DD202">
        <v>0.163321764705876</v>
      </c>
      <c r="DE202">
        <v>1.2674936328735601E-2</v>
      </c>
      <c r="DF202">
        <v>1</v>
      </c>
      <c r="DG202">
        <v>1</v>
      </c>
      <c r="DH202">
        <v>2</v>
      </c>
      <c r="DI202" t="s">
        <v>348</v>
      </c>
      <c r="DJ202">
        <v>2.9352200000000002</v>
      </c>
      <c r="DK202">
        <v>2.6331000000000002</v>
      </c>
      <c r="DL202">
        <v>0.22244</v>
      </c>
      <c r="DM202">
        <v>0.23147799999999999</v>
      </c>
      <c r="DN202">
        <v>0.122725</v>
      </c>
      <c r="DO202">
        <v>9.9360000000000004E-2</v>
      </c>
      <c r="DP202">
        <v>26148.1</v>
      </c>
      <c r="DQ202">
        <v>28881.7</v>
      </c>
      <c r="DR202">
        <v>29374.2</v>
      </c>
      <c r="DS202">
        <v>34596.199999999997</v>
      </c>
      <c r="DT202">
        <v>32509.3</v>
      </c>
      <c r="DU202">
        <v>39403.599999999999</v>
      </c>
      <c r="DV202">
        <v>40110.6</v>
      </c>
      <c r="DW202">
        <v>47442.6</v>
      </c>
      <c r="DX202">
        <v>1.7363500000000001</v>
      </c>
      <c r="DY202">
        <v>2.0319799999999999</v>
      </c>
      <c r="DZ202">
        <v>0.29753099999999999</v>
      </c>
      <c r="EA202">
        <v>0</v>
      </c>
      <c r="EB202">
        <v>27.495799999999999</v>
      </c>
      <c r="EC202">
        <v>999.9</v>
      </c>
      <c r="ED202">
        <v>60.805</v>
      </c>
      <c r="EE202">
        <v>24.683</v>
      </c>
      <c r="EF202">
        <v>18.592500000000001</v>
      </c>
      <c r="EG202">
        <v>61.157600000000002</v>
      </c>
      <c r="EH202">
        <v>44.262799999999999</v>
      </c>
      <c r="EI202">
        <v>1</v>
      </c>
      <c r="EJ202">
        <v>-0.155889</v>
      </c>
      <c r="EK202">
        <v>-6.6666699999999999</v>
      </c>
      <c r="EL202">
        <v>20.145800000000001</v>
      </c>
      <c r="EM202">
        <v>5.2436499999999997</v>
      </c>
      <c r="EN202">
        <v>11.914999999999999</v>
      </c>
      <c r="EO202">
        <v>4.9893999999999998</v>
      </c>
      <c r="EP202">
        <v>3.2846799999999998</v>
      </c>
      <c r="EQ202">
        <v>9999</v>
      </c>
      <c r="ER202">
        <v>9999</v>
      </c>
      <c r="ES202">
        <v>999.9</v>
      </c>
      <c r="ET202">
        <v>9999</v>
      </c>
      <c r="EU202">
        <v>1.88398</v>
      </c>
      <c r="EV202">
        <v>1.8841600000000001</v>
      </c>
      <c r="EW202">
        <v>1.8849199999999999</v>
      </c>
      <c r="EX202">
        <v>1.88696</v>
      </c>
      <c r="EY202">
        <v>1.8835</v>
      </c>
      <c r="EZ202">
        <v>1.8766799999999999</v>
      </c>
      <c r="FA202">
        <v>1.88246</v>
      </c>
      <c r="FB202">
        <v>1.8879600000000001</v>
      </c>
      <c r="FC202">
        <v>5</v>
      </c>
      <c r="FD202">
        <v>0</v>
      </c>
      <c r="FE202">
        <v>0</v>
      </c>
      <c r="FF202">
        <v>0</v>
      </c>
      <c r="FG202" t="s">
        <v>349</v>
      </c>
      <c r="FH202" t="s">
        <v>350</v>
      </c>
      <c r="FI202" t="s">
        <v>351</v>
      </c>
      <c r="FJ202" t="s">
        <v>351</v>
      </c>
      <c r="FK202" t="s">
        <v>351</v>
      </c>
      <c r="FL202" t="s">
        <v>351</v>
      </c>
      <c r="FM202">
        <v>0</v>
      </c>
      <c r="FN202">
        <v>100</v>
      </c>
      <c r="FO202">
        <v>100</v>
      </c>
      <c r="FP202">
        <v>18.27</v>
      </c>
      <c r="FQ202">
        <v>0.1047</v>
      </c>
      <c r="FR202">
        <v>-0.66434949939203702</v>
      </c>
      <c r="FS202">
        <v>9.8787948123959593E-3</v>
      </c>
      <c r="FT202">
        <v>5.3251326344088904E-6</v>
      </c>
      <c r="FU202">
        <v>-1.29812346716052E-9</v>
      </c>
      <c r="FV202">
        <v>0.104756257791585</v>
      </c>
      <c r="FW202">
        <v>0</v>
      </c>
      <c r="FX202">
        <v>0</v>
      </c>
      <c r="FY202">
        <v>0</v>
      </c>
      <c r="FZ202">
        <v>5</v>
      </c>
      <c r="GA202">
        <v>1737</v>
      </c>
      <c r="GB202">
        <v>1</v>
      </c>
      <c r="GC202">
        <v>17</v>
      </c>
      <c r="GD202">
        <v>137.80000000000001</v>
      </c>
      <c r="GE202">
        <v>138</v>
      </c>
      <c r="GF202">
        <v>2.6025399999999999</v>
      </c>
      <c r="GG202">
        <v>2.4572799999999999</v>
      </c>
      <c r="GH202">
        <v>1.3513200000000001</v>
      </c>
      <c r="GI202">
        <v>2.2448700000000001</v>
      </c>
      <c r="GJ202">
        <v>1.3000499999999999</v>
      </c>
      <c r="GK202">
        <v>2.4658199999999999</v>
      </c>
      <c r="GL202">
        <v>29.325099999999999</v>
      </c>
      <c r="GM202">
        <v>15.480399999999999</v>
      </c>
      <c r="GN202">
        <v>19</v>
      </c>
      <c r="GO202">
        <v>337.39100000000002</v>
      </c>
      <c r="GP202">
        <v>506.959</v>
      </c>
      <c r="GQ202">
        <v>45.097900000000003</v>
      </c>
      <c r="GR202">
        <v>25.607600000000001</v>
      </c>
      <c r="GS202">
        <v>30.0002</v>
      </c>
      <c r="GT202">
        <v>25.571899999999999</v>
      </c>
      <c r="GU202">
        <v>25.540900000000001</v>
      </c>
      <c r="GV202">
        <v>52.008400000000002</v>
      </c>
      <c r="GW202">
        <v>0</v>
      </c>
      <c r="GX202">
        <v>100</v>
      </c>
      <c r="GY202">
        <v>55</v>
      </c>
      <c r="GZ202">
        <v>1437.17</v>
      </c>
      <c r="HA202">
        <v>32.107599999999998</v>
      </c>
      <c r="HB202">
        <v>101.51600000000001</v>
      </c>
      <c r="HC202">
        <v>102.038</v>
      </c>
    </row>
    <row r="203" spans="1:211" x14ac:dyDescent="0.2">
      <c r="A203">
        <v>187</v>
      </c>
      <c r="B203">
        <v>1736457237</v>
      </c>
      <c r="C203">
        <v>373</v>
      </c>
      <c r="D203" t="s">
        <v>722</v>
      </c>
      <c r="E203" t="s">
        <v>723</v>
      </c>
      <c r="F203">
        <v>2</v>
      </c>
      <c r="G203">
        <v>1736457235</v>
      </c>
      <c r="H203">
        <f t="shared" si="68"/>
        <v>5.5293052565300212E-3</v>
      </c>
      <c r="I203">
        <f t="shared" si="69"/>
        <v>5.5293052565300211</v>
      </c>
      <c r="J203">
        <f t="shared" si="70"/>
        <v>54.893766511449229</v>
      </c>
      <c r="K203">
        <f t="shared" si="71"/>
        <v>1314.95</v>
      </c>
      <c r="L203">
        <f t="shared" si="72"/>
        <v>901.82029725767006</v>
      </c>
      <c r="M203">
        <f t="shared" si="73"/>
        <v>92.047894117152524</v>
      </c>
      <c r="N203">
        <f t="shared" si="74"/>
        <v>134.21562892009999</v>
      </c>
      <c r="O203">
        <f t="shared" si="75"/>
        <v>0.24408914179996383</v>
      </c>
      <c r="P203">
        <f t="shared" si="76"/>
        <v>3.5284529528096416</v>
      </c>
      <c r="Q203">
        <f t="shared" si="77"/>
        <v>0.23508146799101795</v>
      </c>
      <c r="R203">
        <f t="shared" si="78"/>
        <v>0.14770752607464355</v>
      </c>
      <c r="S203">
        <f t="shared" si="79"/>
        <v>317.39848799962499</v>
      </c>
      <c r="T203">
        <f t="shared" si="80"/>
        <v>33.938584251846883</v>
      </c>
      <c r="U203">
        <f t="shared" si="81"/>
        <v>32.338500000000003</v>
      </c>
      <c r="V203">
        <f t="shared" si="82"/>
        <v>4.867336988542796</v>
      </c>
      <c r="W203">
        <f t="shared" si="83"/>
        <v>48.945133586198672</v>
      </c>
      <c r="X203">
        <f t="shared" si="84"/>
        <v>2.553868398958</v>
      </c>
      <c r="Y203">
        <f t="shared" si="85"/>
        <v>5.2178188347577175</v>
      </c>
      <c r="Z203">
        <f t="shared" si="86"/>
        <v>2.313468589584796</v>
      </c>
      <c r="AA203">
        <f t="shared" si="87"/>
        <v>-243.84236181297393</v>
      </c>
      <c r="AB203">
        <f t="shared" si="88"/>
        <v>235.32852966270622</v>
      </c>
      <c r="AC203">
        <f t="shared" si="89"/>
        <v>15.268087061026964</v>
      </c>
      <c r="AD203">
        <f t="shared" si="90"/>
        <v>324.15274291038423</v>
      </c>
      <c r="AE203">
        <f t="shared" si="91"/>
        <v>82.061452727041498</v>
      </c>
      <c r="AF203">
        <f t="shared" si="92"/>
        <v>5.5296635407873751</v>
      </c>
      <c r="AG203">
        <f t="shared" si="93"/>
        <v>54.893766511449229</v>
      </c>
      <c r="AH203">
        <v>1442.4162118157201</v>
      </c>
      <c r="AI203">
        <v>1352.10921212121</v>
      </c>
      <c r="AJ203">
        <v>3.41871743610622</v>
      </c>
      <c r="AK203">
        <v>84.881134538593102</v>
      </c>
      <c r="AL203">
        <f t="shared" si="94"/>
        <v>5.5293052565300211</v>
      </c>
      <c r="AM203">
        <v>18.554990570917301</v>
      </c>
      <c r="AN203">
        <v>25.0215083916084</v>
      </c>
      <c r="AO203">
        <v>2.73062631253614E-5</v>
      </c>
      <c r="AP203">
        <v>118.923516889192</v>
      </c>
      <c r="AQ203">
        <v>112</v>
      </c>
      <c r="AR203">
        <v>22</v>
      </c>
      <c r="AS203">
        <f t="shared" si="95"/>
        <v>1</v>
      </c>
      <c r="AT203">
        <f t="shared" si="96"/>
        <v>0</v>
      </c>
      <c r="AU203">
        <f t="shared" si="97"/>
        <v>52734.113344499361</v>
      </c>
      <c r="AV203">
        <f t="shared" si="98"/>
        <v>1999.99</v>
      </c>
      <c r="AW203">
        <f t="shared" si="99"/>
        <v>1685.9915999998498</v>
      </c>
      <c r="AX203">
        <f t="shared" si="100"/>
        <v>0.84300001499999988</v>
      </c>
      <c r="AY203">
        <f t="shared" si="101"/>
        <v>0.1587000375</v>
      </c>
      <c r="AZ203">
        <v>6</v>
      </c>
      <c r="BA203">
        <v>0.5</v>
      </c>
      <c r="BB203" t="s">
        <v>346</v>
      </c>
      <c r="BC203">
        <v>2</v>
      </c>
      <c r="BD203" t="b">
        <v>1</v>
      </c>
      <c r="BE203">
        <v>1736457235</v>
      </c>
      <c r="BF203">
        <v>1314.95</v>
      </c>
      <c r="BG203">
        <v>1422.11</v>
      </c>
      <c r="BH203">
        <v>25.021000000000001</v>
      </c>
      <c r="BI203">
        <v>18.553799999999999</v>
      </c>
      <c r="BJ203">
        <v>1296.68</v>
      </c>
      <c r="BK203">
        <v>24.916250000000002</v>
      </c>
      <c r="BL203">
        <v>500.18299999999999</v>
      </c>
      <c r="BM203">
        <v>102.03749999999999</v>
      </c>
      <c r="BN203">
        <v>3.1497999999999998E-2</v>
      </c>
      <c r="BO203">
        <v>33.575600000000001</v>
      </c>
      <c r="BP203">
        <v>32.338500000000003</v>
      </c>
      <c r="BQ203">
        <v>999.9</v>
      </c>
      <c r="BR203">
        <v>0</v>
      </c>
      <c r="BS203">
        <v>0</v>
      </c>
      <c r="BT203">
        <v>9987.5249999999996</v>
      </c>
      <c r="BU203">
        <v>722.29949999999997</v>
      </c>
      <c r="BV203">
        <v>1321.7750000000001</v>
      </c>
      <c r="BW203">
        <v>-107.15900000000001</v>
      </c>
      <c r="BX203">
        <v>1348.6949999999999</v>
      </c>
      <c r="BY203">
        <v>1448.9949999999999</v>
      </c>
      <c r="BZ203">
        <v>6.4672150000000004</v>
      </c>
      <c r="CA203">
        <v>1422.11</v>
      </c>
      <c r="CB203">
        <v>18.553799999999999</v>
      </c>
      <c r="CC203">
        <v>2.5530750000000002</v>
      </c>
      <c r="CD203">
        <v>1.8931800000000001</v>
      </c>
      <c r="CE203">
        <v>21.368849999999998</v>
      </c>
      <c r="CF203">
        <v>16.578099999999999</v>
      </c>
      <c r="CG203">
        <v>1999.99</v>
      </c>
      <c r="CH203">
        <v>0.89999949999999995</v>
      </c>
      <c r="CI203">
        <v>0.10000050000000001</v>
      </c>
      <c r="CJ203">
        <v>24</v>
      </c>
      <c r="CK203">
        <v>42020.35</v>
      </c>
      <c r="CL203">
        <v>1736448967.0999999</v>
      </c>
      <c r="CM203" t="s">
        <v>347</v>
      </c>
      <c r="CN203">
        <v>1736448967.0999999</v>
      </c>
      <c r="CO203">
        <v>1736448953.0999999</v>
      </c>
      <c r="CP203">
        <v>2</v>
      </c>
      <c r="CQ203">
        <v>-0.42199999999999999</v>
      </c>
      <c r="CR203">
        <v>-1.2999999999999999E-2</v>
      </c>
      <c r="CS203">
        <v>1.4690000000000001</v>
      </c>
      <c r="CT203">
        <v>4.4999999999999998E-2</v>
      </c>
      <c r="CU203">
        <v>197</v>
      </c>
      <c r="CV203">
        <v>13</v>
      </c>
      <c r="CW203">
        <v>0.01</v>
      </c>
      <c r="CX203">
        <v>0.02</v>
      </c>
      <c r="CY203">
        <v>-106.299875</v>
      </c>
      <c r="CZ203">
        <v>-8.2519411764702397</v>
      </c>
      <c r="DA203">
        <v>0.67513932589873804</v>
      </c>
      <c r="DB203">
        <v>0</v>
      </c>
      <c r="DC203">
        <v>6.4514449999999997</v>
      </c>
      <c r="DD203">
        <v>0.14983411764705001</v>
      </c>
      <c r="DE203">
        <v>1.1731851942468501E-2</v>
      </c>
      <c r="DF203">
        <v>1</v>
      </c>
      <c r="DG203">
        <v>1</v>
      </c>
      <c r="DH203">
        <v>2</v>
      </c>
      <c r="DI203" t="s">
        <v>348</v>
      </c>
      <c r="DJ203">
        <v>2.9354100000000001</v>
      </c>
      <c r="DK203">
        <v>2.6306099999999999</v>
      </c>
      <c r="DL203">
        <v>0.223137</v>
      </c>
      <c r="DM203">
        <v>0.23213700000000001</v>
      </c>
      <c r="DN203">
        <v>0.122736</v>
      </c>
      <c r="DO203">
        <v>9.9356799999999995E-2</v>
      </c>
      <c r="DP203">
        <v>26124.9</v>
      </c>
      <c r="DQ203">
        <v>28857</v>
      </c>
      <c r="DR203">
        <v>29374.3</v>
      </c>
      <c r="DS203">
        <v>34596.300000000003</v>
      </c>
      <c r="DT203">
        <v>32508.799999999999</v>
      </c>
      <c r="DU203">
        <v>39403.699999999997</v>
      </c>
      <c r="DV203">
        <v>40110.6</v>
      </c>
      <c r="DW203">
        <v>47442.5</v>
      </c>
      <c r="DX203">
        <v>1.7451300000000001</v>
      </c>
      <c r="DY203">
        <v>2.03227</v>
      </c>
      <c r="DZ203">
        <v>0.297539</v>
      </c>
      <c r="EA203">
        <v>0</v>
      </c>
      <c r="EB203">
        <v>27.5</v>
      </c>
      <c r="EC203">
        <v>999.9</v>
      </c>
      <c r="ED203">
        <v>60.805</v>
      </c>
      <c r="EE203">
        <v>24.683</v>
      </c>
      <c r="EF203">
        <v>18.592500000000001</v>
      </c>
      <c r="EG203">
        <v>60.837600000000002</v>
      </c>
      <c r="EH203">
        <v>44.098599999999998</v>
      </c>
      <c r="EI203">
        <v>1</v>
      </c>
      <c r="EJ203">
        <v>-0.15581600000000001</v>
      </c>
      <c r="EK203">
        <v>-6.6666699999999999</v>
      </c>
      <c r="EL203">
        <v>20.145800000000001</v>
      </c>
      <c r="EM203">
        <v>5.2438000000000002</v>
      </c>
      <c r="EN203">
        <v>11.9147</v>
      </c>
      <c r="EO203">
        <v>4.9894499999999997</v>
      </c>
      <c r="EP203">
        <v>3.2847</v>
      </c>
      <c r="EQ203">
        <v>9999</v>
      </c>
      <c r="ER203">
        <v>9999</v>
      </c>
      <c r="ES203">
        <v>999.9</v>
      </c>
      <c r="ET203">
        <v>9999</v>
      </c>
      <c r="EU203">
        <v>1.8839900000000001</v>
      </c>
      <c r="EV203">
        <v>1.8841600000000001</v>
      </c>
      <c r="EW203">
        <v>1.8849199999999999</v>
      </c>
      <c r="EX203">
        <v>1.8869800000000001</v>
      </c>
      <c r="EY203">
        <v>1.88351</v>
      </c>
      <c r="EZ203">
        <v>1.8766799999999999</v>
      </c>
      <c r="FA203">
        <v>1.8824399999999999</v>
      </c>
      <c r="FB203">
        <v>1.8879600000000001</v>
      </c>
      <c r="FC203">
        <v>5</v>
      </c>
      <c r="FD203">
        <v>0</v>
      </c>
      <c r="FE203">
        <v>0</v>
      </c>
      <c r="FF203">
        <v>0</v>
      </c>
      <c r="FG203" t="s">
        <v>349</v>
      </c>
      <c r="FH203" t="s">
        <v>350</v>
      </c>
      <c r="FI203" t="s">
        <v>351</v>
      </c>
      <c r="FJ203" t="s">
        <v>351</v>
      </c>
      <c r="FK203" t="s">
        <v>351</v>
      </c>
      <c r="FL203" t="s">
        <v>351</v>
      </c>
      <c r="FM203">
        <v>0</v>
      </c>
      <c r="FN203">
        <v>100</v>
      </c>
      <c r="FO203">
        <v>100</v>
      </c>
      <c r="FP203">
        <v>18.38</v>
      </c>
      <c r="FQ203">
        <v>0.1047</v>
      </c>
      <c r="FR203">
        <v>-0.66434949939203702</v>
      </c>
      <c r="FS203">
        <v>9.8787948123959593E-3</v>
      </c>
      <c r="FT203">
        <v>5.3251326344088904E-6</v>
      </c>
      <c r="FU203">
        <v>-1.29812346716052E-9</v>
      </c>
      <c r="FV203">
        <v>0.104756257791585</v>
      </c>
      <c r="FW203">
        <v>0</v>
      </c>
      <c r="FX203">
        <v>0</v>
      </c>
      <c r="FY203">
        <v>0</v>
      </c>
      <c r="FZ203">
        <v>5</v>
      </c>
      <c r="GA203">
        <v>1737</v>
      </c>
      <c r="GB203">
        <v>1</v>
      </c>
      <c r="GC203">
        <v>17</v>
      </c>
      <c r="GD203">
        <v>137.80000000000001</v>
      </c>
      <c r="GE203">
        <v>138.1</v>
      </c>
      <c r="GF203">
        <v>2.6110799999999998</v>
      </c>
      <c r="GG203">
        <v>2.4621599999999999</v>
      </c>
      <c r="GH203">
        <v>1.3513200000000001</v>
      </c>
      <c r="GI203">
        <v>2.2448700000000001</v>
      </c>
      <c r="GJ203">
        <v>1.3000499999999999</v>
      </c>
      <c r="GK203">
        <v>2.34619</v>
      </c>
      <c r="GL203">
        <v>29.325099999999999</v>
      </c>
      <c r="GM203">
        <v>15.4717</v>
      </c>
      <c r="GN203">
        <v>19</v>
      </c>
      <c r="GO203">
        <v>341.36700000000002</v>
      </c>
      <c r="GP203">
        <v>507.16699999999997</v>
      </c>
      <c r="GQ203">
        <v>45.100099999999998</v>
      </c>
      <c r="GR203">
        <v>25.608599999999999</v>
      </c>
      <c r="GS203">
        <v>30.000299999999999</v>
      </c>
      <c r="GT203">
        <v>25.572900000000001</v>
      </c>
      <c r="GU203">
        <v>25.541799999999999</v>
      </c>
      <c r="GV203">
        <v>52.204099999999997</v>
      </c>
      <c r="GW203">
        <v>0</v>
      </c>
      <c r="GX203">
        <v>100</v>
      </c>
      <c r="GY203">
        <v>55</v>
      </c>
      <c r="GZ203">
        <v>1450.71</v>
      </c>
      <c r="HA203">
        <v>32.150500000000001</v>
      </c>
      <c r="HB203">
        <v>101.517</v>
      </c>
      <c r="HC203">
        <v>102.038</v>
      </c>
    </row>
    <row r="204" spans="1:211" x14ac:dyDescent="0.2">
      <c r="A204">
        <v>188</v>
      </c>
      <c r="B204">
        <v>1736457239</v>
      </c>
      <c r="C204">
        <v>375</v>
      </c>
      <c r="D204" t="s">
        <v>724</v>
      </c>
      <c r="E204" t="s">
        <v>725</v>
      </c>
      <c r="F204">
        <v>2</v>
      </c>
      <c r="G204">
        <v>1736457238</v>
      </c>
      <c r="H204">
        <f t="shared" si="68"/>
        <v>5.5339260328027091E-3</v>
      </c>
      <c r="I204">
        <f t="shared" si="69"/>
        <v>5.5339260328027091</v>
      </c>
      <c r="J204">
        <f t="shared" si="70"/>
        <v>54.643854492831537</v>
      </c>
      <c r="K204">
        <f t="shared" si="71"/>
        <v>1325.07</v>
      </c>
      <c r="L204">
        <f t="shared" si="72"/>
        <v>913.64178133737414</v>
      </c>
      <c r="M204">
        <f t="shared" si="73"/>
        <v>93.254676936719619</v>
      </c>
      <c r="N204">
        <f t="shared" si="74"/>
        <v>135.24882212332801</v>
      </c>
      <c r="O204">
        <f t="shared" si="75"/>
        <v>0.2443794131613877</v>
      </c>
      <c r="P204">
        <f t="shared" si="76"/>
        <v>3.5234662077599439</v>
      </c>
      <c r="Q204">
        <f t="shared" si="77"/>
        <v>0.23533845925289146</v>
      </c>
      <c r="R204">
        <f t="shared" si="78"/>
        <v>0.14787096372225722</v>
      </c>
      <c r="S204">
        <f t="shared" si="79"/>
        <v>317.40015</v>
      </c>
      <c r="T204">
        <f t="shared" si="80"/>
        <v>33.94166696114381</v>
      </c>
      <c r="U204">
        <f t="shared" si="81"/>
        <v>32.337299999999999</v>
      </c>
      <c r="V204">
        <f t="shared" si="82"/>
        <v>4.8670072237883106</v>
      </c>
      <c r="W204">
        <f t="shared" si="83"/>
        <v>48.940257362044122</v>
      </c>
      <c r="X204">
        <f t="shared" si="84"/>
        <v>2.5541283859744004</v>
      </c>
      <c r="Y204">
        <f t="shared" si="85"/>
        <v>5.218869952153681</v>
      </c>
      <c r="Z204">
        <f t="shared" si="86"/>
        <v>2.3128788378139102</v>
      </c>
      <c r="AA204">
        <f t="shared" si="87"/>
        <v>-244.04613804659948</v>
      </c>
      <c r="AB204">
        <f t="shared" si="88"/>
        <v>235.90773514838153</v>
      </c>
      <c r="AC204">
        <f t="shared" si="89"/>
        <v>15.327508714716302</v>
      </c>
      <c r="AD204">
        <f t="shared" si="90"/>
        <v>324.58925581649839</v>
      </c>
      <c r="AE204">
        <f t="shared" si="91"/>
        <v>82.108280937042721</v>
      </c>
      <c r="AF204">
        <f t="shared" si="92"/>
        <v>5.5356456612031142</v>
      </c>
      <c r="AG204">
        <f t="shared" si="93"/>
        <v>54.643854492831537</v>
      </c>
      <c r="AH204">
        <v>1449.35091656237</v>
      </c>
      <c r="AI204">
        <v>1359.09351515151</v>
      </c>
      <c r="AJ204">
        <v>3.4604441816654501</v>
      </c>
      <c r="AK204">
        <v>84.881134538593102</v>
      </c>
      <c r="AL204">
        <f t="shared" si="94"/>
        <v>5.5339260328027091</v>
      </c>
      <c r="AM204">
        <v>18.5542615303305</v>
      </c>
      <c r="AN204">
        <v>25.024213986014001</v>
      </c>
      <c r="AO204">
        <v>2.44189306200549E-5</v>
      </c>
      <c r="AP204">
        <v>118.923516889192</v>
      </c>
      <c r="AQ204">
        <v>113</v>
      </c>
      <c r="AR204">
        <v>23</v>
      </c>
      <c r="AS204">
        <f t="shared" si="95"/>
        <v>1</v>
      </c>
      <c r="AT204">
        <f t="shared" si="96"/>
        <v>0</v>
      </c>
      <c r="AU204">
        <f t="shared" si="97"/>
        <v>52626.976855015353</v>
      </c>
      <c r="AV204">
        <f t="shared" si="98"/>
        <v>2000</v>
      </c>
      <c r="AW204">
        <f t="shared" si="99"/>
        <v>1686.0000600000001</v>
      </c>
      <c r="AX204">
        <f t="shared" si="100"/>
        <v>0.84300003000000001</v>
      </c>
      <c r="AY204">
        <f t="shared" si="101"/>
        <v>0.158700075</v>
      </c>
      <c r="AZ204">
        <v>6</v>
      </c>
      <c r="BA204">
        <v>0.5</v>
      </c>
      <c r="BB204" t="s">
        <v>346</v>
      </c>
      <c r="BC204">
        <v>2</v>
      </c>
      <c r="BD204" t="b">
        <v>1</v>
      </c>
      <c r="BE204">
        <v>1736457238</v>
      </c>
      <c r="BF204">
        <v>1325.07</v>
      </c>
      <c r="BG204">
        <v>1432.33</v>
      </c>
      <c r="BH204">
        <v>25.023499999999999</v>
      </c>
      <c r="BI204">
        <v>18.551300000000001</v>
      </c>
      <c r="BJ204">
        <v>1306.6300000000001</v>
      </c>
      <c r="BK204">
        <v>24.918700000000001</v>
      </c>
      <c r="BL204">
        <v>500.33600000000001</v>
      </c>
      <c r="BM204">
        <v>102.04</v>
      </c>
      <c r="BN204">
        <v>2.9190399999999998E-2</v>
      </c>
      <c r="BO204">
        <v>33.5792</v>
      </c>
      <c r="BP204">
        <v>32.337299999999999</v>
      </c>
      <c r="BQ204">
        <v>999.9</v>
      </c>
      <c r="BR204">
        <v>0</v>
      </c>
      <c r="BS204">
        <v>0</v>
      </c>
      <c r="BT204">
        <v>9966.25</v>
      </c>
      <c r="BU204">
        <v>722.43299999999999</v>
      </c>
      <c r="BV204">
        <v>1319.89</v>
      </c>
      <c r="BW204">
        <v>-107.26</v>
      </c>
      <c r="BX204">
        <v>1359.08</v>
      </c>
      <c r="BY204">
        <v>1459.4</v>
      </c>
      <c r="BZ204">
        <v>6.4721900000000003</v>
      </c>
      <c r="CA204">
        <v>1432.33</v>
      </c>
      <c r="CB204">
        <v>18.551300000000001</v>
      </c>
      <c r="CC204">
        <v>2.5533899999999998</v>
      </c>
      <c r="CD204">
        <v>1.89297</v>
      </c>
      <c r="CE204">
        <v>21.370899999999999</v>
      </c>
      <c r="CF204">
        <v>16.5764</v>
      </c>
      <c r="CG204">
        <v>2000</v>
      </c>
      <c r="CH204">
        <v>0.89999899999999999</v>
      </c>
      <c r="CI204">
        <v>0.10000100000000001</v>
      </c>
      <c r="CJ204">
        <v>24</v>
      </c>
      <c r="CK204">
        <v>42020.6</v>
      </c>
      <c r="CL204">
        <v>1736448967.0999999</v>
      </c>
      <c r="CM204" t="s">
        <v>347</v>
      </c>
      <c r="CN204">
        <v>1736448967.0999999</v>
      </c>
      <c r="CO204">
        <v>1736448953.0999999</v>
      </c>
      <c r="CP204">
        <v>2</v>
      </c>
      <c r="CQ204">
        <v>-0.42199999999999999</v>
      </c>
      <c r="CR204">
        <v>-1.2999999999999999E-2</v>
      </c>
      <c r="CS204">
        <v>1.4690000000000001</v>
      </c>
      <c r="CT204">
        <v>4.4999999999999998E-2</v>
      </c>
      <c r="CU204">
        <v>197</v>
      </c>
      <c r="CV204">
        <v>13</v>
      </c>
      <c r="CW204">
        <v>0.01</v>
      </c>
      <c r="CX204">
        <v>0.02</v>
      </c>
      <c r="CY204">
        <v>-106.54625</v>
      </c>
      <c r="CZ204">
        <v>-7.4523529411762803</v>
      </c>
      <c r="DA204">
        <v>0.62120995846815097</v>
      </c>
      <c r="DB204">
        <v>0</v>
      </c>
      <c r="DC204">
        <v>6.4561587500000002</v>
      </c>
      <c r="DD204">
        <v>0.13742470588233199</v>
      </c>
      <c r="DE204">
        <v>1.0813988553605E-2</v>
      </c>
      <c r="DF204">
        <v>1</v>
      </c>
      <c r="DG204">
        <v>1</v>
      </c>
      <c r="DH204">
        <v>2</v>
      </c>
      <c r="DI204" t="s">
        <v>348</v>
      </c>
      <c r="DJ204">
        <v>2.93533</v>
      </c>
      <c r="DK204">
        <v>2.6316000000000002</v>
      </c>
      <c r="DL204">
        <v>0.22381899999999999</v>
      </c>
      <c r="DM204">
        <v>0.232765</v>
      </c>
      <c r="DN204">
        <v>0.122737</v>
      </c>
      <c r="DO204">
        <v>9.9346799999999999E-2</v>
      </c>
      <c r="DP204">
        <v>26102</v>
      </c>
      <c r="DQ204">
        <v>28833.7</v>
      </c>
      <c r="DR204">
        <v>29374.3</v>
      </c>
      <c r="DS204">
        <v>34596.5</v>
      </c>
      <c r="DT204">
        <v>32508.6</v>
      </c>
      <c r="DU204">
        <v>39404.300000000003</v>
      </c>
      <c r="DV204">
        <v>40110.5</v>
      </c>
      <c r="DW204">
        <v>47442.8</v>
      </c>
      <c r="DX204">
        <v>1.7427299999999999</v>
      </c>
      <c r="DY204">
        <v>2.0322</v>
      </c>
      <c r="DZ204">
        <v>0.296898</v>
      </c>
      <c r="EA204">
        <v>0</v>
      </c>
      <c r="EB204">
        <v>27.503900000000002</v>
      </c>
      <c r="EC204">
        <v>999.9</v>
      </c>
      <c r="ED204">
        <v>60.805</v>
      </c>
      <c r="EE204">
        <v>24.683</v>
      </c>
      <c r="EF204">
        <v>18.592199999999998</v>
      </c>
      <c r="EG204">
        <v>60.607599999999998</v>
      </c>
      <c r="EH204">
        <v>43.377400000000002</v>
      </c>
      <c r="EI204">
        <v>1</v>
      </c>
      <c r="EJ204">
        <v>-0.15582599999999999</v>
      </c>
      <c r="EK204">
        <v>-6.6666699999999999</v>
      </c>
      <c r="EL204">
        <v>20.145700000000001</v>
      </c>
      <c r="EM204">
        <v>5.2442500000000001</v>
      </c>
      <c r="EN204">
        <v>11.914999999999999</v>
      </c>
      <c r="EO204">
        <v>4.9894499999999997</v>
      </c>
      <c r="EP204">
        <v>3.2847</v>
      </c>
      <c r="EQ204">
        <v>9999</v>
      </c>
      <c r="ER204">
        <v>9999</v>
      </c>
      <c r="ES204">
        <v>999.9</v>
      </c>
      <c r="ET204">
        <v>9999</v>
      </c>
      <c r="EU204">
        <v>1.8839900000000001</v>
      </c>
      <c r="EV204">
        <v>1.8841600000000001</v>
      </c>
      <c r="EW204">
        <v>1.88493</v>
      </c>
      <c r="EX204">
        <v>1.8869899999999999</v>
      </c>
      <c r="EY204">
        <v>1.88351</v>
      </c>
      <c r="EZ204">
        <v>1.8766799999999999</v>
      </c>
      <c r="FA204">
        <v>1.88246</v>
      </c>
      <c r="FB204">
        <v>1.8879699999999999</v>
      </c>
      <c r="FC204">
        <v>5</v>
      </c>
      <c r="FD204">
        <v>0</v>
      </c>
      <c r="FE204">
        <v>0</v>
      </c>
      <c r="FF204">
        <v>0</v>
      </c>
      <c r="FG204" t="s">
        <v>349</v>
      </c>
      <c r="FH204" t="s">
        <v>350</v>
      </c>
      <c r="FI204" t="s">
        <v>351</v>
      </c>
      <c r="FJ204" t="s">
        <v>351</v>
      </c>
      <c r="FK204" t="s">
        <v>351</v>
      </c>
      <c r="FL204" t="s">
        <v>351</v>
      </c>
      <c r="FM204">
        <v>0</v>
      </c>
      <c r="FN204">
        <v>100</v>
      </c>
      <c r="FO204">
        <v>100</v>
      </c>
      <c r="FP204">
        <v>18.5</v>
      </c>
      <c r="FQ204">
        <v>0.1047</v>
      </c>
      <c r="FR204">
        <v>-0.66434949939203702</v>
      </c>
      <c r="FS204">
        <v>9.8787948123959593E-3</v>
      </c>
      <c r="FT204">
        <v>5.3251326344088904E-6</v>
      </c>
      <c r="FU204">
        <v>-1.29812346716052E-9</v>
      </c>
      <c r="FV204">
        <v>0.104756257791585</v>
      </c>
      <c r="FW204">
        <v>0</v>
      </c>
      <c r="FX204">
        <v>0</v>
      </c>
      <c r="FY204">
        <v>0</v>
      </c>
      <c r="FZ204">
        <v>5</v>
      </c>
      <c r="GA204">
        <v>1737</v>
      </c>
      <c r="GB204">
        <v>1</v>
      </c>
      <c r="GC204">
        <v>17</v>
      </c>
      <c r="GD204">
        <v>137.9</v>
      </c>
      <c r="GE204">
        <v>138.1</v>
      </c>
      <c r="GF204">
        <v>2.6220699999999999</v>
      </c>
      <c r="GG204">
        <v>2.47437</v>
      </c>
      <c r="GH204">
        <v>1.3513200000000001</v>
      </c>
      <c r="GI204">
        <v>2.2448700000000001</v>
      </c>
      <c r="GJ204">
        <v>1.3000499999999999</v>
      </c>
      <c r="GK204">
        <v>2.5109900000000001</v>
      </c>
      <c r="GL204">
        <v>29.325099999999999</v>
      </c>
      <c r="GM204">
        <v>15.480399999999999</v>
      </c>
      <c r="GN204">
        <v>19</v>
      </c>
      <c r="GO204">
        <v>340.279</v>
      </c>
      <c r="GP204">
        <v>507.13</v>
      </c>
      <c r="GQ204">
        <v>45.102499999999999</v>
      </c>
      <c r="GR204">
        <v>25.6097</v>
      </c>
      <c r="GS204">
        <v>30.0002</v>
      </c>
      <c r="GT204">
        <v>25.573</v>
      </c>
      <c r="GU204">
        <v>25.542999999999999</v>
      </c>
      <c r="GV204">
        <v>52.412300000000002</v>
      </c>
      <c r="GW204">
        <v>0</v>
      </c>
      <c r="GX204">
        <v>100</v>
      </c>
      <c r="GY204">
        <v>55</v>
      </c>
      <c r="GZ204">
        <v>1450.71</v>
      </c>
      <c r="HA204">
        <v>32.1997</v>
      </c>
      <c r="HB204">
        <v>101.51600000000001</v>
      </c>
      <c r="HC204">
        <v>102.039</v>
      </c>
    </row>
    <row r="205" spans="1:211" x14ac:dyDescent="0.2">
      <c r="A205">
        <v>189</v>
      </c>
      <c r="B205">
        <v>1736457241</v>
      </c>
      <c r="C205">
        <v>377</v>
      </c>
      <c r="D205" t="s">
        <v>726</v>
      </c>
      <c r="E205" t="s">
        <v>727</v>
      </c>
      <c r="F205">
        <v>2</v>
      </c>
      <c r="G205">
        <v>1736457239</v>
      </c>
      <c r="H205">
        <f t="shared" si="68"/>
        <v>5.5349324422374942E-3</v>
      </c>
      <c r="I205">
        <f t="shared" si="69"/>
        <v>5.5349324422374941</v>
      </c>
      <c r="J205">
        <f t="shared" si="70"/>
        <v>54.765998579890272</v>
      </c>
      <c r="K205">
        <f t="shared" si="71"/>
        <v>1328.395</v>
      </c>
      <c r="L205">
        <f t="shared" si="72"/>
        <v>916.16023416258281</v>
      </c>
      <c r="M205">
        <f t="shared" si="73"/>
        <v>93.511848630606707</v>
      </c>
      <c r="N205">
        <f t="shared" si="74"/>
        <v>135.588369293499</v>
      </c>
      <c r="O205">
        <f t="shared" si="75"/>
        <v>0.24446368860335854</v>
      </c>
      <c r="P205">
        <f t="shared" si="76"/>
        <v>3.5231464016107794</v>
      </c>
      <c r="Q205">
        <f t="shared" si="77"/>
        <v>0.23541583361849253</v>
      </c>
      <c r="R205">
        <f t="shared" si="78"/>
        <v>0.14791990978247516</v>
      </c>
      <c r="S205">
        <f t="shared" si="79"/>
        <v>317.40022499999998</v>
      </c>
      <c r="T205">
        <f t="shared" si="80"/>
        <v>33.939629289020822</v>
      </c>
      <c r="U205">
        <f t="shared" si="81"/>
        <v>32.336100000000002</v>
      </c>
      <c r="V205">
        <f t="shared" si="82"/>
        <v>4.8666774784800806</v>
      </c>
      <c r="W205">
        <f t="shared" si="83"/>
        <v>48.945383786028884</v>
      </c>
      <c r="X205">
        <f t="shared" si="84"/>
        <v>2.5541315339306996</v>
      </c>
      <c r="Y205">
        <f t="shared" si="85"/>
        <v>5.2183297716009704</v>
      </c>
      <c r="Z205">
        <f t="shared" si="86"/>
        <v>2.312545944549381</v>
      </c>
      <c r="AA205">
        <f t="shared" si="87"/>
        <v>-244.0905207026735</v>
      </c>
      <c r="AB205">
        <f t="shared" si="88"/>
        <v>235.76286215251878</v>
      </c>
      <c r="AC205">
        <f t="shared" si="89"/>
        <v>15.319257288893386</v>
      </c>
      <c r="AD205">
        <f t="shared" si="90"/>
        <v>324.39182373873859</v>
      </c>
      <c r="AE205">
        <f t="shared" si="91"/>
        <v>82.046129285405939</v>
      </c>
      <c r="AF205">
        <f t="shared" si="92"/>
        <v>5.5367188145047574</v>
      </c>
      <c r="AG205">
        <f t="shared" si="93"/>
        <v>54.765998579890272</v>
      </c>
      <c r="AH205">
        <v>1456.3065076170201</v>
      </c>
      <c r="AI205">
        <v>1365.95606060606</v>
      </c>
      <c r="AJ205">
        <v>3.4520984357283799</v>
      </c>
      <c r="AK205">
        <v>84.881134538593102</v>
      </c>
      <c r="AL205">
        <f t="shared" si="94"/>
        <v>5.5349324422374941</v>
      </c>
      <c r="AM205">
        <v>18.553238347420301</v>
      </c>
      <c r="AN205">
        <v>25.024455244755298</v>
      </c>
      <c r="AO205">
        <v>1.9782548230968301E-5</v>
      </c>
      <c r="AP205">
        <v>118.923516889192</v>
      </c>
      <c r="AQ205">
        <v>116</v>
      </c>
      <c r="AR205">
        <v>23</v>
      </c>
      <c r="AS205">
        <f t="shared" si="95"/>
        <v>1</v>
      </c>
      <c r="AT205">
        <f t="shared" si="96"/>
        <v>0</v>
      </c>
      <c r="AU205">
        <f t="shared" si="97"/>
        <v>52620.442344309093</v>
      </c>
      <c r="AV205">
        <f t="shared" si="98"/>
        <v>2000</v>
      </c>
      <c r="AW205">
        <f t="shared" si="99"/>
        <v>1686.00009</v>
      </c>
      <c r="AX205">
        <f t="shared" si="100"/>
        <v>0.84300004500000003</v>
      </c>
      <c r="AY205">
        <f t="shared" si="101"/>
        <v>0.15870011249999999</v>
      </c>
      <c r="AZ205">
        <v>6</v>
      </c>
      <c r="BA205">
        <v>0.5</v>
      </c>
      <c r="BB205" t="s">
        <v>346</v>
      </c>
      <c r="BC205">
        <v>2</v>
      </c>
      <c r="BD205" t="b">
        <v>1</v>
      </c>
      <c r="BE205">
        <v>1736457239</v>
      </c>
      <c r="BF205">
        <v>1328.395</v>
      </c>
      <c r="BG205">
        <v>1435.605</v>
      </c>
      <c r="BH205">
        <v>25.023499999999999</v>
      </c>
      <c r="BI205">
        <v>18.55</v>
      </c>
      <c r="BJ205">
        <v>1309.9000000000001</v>
      </c>
      <c r="BK205">
        <v>24.918749999999999</v>
      </c>
      <c r="BL205">
        <v>500.33249999999998</v>
      </c>
      <c r="BM205">
        <v>102.039</v>
      </c>
      <c r="BN205">
        <v>3.0316200000000001E-2</v>
      </c>
      <c r="BO205">
        <v>33.577350000000003</v>
      </c>
      <c r="BP205">
        <v>32.336100000000002</v>
      </c>
      <c r="BQ205">
        <v>999.9</v>
      </c>
      <c r="BR205">
        <v>0</v>
      </c>
      <c r="BS205">
        <v>0</v>
      </c>
      <c r="BT205">
        <v>9965</v>
      </c>
      <c r="BU205">
        <v>722.43899999999996</v>
      </c>
      <c r="BV205">
        <v>1320.1</v>
      </c>
      <c r="BW205">
        <v>-107.2135</v>
      </c>
      <c r="BX205">
        <v>1362.49</v>
      </c>
      <c r="BY205">
        <v>1462.74</v>
      </c>
      <c r="BZ205">
        <v>6.4735050000000003</v>
      </c>
      <c r="CA205">
        <v>1435.605</v>
      </c>
      <c r="CB205">
        <v>18.55</v>
      </c>
      <c r="CC205">
        <v>2.5533700000000001</v>
      </c>
      <c r="CD205">
        <v>1.8928199999999999</v>
      </c>
      <c r="CE205">
        <v>21.370750000000001</v>
      </c>
      <c r="CF205">
        <v>16.575150000000001</v>
      </c>
      <c r="CG205">
        <v>2000</v>
      </c>
      <c r="CH205">
        <v>0.89999850000000003</v>
      </c>
      <c r="CI205">
        <v>0.10000149999999999</v>
      </c>
      <c r="CJ205">
        <v>24</v>
      </c>
      <c r="CK205">
        <v>42020.55</v>
      </c>
      <c r="CL205">
        <v>1736448967.0999999</v>
      </c>
      <c r="CM205" t="s">
        <v>347</v>
      </c>
      <c r="CN205">
        <v>1736448967.0999999</v>
      </c>
      <c r="CO205">
        <v>1736448953.0999999</v>
      </c>
      <c r="CP205">
        <v>2</v>
      </c>
      <c r="CQ205">
        <v>-0.42199999999999999</v>
      </c>
      <c r="CR205">
        <v>-1.2999999999999999E-2</v>
      </c>
      <c r="CS205">
        <v>1.4690000000000001</v>
      </c>
      <c r="CT205">
        <v>4.4999999999999998E-2</v>
      </c>
      <c r="CU205">
        <v>197</v>
      </c>
      <c r="CV205">
        <v>13</v>
      </c>
      <c r="CW205">
        <v>0.01</v>
      </c>
      <c r="CX205">
        <v>0.02</v>
      </c>
      <c r="CY205">
        <v>-106.70650000000001</v>
      </c>
      <c r="CZ205">
        <v>-6.9148235294115103</v>
      </c>
      <c r="DA205">
        <v>0.59701978610428097</v>
      </c>
      <c r="DB205">
        <v>0</v>
      </c>
      <c r="DC205">
        <v>6.4606124999999999</v>
      </c>
      <c r="DD205">
        <v>0.119871176470579</v>
      </c>
      <c r="DE205">
        <v>9.4476898631358792E-3</v>
      </c>
      <c r="DF205">
        <v>1</v>
      </c>
      <c r="DG205">
        <v>1</v>
      </c>
      <c r="DH205">
        <v>2</v>
      </c>
      <c r="DI205" t="s">
        <v>348</v>
      </c>
      <c r="DJ205">
        <v>2.9355500000000001</v>
      </c>
      <c r="DK205">
        <v>2.6335000000000002</v>
      </c>
      <c r="DL205">
        <v>0.22448899999999999</v>
      </c>
      <c r="DM205">
        <v>0.23341799999999999</v>
      </c>
      <c r="DN205">
        <v>0.12273299999999999</v>
      </c>
      <c r="DO205">
        <v>9.9340200000000003E-2</v>
      </c>
      <c r="DP205">
        <v>26079.5</v>
      </c>
      <c r="DQ205">
        <v>28809.3</v>
      </c>
      <c r="DR205">
        <v>29374.3</v>
      </c>
      <c r="DS205">
        <v>34596.699999999997</v>
      </c>
      <c r="DT205">
        <v>32508.799999999999</v>
      </c>
      <c r="DU205">
        <v>39404.800000000003</v>
      </c>
      <c r="DV205">
        <v>40110.5</v>
      </c>
      <c r="DW205">
        <v>47443.1</v>
      </c>
      <c r="DX205">
        <v>1.73797</v>
      </c>
      <c r="DY205">
        <v>2.0315699999999999</v>
      </c>
      <c r="DZ205">
        <v>0.296574</v>
      </c>
      <c r="EA205">
        <v>0</v>
      </c>
      <c r="EB205">
        <v>27.5077</v>
      </c>
      <c r="EC205">
        <v>999.9</v>
      </c>
      <c r="ED205">
        <v>60.805</v>
      </c>
      <c r="EE205">
        <v>24.683</v>
      </c>
      <c r="EF205">
        <v>18.593699999999998</v>
      </c>
      <c r="EG205">
        <v>60.9176</v>
      </c>
      <c r="EH205">
        <v>43.381399999999999</v>
      </c>
      <c r="EI205">
        <v>1</v>
      </c>
      <c r="EJ205">
        <v>-0.15570600000000001</v>
      </c>
      <c r="EK205">
        <v>-6.6666699999999999</v>
      </c>
      <c r="EL205">
        <v>20.145700000000001</v>
      </c>
      <c r="EM205">
        <v>5.2443900000000001</v>
      </c>
      <c r="EN205">
        <v>11.9153</v>
      </c>
      <c r="EO205">
        <v>4.98935</v>
      </c>
      <c r="EP205">
        <v>3.2847</v>
      </c>
      <c r="EQ205">
        <v>9999</v>
      </c>
      <c r="ER205">
        <v>9999</v>
      </c>
      <c r="ES205">
        <v>999.9</v>
      </c>
      <c r="ET205">
        <v>9999</v>
      </c>
      <c r="EU205">
        <v>1.8839699999999999</v>
      </c>
      <c r="EV205">
        <v>1.88415</v>
      </c>
      <c r="EW205">
        <v>1.88493</v>
      </c>
      <c r="EX205">
        <v>1.88696</v>
      </c>
      <c r="EY205">
        <v>1.8835200000000001</v>
      </c>
      <c r="EZ205">
        <v>1.8766799999999999</v>
      </c>
      <c r="FA205">
        <v>1.88246</v>
      </c>
      <c r="FB205">
        <v>1.8879699999999999</v>
      </c>
      <c r="FC205">
        <v>5</v>
      </c>
      <c r="FD205">
        <v>0</v>
      </c>
      <c r="FE205">
        <v>0</v>
      </c>
      <c r="FF205">
        <v>0</v>
      </c>
      <c r="FG205" t="s">
        <v>349</v>
      </c>
      <c r="FH205" t="s">
        <v>350</v>
      </c>
      <c r="FI205" t="s">
        <v>351</v>
      </c>
      <c r="FJ205" t="s">
        <v>351</v>
      </c>
      <c r="FK205" t="s">
        <v>351</v>
      </c>
      <c r="FL205" t="s">
        <v>351</v>
      </c>
      <c r="FM205">
        <v>0</v>
      </c>
      <c r="FN205">
        <v>100</v>
      </c>
      <c r="FO205">
        <v>100</v>
      </c>
      <c r="FP205">
        <v>18.600000000000001</v>
      </c>
      <c r="FQ205">
        <v>0.1048</v>
      </c>
      <c r="FR205">
        <v>-0.66434949939203702</v>
      </c>
      <c r="FS205">
        <v>9.8787948123959593E-3</v>
      </c>
      <c r="FT205">
        <v>5.3251326344088904E-6</v>
      </c>
      <c r="FU205">
        <v>-1.29812346716052E-9</v>
      </c>
      <c r="FV205">
        <v>0.104756257791585</v>
      </c>
      <c r="FW205">
        <v>0</v>
      </c>
      <c r="FX205">
        <v>0</v>
      </c>
      <c r="FY205">
        <v>0</v>
      </c>
      <c r="FZ205">
        <v>5</v>
      </c>
      <c r="GA205">
        <v>1737</v>
      </c>
      <c r="GB205">
        <v>1</v>
      </c>
      <c r="GC205">
        <v>17</v>
      </c>
      <c r="GD205">
        <v>137.9</v>
      </c>
      <c r="GE205">
        <v>138.1</v>
      </c>
      <c r="GF205">
        <v>2.63062</v>
      </c>
      <c r="GG205">
        <v>2.4560499999999998</v>
      </c>
      <c r="GH205">
        <v>1.3513200000000001</v>
      </c>
      <c r="GI205">
        <v>2.2448700000000001</v>
      </c>
      <c r="GJ205">
        <v>1.3000499999999999</v>
      </c>
      <c r="GK205">
        <v>2.2668499999999998</v>
      </c>
      <c r="GL205">
        <v>29.346399999999999</v>
      </c>
      <c r="GM205">
        <v>15.462899999999999</v>
      </c>
      <c r="GN205">
        <v>19</v>
      </c>
      <c r="GO205">
        <v>338.12700000000001</v>
      </c>
      <c r="GP205">
        <v>506.72699999999998</v>
      </c>
      <c r="GQ205">
        <v>45.104300000000002</v>
      </c>
      <c r="GR205">
        <v>25.610700000000001</v>
      </c>
      <c r="GS205">
        <v>30.000299999999999</v>
      </c>
      <c r="GT205">
        <v>25.574100000000001</v>
      </c>
      <c r="GU205">
        <v>25.544</v>
      </c>
      <c r="GV205">
        <v>52.684199999999997</v>
      </c>
      <c r="GW205">
        <v>0</v>
      </c>
      <c r="GX205">
        <v>100</v>
      </c>
      <c r="GY205">
        <v>55</v>
      </c>
      <c r="GZ205">
        <v>1464.18</v>
      </c>
      <c r="HA205">
        <v>32.244500000000002</v>
      </c>
      <c r="HB205">
        <v>101.517</v>
      </c>
      <c r="HC205">
        <v>102.039</v>
      </c>
    </row>
    <row r="206" spans="1:211" x14ac:dyDescent="0.2">
      <c r="A206">
        <v>190</v>
      </c>
      <c r="B206">
        <v>1736457243</v>
      </c>
      <c r="C206">
        <v>379</v>
      </c>
      <c r="D206" t="s">
        <v>728</v>
      </c>
      <c r="E206" t="s">
        <v>729</v>
      </c>
      <c r="F206">
        <v>2</v>
      </c>
      <c r="G206">
        <v>1736457242</v>
      </c>
      <c r="H206">
        <f t="shared" si="68"/>
        <v>5.5358222989056096E-3</v>
      </c>
      <c r="I206">
        <f t="shared" si="69"/>
        <v>5.5358222989056092</v>
      </c>
      <c r="J206">
        <f t="shared" si="70"/>
        <v>55.197779573056017</v>
      </c>
      <c r="K206">
        <f t="shared" si="71"/>
        <v>1338.3</v>
      </c>
      <c r="L206">
        <f t="shared" si="72"/>
        <v>922.88247255622093</v>
      </c>
      <c r="M206">
        <f t="shared" si="73"/>
        <v>94.198715490885462</v>
      </c>
      <c r="N206">
        <f t="shared" si="74"/>
        <v>136.60042821300001</v>
      </c>
      <c r="O206">
        <f t="shared" si="75"/>
        <v>0.24450206298238267</v>
      </c>
      <c r="P206">
        <f t="shared" si="76"/>
        <v>3.5207492752473319</v>
      </c>
      <c r="Q206">
        <f t="shared" si="77"/>
        <v>0.23544550713718523</v>
      </c>
      <c r="R206">
        <f t="shared" si="78"/>
        <v>0.14793918814152321</v>
      </c>
      <c r="S206">
        <f t="shared" si="79"/>
        <v>317.39856299924998</v>
      </c>
      <c r="T206">
        <f t="shared" si="80"/>
        <v>33.935409458840432</v>
      </c>
      <c r="U206">
        <f t="shared" si="81"/>
        <v>32.336199999999998</v>
      </c>
      <c r="V206">
        <f t="shared" si="82"/>
        <v>4.8667049565130513</v>
      </c>
      <c r="W206">
        <f t="shared" si="83"/>
        <v>48.955644311579867</v>
      </c>
      <c r="X206">
        <f t="shared" si="84"/>
        <v>2.554059534486</v>
      </c>
      <c r="Y206">
        <f t="shared" si="85"/>
        <v>5.2170890004645862</v>
      </c>
      <c r="Z206">
        <f t="shared" si="86"/>
        <v>2.3126454220270514</v>
      </c>
      <c r="AA206">
        <f t="shared" si="87"/>
        <v>-244.12976338173738</v>
      </c>
      <c r="AB206">
        <f t="shared" si="88"/>
        <v>234.77677434137195</v>
      </c>
      <c r="AC206">
        <f t="shared" si="89"/>
        <v>15.265259435718335</v>
      </c>
      <c r="AD206">
        <f t="shared" si="90"/>
        <v>323.31083339460292</v>
      </c>
      <c r="AE206">
        <f t="shared" si="91"/>
        <v>82.305140922359143</v>
      </c>
      <c r="AF206">
        <f t="shared" si="92"/>
        <v>5.539310327261604</v>
      </c>
      <c r="AG206">
        <f t="shared" si="93"/>
        <v>55.197779573056017</v>
      </c>
      <c r="AH206">
        <v>1463.1251235386601</v>
      </c>
      <c r="AI206">
        <v>1372.65309090909</v>
      </c>
      <c r="AJ206">
        <v>3.39484736099309</v>
      </c>
      <c r="AK206">
        <v>84.881134538593102</v>
      </c>
      <c r="AL206">
        <f t="shared" si="94"/>
        <v>5.5358222989056092</v>
      </c>
      <c r="AM206">
        <v>18.5514940467332</v>
      </c>
      <c r="AN206">
        <v>25.022616083916098</v>
      </c>
      <c r="AO206">
        <v>1.0563518816012901E-5</v>
      </c>
      <c r="AP206">
        <v>118.923516889192</v>
      </c>
      <c r="AQ206">
        <v>117</v>
      </c>
      <c r="AR206">
        <v>23</v>
      </c>
      <c r="AS206">
        <f t="shared" si="95"/>
        <v>1</v>
      </c>
      <c r="AT206">
        <f t="shared" si="96"/>
        <v>0</v>
      </c>
      <c r="AU206">
        <f t="shared" si="97"/>
        <v>52569.956949671847</v>
      </c>
      <c r="AV206">
        <f t="shared" si="98"/>
        <v>1999.99</v>
      </c>
      <c r="AW206">
        <f t="shared" si="99"/>
        <v>1685.9916299997001</v>
      </c>
      <c r="AX206">
        <f t="shared" si="100"/>
        <v>0.84300003000000001</v>
      </c>
      <c r="AY206">
        <f t="shared" si="101"/>
        <v>0.158700075</v>
      </c>
      <c r="AZ206">
        <v>6</v>
      </c>
      <c r="BA206">
        <v>0.5</v>
      </c>
      <c r="BB206" t="s">
        <v>346</v>
      </c>
      <c r="BC206">
        <v>2</v>
      </c>
      <c r="BD206" t="b">
        <v>1</v>
      </c>
      <c r="BE206">
        <v>1736457242</v>
      </c>
      <c r="BF206">
        <v>1338.3</v>
      </c>
      <c r="BG206">
        <v>1445.87</v>
      </c>
      <c r="BH206">
        <v>25.022600000000001</v>
      </c>
      <c r="BI206">
        <v>18.5473</v>
      </c>
      <c r="BJ206">
        <v>1319.63</v>
      </c>
      <c r="BK206">
        <v>24.9178</v>
      </c>
      <c r="BL206">
        <v>500.428</v>
      </c>
      <c r="BM206">
        <v>102.038</v>
      </c>
      <c r="BN206">
        <v>3.211E-2</v>
      </c>
      <c r="BO206">
        <v>33.573099999999997</v>
      </c>
      <c r="BP206">
        <v>32.336199999999998</v>
      </c>
      <c r="BQ206">
        <v>999.9</v>
      </c>
      <c r="BR206">
        <v>0</v>
      </c>
      <c r="BS206">
        <v>0</v>
      </c>
      <c r="BT206">
        <v>9955</v>
      </c>
      <c r="BU206">
        <v>722.48199999999997</v>
      </c>
      <c r="BV206">
        <v>1320.6</v>
      </c>
      <c r="BW206">
        <v>-107.57</v>
      </c>
      <c r="BX206">
        <v>1372.64</v>
      </c>
      <c r="BY206">
        <v>1473.19</v>
      </c>
      <c r="BZ206">
        <v>6.4752400000000003</v>
      </c>
      <c r="CA206">
        <v>1445.87</v>
      </c>
      <c r="CB206">
        <v>18.5473</v>
      </c>
      <c r="CC206">
        <v>2.5532499999999998</v>
      </c>
      <c r="CD206">
        <v>1.89253</v>
      </c>
      <c r="CE206">
        <v>21.37</v>
      </c>
      <c r="CF206">
        <v>16.572800000000001</v>
      </c>
      <c r="CG206">
        <v>1999.99</v>
      </c>
      <c r="CH206">
        <v>0.89999899999999999</v>
      </c>
      <c r="CI206">
        <v>0.10000100000000001</v>
      </c>
      <c r="CJ206">
        <v>24.041699999999999</v>
      </c>
      <c r="CK206">
        <v>42020.3</v>
      </c>
      <c r="CL206">
        <v>1736448967.0999999</v>
      </c>
      <c r="CM206" t="s">
        <v>347</v>
      </c>
      <c r="CN206">
        <v>1736448967.0999999</v>
      </c>
      <c r="CO206">
        <v>1736448953.0999999</v>
      </c>
      <c r="CP206">
        <v>2</v>
      </c>
      <c r="CQ206">
        <v>-0.42199999999999999</v>
      </c>
      <c r="CR206">
        <v>-1.2999999999999999E-2</v>
      </c>
      <c r="CS206">
        <v>1.4690000000000001</v>
      </c>
      <c r="CT206">
        <v>4.4999999999999998E-2</v>
      </c>
      <c r="CU206">
        <v>197</v>
      </c>
      <c r="CV206">
        <v>13</v>
      </c>
      <c r="CW206">
        <v>0.01</v>
      </c>
      <c r="CX206">
        <v>0.02</v>
      </c>
      <c r="CY206">
        <v>-106.9030625</v>
      </c>
      <c r="CZ206">
        <v>-4.84261764705853</v>
      </c>
      <c r="DA206">
        <v>0.46036472887673602</v>
      </c>
      <c r="DB206">
        <v>0</v>
      </c>
      <c r="DC206">
        <v>6.4646074999999996</v>
      </c>
      <c r="DD206">
        <v>9.7535294117629498E-2</v>
      </c>
      <c r="DE206">
        <v>7.59819016279536E-3</v>
      </c>
      <c r="DF206">
        <v>1</v>
      </c>
      <c r="DG206">
        <v>1</v>
      </c>
      <c r="DH206">
        <v>2</v>
      </c>
      <c r="DI206" t="s">
        <v>348</v>
      </c>
      <c r="DJ206">
        <v>2.93588</v>
      </c>
      <c r="DK206">
        <v>2.6331500000000001</v>
      </c>
      <c r="DL206">
        <v>0.225156</v>
      </c>
      <c r="DM206">
        <v>0.23411499999999999</v>
      </c>
      <c r="DN206">
        <v>0.122728</v>
      </c>
      <c r="DO206">
        <v>9.9336999999999995E-2</v>
      </c>
      <c r="DP206">
        <v>26057.200000000001</v>
      </c>
      <c r="DQ206">
        <v>28783.1</v>
      </c>
      <c r="DR206">
        <v>29374.400000000001</v>
      </c>
      <c r="DS206">
        <v>34596.5</v>
      </c>
      <c r="DT206">
        <v>32509</v>
      </c>
      <c r="DU206">
        <v>39404.699999999997</v>
      </c>
      <c r="DV206">
        <v>40110.5</v>
      </c>
      <c r="DW206">
        <v>47442.8</v>
      </c>
      <c r="DX206">
        <v>1.7346999999999999</v>
      </c>
      <c r="DY206">
        <v>2.0313699999999999</v>
      </c>
      <c r="DZ206">
        <v>0.29664499999999999</v>
      </c>
      <c r="EA206">
        <v>0</v>
      </c>
      <c r="EB206">
        <v>27.5121</v>
      </c>
      <c r="EC206">
        <v>999.9</v>
      </c>
      <c r="ED206">
        <v>60.805</v>
      </c>
      <c r="EE206">
        <v>24.683</v>
      </c>
      <c r="EF206">
        <v>18.5914</v>
      </c>
      <c r="EG206">
        <v>61.317599999999999</v>
      </c>
      <c r="EH206">
        <v>43.161099999999998</v>
      </c>
      <c r="EI206">
        <v>1</v>
      </c>
      <c r="EJ206">
        <v>-0.15554399999999999</v>
      </c>
      <c r="EK206">
        <v>-6.6666699999999999</v>
      </c>
      <c r="EL206">
        <v>20.145600000000002</v>
      </c>
      <c r="EM206">
        <v>5.2449899999999996</v>
      </c>
      <c r="EN206">
        <v>11.915900000000001</v>
      </c>
      <c r="EO206">
        <v>4.98935</v>
      </c>
      <c r="EP206">
        <v>3.2847499999999998</v>
      </c>
      <c r="EQ206">
        <v>9999</v>
      </c>
      <c r="ER206">
        <v>9999</v>
      </c>
      <c r="ES206">
        <v>999.9</v>
      </c>
      <c r="ET206">
        <v>9999</v>
      </c>
      <c r="EU206">
        <v>1.88395</v>
      </c>
      <c r="EV206">
        <v>1.88415</v>
      </c>
      <c r="EW206">
        <v>1.8849199999999999</v>
      </c>
      <c r="EX206">
        <v>1.8869499999999999</v>
      </c>
      <c r="EY206">
        <v>1.88351</v>
      </c>
      <c r="EZ206">
        <v>1.8766799999999999</v>
      </c>
      <c r="FA206">
        <v>1.88246</v>
      </c>
      <c r="FB206">
        <v>1.8879699999999999</v>
      </c>
      <c r="FC206">
        <v>5</v>
      </c>
      <c r="FD206">
        <v>0</v>
      </c>
      <c r="FE206">
        <v>0</v>
      </c>
      <c r="FF206">
        <v>0</v>
      </c>
      <c r="FG206" t="s">
        <v>349</v>
      </c>
      <c r="FH206" t="s">
        <v>350</v>
      </c>
      <c r="FI206" t="s">
        <v>351</v>
      </c>
      <c r="FJ206" t="s">
        <v>351</v>
      </c>
      <c r="FK206" t="s">
        <v>351</v>
      </c>
      <c r="FL206" t="s">
        <v>351</v>
      </c>
      <c r="FM206">
        <v>0</v>
      </c>
      <c r="FN206">
        <v>100</v>
      </c>
      <c r="FO206">
        <v>100</v>
      </c>
      <c r="FP206">
        <v>18.72</v>
      </c>
      <c r="FQ206">
        <v>0.1047</v>
      </c>
      <c r="FR206">
        <v>-0.66434949939203702</v>
      </c>
      <c r="FS206">
        <v>9.8787948123959593E-3</v>
      </c>
      <c r="FT206">
        <v>5.3251326344088904E-6</v>
      </c>
      <c r="FU206">
        <v>-1.29812346716052E-9</v>
      </c>
      <c r="FV206">
        <v>0.104756257791585</v>
      </c>
      <c r="FW206">
        <v>0</v>
      </c>
      <c r="FX206">
        <v>0</v>
      </c>
      <c r="FY206">
        <v>0</v>
      </c>
      <c r="FZ206">
        <v>5</v>
      </c>
      <c r="GA206">
        <v>1737</v>
      </c>
      <c r="GB206">
        <v>1</v>
      </c>
      <c r="GC206">
        <v>17</v>
      </c>
      <c r="GD206">
        <v>137.9</v>
      </c>
      <c r="GE206">
        <v>138.19999999999999</v>
      </c>
      <c r="GF206">
        <v>2.6428199999999999</v>
      </c>
      <c r="GG206">
        <v>2.47681</v>
      </c>
      <c r="GH206">
        <v>1.3513200000000001</v>
      </c>
      <c r="GI206">
        <v>2.2448700000000001</v>
      </c>
      <c r="GJ206">
        <v>1.3000499999999999</v>
      </c>
      <c r="GK206">
        <v>2.47437</v>
      </c>
      <c r="GL206">
        <v>29.346399999999999</v>
      </c>
      <c r="GM206">
        <v>15.4717</v>
      </c>
      <c r="GN206">
        <v>19</v>
      </c>
      <c r="GO206">
        <v>336.654</v>
      </c>
      <c r="GP206">
        <v>506.59899999999999</v>
      </c>
      <c r="GQ206">
        <v>45.105699999999999</v>
      </c>
      <c r="GR206">
        <v>25.6113</v>
      </c>
      <c r="GS206">
        <v>30.000299999999999</v>
      </c>
      <c r="GT206">
        <v>25.575099999999999</v>
      </c>
      <c r="GU206">
        <v>25.544599999999999</v>
      </c>
      <c r="GV206">
        <v>52.817</v>
      </c>
      <c r="GW206">
        <v>0</v>
      </c>
      <c r="GX206">
        <v>100</v>
      </c>
      <c r="GY206">
        <v>55</v>
      </c>
      <c r="GZ206">
        <v>1470.98</v>
      </c>
      <c r="HA206">
        <v>32.295200000000001</v>
      </c>
      <c r="HB206">
        <v>101.517</v>
      </c>
      <c r="HC206">
        <v>102.039</v>
      </c>
    </row>
    <row r="207" spans="1:211" x14ac:dyDescent="0.2">
      <c r="A207">
        <v>191</v>
      </c>
      <c r="B207">
        <v>1736457245</v>
      </c>
      <c r="C207">
        <v>381</v>
      </c>
      <c r="D207" t="s">
        <v>730</v>
      </c>
      <c r="E207" t="s">
        <v>731</v>
      </c>
      <c r="F207">
        <v>2</v>
      </c>
      <c r="G207">
        <v>1736457243</v>
      </c>
      <c r="H207">
        <f t="shared" si="68"/>
        <v>5.5343183765580659E-3</v>
      </c>
      <c r="I207">
        <f t="shared" si="69"/>
        <v>5.5343183765580655</v>
      </c>
      <c r="J207">
        <f t="shared" si="70"/>
        <v>55.437946164555363</v>
      </c>
      <c r="K207">
        <f t="shared" si="71"/>
        <v>1341.61</v>
      </c>
      <c r="L207">
        <f t="shared" si="72"/>
        <v>924.23336930222808</v>
      </c>
      <c r="M207">
        <f t="shared" si="73"/>
        <v>94.337477936006479</v>
      </c>
      <c r="N207">
        <f t="shared" si="74"/>
        <v>136.93955225754098</v>
      </c>
      <c r="O207">
        <f t="shared" si="75"/>
        <v>0.24433928973847135</v>
      </c>
      <c r="P207">
        <f t="shared" si="76"/>
        <v>3.5231464016107794</v>
      </c>
      <c r="Q207">
        <f t="shared" si="77"/>
        <v>0.2353004575460857</v>
      </c>
      <c r="R207">
        <f t="shared" si="78"/>
        <v>0.1478470305344064</v>
      </c>
      <c r="S207">
        <f t="shared" si="79"/>
        <v>317.3992814998125</v>
      </c>
      <c r="T207">
        <f t="shared" si="80"/>
        <v>33.936709114615368</v>
      </c>
      <c r="U207">
        <f t="shared" si="81"/>
        <v>32.338850000000001</v>
      </c>
      <c r="V207">
        <f t="shared" si="82"/>
        <v>4.867433173592711</v>
      </c>
      <c r="W207">
        <f t="shared" si="83"/>
        <v>48.950757874342592</v>
      </c>
      <c r="X207">
        <f t="shared" si="84"/>
        <v>2.5539760838020551</v>
      </c>
      <c r="Y207">
        <f t="shared" si="85"/>
        <v>5.2174393098430754</v>
      </c>
      <c r="Z207">
        <f t="shared" si="86"/>
        <v>2.3134570897906559</v>
      </c>
      <c r="AA207">
        <f t="shared" si="87"/>
        <v>-244.0634404062107</v>
      </c>
      <c r="AB207">
        <f t="shared" si="88"/>
        <v>234.66121091345752</v>
      </c>
      <c r="AC207">
        <f t="shared" si="89"/>
        <v>15.247651846951005</v>
      </c>
      <c r="AD207">
        <f t="shared" si="90"/>
        <v>323.24470385401031</v>
      </c>
      <c r="AE207">
        <f t="shared" si="91"/>
        <v>82.586724032257948</v>
      </c>
      <c r="AF207">
        <f t="shared" si="92"/>
        <v>5.537556478342335</v>
      </c>
      <c r="AG207">
        <f t="shared" si="93"/>
        <v>55.437946164555363</v>
      </c>
      <c r="AH207">
        <v>1470.01796478393</v>
      </c>
      <c r="AI207">
        <v>1379.3897575757601</v>
      </c>
      <c r="AJ207">
        <v>3.3723554707183299</v>
      </c>
      <c r="AK207">
        <v>84.881134538593102</v>
      </c>
      <c r="AL207">
        <f t="shared" si="94"/>
        <v>5.5343183765580655</v>
      </c>
      <c r="AM207">
        <v>18.549453864892499</v>
      </c>
      <c r="AN207">
        <v>25.020052447552501</v>
      </c>
      <c r="AO207">
        <v>-2.58011433445098E-6</v>
      </c>
      <c r="AP207">
        <v>118.923516889192</v>
      </c>
      <c r="AQ207">
        <v>117</v>
      </c>
      <c r="AR207">
        <v>23</v>
      </c>
      <c r="AS207">
        <f t="shared" si="95"/>
        <v>1</v>
      </c>
      <c r="AT207">
        <f t="shared" si="96"/>
        <v>0</v>
      </c>
      <c r="AU207">
        <f t="shared" si="97"/>
        <v>52620.965846602507</v>
      </c>
      <c r="AV207">
        <f t="shared" si="98"/>
        <v>1999.9949999999999</v>
      </c>
      <c r="AW207">
        <f t="shared" si="99"/>
        <v>1685.9958149999247</v>
      </c>
      <c r="AX207">
        <f t="shared" si="100"/>
        <v>0.84300001499999988</v>
      </c>
      <c r="AY207">
        <f t="shared" si="101"/>
        <v>0.1587000375</v>
      </c>
      <c r="AZ207">
        <v>6</v>
      </c>
      <c r="BA207">
        <v>0.5</v>
      </c>
      <c r="BB207" t="s">
        <v>346</v>
      </c>
      <c r="BC207">
        <v>2</v>
      </c>
      <c r="BD207" t="b">
        <v>1</v>
      </c>
      <c r="BE207">
        <v>1736457243</v>
      </c>
      <c r="BF207">
        <v>1341.61</v>
      </c>
      <c r="BG207">
        <v>1449.5550000000001</v>
      </c>
      <c r="BH207">
        <v>25.021550000000001</v>
      </c>
      <c r="BI207">
        <v>18.5472</v>
      </c>
      <c r="BJ207">
        <v>1322.885</v>
      </c>
      <c r="BK207">
        <v>24.91675</v>
      </c>
      <c r="BL207">
        <v>500.34350000000001</v>
      </c>
      <c r="BM207">
        <v>102.039</v>
      </c>
      <c r="BN207">
        <v>3.2058099999999999E-2</v>
      </c>
      <c r="BO207">
        <v>33.574300000000001</v>
      </c>
      <c r="BP207">
        <v>32.338850000000001</v>
      </c>
      <c r="BQ207">
        <v>999.9</v>
      </c>
      <c r="BR207">
        <v>0</v>
      </c>
      <c r="BS207">
        <v>0</v>
      </c>
      <c r="BT207">
        <v>9965</v>
      </c>
      <c r="BU207">
        <v>722.49400000000003</v>
      </c>
      <c r="BV207">
        <v>1320.5250000000001</v>
      </c>
      <c r="BW207">
        <v>-107.9455</v>
      </c>
      <c r="BX207">
        <v>1376.0350000000001</v>
      </c>
      <c r="BY207">
        <v>1476.9449999999999</v>
      </c>
      <c r="BZ207">
        <v>6.4743149999999998</v>
      </c>
      <c r="CA207">
        <v>1449.5550000000001</v>
      </c>
      <c r="CB207">
        <v>18.5472</v>
      </c>
      <c r="CC207">
        <v>2.5531700000000002</v>
      </c>
      <c r="CD207">
        <v>1.8925350000000001</v>
      </c>
      <c r="CE207">
        <v>21.369499999999999</v>
      </c>
      <c r="CF207">
        <v>16.572849999999999</v>
      </c>
      <c r="CG207">
        <v>1999.9949999999999</v>
      </c>
      <c r="CH207">
        <v>0.89999949999999995</v>
      </c>
      <c r="CI207">
        <v>0.10000050000000001</v>
      </c>
      <c r="CJ207">
        <v>24.041699999999999</v>
      </c>
      <c r="CK207">
        <v>42020.4</v>
      </c>
      <c r="CL207">
        <v>1736448967.0999999</v>
      </c>
      <c r="CM207" t="s">
        <v>347</v>
      </c>
      <c r="CN207">
        <v>1736448967.0999999</v>
      </c>
      <c r="CO207">
        <v>1736448953.0999999</v>
      </c>
      <c r="CP207">
        <v>2</v>
      </c>
      <c r="CQ207">
        <v>-0.42199999999999999</v>
      </c>
      <c r="CR207">
        <v>-1.2999999999999999E-2</v>
      </c>
      <c r="CS207">
        <v>1.4690000000000001</v>
      </c>
      <c r="CT207">
        <v>4.4999999999999998E-2</v>
      </c>
      <c r="CU207">
        <v>197</v>
      </c>
      <c r="CV207">
        <v>13</v>
      </c>
      <c r="CW207">
        <v>0.01</v>
      </c>
      <c r="CX207">
        <v>0.02</v>
      </c>
      <c r="CY207">
        <v>-107.146</v>
      </c>
      <c r="CZ207">
        <v>-3.4586470588233098</v>
      </c>
      <c r="DA207">
        <v>0.30630213841891502</v>
      </c>
      <c r="DB207">
        <v>0</v>
      </c>
      <c r="DC207">
        <v>6.4675306250000002</v>
      </c>
      <c r="DD207">
        <v>7.8872647058797804E-2</v>
      </c>
      <c r="DE207">
        <v>6.2103808948707102E-3</v>
      </c>
      <c r="DF207">
        <v>1</v>
      </c>
      <c r="DG207">
        <v>1</v>
      </c>
      <c r="DH207">
        <v>2</v>
      </c>
      <c r="DI207" t="s">
        <v>348</v>
      </c>
      <c r="DJ207">
        <v>2.93567</v>
      </c>
      <c r="DK207">
        <v>2.63246</v>
      </c>
      <c r="DL207">
        <v>0.22583500000000001</v>
      </c>
      <c r="DM207">
        <v>0.23482500000000001</v>
      </c>
      <c r="DN207">
        <v>0.122727</v>
      </c>
      <c r="DO207">
        <v>9.9335199999999998E-2</v>
      </c>
      <c r="DP207">
        <v>26034.400000000001</v>
      </c>
      <c r="DQ207">
        <v>28756.1</v>
      </c>
      <c r="DR207">
        <v>29374.400000000001</v>
      </c>
      <c r="DS207">
        <v>34596.199999999997</v>
      </c>
      <c r="DT207">
        <v>32509</v>
      </c>
      <c r="DU207">
        <v>39404.199999999997</v>
      </c>
      <c r="DV207">
        <v>40110.5</v>
      </c>
      <c r="DW207">
        <v>47442.2</v>
      </c>
      <c r="DX207">
        <v>1.73587</v>
      </c>
      <c r="DY207">
        <v>2.0316999999999998</v>
      </c>
      <c r="DZ207">
        <v>0.296406</v>
      </c>
      <c r="EA207">
        <v>0</v>
      </c>
      <c r="EB207">
        <v>27.515599999999999</v>
      </c>
      <c r="EC207">
        <v>999.9</v>
      </c>
      <c r="ED207">
        <v>60.805</v>
      </c>
      <c r="EE207">
        <v>24.672999999999998</v>
      </c>
      <c r="EF207">
        <v>18.579499999999999</v>
      </c>
      <c r="EG207">
        <v>61.2376</v>
      </c>
      <c r="EH207">
        <v>43.133000000000003</v>
      </c>
      <c r="EI207">
        <v>1</v>
      </c>
      <c r="EJ207">
        <v>-0.155607</v>
      </c>
      <c r="EK207">
        <v>-6.6666699999999999</v>
      </c>
      <c r="EL207">
        <v>20.145700000000001</v>
      </c>
      <c r="EM207">
        <v>5.2449899999999996</v>
      </c>
      <c r="EN207">
        <v>11.9155</v>
      </c>
      <c r="EO207">
        <v>4.9895500000000004</v>
      </c>
      <c r="EP207">
        <v>3.2848299999999999</v>
      </c>
      <c r="EQ207">
        <v>9999</v>
      </c>
      <c r="ER207">
        <v>9999</v>
      </c>
      <c r="ES207">
        <v>999.9</v>
      </c>
      <c r="ET207">
        <v>9999</v>
      </c>
      <c r="EU207">
        <v>1.8839699999999999</v>
      </c>
      <c r="EV207">
        <v>1.8841600000000001</v>
      </c>
      <c r="EW207">
        <v>1.8849199999999999</v>
      </c>
      <c r="EX207">
        <v>1.88697</v>
      </c>
      <c r="EY207">
        <v>1.8835</v>
      </c>
      <c r="EZ207">
        <v>1.8766799999999999</v>
      </c>
      <c r="FA207">
        <v>1.8824700000000001</v>
      </c>
      <c r="FB207">
        <v>1.8879699999999999</v>
      </c>
      <c r="FC207">
        <v>5</v>
      </c>
      <c r="FD207">
        <v>0</v>
      </c>
      <c r="FE207">
        <v>0</v>
      </c>
      <c r="FF207">
        <v>0</v>
      </c>
      <c r="FG207" t="s">
        <v>349</v>
      </c>
      <c r="FH207" t="s">
        <v>350</v>
      </c>
      <c r="FI207" t="s">
        <v>351</v>
      </c>
      <c r="FJ207" t="s">
        <v>351</v>
      </c>
      <c r="FK207" t="s">
        <v>351</v>
      </c>
      <c r="FL207" t="s">
        <v>351</v>
      </c>
      <c r="FM207">
        <v>0</v>
      </c>
      <c r="FN207">
        <v>100</v>
      </c>
      <c r="FO207">
        <v>100</v>
      </c>
      <c r="FP207">
        <v>18.829999999999998</v>
      </c>
      <c r="FQ207">
        <v>0.1048</v>
      </c>
      <c r="FR207">
        <v>-0.66434949939203702</v>
      </c>
      <c r="FS207">
        <v>9.8787948123959593E-3</v>
      </c>
      <c r="FT207">
        <v>5.3251326344088904E-6</v>
      </c>
      <c r="FU207">
        <v>-1.29812346716052E-9</v>
      </c>
      <c r="FV207">
        <v>0.104756257791585</v>
      </c>
      <c r="FW207">
        <v>0</v>
      </c>
      <c r="FX207">
        <v>0</v>
      </c>
      <c r="FY207">
        <v>0</v>
      </c>
      <c r="FZ207">
        <v>5</v>
      </c>
      <c r="GA207">
        <v>1737</v>
      </c>
      <c r="GB207">
        <v>1</v>
      </c>
      <c r="GC207">
        <v>17</v>
      </c>
      <c r="GD207">
        <v>138</v>
      </c>
      <c r="GE207">
        <v>138.19999999999999</v>
      </c>
      <c r="GF207">
        <v>2.65137</v>
      </c>
      <c r="GG207">
        <v>2.4658199999999999</v>
      </c>
      <c r="GH207">
        <v>1.3513200000000001</v>
      </c>
      <c r="GI207">
        <v>2.2448700000000001</v>
      </c>
      <c r="GJ207">
        <v>1.3000499999999999</v>
      </c>
      <c r="GK207">
        <v>2.4462899999999999</v>
      </c>
      <c r="GL207">
        <v>29.346399999999999</v>
      </c>
      <c r="GM207">
        <v>15.480399999999999</v>
      </c>
      <c r="GN207">
        <v>19</v>
      </c>
      <c r="GO207">
        <v>337.18099999999998</v>
      </c>
      <c r="GP207">
        <v>506.82400000000001</v>
      </c>
      <c r="GQ207">
        <v>45.107100000000003</v>
      </c>
      <c r="GR207">
        <v>25.612400000000001</v>
      </c>
      <c r="GS207">
        <v>30.000299999999999</v>
      </c>
      <c r="GT207">
        <v>25.5761</v>
      </c>
      <c r="GU207">
        <v>25.5456</v>
      </c>
      <c r="GV207">
        <v>52.9925</v>
      </c>
      <c r="GW207">
        <v>0</v>
      </c>
      <c r="GX207">
        <v>100</v>
      </c>
      <c r="GY207">
        <v>55</v>
      </c>
      <c r="GZ207">
        <v>1477.8</v>
      </c>
      <c r="HA207">
        <v>32.340899999999998</v>
      </c>
      <c r="HB207">
        <v>101.517</v>
      </c>
      <c r="HC207">
        <v>102.038</v>
      </c>
    </row>
    <row r="208" spans="1:211" x14ac:dyDescent="0.2">
      <c r="A208">
        <v>192</v>
      </c>
      <c r="B208">
        <v>1736457247</v>
      </c>
      <c r="C208">
        <v>383</v>
      </c>
      <c r="D208" t="s">
        <v>732</v>
      </c>
      <c r="E208" t="s">
        <v>733</v>
      </c>
      <c r="F208">
        <v>2</v>
      </c>
      <c r="G208">
        <v>1736457246</v>
      </c>
      <c r="H208">
        <f t="shared" si="68"/>
        <v>5.5333382004273237E-3</v>
      </c>
      <c r="I208">
        <f t="shared" si="69"/>
        <v>5.5333382004273233</v>
      </c>
      <c r="J208">
        <f t="shared" si="70"/>
        <v>55.505458318442479</v>
      </c>
      <c r="K208">
        <f t="shared" si="71"/>
        <v>1351.62</v>
      </c>
      <c r="L208">
        <f t="shared" si="72"/>
        <v>933.33341577827491</v>
      </c>
      <c r="M208">
        <f t="shared" si="73"/>
        <v>95.269885402223224</v>
      </c>
      <c r="N208">
        <f t="shared" si="74"/>
        <v>137.966433356484</v>
      </c>
      <c r="O208">
        <f t="shared" si="75"/>
        <v>0.24427377166913541</v>
      </c>
      <c r="P208">
        <f t="shared" si="76"/>
        <v>3.5245725650443505</v>
      </c>
      <c r="Q208">
        <f t="shared" si="77"/>
        <v>0.23524319996494919</v>
      </c>
      <c r="R208">
        <f t="shared" si="78"/>
        <v>0.14781054583507899</v>
      </c>
      <c r="S208">
        <f t="shared" si="79"/>
        <v>317.40173700075002</v>
      </c>
      <c r="T208">
        <f t="shared" si="80"/>
        <v>33.941296147678166</v>
      </c>
      <c r="U208">
        <f t="shared" si="81"/>
        <v>32.339500000000001</v>
      </c>
      <c r="V208">
        <f t="shared" si="82"/>
        <v>4.8676118073603369</v>
      </c>
      <c r="W208">
        <f t="shared" si="83"/>
        <v>48.937229408312419</v>
      </c>
      <c r="X208">
        <f t="shared" si="84"/>
        <v>2.5539132023640003</v>
      </c>
      <c r="Y208">
        <f t="shared" si="85"/>
        <v>5.2187531522374977</v>
      </c>
      <c r="Z208">
        <f t="shared" si="86"/>
        <v>2.3136986049963366</v>
      </c>
      <c r="AA208">
        <f t="shared" si="87"/>
        <v>-244.02021463884498</v>
      </c>
      <c r="AB208">
        <f t="shared" si="88"/>
        <v>235.48776586778342</v>
      </c>
      <c r="AC208">
        <f t="shared" si="89"/>
        <v>15.295554273367944</v>
      </c>
      <c r="AD208">
        <f t="shared" si="90"/>
        <v>324.16484250305643</v>
      </c>
      <c r="AE208">
        <f t="shared" si="91"/>
        <v>83.106516365648801</v>
      </c>
      <c r="AF208">
        <f t="shared" si="92"/>
        <v>5.5353544149623568</v>
      </c>
      <c r="AG208">
        <f t="shared" si="93"/>
        <v>55.505458318442479</v>
      </c>
      <c r="AH208">
        <v>1477.23319722611</v>
      </c>
      <c r="AI208">
        <v>1386.2715151515199</v>
      </c>
      <c r="AJ208">
        <v>3.4057046504943398</v>
      </c>
      <c r="AK208">
        <v>84.881134538593102</v>
      </c>
      <c r="AL208">
        <f t="shared" si="94"/>
        <v>5.5333382004273233</v>
      </c>
      <c r="AM208">
        <v>18.5478348408638</v>
      </c>
      <c r="AN208">
        <v>25.019085314685299</v>
      </c>
      <c r="AO208">
        <v>-1.0756517519545299E-5</v>
      </c>
      <c r="AP208">
        <v>118.923516889192</v>
      </c>
      <c r="AQ208">
        <v>116</v>
      </c>
      <c r="AR208">
        <v>23</v>
      </c>
      <c r="AS208">
        <f t="shared" si="95"/>
        <v>1</v>
      </c>
      <c r="AT208">
        <f t="shared" si="96"/>
        <v>0</v>
      </c>
      <c r="AU208">
        <f t="shared" si="97"/>
        <v>52650.743519875818</v>
      </c>
      <c r="AV208">
        <f t="shared" si="98"/>
        <v>2000.01</v>
      </c>
      <c r="AW208">
        <f t="shared" si="99"/>
        <v>1686.0084900003001</v>
      </c>
      <c r="AX208">
        <f t="shared" si="100"/>
        <v>0.84300003000000001</v>
      </c>
      <c r="AY208">
        <f t="shared" si="101"/>
        <v>0.158700075</v>
      </c>
      <c r="AZ208">
        <v>6</v>
      </c>
      <c r="BA208">
        <v>0.5</v>
      </c>
      <c r="BB208" t="s">
        <v>346</v>
      </c>
      <c r="BC208">
        <v>2</v>
      </c>
      <c r="BD208" t="b">
        <v>1</v>
      </c>
      <c r="BE208">
        <v>1736457246</v>
      </c>
      <c r="BF208">
        <v>1351.62</v>
      </c>
      <c r="BG208">
        <v>1460.28</v>
      </c>
      <c r="BH208">
        <v>25.02</v>
      </c>
      <c r="BI208">
        <v>18.546500000000002</v>
      </c>
      <c r="BJ208">
        <v>1332.73</v>
      </c>
      <c r="BK208">
        <v>24.915299999999998</v>
      </c>
      <c r="BL208">
        <v>500.21100000000001</v>
      </c>
      <c r="BM208">
        <v>102.04300000000001</v>
      </c>
      <c r="BN208">
        <v>3.1868199999999999E-2</v>
      </c>
      <c r="BO208">
        <v>33.578800000000001</v>
      </c>
      <c r="BP208">
        <v>32.339500000000001</v>
      </c>
      <c r="BQ208">
        <v>999.9</v>
      </c>
      <c r="BR208">
        <v>0</v>
      </c>
      <c r="BS208">
        <v>0</v>
      </c>
      <c r="BT208">
        <v>9970.6200000000008</v>
      </c>
      <c r="BU208">
        <v>722.45699999999999</v>
      </c>
      <c r="BV208">
        <v>1320.51</v>
      </c>
      <c r="BW208">
        <v>-108.66</v>
      </c>
      <c r="BX208">
        <v>1386.31</v>
      </c>
      <c r="BY208">
        <v>1487.88</v>
      </c>
      <c r="BZ208">
        <v>6.47356</v>
      </c>
      <c r="CA208">
        <v>1460.28</v>
      </c>
      <c r="CB208">
        <v>18.546500000000002</v>
      </c>
      <c r="CC208">
        <v>2.5531299999999999</v>
      </c>
      <c r="CD208">
        <v>1.8925399999999999</v>
      </c>
      <c r="CE208">
        <v>21.369199999999999</v>
      </c>
      <c r="CF208">
        <v>16.572900000000001</v>
      </c>
      <c r="CG208">
        <v>2000.01</v>
      </c>
      <c r="CH208">
        <v>0.89999899999999999</v>
      </c>
      <c r="CI208">
        <v>0.10000100000000001</v>
      </c>
      <c r="CJ208">
        <v>24</v>
      </c>
      <c r="CK208">
        <v>42020.7</v>
      </c>
      <c r="CL208">
        <v>1736448967.0999999</v>
      </c>
      <c r="CM208" t="s">
        <v>347</v>
      </c>
      <c r="CN208">
        <v>1736448967.0999999</v>
      </c>
      <c r="CO208">
        <v>1736448953.0999999</v>
      </c>
      <c r="CP208">
        <v>2</v>
      </c>
      <c r="CQ208">
        <v>-0.42199999999999999</v>
      </c>
      <c r="CR208">
        <v>-1.2999999999999999E-2</v>
      </c>
      <c r="CS208">
        <v>1.4690000000000001</v>
      </c>
      <c r="CT208">
        <v>4.4999999999999998E-2</v>
      </c>
      <c r="CU208">
        <v>197</v>
      </c>
      <c r="CV208">
        <v>13</v>
      </c>
      <c r="CW208">
        <v>0.01</v>
      </c>
      <c r="CX208">
        <v>0.02</v>
      </c>
      <c r="CY208">
        <v>-107.3599375</v>
      </c>
      <c r="CZ208">
        <v>-5.4676764705877803</v>
      </c>
      <c r="DA208">
        <v>0.49601706986125899</v>
      </c>
      <c r="DB208">
        <v>0</v>
      </c>
      <c r="DC208">
        <v>6.4695081249999999</v>
      </c>
      <c r="DD208">
        <v>6.2533235294091605E-2</v>
      </c>
      <c r="DE208">
        <v>5.2049426254643198E-3</v>
      </c>
      <c r="DF208">
        <v>1</v>
      </c>
      <c r="DG208">
        <v>1</v>
      </c>
      <c r="DH208">
        <v>2</v>
      </c>
      <c r="DI208" t="s">
        <v>348</v>
      </c>
      <c r="DJ208">
        <v>2.9360499999999998</v>
      </c>
      <c r="DK208">
        <v>2.6345999999999998</v>
      </c>
      <c r="DL208">
        <v>0.226522</v>
      </c>
      <c r="DM208">
        <v>0.235461</v>
      </c>
      <c r="DN208">
        <v>0.122735</v>
      </c>
      <c r="DO208">
        <v>9.93396E-2</v>
      </c>
      <c r="DP208">
        <v>26011.3</v>
      </c>
      <c r="DQ208">
        <v>28732.1</v>
      </c>
      <c r="DR208">
        <v>29374.400000000001</v>
      </c>
      <c r="DS208">
        <v>34595.9</v>
      </c>
      <c r="DT208">
        <v>32508.7</v>
      </c>
      <c r="DU208">
        <v>39403.800000000003</v>
      </c>
      <c r="DV208">
        <v>40110.5</v>
      </c>
      <c r="DW208">
        <v>47442</v>
      </c>
      <c r="DX208">
        <v>1.73685</v>
      </c>
      <c r="DY208">
        <v>2.0312000000000001</v>
      </c>
      <c r="DZ208">
        <v>0.295989</v>
      </c>
      <c r="EA208">
        <v>0</v>
      </c>
      <c r="EB208">
        <v>27.5185</v>
      </c>
      <c r="EC208">
        <v>999.9</v>
      </c>
      <c r="ED208">
        <v>60.805</v>
      </c>
      <c r="EE208">
        <v>24.683</v>
      </c>
      <c r="EF208">
        <v>18.593399999999999</v>
      </c>
      <c r="EG208">
        <v>61.307600000000001</v>
      </c>
      <c r="EH208">
        <v>43.838099999999997</v>
      </c>
      <c r="EI208">
        <v>1</v>
      </c>
      <c r="EJ208">
        <v>-0.15541199999999999</v>
      </c>
      <c r="EK208">
        <v>-6.6666699999999999</v>
      </c>
      <c r="EL208">
        <v>20.145600000000002</v>
      </c>
      <c r="EM208">
        <v>5.2445399999999998</v>
      </c>
      <c r="EN208">
        <v>11.914899999999999</v>
      </c>
      <c r="EO208">
        <v>4.98935</v>
      </c>
      <c r="EP208">
        <v>3.2846500000000001</v>
      </c>
      <c r="EQ208">
        <v>9999</v>
      </c>
      <c r="ER208">
        <v>9999</v>
      </c>
      <c r="ES208">
        <v>999.9</v>
      </c>
      <c r="ET208">
        <v>9999</v>
      </c>
      <c r="EU208">
        <v>1.8839600000000001</v>
      </c>
      <c r="EV208">
        <v>1.8841600000000001</v>
      </c>
      <c r="EW208">
        <v>1.8849199999999999</v>
      </c>
      <c r="EX208">
        <v>1.88697</v>
      </c>
      <c r="EY208">
        <v>1.8834900000000001</v>
      </c>
      <c r="EZ208">
        <v>1.8766799999999999</v>
      </c>
      <c r="FA208">
        <v>1.8824700000000001</v>
      </c>
      <c r="FB208">
        <v>1.8879600000000001</v>
      </c>
      <c r="FC208">
        <v>5</v>
      </c>
      <c r="FD208">
        <v>0</v>
      </c>
      <c r="FE208">
        <v>0</v>
      </c>
      <c r="FF208">
        <v>0</v>
      </c>
      <c r="FG208" t="s">
        <v>349</v>
      </c>
      <c r="FH208" t="s">
        <v>350</v>
      </c>
      <c r="FI208" t="s">
        <v>351</v>
      </c>
      <c r="FJ208" t="s">
        <v>351</v>
      </c>
      <c r="FK208" t="s">
        <v>351</v>
      </c>
      <c r="FL208" t="s">
        <v>351</v>
      </c>
      <c r="FM208">
        <v>0</v>
      </c>
      <c r="FN208">
        <v>100</v>
      </c>
      <c r="FO208">
        <v>100</v>
      </c>
      <c r="FP208">
        <v>18.95</v>
      </c>
      <c r="FQ208">
        <v>0.1048</v>
      </c>
      <c r="FR208">
        <v>-0.66434949939203702</v>
      </c>
      <c r="FS208">
        <v>9.8787948123959593E-3</v>
      </c>
      <c r="FT208">
        <v>5.3251326344088904E-6</v>
      </c>
      <c r="FU208">
        <v>-1.29812346716052E-9</v>
      </c>
      <c r="FV208">
        <v>0.104756257791585</v>
      </c>
      <c r="FW208">
        <v>0</v>
      </c>
      <c r="FX208">
        <v>0</v>
      </c>
      <c r="FY208">
        <v>0</v>
      </c>
      <c r="FZ208">
        <v>5</v>
      </c>
      <c r="GA208">
        <v>1737</v>
      </c>
      <c r="GB208">
        <v>1</v>
      </c>
      <c r="GC208">
        <v>17</v>
      </c>
      <c r="GD208">
        <v>138</v>
      </c>
      <c r="GE208">
        <v>138.19999999999999</v>
      </c>
      <c r="GF208">
        <v>2.66113</v>
      </c>
      <c r="GG208">
        <v>2.47803</v>
      </c>
      <c r="GH208">
        <v>1.3513200000000001</v>
      </c>
      <c r="GI208">
        <v>2.2448700000000001</v>
      </c>
      <c r="GJ208">
        <v>1.3000499999999999</v>
      </c>
      <c r="GK208">
        <v>2.3278799999999999</v>
      </c>
      <c r="GL208">
        <v>29.346399999999999</v>
      </c>
      <c r="GM208">
        <v>15.462899999999999</v>
      </c>
      <c r="GN208">
        <v>19</v>
      </c>
      <c r="GO208">
        <v>337.62099999999998</v>
      </c>
      <c r="GP208">
        <v>506.50299999999999</v>
      </c>
      <c r="GQ208">
        <v>45.108699999999999</v>
      </c>
      <c r="GR208">
        <v>25.613499999999998</v>
      </c>
      <c r="GS208">
        <v>30.000299999999999</v>
      </c>
      <c r="GT208">
        <v>25.577100000000002</v>
      </c>
      <c r="GU208">
        <v>25.546700000000001</v>
      </c>
      <c r="GV208">
        <v>53.189599999999999</v>
      </c>
      <c r="GW208">
        <v>0</v>
      </c>
      <c r="GX208">
        <v>100</v>
      </c>
      <c r="GY208">
        <v>55</v>
      </c>
      <c r="GZ208">
        <v>1477.8</v>
      </c>
      <c r="HA208">
        <v>32.381799999999998</v>
      </c>
      <c r="HB208">
        <v>101.517</v>
      </c>
      <c r="HC208">
        <v>102.03700000000001</v>
      </c>
    </row>
    <row r="209" spans="1:211" x14ac:dyDescent="0.2">
      <c r="A209">
        <v>193</v>
      </c>
      <c r="B209">
        <v>1736457249</v>
      </c>
      <c r="C209">
        <v>385</v>
      </c>
      <c r="D209" t="s">
        <v>734</v>
      </c>
      <c r="E209" t="s">
        <v>735</v>
      </c>
      <c r="F209">
        <v>2</v>
      </c>
      <c r="G209">
        <v>1736457247</v>
      </c>
      <c r="H209">
        <f t="shared" ref="H209:H272" si="102">(I209)/1000</f>
        <v>5.5380666523090916E-3</v>
      </c>
      <c r="I209">
        <f t="shared" ref="I209:I272" si="103">IF(BD209, AL209, AF209)</f>
        <v>5.5380666523090918</v>
      </c>
      <c r="J209">
        <f t="shared" ref="J209:J272" si="104">IF(BD209, AG209, AE209)</f>
        <v>55.347046593322744</v>
      </c>
      <c r="K209">
        <f t="shared" ref="K209:K272" si="105">BF209 - IF(AS209&gt;1, J209*AZ209*100/(AU209), 0)</f>
        <v>1355.0450000000001</v>
      </c>
      <c r="L209">
        <f t="shared" ref="L209:L272" si="106">((R209-H209/2)*K209-J209)/(R209+H209/2)</f>
        <v>937.95146378433503</v>
      </c>
      <c r="M209">
        <f t="shared" ref="M209:M272" si="107">L209*(BM209+BN209)/1000</f>
        <v>95.740946387034853</v>
      </c>
      <c r="N209">
        <f t="shared" ref="N209:N272" si="108">(BF209 - IF(AS209&gt;1, J209*AZ209*100/(AU209), 0))*(BM209+BN209)/1000</f>
        <v>138.31556930844499</v>
      </c>
      <c r="O209">
        <f t="shared" ref="O209:O272" si="109">2/((1/Q209-1/P209)+SIGN(Q209)*SQRT((1/Q209-1/P209)*(1/Q209-1/P209) + 4*BA209/((BA209+1)*(BA209+1))*(2*1/Q209*1/P209-1/P209*1/P209)))</f>
        <v>0.24445340524738834</v>
      </c>
      <c r="P209">
        <f t="shared" ref="P209:P272" si="110">IF(LEFT(BB209,1)&lt;&gt;"0",IF(LEFT(BB209,1)="1",3,BC209),$D$5+$E$5*(BT209*BM209/($K$5*1000))+$F$5*(BT209*BM209/($K$5*1000))*MAX(MIN(AZ209,$J$5),$I$5)*MAX(MIN(AZ209,$J$5),$I$5)+$G$5*MAX(MIN(AZ209,$J$5),$I$5)*(BT209*BM209/($K$5*1000))+$H$5*(BT209*BM209/($K$5*1000))*(BT209*BM209/($K$5*1000)))</f>
        <v>3.5276511301764062</v>
      </c>
      <c r="Q209">
        <f t="shared" ref="Q209:Q272" si="111">H209*(1000-(1000*0.61365*EXP(17.502*U209/(240.97+U209))/(BM209+BN209)+BH209)/2)/(1000*0.61365*EXP(17.502*U209/(240.97+U209))/(BM209+BN209)-BH209)</f>
        <v>0.2354173898484368</v>
      </c>
      <c r="R209">
        <f t="shared" ref="R209:R272" si="112">1/((BA209+1)/(O209/1.6)+1/(P209/1.37)) + BA209/((BA209+1)/(O209/1.6) + BA209/(P209/1.37))</f>
        <v>0.14791989053120919</v>
      </c>
      <c r="S209">
        <f t="shared" ref="S209:S272" si="113">(AV209*AY209)</f>
        <v>317.40015</v>
      </c>
      <c r="T209">
        <f t="shared" ref="T209:T272" si="114">(BO209+(S209+2*0.95*0.0000000567*(((BO209+$B$7)+273)^4-(BO209+273)^4)-44100*H209)/(1.84*29.3*P209+8*0.95*0.0000000567*(BO209+273)^3))</f>
        <v>33.940462002271872</v>
      </c>
      <c r="U209">
        <f t="shared" ref="U209:U272" si="115">($C$7*BP209+$D$7*BQ209+$E$7*T209)</f>
        <v>32.341149999999999</v>
      </c>
      <c r="V209">
        <f t="shared" ref="V209:V272" si="116">0.61365*EXP(17.502*U209/(240.97+U209))</f>
        <v>4.8680652879360933</v>
      </c>
      <c r="W209">
        <f t="shared" ref="W209:W272" si="117">(X209/Y209*100)</f>
        <v>48.939801235601195</v>
      </c>
      <c r="X209">
        <f t="shared" ref="X209:X272" si="118">BH209*(BM209+BN209)/1000</f>
        <v>2.5541188719140999</v>
      </c>
      <c r="Y209">
        <f t="shared" ref="Y209:Y272" si="119">0.61365*EXP(17.502*BO209/(240.97+BO209))</f>
        <v>5.2188991524879951</v>
      </c>
      <c r="Z209">
        <f t="shared" ref="Z209:Z272" si="120">(V209-BH209*(BM209+BN209)/1000)</f>
        <v>2.3139464160219934</v>
      </c>
      <c r="AA209">
        <f t="shared" ref="AA209:AA272" si="121">(-H209*44100)</f>
        <v>-244.22873936683095</v>
      </c>
      <c r="AB209">
        <f t="shared" ref="AB209:AB272" si="122">2*29.3*P209*0.92*(BO209-U209)</f>
        <v>235.47474433898753</v>
      </c>
      <c r="AC209">
        <f t="shared" ref="AC209:AC272" si="123">2*0.95*0.0000000567*(((BO209+$B$7)+273)^4-(U209+273)^4)</f>
        <v>15.281521826800081</v>
      </c>
      <c r="AD209">
        <f t="shared" ref="AD209:AD272" si="124">S209+AC209+AA209+AB209</f>
        <v>323.92767679895667</v>
      </c>
      <c r="AE209">
        <f t="shared" ref="AE209:AE272" si="125">BL209*AS209*(BG209-BF209*(1000-AS209*BI209)/(1000-AS209*BH209))/(100*AZ209)</f>
        <v>82.950717884969677</v>
      </c>
      <c r="AF209">
        <f t="shared" ref="AF209:AF272" si="126">1000*BL209*AS209*(BH209-BI209)/(100*AZ209*(1000-AS209*BH209))</f>
        <v>5.5369523632279254</v>
      </c>
      <c r="AG209">
        <f t="shared" ref="AG209:AG272" si="127">(AH209 - AI209 - BM209*1000/(8.314*(BO209+273.15)) * AK209/BL209 * AJ209) * BL209/(100*AZ209) * (1000 - BI209)/1000</f>
        <v>55.347046593322744</v>
      </c>
      <c r="AH209">
        <v>1484.57890207473</v>
      </c>
      <c r="AI209">
        <v>1393.33460606061</v>
      </c>
      <c r="AJ209">
        <v>3.4769356989320199</v>
      </c>
      <c r="AK209">
        <v>84.881134538593102</v>
      </c>
      <c r="AL209">
        <f t="shared" ref="AL209:AL272" si="128">(AN209 - AM209 + BM209*1000/(8.314*(BO209+273.15)) * AP209/BL209 * AO209) * BL209/(100*AZ209) * 1000/(1000 - AN209)</f>
        <v>5.5380666523090918</v>
      </c>
      <c r="AM209">
        <v>18.5467246169231</v>
      </c>
      <c r="AN209">
        <v>25.0228916083916</v>
      </c>
      <c r="AO209">
        <v>-2.0197182040281099E-6</v>
      </c>
      <c r="AP209">
        <v>118.923516889192</v>
      </c>
      <c r="AQ209">
        <v>120</v>
      </c>
      <c r="AR209">
        <v>24</v>
      </c>
      <c r="AS209">
        <f t="shared" ref="AS209:AS272" si="129">IF(AQ209*$H$13&gt;=AU209,1,(AU209/(AU209-AQ209*$H$13)))</f>
        <v>1</v>
      </c>
      <c r="AT209">
        <f t="shared" ref="AT209:AT272" si="130">(AS209-1)*100</f>
        <v>0</v>
      </c>
      <c r="AU209">
        <f t="shared" ref="AU209:AU272" si="131">MAX(0,($B$13+$C$13*BT209)/(1+$D$13*BT209)*BM209/(BO209+273)*$E$13)</f>
        <v>52716.419251559972</v>
      </c>
      <c r="AV209">
        <f t="shared" ref="AV209:AV272" si="132">$B$11*BU209+$C$11*BV209+$D$11*CG209</f>
        <v>2000</v>
      </c>
      <c r="AW209">
        <f t="shared" ref="AW209:AW272" si="133">AV209*AX209</f>
        <v>1686.0000600000001</v>
      </c>
      <c r="AX209">
        <f t="shared" ref="AX209:AX272" si="134">($B$11*$D$9+$C$11*$D$9+$D$11*(CH209*$E$9+CI209*$G$9))/($B$11+$C$11+$D$11)</f>
        <v>0.84300003000000001</v>
      </c>
      <c r="AY209">
        <f t="shared" ref="AY209:AY272" si="135">($B$11*$K$9+$C$11*$K$9+$D$11*(CH209*$L$9+CI209*$N$9))/($B$11+$C$11+$D$11)</f>
        <v>0.158700075</v>
      </c>
      <c r="AZ209">
        <v>6</v>
      </c>
      <c r="BA209">
        <v>0.5</v>
      </c>
      <c r="BB209" t="s">
        <v>346</v>
      </c>
      <c r="BC209">
        <v>2</v>
      </c>
      <c r="BD209" t="b">
        <v>1</v>
      </c>
      <c r="BE209">
        <v>1736457247</v>
      </c>
      <c r="BF209">
        <v>1355.0450000000001</v>
      </c>
      <c r="BG209">
        <v>1463.5350000000001</v>
      </c>
      <c r="BH209">
        <v>25.022099999999998</v>
      </c>
      <c r="BI209">
        <v>18.547249999999998</v>
      </c>
      <c r="BJ209">
        <v>1336.095</v>
      </c>
      <c r="BK209">
        <v>24.917400000000001</v>
      </c>
      <c r="BL209">
        <v>500.25</v>
      </c>
      <c r="BM209">
        <v>102.0415</v>
      </c>
      <c r="BN209">
        <v>3.3021000000000002E-2</v>
      </c>
      <c r="BO209">
        <v>33.579300000000003</v>
      </c>
      <c r="BP209">
        <v>32.341149999999999</v>
      </c>
      <c r="BQ209">
        <v>999.9</v>
      </c>
      <c r="BR209">
        <v>0</v>
      </c>
      <c r="BS209">
        <v>0</v>
      </c>
      <c r="BT209">
        <v>9983.75</v>
      </c>
      <c r="BU209">
        <v>722.44500000000005</v>
      </c>
      <c r="BV209">
        <v>1320.075</v>
      </c>
      <c r="BW209">
        <v>-108.4915</v>
      </c>
      <c r="BX209">
        <v>1389.82</v>
      </c>
      <c r="BY209">
        <v>1491.1949999999999</v>
      </c>
      <c r="BZ209">
        <v>6.4748799999999997</v>
      </c>
      <c r="CA209">
        <v>1463.5350000000001</v>
      </c>
      <c r="CB209">
        <v>18.547249999999998</v>
      </c>
      <c r="CC209">
        <v>2.5533049999999999</v>
      </c>
      <c r="CD209">
        <v>1.89259</v>
      </c>
      <c r="CE209">
        <v>21.3703</v>
      </c>
      <c r="CF209">
        <v>16.5733</v>
      </c>
      <c r="CG209">
        <v>2000</v>
      </c>
      <c r="CH209">
        <v>0.89999899999999999</v>
      </c>
      <c r="CI209">
        <v>0.10000100000000001</v>
      </c>
      <c r="CJ209">
        <v>24</v>
      </c>
      <c r="CK209">
        <v>42020.55</v>
      </c>
      <c r="CL209">
        <v>1736448967.0999999</v>
      </c>
      <c r="CM209" t="s">
        <v>347</v>
      </c>
      <c r="CN209">
        <v>1736448967.0999999</v>
      </c>
      <c r="CO209">
        <v>1736448953.0999999</v>
      </c>
      <c r="CP209">
        <v>2</v>
      </c>
      <c r="CQ209">
        <v>-0.42199999999999999</v>
      </c>
      <c r="CR209">
        <v>-1.2999999999999999E-2</v>
      </c>
      <c r="CS209">
        <v>1.4690000000000001</v>
      </c>
      <c r="CT209">
        <v>4.4999999999999998E-2</v>
      </c>
      <c r="CU209">
        <v>197</v>
      </c>
      <c r="CV209">
        <v>13</v>
      </c>
      <c r="CW209">
        <v>0.01</v>
      </c>
      <c r="CX209">
        <v>0.02</v>
      </c>
      <c r="CY209">
        <v>-107.57062500000001</v>
      </c>
      <c r="CZ209">
        <v>-6.7971176470585499</v>
      </c>
      <c r="DA209">
        <v>0.58943615801458904</v>
      </c>
      <c r="DB209">
        <v>0</v>
      </c>
      <c r="DC209">
        <v>6.4711575000000003</v>
      </c>
      <c r="DD209">
        <v>4.7652352941145601E-2</v>
      </c>
      <c r="DE209">
        <v>4.2905018645842397E-3</v>
      </c>
      <c r="DF209">
        <v>1</v>
      </c>
      <c r="DG209">
        <v>1</v>
      </c>
      <c r="DH209">
        <v>2</v>
      </c>
      <c r="DI209" t="s">
        <v>348</v>
      </c>
      <c r="DJ209">
        <v>2.9359600000000001</v>
      </c>
      <c r="DK209">
        <v>2.63707</v>
      </c>
      <c r="DL209">
        <v>0.22719500000000001</v>
      </c>
      <c r="DM209">
        <v>0.236069</v>
      </c>
      <c r="DN209">
        <v>0.122742</v>
      </c>
      <c r="DO209">
        <v>9.9341200000000004E-2</v>
      </c>
      <c r="DP209">
        <v>25988.7</v>
      </c>
      <c r="DQ209">
        <v>28709.3</v>
      </c>
      <c r="DR209">
        <v>29374.3</v>
      </c>
      <c r="DS209">
        <v>34595.9</v>
      </c>
      <c r="DT209">
        <v>32508.2</v>
      </c>
      <c r="DU209">
        <v>39403.699999999997</v>
      </c>
      <c r="DV209">
        <v>40110.400000000001</v>
      </c>
      <c r="DW209">
        <v>47442</v>
      </c>
      <c r="DX209">
        <v>1.7295700000000001</v>
      </c>
      <c r="DY209">
        <v>2.03125</v>
      </c>
      <c r="DZ209">
        <v>0.29671199999999998</v>
      </c>
      <c r="EA209">
        <v>0</v>
      </c>
      <c r="EB209">
        <v>27.5215</v>
      </c>
      <c r="EC209">
        <v>999.9</v>
      </c>
      <c r="ED209">
        <v>60.805</v>
      </c>
      <c r="EE209">
        <v>24.683</v>
      </c>
      <c r="EF209">
        <v>18.5915</v>
      </c>
      <c r="EG209">
        <v>60.9876</v>
      </c>
      <c r="EH209">
        <v>43.457500000000003</v>
      </c>
      <c r="EI209">
        <v>1</v>
      </c>
      <c r="EJ209">
        <v>-0.15524399999999999</v>
      </c>
      <c r="EK209">
        <v>-6.6666699999999999</v>
      </c>
      <c r="EL209">
        <v>20.145600000000002</v>
      </c>
      <c r="EM209">
        <v>5.2446900000000003</v>
      </c>
      <c r="EN209">
        <v>11.9153</v>
      </c>
      <c r="EO209">
        <v>4.9893999999999998</v>
      </c>
      <c r="EP209">
        <v>3.2846799999999998</v>
      </c>
      <c r="EQ209">
        <v>9999</v>
      </c>
      <c r="ER209">
        <v>9999</v>
      </c>
      <c r="ES209">
        <v>999.9</v>
      </c>
      <c r="ET209">
        <v>9999</v>
      </c>
      <c r="EU209">
        <v>1.8839600000000001</v>
      </c>
      <c r="EV209">
        <v>1.8841600000000001</v>
      </c>
      <c r="EW209">
        <v>1.8849199999999999</v>
      </c>
      <c r="EX209">
        <v>1.88696</v>
      </c>
      <c r="EY209">
        <v>1.88348</v>
      </c>
      <c r="EZ209">
        <v>1.8766799999999999</v>
      </c>
      <c r="FA209">
        <v>1.8824799999999999</v>
      </c>
      <c r="FB209">
        <v>1.88795</v>
      </c>
      <c r="FC209">
        <v>5</v>
      </c>
      <c r="FD209">
        <v>0</v>
      </c>
      <c r="FE209">
        <v>0</v>
      </c>
      <c r="FF209">
        <v>0</v>
      </c>
      <c r="FG209" t="s">
        <v>349</v>
      </c>
      <c r="FH209" t="s">
        <v>350</v>
      </c>
      <c r="FI209" t="s">
        <v>351</v>
      </c>
      <c r="FJ209" t="s">
        <v>351</v>
      </c>
      <c r="FK209" t="s">
        <v>351</v>
      </c>
      <c r="FL209" t="s">
        <v>351</v>
      </c>
      <c r="FM209">
        <v>0</v>
      </c>
      <c r="FN209">
        <v>100</v>
      </c>
      <c r="FO209">
        <v>100</v>
      </c>
      <c r="FP209">
        <v>19.059999999999999</v>
      </c>
      <c r="FQ209">
        <v>0.1048</v>
      </c>
      <c r="FR209">
        <v>-0.66434949939203702</v>
      </c>
      <c r="FS209">
        <v>9.8787948123959593E-3</v>
      </c>
      <c r="FT209">
        <v>5.3251326344088904E-6</v>
      </c>
      <c r="FU209">
        <v>-1.29812346716052E-9</v>
      </c>
      <c r="FV209">
        <v>0.104756257791585</v>
      </c>
      <c r="FW209">
        <v>0</v>
      </c>
      <c r="FX209">
        <v>0</v>
      </c>
      <c r="FY209">
        <v>0</v>
      </c>
      <c r="FZ209">
        <v>5</v>
      </c>
      <c r="GA209">
        <v>1737</v>
      </c>
      <c r="GB209">
        <v>1</v>
      </c>
      <c r="GC209">
        <v>17</v>
      </c>
      <c r="GD209">
        <v>138</v>
      </c>
      <c r="GE209">
        <v>138.30000000000001</v>
      </c>
      <c r="GF209">
        <v>2.6709000000000001</v>
      </c>
      <c r="GG209">
        <v>2.4694799999999999</v>
      </c>
      <c r="GH209">
        <v>1.3513200000000001</v>
      </c>
      <c r="GI209">
        <v>2.2448700000000001</v>
      </c>
      <c r="GJ209">
        <v>1.3000499999999999</v>
      </c>
      <c r="GK209">
        <v>2.5305200000000001</v>
      </c>
      <c r="GL209">
        <v>29.346399999999999</v>
      </c>
      <c r="GM209">
        <v>15.480399999999999</v>
      </c>
      <c r="GN209">
        <v>19</v>
      </c>
      <c r="GO209">
        <v>334.36799999999999</v>
      </c>
      <c r="GP209">
        <v>506.54599999999999</v>
      </c>
      <c r="GQ209">
        <v>45.110199999999999</v>
      </c>
      <c r="GR209">
        <v>25.614599999999999</v>
      </c>
      <c r="GS209">
        <v>30.0002</v>
      </c>
      <c r="GT209">
        <v>25.5777</v>
      </c>
      <c r="GU209">
        <v>25.547699999999999</v>
      </c>
      <c r="GV209">
        <v>53.378900000000002</v>
      </c>
      <c r="GW209">
        <v>0</v>
      </c>
      <c r="GX209">
        <v>100</v>
      </c>
      <c r="GY209">
        <v>55</v>
      </c>
      <c r="GZ209">
        <v>1491.54</v>
      </c>
      <c r="HA209">
        <v>32.426200000000001</v>
      </c>
      <c r="HB209">
        <v>101.51600000000001</v>
      </c>
      <c r="HC209">
        <v>102.03700000000001</v>
      </c>
    </row>
    <row r="210" spans="1:211" x14ac:dyDescent="0.2">
      <c r="A210">
        <v>194</v>
      </c>
      <c r="B210">
        <v>1736457251</v>
      </c>
      <c r="C210">
        <v>387</v>
      </c>
      <c r="D210" t="s">
        <v>736</v>
      </c>
      <c r="E210" t="s">
        <v>737</v>
      </c>
      <c r="F210">
        <v>2</v>
      </c>
      <c r="G210">
        <v>1736457250</v>
      </c>
      <c r="H210">
        <f t="shared" si="102"/>
        <v>5.5446182611967459E-3</v>
      </c>
      <c r="I210">
        <f t="shared" si="103"/>
        <v>5.5446182611967458</v>
      </c>
      <c r="J210">
        <f t="shared" si="104"/>
        <v>55.321109756470243</v>
      </c>
      <c r="K210">
        <f t="shared" si="105"/>
        <v>1365.21</v>
      </c>
      <c r="L210">
        <f t="shared" si="106"/>
        <v>947.55969123995271</v>
      </c>
      <c r="M210">
        <f t="shared" si="107"/>
        <v>96.719188673924904</v>
      </c>
      <c r="N210">
        <f t="shared" si="108"/>
        <v>139.34953627748999</v>
      </c>
      <c r="O210">
        <f t="shared" si="109"/>
        <v>0.24422914015388303</v>
      </c>
      <c r="P210">
        <f t="shared" si="110"/>
        <v>3.5437789432496012</v>
      </c>
      <c r="Q210">
        <f t="shared" si="111"/>
        <v>0.23524879309638291</v>
      </c>
      <c r="R210">
        <f t="shared" si="112"/>
        <v>0.14780983275636286</v>
      </c>
      <c r="S210">
        <f t="shared" si="113"/>
        <v>317.39841300000001</v>
      </c>
      <c r="T210">
        <f t="shared" si="114"/>
        <v>33.94068943652438</v>
      </c>
      <c r="U210">
        <f t="shared" si="115"/>
        <v>32.358600000000003</v>
      </c>
      <c r="V210">
        <f t="shared" si="116"/>
        <v>4.8728634398826953</v>
      </c>
      <c r="W210">
        <f t="shared" si="117"/>
        <v>48.941110142641179</v>
      </c>
      <c r="X210">
        <f t="shared" si="118"/>
        <v>2.5546445301451</v>
      </c>
      <c r="Y210">
        <f t="shared" si="119"/>
        <v>5.2198336382224841</v>
      </c>
      <c r="Z210">
        <f t="shared" si="120"/>
        <v>2.3182189097375954</v>
      </c>
      <c r="AA210">
        <f t="shared" si="121"/>
        <v>-244.51766531877649</v>
      </c>
      <c r="AB210">
        <f t="shared" si="122"/>
        <v>233.82880029445158</v>
      </c>
      <c r="AC210">
        <f t="shared" si="123"/>
        <v>15.107173074409026</v>
      </c>
      <c r="AD210">
        <f t="shared" si="124"/>
        <v>321.81672105008414</v>
      </c>
      <c r="AE210">
        <f t="shared" si="125"/>
        <v>82.443323531299313</v>
      </c>
      <c r="AF210">
        <f t="shared" si="126"/>
        <v>5.5422046928317226</v>
      </c>
      <c r="AG210">
        <f t="shared" si="127"/>
        <v>55.321109756470243</v>
      </c>
      <c r="AH210">
        <v>1491.5846106809499</v>
      </c>
      <c r="AI210">
        <v>1400.3049696969699</v>
      </c>
      <c r="AJ210">
        <v>3.4916911611865298</v>
      </c>
      <c r="AK210">
        <v>84.881134538593102</v>
      </c>
      <c r="AL210">
        <f t="shared" si="128"/>
        <v>5.5446182611967458</v>
      </c>
      <c r="AM210">
        <v>18.5467728012013</v>
      </c>
      <c r="AN210">
        <v>25.028165034964999</v>
      </c>
      <c r="AO210">
        <v>1.3399125551449599E-5</v>
      </c>
      <c r="AP210">
        <v>118.923516889192</v>
      </c>
      <c r="AQ210">
        <v>122</v>
      </c>
      <c r="AR210">
        <v>24</v>
      </c>
      <c r="AS210">
        <f t="shared" si="129"/>
        <v>1</v>
      </c>
      <c r="AT210">
        <f t="shared" si="130"/>
        <v>0</v>
      </c>
      <c r="AU210">
        <f t="shared" si="131"/>
        <v>53060.976045859061</v>
      </c>
      <c r="AV210">
        <f t="shared" si="132"/>
        <v>1999.99</v>
      </c>
      <c r="AW210">
        <f t="shared" si="133"/>
        <v>1685.9915699999999</v>
      </c>
      <c r="AX210">
        <f t="shared" si="134"/>
        <v>0.84299999999999997</v>
      </c>
      <c r="AY210">
        <f t="shared" si="135"/>
        <v>0.15870000000000001</v>
      </c>
      <c r="AZ210">
        <v>6</v>
      </c>
      <c r="BA210">
        <v>0.5</v>
      </c>
      <c r="BB210" t="s">
        <v>346</v>
      </c>
      <c r="BC210">
        <v>2</v>
      </c>
      <c r="BD210" t="b">
        <v>1</v>
      </c>
      <c r="BE210">
        <v>1736457250</v>
      </c>
      <c r="BF210">
        <v>1365.21</v>
      </c>
      <c r="BG210">
        <v>1473.13</v>
      </c>
      <c r="BH210">
        <v>25.027899999999999</v>
      </c>
      <c r="BI210">
        <v>18.549199999999999</v>
      </c>
      <c r="BJ210">
        <v>1346.09</v>
      </c>
      <c r="BK210">
        <v>24.923100000000002</v>
      </c>
      <c r="BL210">
        <v>500.42399999999998</v>
      </c>
      <c r="BM210">
        <v>102.036</v>
      </c>
      <c r="BN210">
        <v>3.5868999999999998E-2</v>
      </c>
      <c r="BO210">
        <v>33.582500000000003</v>
      </c>
      <c r="BP210">
        <v>32.358600000000003</v>
      </c>
      <c r="BQ210">
        <v>999.9</v>
      </c>
      <c r="BR210">
        <v>0</v>
      </c>
      <c r="BS210">
        <v>0</v>
      </c>
      <c r="BT210">
        <v>10052.5</v>
      </c>
      <c r="BU210">
        <v>722.40899999999999</v>
      </c>
      <c r="BV210">
        <v>1319.16</v>
      </c>
      <c r="BW210">
        <v>-107.92400000000001</v>
      </c>
      <c r="BX210">
        <v>1400.25</v>
      </c>
      <c r="BY210">
        <v>1500.97</v>
      </c>
      <c r="BZ210">
        <v>6.4787100000000004</v>
      </c>
      <c r="CA210">
        <v>1473.13</v>
      </c>
      <c r="CB210">
        <v>18.549199999999999</v>
      </c>
      <c r="CC210">
        <v>2.5537399999999999</v>
      </c>
      <c r="CD210">
        <v>1.8926799999999999</v>
      </c>
      <c r="CE210">
        <v>21.373100000000001</v>
      </c>
      <c r="CF210">
        <v>16.574000000000002</v>
      </c>
      <c r="CG210">
        <v>1999.99</v>
      </c>
      <c r="CH210">
        <v>0.9</v>
      </c>
      <c r="CI210">
        <v>0.1</v>
      </c>
      <c r="CJ210">
        <v>24</v>
      </c>
      <c r="CK210">
        <v>42020.4</v>
      </c>
      <c r="CL210">
        <v>1736448967.0999999</v>
      </c>
      <c r="CM210" t="s">
        <v>347</v>
      </c>
      <c r="CN210">
        <v>1736448967.0999999</v>
      </c>
      <c r="CO210">
        <v>1736448953.0999999</v>
      </c>
      <c r="CP210">
        <v>2</v>
      </c>
      <c r="CQ210">
        <v>-0.42199999999999999</v>
      </c>
      <c r="CR210">
        <v>-1.2999999999999999E-2</v>
      </c>
      <c r="CS210">
        <v>1.4690000000000001</v>
      </c>
      <c r="CT210">
        <v>4.4999999999999998E-2</v>
      </c>
      <c r="CU210">
        <v>197</v>
      </c>
      <c r="CV210">
        <v>13</v>
      </c>
      <c r="CW210">
        <v>0.01</v>
      </c>
      <c r="CX210">
        <v>0.02</v>
      </c>
      <c r="CY210">
        <v>-107.73106249999999</v>
      </c>
      <c r="CZ210">
        <v>-6.3653823529408102</v>
      </c>
      <c r="DA210">
        <v>0.57047704475618399</v>
      </c>
      <c r="DB210">
        <v>0</v>
      </c>
      <c r="DC210">
        <v>6.4729025</v>
      </c>
      <c r="DD210">
        <v>3.4459411764700798E-2</v>
      </c>
      <c r="DE210">
        <v>3.1991102278603298E-3</v>
      </c>
      <c r="DF210">
        <v>1</v>
      </c>
      <c r="DG210">
        <v>1</v>
      </c>
      <c r="DH210">
        <v>2</v>
      </c>
      <c r="DI210" t="s">
        <v>348</v>
      </c>
      <c r="DJ210">
        <v>2.9358900000000001</v>
      </c>
      <c r="DK210">
        <v>2.6371699999999998</v>
      </c>
      <c r="DL210">
        <v>0.227858</v>
      </c>
      <c r="DM210">
        <v>0.23669399999999999</v>
      </c>
      <c r="DN210">
        <v>0.122751</v>
      </c>
      <c r="DO210">
        <v>9.9341100000000002E-2</v>
      </c>
      <c r="DP210">
        <v>25966.400000000001</v>
      </c>
      <c r="DQ210">
        <v>28685.8</v>
      </c>
      <c r="DR210">
        <v>29374.2</v>
      </c>
      <c r="DS210">
        <v>34595.800000000003</v>
      </c>
      <c r="DT210">
        <v>32507.8</v>
      </c>
      <c r="DU210">
        <v>39403.5</v>
      </c>
      <c r="DV210">
        <v>40110.199999999997</v>
      </c>
      <c r="DW210">
        <v>47441.9</v>
      </c>
      <c r="DX210">
        <v>1.7253700000000001</v>
      </c>
      <c r="DY210">
        <v>2.0314800000000002</v>
      </c>
      <c r="DZ210">
        <v>0.29768800000000001</v>
      </c>
      <c r="EA210">
        <v>0</v>
      </c>
      <c r="EB210">
        <v>27.5244</v>
      </c>
      <c r="EC210">
        <v>999.9</v>
      </c>
      <c r="ED210">
        <v>60.78</v>
      </c>
      <c r="EE210">
        <v>24.693000000000001</v>
      </c>
      <c r="EF210">
        <v>18.5962</v>
      </c>
      <c r="EG210">
        <v>60.907600000000002</v>
      </c>
      <c r="EH210">
        <v>43.593800000000002</v>
      </c>
      <c r="EI210">
        <v>1</v>
      </c>
      <c r="EJ210">
        <v>-0.15528700000000001</v>
      </c>
      <c r="EK210">
        <v>-6.6666699999999999</v>
      </c>
      <c r="EL210">
        <v>20.145700000000001</v>
      </c>
      <c r="EM210">
        <v>5.2446900000000003</v>
      </c>
      <c r="EN210">
        <v>11.9152</v>
      </c>
      <c r="EO210">
        <v>4.9893999999999998</v>
      </c>
      <c r="EP210">
        <v>3.28478</v>
      </c>
      <c r="EQ210">
        <v>9999</v>
      </c>
      <c r="ER210">
        <v>9999</v>
      </c>
      <c r="ES210">
        <v>999.9</v>
      </c>
      <c r="ET210">
        <v>9999</v>
      </c>
      <c r="EU210">
        <v>1.8839900000000001</v>
      </c>
      <c r="EV210">
        <v>1.8841600000000001</v>
      </c>
      <c r="EW210">
        <v>1.8849199999999999</v>
      </c>
      <c r="EX210">
        <v>1.88697</v>
      </c>
      <c r="EY210">
        <v>1.8834900000000001</v>
      </c>
      <c r="EZ210">
        <v>1.8766799999999999</v>
      </c>
      <c r="FA210">
        <v>1.8824700000000001</v>
      </c>
      <c r="FB210">
        <v>1.8879600000000001</v>
      </c>
      <c r="FC210">
        <v>5</v>
      </c>
      <c r="FD210">
        <v>0</v>
      </c>
      <c r="FE210">
        <v>0</v>
      </c>
      <c r="FF210">
        <v>0</v>
      </c>
      <c r="FG210" t="s">
        <v>349</v>
      </c>
      <c r="FH210" t="s">
        <v>350</v>
      </c>
      <c r="FI210" t="s">
        <v>351</v>
      </c>
      <c r="FJ210" t="s">
        <v>351</v>
      </c>
      <c r="FK210" t="s">
        <v>351</v>
      </c>
      <c r="FL210" t="s">
        <v>351</v>
      </c>
      <c r="FM210">
        <v>0</v>
      </c>
      <c r="FN210">
        <v>100</v>
      </c>
      <c r="FO210">
        <v>100</v>
      </c>
      <c r="FP210">
        <v>19.170000000000002</v>
      </c>
      <c r="FQ210">
        <v>0.1048</v>
      </c>
      <c r="FR210">
        <v>-0.66434949939203702</v>
      </c>
      <c r="FS210">
        <v>9.8787948123959593E-3</v>
      </c>
      <c r="FT210">
        <v>5.3251326344088904E-6</v>
      </c>
      <c r="FU210">
        <v>-1.29812346716052E-9</v>
      </c>
      <c r="FV210">
        <v>0.104756257791585</v>
      </c>
      <c r="FW210">
        <v>0</v>
      </c>
      <c r="FX210">
        <v>0</v>
      </c>
      <c r="FY210">
        <v>0</v>
      </c>
      <c r="FZ210">
        <v>5</v>
      </c>
      <c r="GA210">
        <v>1737</v>
      </c>
      <c r="GB210">
        <v>1</v>
      </c>
      <c r="GC210">
        <v>17</v>
      </c>
      <c r="GD210">
        <v>138.1</v>
      </c>
      <c r="GE210">
        <v>138.30000000000001</v>
      </c>
      <c r="GF210">
        <v>2.68066</v>
      </c>
      <c r="GG210">
        <v>2.4706999999999999</v>
      </c>
      <c r="GH210">
        <v>1.3513200000000001</v>
      </c>
      <c r="GI210">
        <v>2.2448700000000001</v>
      </c>
      <c r="GJ210">
        <v>1.3000499999999999</v>
      </c>
      <c r="GK210">
        <v>2.3559600000000001</v>
      </c>
      <c r="GL210">
        <v>29.346399999999999</v>
      </c>
      <c r="GM210">
        <v>15.4717</v>
      </c>
      <c r="GN210">
        <v>19</v>
      </c>
      <c r="GO210">
        <v>332.495</v>
      </c>
      <c r="GP210">
        <v>506.70600000000002</v>
      </c>
      <c r="GQ210">
        <v>45.111699999999999</v>
      </c>
      <c r="GR210">
        <v>25.6157</v>
      </c>
      <c r="GS210">
        <v>30.0001</v>
      </c>
      <c r="GT210">
        <v>25.5794</v>
      </c>
      <c r="GU210">
        <v>25.5488</v>
      </c>
      <c r="GV210">
        <v>53.584000000000003</v>
      </c>
      <c r="GW210">
        <v>0</v>
      </c>
      <c r="GX210">
        <v>100</v>
      </c>
      <c r="GY210">
        <v>55</v>
      </c>
      <c r="GZ210">
        <v>1491.54</v>
      </c>
      <c r="HA210">
        <v>32.470999999999997</v>
      </c>
      <c r="HB210">
        <v>101.51600000000001</v>
      </c>
      <c r="HC210">
        <v>102.03700000000001</v>
      </c>
    </row>
    <row r="211" spans="1:211" x14ac:dyDescent="0.2">
      <c r="A211">
        <v>195</v>
      </c>
      <c r="B211">
        <v>1736457253</v>
      </c>
      <c r="C211">
        <v>389</v>
      </c>
      <c r="D211" t="s">
        <v>738</v>
      </c>
      <c r="E211" t="s">
        <v>739</v>
      </c>
      <c r="F211">
        <v>2</v>
      </c>
      <c r="G211">
        <v>1736457251</v>
      </c>
      <c r="H211">
        <f t="shared" si="102"/>
        <v>5.5471852554244911E-3</v>
      </c>
      <c r="I211">
        <f t="shared" si="103"/>
        <v>5.5471852554244911</v>
      </c>
      <c r="J211">
        <f t="shared" si="104"/>
        <v>55.666226284262812</v>
      </c>
      <c r="K211">
        <f t="shared" si="105"/>
        <v>1368.4749999999999</v>
      </c>
      <c r="L211">
        <f t="shared" si="106"/>
        <v>948.35466407486899</v>
      </c>
      <c r="M211">
        <f t="shared" si="107"/>
        <v>96.800853399193215</v>
      </c>
      <c r="N211">
        <f t="shared" si="108"/>
        <v>139.68355181200749</v>
      </c>
      <c r="O211">
        <f t="shared" si="109"/>
        <v>0.2442110478886336</v>
      </c>
      <c r="P211">
        <f t="shared" si="110"/>
        <v>3.5414425710641591</v>
      </c>
      <c r="Q211">
        <f t="shared" si="111"/>
        <v>0.23522631574748679</v>
      </c>
      <c r="R211">
        <f t="shared" si="112"/>
        <v>0.14779614946149919</v>
      </c>
      <c r="S211">
        <f t="shared" si="113"/>
        <v>317.39836776022622</v>
      </c>
      <c r="T211">
        <f t="shared" si="114"/>
        <v>33.943903616006196</v>
      </c>
      <c r="U211">
        <f t="shared" si="115"/>
        <v>32.363799999999998</v>
      </c>
      <c r="V211">
        <f t="shared" si="116"/>
        <v>4.8742940575023361</v>
      </c>
      <c r="W211">
        <f t="shared" si="117"/>
        <v>48.934097325418762</v>
      </c>
      <c r="X211">
        <f t="shared" si="118"/>
        <v>2.5547858534759551</v>
      </c>
      <c r="Y211">
        <f t="shared" si="119"/>
        <v>5.2208705036209473</v>
      </c>
      <c r="Z211">
        <f t="shared" si="120"/>
        <v>2.319508204026381</v>
      </c>
      <c r="AA211">
        <f t="shared" si="121"/>
        <v>-244.63086976422005</v>
      </c>
      <c r="AB211">
        <f t="shared" si="122"/>
        <v>233.35961137403308</v>
      </c>
      <c r="AC211">
        <f t="shared" si="123"/>
        <v>15.087453361585622</v>
      </c>
      <c r="AD211">
        <f t="shared" si="124"/>
        <v>321.21456273162488</v>
      </c>
      <c r="AE211">
        <f t="shared" si="125"/>
        <v>82.553812550499572</v>
      </c>
      <c r="AF211">
        <f t="shared" si="126"/>
        <v>5.5439405478122756</v>
      </c>
      <c r="AG211">
        <f t="shared" si="127"/>
        <v>55.666226284262812</v>
      </c>
      <c r="AH211">
        <v>1498.1890995527799</v>
      </c>
      <c r="AI211">
        <v>1406.99793939394</v>
      </c>
      <c r="AJ211">
        <v>3.4174128194681299</v>
      </c>
      <c r="AK211">
        <v>84.881134538593102</v>
      </c>
      <c r="AL211">
        <f t="shared" si="128"/>
        <v>5.5471852554244911</v>
      </c>
      <c r="AM211">
        <v>18.5476318992588</v>
      </c>
      <c r="AN211">
        <v>25.031471328671302</v>
      </c>
      <c r="AO211">
        <v>2.5017544483854601E-5</v>
      </c>
      <c r="AP211">
        <v>118.923516889192</v>
      </c>
      <c r="AQ211">
        <v>120</v>
      </c>
      <c r="AR211">
        <v>24</v>
      </c>
      <c r="AS211">
        <f t="shared" si="129"/>
        <v>1</v>
      </c>
      <c r="AT211">
        <f t="shared" si="130"/>
        <v>0</v>
      </c>
      <c r="AU211">
        <f t="shared" si="131"/>
        <v>53010.314447479832</v>
      </c>
      <c r="AV211">
        <f t="shared" si="132"/>
        <v>1999.99</v>
      </c>
      <c r="AW211">
        <f t="shared" si="133"/>
        <v>1685.9913960008701</v>
      </c>
      <c r="AX211">
        <f t="shared" si="134"/>
        <v>0.84299991299999999</v>
      </c>
      <c r="AY211">
        <f t="shared" si="135"/>
        <v>0.15869997738000002</v>
      </c>
      <c r="AZ211">
        <v>6</v>
      </c>
      <c r="BA211">
        <v>0.5</v>
      </c>
      <c r="BB211" t="s">
        <v>346</v>
      </c>
      <c r="BC211">
        <v>2</v>
      </c>
      <c r="BD211" t="b">
        <v>1</v>
      </c>
      <c r="BE211">
        <v>1736457251</v>
      </c>
      <c r="BF211">
        <v>1368.4749999999999</v>
      </c>
      <c r="BG211">
        <v>1476.5450000000001</v>
      </c>
      <c r="BH211">
        <v>25.029150000000001</v>
      </c>
      <c r="BI211">
        <v>18.548850000000002</v>
      </c>
      <c r="BJ211">
        <v>1349.3</v>
      </c>
      <c r="BK211">
        <v>24.92435</v>
      </c>
      <c r="BL211">
        <v>500.45650000000001</v>
      </c>
      <c r="BM211">
        <v>102.03700000000001</v>
      </c>
      <c r="BN211">
        <v>3.5417700000000003E-2</v>
      </c>
      <c r="BO211">
        <v>33.58605</v>
      </c>
      <c r="BP211">
        <v>32.363799999999998</v>
      </c>
      <c r="BQ211">
        <v>999.9</v>
      </c>
      <c r="BR211">
        <v>0</v>
      </c>
      <c r="BS211">
        <v>0</v>
      </c>
      <c r="BT211">
        <v>10042.5</v>
      </c>
      <c r="BU211">
        <v>722.41499999999996</v>
      </c>
      <c r="BV211">
        <v>1319.5250000000001</v>
      </c>
      <c r="BW211">
        <v>-108.07299999999999</v>
      </c>
      <c r="BX211">
        <v>1403.6</v>
      </c>
      <c r="BY211">
        <v>1504.45</v>
      </c>
      <c r="BZ211">
        <v>6.4803100000000002</v>
      </c>
      <c r="CA211">
        <v>1476.5450000000001</v>
      </c>
      <c r="CB211">
        <v>18.548850000000002</v>
      </c>
      <c r="CC211">
        <v>2.5539000000000001</v>
      </c>
      <c r="CD211">
        <v>1.892665</v>
      </c>
      <c r="CE211">
        <v>21.374099999999999</v>
      </c>
      <c r="CF211">
        <v>16.573899999999998</v>
      </c>
      <c r="CG211">
        <v>1999.99</v>
      </c>
      <c r="CH211">
        <v>0.9</v>
      </c>
      <c r="CI211">
        <v>9.9999900000000003E-2</v>
      </c>
      <c r="CJ211">
        <v>24</v>
      </c>
      <c r="CK211">
        <v>42020.35</v>
      </c>
      <c r="CL211">
        <v>1736448967.0999999</v>
      </c>
      <c r="CM211" t="s">
        <v>347</v>
      </c>
      <c r="CN211">
        <v>1736448967.0999999</v>
      </c>
      <c r="CO211">
        <v>1736448953.0999999</v>
      </c>
      <c r="CP211">
        <v>2</v>
      </c>
      <c r="CQ211">
        <v>-0.42199999999999999</v>
      </c>
      <c r="CR211">
        <v>-1.2999999999999999E-2</v>
      </c>
      <c r="CS211">
        <v>1.4690000000000001</v>
      </c>
      <c r="CT211">
        <v>4.4999999999999998E-2</v>
      </c>
      <c r="CU211">
        <v>197</v>
      </c>
      <c r="CV211">
        <v>13</v>
      </c>
      <c r="CW211">
        <v>0.01</v>
      </c>
      <c r="CX211">
        <v>0.02</v>
      </c>
      <c r="CY211">
        <v>-107.8306875</v>
      </c>
      <c r="CZ211">
        <v>-5.3305588235291399</v>
      </c>
      <c r="DA211">
        <v>0.53680067515209895</v>
      </c>
      <c r="DB211">
        <v>0</v>
      </c>
      <c r="DC211">
        <v>6.4745712500000003</v>
      </c>
      <c r="DD211">
        <v>2.76688235293947E-2</v>
      </c>
      <c r="DE211">
        <v>2.4798283080689799E-3</v>
      </c>
      <c r="DF211">
        <v>1</v>
      </c>
      <c r="DG211">
        <v>1</v>
      </c>
      <c r="DH211">
        <v>2</v>
      </c>
      <c r="DI211" t="s">
        <v>348</v>
      </c>
      <c r="DJ211">
        <v>2.9361600000000001</v>
      </c>
      <c r="DK211">
        <v>2.6352199999999999</v>
      </c>
      <c r="DL211">
        <v>0.22851399999999999</v>
      </c>
      <c r="DM211">
        <v>0.23734</v>
      </c>
      <c r="DN211">
        <v>0.122767</v>
      </c>
      <c r="DO211">
        <v>9.9342700000000006E-2</v>
      </c>
      <c r="DP211">
        <v>25944.400000000001</v>
      </c>
      <c r="DQ211">
        <v>28661.3</v>
      </c>
      <c r="DR211">
        <v>29374.3</v>
      </c>
      <c r="DS211">
        <v>34595.5</v>
      </c>
      <c r="DT211">
        <v>32507.200000000001</v>
      </c>
      <c r="DU211">
        <v>39403.1</v>
      </c>
      <c r="DV211">
        <v>40110.199999999997</v>
      </c>
      <c r="DW211">
        <v>47441.4</v>
      </c>
      <c r="DX211">
        <v>1.72915</v>
      </c>
      <c r="DY211">
        <v>2.0313699999999999</v>
      </c>
      <c r="DZ211">
        <v>0.29717399999999999</v>
      </c>
      <c r="EA211">
        <v>0</v>
      </c>
      <c r="EB211">
        <v>27.527200000000001</v>
      </c>
      <c r="EC211">
        <v>999.9</v>
      </c>
      <c r="ED211">
        <v>60.805</v>
      </c>
      <c r="EE211">
        <v>24.683</v>
      </c>
      <c r="EF211">
        <v>18.5915</v>
      </c>
      <c r="EG211">
        <v>61.067599999999999</v>
      </c>
      <c r="EH211">
        <v>43.056899999999999</v>
      </c>
      <c r="EI211">
        <v>1</v>
      </c>
      <c r="EJ211">
        <v>-0.155252</v>
      </c>
      <c r="EK211">
        <v>-6.6666699999999999</v>
      </c>
      <c r="EL211">
        <v>20.145600000000002</v>
      </c>
      <c r="EM211">
        <v>5.2446900000000003</v>
      </c>
      <c r="EN211">
        <v>11.9153</v>
      </c>
      <c r="EO211">
        <v>4.9894499999999997</v>
      </c>
      <c r="EP211">
        <v>3.2848000000000002</v>
      </c>
      <c r="EQ211">
        <v>9999</v>
      </c>
      <c r="ER211">
        <v>9999</v>
      </c>
      <c r="ES211">
        <v>999.9</v>
      </c>
      <c r="ET211">
        <v>9999</v>
      </c>
      <c r="EU211">
        <v>1.8839900000000001</v>
      </c>
      <c r="EV211">
        <v>1.8841600000000001</v>
      </c>
      <c r="EW211">
        <v>1.8849199999999999</v>
      </c>
      <c r="EX211">
        <v>1.8869499999999999</v>
      </c>
      <c r="EY211">
        <v>1.88351</v>
      </c>
      <c r="EZ211">
        <v>1.8766799999999999</v>
      </c>
      <c r="FA211">
        <v>1.88246</v>
      </c>
      <c r="FB211">
        <v>1.88795</v>
      </c>
      <c r="FC211">
        <v>5</v>
      </c>
      <c r="FD211">
        <v>0</v>
      </c>
      <c r="FE211">
        <v>0</v>
      </c>
      <c r="FF211">
        <v>0</v>
      </c>
      <c r="FG211" t="s">
        <v>349</v>
      </c>
      <c r="FH211" t="s">
        <v>350</v>
      </c>
      <c r="FI211" t="s">
        <v>351</v>
      </c>
      <c r="FJ211" t="s">
        <v>351</v>
      </c>
      <c r="FK211" t="s">
        <v>351</v>
      </c>
      <c r="FL211" t="s">
        <v>351</v>
      </c>
      <c r="FM211">
        <v>0</v>
      </c>
      <c r="FN211">
        <v>100</v>
      </c>
      <c r="FO211">
        <v>100</v>
      </c>
      <c r="FP211">
        <v>19.28</v>
      </c>
      <c r="FQ211">
        <v>0.1048</v>
      </c>
      <c r="FR211">
        <v>-0.66434949939203702</v>
      </c>
      <c r="FS211">
        <v>9.8787948123959593E-3</v>
      </c>
      <c r="FT211">
        <v>5.3251326344088904E-6</v>
      </c>
      <c r="FU211">
        <v>-1.29812346716052E-9</v>
      </c>
      <c r="FV211">
        <v>0.104756257791585</v>
      </c>
      <c r="FW211">
        <v>0</v>
      </c>
      <c r="FX211">
        <v>0</v>
      </c>
      <c r="FY211">
        <v>0</v>
      </c>
      <c r="FZ211">
        <v>5</v>
      </c>
      <c r="GA211">
        <v>1737</v>
      </c>
      <c r="GB211">
        <v>1</v>
      </c>
      <c r="GC211">
        <v>17</v>
      </c>
      <c r="GD211">
        <v>138.1</v>
      </c>
      <c r="GE211">
        <v>138.30000000000001</v>
      </c>
      <c r="GF211">
        <v>2.6904300000000001</v>
      </c>
      <c r="GG211">
        <v>2.47681</v>
      </c>
      <c r="GH211">
        <v>1.3513200000000001</v>
      </c>
      <c r="GI211">
        <v>2.2448700000000001</v>
      </c>
      <c r="GJ211">
        <v>1.3000499999999999</v>
      </c>
      <c r="GK211">
        <v>2.4182100000000002</v>
      </c>
      <c r="GL211">
        <v>29.367599999999999</v>
      </c>
      <c r="GM211">
        <v>15.462899999999999</v>
      </c>
      <c r="GN211">
        <v>19</v>
      </c>
      <c r="GO211">
        <v>334.18799999999999</v>
      </c>
      <c r="GP211">
        <v>506.649</v>
      </c>
      <c r="GQ211">
        <v>45.113199999999999</v>
      </c>
      <c r="GR211">
        <v>25.616700000000002</v>
      </c>
      <c r="GS211">
        <v>30.0002</v>
      </c>
      <c r="GT211">
        <v>25.5808</v>
      </c>
      <c r="GU211">
        <v>25.549800000000001</v>
      </c>
      <c r="GV211">
        <v>53.777299999999997</v>
      </c>
      <c r="GW211">
        <v>0</v>
      </c>
      <c r="GX211">
        <v>100</v>
      </c>
      <c r="GY211">
        <v>55</v>
      </c>
      <c r="GZ211">
        <v>1505.13</v>
      </c>
      <c r="HA211">
        <v>32.509399999999999</v>
      </c>
      <c r="HB211">
        <v>101.51600000000001</v>
      </c>
      <c r="HC211">
        <v>102.036</v>
      </c>
    </row>
    <row r="212" spans="1:211" x14ac:dyDescent="0.2">
      <c r="A212">
        <v>196</v>
      </c>
      <c r="B212">
        <v>1736457255</v>
      </c>
      <c r="C212">
        <v>391</v>
      </c>
      <c r="D212" t="s">
        <v>740</v>
      </c>
      <c r="E212" t="s">
        <v>741</v>
      </c>
      <c r="F212">
        <v>2</v>
      </c>
      <c r="G212">
        <v>1736457254</v>
      </c>
      <c r="H212">
        <f t="shared" si="102"/>
        <v>5.5489441181576964E-3</v>
      </c>
      <c r="I212">
        <f t="shared" si="103"/>
        <v>5.5489441181576966</v>
      </c>
      <c r="J212">
        <f t="shared" si="104"/>
        <v>55.925756691784294</v>
      </c>
      <c r="K212">
        <f t="shared" si="105"/>
        <v>1378.34</v>
      </c>
      <c r="L212">
        <f t="shared" si="106"/>
        <v>956.26794867308411</v>
      </c>
      <c r="M212">
        <f t="shared" si="107"/>
        <v>97.610265286685234</v>
      </c>
      <c r="N212">
        <f t="shared" si="108"/>
        <v>140.69292319368998</v>
      </c>
      <c r="O212">
        <f t="shared" si="109"/>
        <v>0.24432758986331077</v>
      </c>
      <c r="P212">
        <f t="shared" si="110"/>
        <v>3.530008798380706</v>
      </c>
      <c r="Q212">
        <f t="shared" si="111"/>
        <v>0.23530647818786807</v>
      </c>
      <c r="R212">
        <f t="shared" si="112"/>
        <v>0.14784930918334344</v>
      </c>
      <c r="S212">
        <f t="shared" si="113"/>
        <v>317.39856299924998</v>
      </c>
      <c r="T212">
        <f t="shared" si="114"/>
        <v>33.959156936474919</v>
      </c>
      <c r="U212">
        <f t="shared" si="115"/>
        <v>32.366100000000003</v>
      </c>
      <c r="V212">
        <f t="shared" si="116"/>
        <v>4.8749269472780306</v>
      </c>
      <c r="W212">
        <f t="shared" si="117"/>
        <v>48.906943083120332</v>
      </c>
      <c r="X212">
        <f t="shared" si="118"/>
        <v>2.5554474735831998</v>
      </c>
      <c r="Y212">
        <f t="shared" si="119"/>
        <v>5.2251220634257614</v>
      </c>
      <c r="Z212">
        <f t="shared" si="120"/>
        <v>2.3194794736948308</v>
      </c>
      <c r="AA212">
        <f t="shared" si="121"/>
        <v>-244.70843561075441</v>
      </c>
      <c r="AB212">
        <f t="shared" si="122"/>
        <v>234.93749049063157</v>
      </c>
      <c r="AC212">
        <f t="shared" si="123"/>
        <v>15.239927398373577</v>
      </c>
      <c r="AD212">
        <f t="shared" si="124"/>
        <v>322.86754527750077</v>
      </c>
      <c r="AE212">
        <f t="shared" si="125"/>
        <v>82.89217419787569</v>
      </c>
      <c r="AF212">
        <f t="shared" si="126"/>
        <v>5.5485369856429685</v>
      </c>
      <c r="AG212">
        <f t="shared" si="127"/>
        <v>55.925756691784294</v>
      </c>
      <c r="AH212">
        <v>1504.823051677</v>
      </c>
      <c r="AI212">
        <v>1413.67218181818</v>
      </c>
      <c r="AJ212">
        <v>3.3634035100150399</v>
      </c>
      <c r="AK212">
        <v>84.881134538593102</v>
      </c>
      <c r="AL212">
        <f t="shared" si="128"/>
        <v>5.5489441181576966</v>
      </c>
      <c r="AM212">
        <v>18.548513561240199</v>
      </c>
      <c r="AN212">
        <v>25.034961538461499</v>
      </c>
      <c r="AO212">
        <v>3.4657573857550899E-5</v>
      </c>
      <c r="AP212">
        <v>118.923516889192</v>
      </c>
      <c r="AQ212">
        <v>119</v>
      </c>
      <c r="AR212">
        <v>24</v>
      </c>
      <c r="AS212">
        <f t="shared" si="129"/>
        <v>1</v>
      </c>
      <c r="AT212">
        <f t="shared" si="130"/>
        <v>0</v>
      </c>
      <c r="AU212">
        <f t="shared" si="131"/>
        <v>52763.152242356497</v>
      </c>
      <c r="AV212">
        <f t="shared" si="132"/>
        <v>1999.99</v>
      </c>
      <c r="AW212">
        <f t="shared" si="133"/>
        <v>1685.9916299997001</v>
      </c>
      <c r="AX212">
        <f t="shared" si="134"/>
        <v>0.84300003000000001</v>
      </c>
      <c r="AY212">
        <f t="shared" si="135"/>
        <v>0.158700075</v>
      </c>
      <c r="AZ212">
        <v>6</v>
      </c>
      <c r="BA212">
        <v>0.5</v>
      </c>
      <c r="BB212" t="s">
        <v>346</v>
      </c>
      <c r="BC212">
        <v>2</v>
      </c>
      <c r="BD212" t="b">
        <v>1</v>
      </c>
      <c r="BE212">
        <v>1736457254</v>
      </c>
      <c r="BF212">
        <v>1378.34</v>
      </c>
      <c r="BG212">
        <v>1486.9</v>
      </c>
      <c r="BH212">
        <v>25.0352</v>
      </c>
      <c r="BI212">
        <v>18.5489</v>
      </c>
      <c r="BJ212">
        <v>1359</v>
      </c>
      <c r="BK212">
        <v>24.930499999999999</v>
      </c>
      <c r="BL212">
        <v>500.40499999999997</v>
      </c>
      <c r="BM212">
        <v>102.041</v>
      </c>
      <c r="BN212">
        <v>3.31785E-2</v>
      </c>
      <c r="BO212">
        <v>33.6006</v>
      </c>
      <c r="BP212">
        <v>32.366100000000003</v>
      </c>
      <c r="BQ212">
        <v>999.9</v>
      </c>
      <c r="BR212">
        <v>0</v>
      </c>
      <c r="BS212">
        <v>0</v>
      </c>
      <c r="BT212">
        <v>9993.75</v>
      </c>
      <c r="BU212">
        <v>722.43299999999999</v>
      </c>
      <c r="BV212">
        <v>1320.87</v>
      </c>
      <c r="BW212">
        <v>-108.56100000000001</v>
      </c>
      <c r="BX212">
        <v>1413.73</v>
      </c>
      <c r="BY212">
        <v>1515</v>
      </c>
      <c r="BZ212">
        <v>6.4862900000000003</v>
      </c>
      <c r="CA212">
        <v>1486.9</v>
      </c>
      <c r="CB212">
        <v>18.5489</v>
      </c>
      <c r="CC212">
        <v>2.5546199999999999</v>
      </c>
      <c r="CD212">
        <v>1.8927499999999999</v>
      </c>
      <c r="CE212">
        <v>21.378699999999998</v>
      </c>
      <c r="CF212">
        <v>16.5746</v>
      </c>
      <c r="CG212">
        <v>1999.99</v>
      </c>
      <c r="CH212">
        <v>0.89999899999999999</v>
      </c>
      <c r="CI212">
        <v>0.10000100000000001</v>
      </c>
      <c r="CJ212">
        <v>24</v>
      </c>
      <c r="CK212">
        <v>42020.4</v>
      </c>
      <c r="CL212">
        <v>1736448967.0999999</v>
      </c>
      <c r="CM212" t="s">
        <v>347</v>
      </c>
      <c r="CN212">
        <v>1736448967.0999999</v>
      </c>
      <c r="CO212">
        <v>1736448953.0999999</v>
      </c>
      <c r="CP212">
        <v>2</v>
      </c>
      <c r="CQ212">
        <v>-0.42199999999999999</v>
      </c>
      <c r="CR212">
        <v>-1.2999999999999999E-2</v>
      </c>
      <c r="CS212">
        <v>1.4690000000000001</v>
      </c>
      <c r="CT212">
        <v>4.4999999999999998E-2</v>
      </c>
      <c r="CU212">
        <v>197</v>
      </c>
      <c r="CV212">
        <v>13</v>
      </c>
      <c r="CW212">
        <v>0.01</v>
      </c>
      <c r="CX212">
        <v>0.02</v>
      </c>
      <c r="CY212">
        <v>-107.9545</v>
      </c>
      <c r="CZ212">
        <v>-4.5922941176463796</v>
      </c>
      <c r="DA212">
        <v>0.50575080326184296</v>
      </c>
      <c r="DB212">
        <v>0</v>
      </c>
      <c r="DC212">
        <v>6.4761131250000004</v>
      </c>
      <c r="DD212">
        <v>3.5039117647058901E-2</v>
      </c>
      <c r="DE212">
        <v>3.19237513215087E-3</v>
      </c>
      <c r="DF212">
        <v>1</v>
      </c>
      <c r="DG212">
        <v>1</v>
      </c>
      <c r="DH212">
        <v>2</v>
      </c>
      <c r="DI212" t="s">
        <v>348</v>
      </c>
      <c r="DJ212">
        <v>2.9354300000000002</v>
      </c>
      <c r="DK212">
        <v>2.6341700000000001</v>
      </c>
      <c r="DL212">
        <v>0.22917799999999999</v>
      </c>
      <c r="DM212">
        <v>0.238006</v>
      </c>
      <c r="DN212">
        <v>0.12278699999999999</v>
      </c>
      <c r="DO212">
        <v>9.9345500000000003E-2</v>
      </c>
      <c r="DP212">
        <v>25922.1</v>
      </c>
      <c r="DQ212">
        <v>28636.2</v>
      </c>
      <c r="DR212">
        <v>29374.3</v>
      </c>
      <c r="DS212">
        <v>34595.300000000003</v>
      </c>
      <c r="DT212">
        <v>32506.2</v>
      </c>
      <c r="DU212">
        <v>39402.800000000003</v>
      </c>
      <c r="DV212">
        <v>40110.1</v>
      </c>
      <c r="DW212">
        <v>47441.3</v>
      </c>
      <c r="DX212">
        <v>1.7307999999999999</v>
      </c>
      <c r="DY212">
        <v>2.0315699999999999</v>
      </c>
      <c r="DZ212">
        <v>0.29698799999999997</v>
      </c>
      <c r="EA212">
        <v>0</v>
      </c>
      <c r="EB212">
        <v>27.530799999999999</v>
      </c>
      <c r="EC212">
        <v>999.9</v>
      </c>
      <c r="ED212">
        <v>60.805</v>
      </c>
      <c r="EE212">
        <v>24.693000000000001</v>
      </c>
      <c r="EF212">
        <v>18.602900000000002</v>
      </c>
      <c r="EG212">
        <v>61.047600000000003</v>
      </c>
      <c r="EH212">
        <v>44.226799999999997</v>
      </c>
      <c r="EI212">
        <v>1</v>
      </c>
      <c r="EJ212">
        <v>-0.15515499999999999</v>
      </c>
      <c r="EK212">
        <v>-6.6666699999999999</v>
      </c>
      <c r="EL212">
        <v>20.145499999999998</v>
      </c>
      <c r="EM212">
        <v>5.2448399999999999</v>
      </c>
      <c r="EN212">
        <v>11.915800000000001</v>
      </c>
      <c r="EO212">
        <v>4.9894999999999996</v>
      </c>
      <c r="EP212">
        <v>3.28478</v>
      </c>
      <c r="EQ212">
        <v>9999</v>
      </c>
      <c r="ER212">
        <v>9999</v>
      </c>
      <c r="ES212">
        <v>999.9</v>
      </c>
      <c r="ET212">
        <v>9999</v>
      </c>
      <c r="EU212">
        <v>1.88398</v>
      </c>
      <c r="EV212">
        <v>1.8841600000000001</v>
      </c>
      <c r="EW212">
        <v>1.8849199999999999</v>
      </c>
      <c r="EX212">
        <v>1.8869499999999999</v>
      </c>
      <c r="EY212">
        <v>1.8835200000000001</v>
      </c>
      <c r="EZ212">
        <v>1.8766799999999999</v>
      </c>
      <c r="FA212">
        <v>1.88246</v>
      </c>
      <c r="FB212">
        <v>1.88795</v>
      </c>
      <c r="FC212">
        <v>5</v>
      </c>
      <c r="FD212">
        <v>0</v>
      </c>
      <c r="FE212">
        <v>0</v>
      </c>
      <c r="FF212">
        <v>0</v>
      </c>
      <c r="FG212" t="s">
        <v>349</v>
      </c>
      <c r="FH212" t="s">
        <v>350</v>
      </c>
      <c r="FI212" t="s">
        <v>351</v>
      </c>
      <c r="FJ212" t="s">
        <v>351</v>
      </c>
      <c r="FK212" t="s">
        <v>351</v>
      </c>
      <c r="FL212" t="s">
        <v>351</v>
      </c>
      <c r="FM212">
        <v>0</v>
      </c>
      <c r="FN212">
        <v>100</v>
      </c>
      <c r="FO212">
        <v>100</v>
      </c>
      <c r="FP212">
        <v>19.39</v>
      </c>
      <c r="FQ212">
        <v>0.1048</v>
      </c>
      <c r="FR212">
        <v>-0.66434949939203702</v>
      </c>
      <c r="FS212">
        <v>9.8787948123959593E-3</v>
      </c>
      <c r="FT212">
        <v>5.3251326344088904E-6</v>
      </c>
      <c r="FU212">
        <v>-1.29812346716052E-9</v>
      </c>
      <c r="FV212">
        <v>0.104756257791585</v>
      </c>
      <c r="FW212">
        <v>0</v>
      </c>
      <c r="FX212">
        <v>0</v>
      </c>
      <c r="FY212">
        <v>0</v>
      </c>
      <c r="FZ212">
        <v>5</v>
      </c>
      <c r="GA212">
        <v>1737</v>
      </c>
      <c r="GB212">
        <v>1</v>
      </c>
      <c r="GC212">
        <v>17</v>
      </c>
      <c r="GD212">
        <v>138.1</v>
      </c>
      <c r="GE212">
        <v>138.4</v>
      </c>
      <c r="GF212">
        <v>2.7002000000000002</v>
      </c>
      <c r="GG212">
        <v>2.4670399999999999</v>
      </c>
      <c r="GH212">
        <v>1.3513200000000001</v>
      </c>
      <c r="GI212">
        <v>2.2448700000000001</v>
      </c>
      <c r="GJ212">
        <v>1.3000499999999999</v>
      </c>
      <c r="GK212">
        <v>2.5305200000000001</v>
      </c>
      <c r="GL212">
        <v>29.367599999999999</v>
      </c>
      <c r="GM212">
        <v>15.4717</v>
      </c>
      <c r="GN212">
        <v>19</v>
      </c>
      <c r="GO212">
        <v>334.93299999999999</v>
      </c>
      <c r="GP212">
        <v>506.79300000000001</v>
      </c>
      <c r="GQ212">
        <v>45.115400000000001</v>
      </c>
      <c r="GR212">
        <v>25.617799999999999</v>
      </c>
      <c r="GS212">
        <v>30.000299999999999</v>
      </c>
      <c r="GT212">
        <v>25.581900000000001</v>
      </c>
      <c r="GU212">
        <v>25.550899999999999</v>
      </c>
      <c r="GV212">
        <v>53.969299999999997</v>
      </c>
      <c r="GW212">
        <v>0</v>
      </c>
      <c r="GX212">
        <v>100</v>
      </c>
      <c r="GY212">
        <v>55</v>
      </c>
      <c r="GZ212">
        <v>1505.13</v>
      </c>
      <c r="HA212">
        <v>32.552399999999999</v>
      </c>
      <c r="HB212">
        <v>101.51600000000001</v>
      </c>
      <c r="HC212">
        <v>102.035</v>
      </c>
    </row>
    <row r="213" spans="1:211" x14ac:dyDescent="0.2">
      <c r="A213">
        <v>197</v>
      </c>
      <c r="B213">
        <v>1736457257</v>
      </c>
      <c r="C213">
        <v>393</v>
      </c>
      <c r="D213" t="s">
        <v>742</v>
      </c>
      <c r="E213" t="s">
        <v>743</v>
      </c>
      <c r="F213">
        <v>2</v>
      </c>
      <c r="G213">
        <v>1736457255</v>
      </c>
      <c r="H213">
        <f t="shared" si="102"/>
        <v>5.5524236275684919E-3</v>
      </c>
      <c r="I213">
        <f t="shared" si="103"/>
        <v>5.5524236275684915</v>
      </c>
      <c r="J213">
        <f t="shared" si="104"/>
        <v>55.726539523058896</v>
      </c>
      <c r="K213">
        <f t="shared" si="105"/>
        <v>1381.69</v>
      </c>
      <c r="L213">
        <f t="shared" si="106"/>
        <v>961.01922226707768</v>
      </c>
      <c r="M213">
        <f t="shared" si="107"/>
        <v>98.095244992817996</v>
      </c>
      <c r="N213">
        <f t="shared" si="108"/>
        <v>141.0348678920175</v>
      </c>
      <c r="O213">
        <f t="shared" si="109"/>
        <v>0.24446962803191979</v>
      </c>
      <c r="P213">
        <f t="shared" si="110"/>
        <v>3.5291205168402384</v>
      </c>
      <c r="Q213">
        <f t="shared" si="111"/>
        <v>0.23543605027719852</v>
      </c>
      <c r="R213">
        <f t="shared" si="112"/>
        <v>0.14793135115671666</v>
      </c>
      <c r="S213">
        <f t="shared" si="113"/>
        <v>317.39935649962496</v>
      </c>
      <c r="T213">
        <f t="shared" si="114"/>
        <v>33.963887331226267</v>
      </c>
      <c r="U213">
        <f t="shared" si="115"/>
        <v>32.367750000000001</v>
      </c>
      <c r="V213">
        <f t="shared" si="116"/>
        <v>4.8753810209589501</v>
      </c>
      <c r="W213">
        <f t="shared" si="117"/>
        <v>48.897638213005436</v>
      </c>
      <c r="X213">
        <f t="shared" si="118"/>
        <v>2.5557332124284997</v>
      </c>
      <c r="Y213">
        <f t="shared" si="119"/>
        <v>5.2267007279479287</v>
      </c>
      <c r="Z213">
        <f t="shared" si="120"/>
        <v>2.3196478085304504</v>
      </c>
      <c r="AA213">
        <f t="shared" si="121"/>
        <v>-244.8618819757705</v>
      </c>
      <c r="AB213">
        <f t="shared" si="122"/>
        <v>235.59185377254309</v>
      </c>
      <c r="AC213">
        <f t="shared" si="123"/>
        <v>15.286749909721657</v>
      </c>
      <c r="AD213">
        <f t="shared" si="124"/>
        <v>323.41607820611921</v>
      </c>
      <c r="AE213">
        <f t="shared" si="125"/>
        <v>82.832451116984359</v>
      </c>
      <c r="AF213">
        <f t="shared" si="126"/>
        <v>5.5495308701775068</v>
      </c>
      <c r="AG213">
        <f t="shared" si="127"/>
        <v>55.726539523058896</v>
      </c>
      <c r="AH213">
        <v>1511.7310283113</v>
      </c>
      <c r="AI213">
        <v>1420.56666666667</v>
      </c>
      <c r="AJ213">
        <v>3.3991181313380201</v>
      </c>
      <c r="AK213">
        <v>84.881134538593102</v>
      </c>
      <c r="AL213">
        <f t="shared" si="128"/>
        <v>5.5524236275684915</v>
      </c>
      <c r="AM213">
        <v>18.548991203702201</v>
      </c>
      <c r="AN213">
        <v>25.040451048950999</v>
      </c>
      <c r="AO213">
        <v>4.26953437065854E-5</v>
      </c>
      <c r="AP213">
        <v>118.923516889192</v>
      </c>
      <c r="AQ213">
        <v>121</v>
      </c>
      <c r="AR213">
        <v>24</v>
      </c>
      <c r="AS213">
        <f t="shared" si="129"/>
        <v>1</v>
      </c>
      <c r="AT213">
        <f t="shared" si="130"/>
        <v>0</v>
      </c>
      <c r="AU213">
        <f t="shared" si="131"/>
        <v>52743.229947150699</v>
      </c>
      <c r="AV213">
        <f t="shared" si="132"/>
        <v>1999.9949999999999</v>
      </c>
      <c r="AW213">
        <f t="shared" si="133"/>
        <v>1685.9958449998499</v>
      </c>
      <c r="AX213">
        <f t="shared" si="134"/>
        <v>0.84300003000000001</v>
      </c>
      <c r="AY213">
        <f t="shared" si="135"/>
        <v>0.158700075</v>
      </c>
      <c r="AZ213">
        <v>6</v>
      </c>
      <c r="BA213">
        <v>0.5</v>
      </c>
      <c r="BB213" t="s">
        <v>346</v>
      </c>
      <c r="BC213">
        <v>2</v>
      </c>
      <c r="BD213" t="b">
        <v>1</v>
      </c>
      <c r="BE213">
        <v>1736457255</v>
      </c>
      <c r="BF213">
        <v>1381.69</v>
      </c>
      <c r="BG213">
        <v>1490.22</v>
      </c>
      <c r="BH213">
        <v>25.038</v>
      </c>
      <c r="BI213">
        <v>18.549499999999998</v>
      </c>
      <c r="BJ213">
        <v>1362.2950000000001</v>
      </c>
      <c r="BK213">
        <v>24.933250000000001</v>
      </c>
      <c r="BL213">
        <v>500.32350000000002</v>
      </c>
      <c r="BM213">
        <v>102.041</v>
      </c>
      <c r="BN213">
        <v>3.3175749999999997E-2</v>
      </c>
      <c r="BO213">
        <v>33.606000000000002</v>
      </c>
      <c r="BP213">
        <v>32.367750000000001</v>
      </c>
      <c r="BQ213">
        <v>999.9</v>
      </c>
      <c r="BR213">
        <v>0</v>
      </c>
      <c r="BS213">
        <v>0</v>
      </c>
      <c r="BT213">
        <v>9990</v>
      </c>
      <c r="BU213">
        <v>722.47550000000001</v>
      </c>
      <c r="BV213">
        <v>1320.84</v>
      </c>
      <c r="BW213">
        <v>-108.5305</v>
      </c>
      <c r="BX213">
        <v>1417.17</v>
      </c>
      <c r="BY213">
        <v>1518.385</v>
      </c>
      <c r="BZ213">
        <v>6.4884599999999999</v>
      </c>
      <c r="CA213">
        <v>1490.22</v>
      </c>
      <c r="CB213">
        <v>18.549499999999998</v>
      </c>
      <c r="CC213">
        <v>2.5548999999999999</v>
      </c>
      <c r="CD213">
        <v>1.8928100000000001</v>
      </c>
      <c r="CE213">
        <v>21.380500000000001</v>
      </c>
      <c r="CF213">
        <v>16.575099999999999</v>
      </c>
      <c r="CG213">
        <v>1999.9949999999999</v>
      </c>
      <c r="CH213">
        <v>0.89999899999999999</v>
      </c>
      <c r="CI213">
        <v>0.10000100000000001</v>
      </c>
      <c r="CJ213">
        <v>24.041650000000001</v>
      </c>
      <c r="CK213">
        <v>42020.45</v>
      </c>
      <c r="CL213">
        <v>1736448967.0999999</v>
      </c>
      <c r="CM213" t="s">
        <v>347</v>
      </c>
      <c r="CN213">
        <v>1736448967.0999999</v>
      </c>
      <c r="CO213">
        <v>1736448953.0999999</v>
      </c>
      <c r="CP213">
        <v>2</v>
      </c>
      <c r="CQ213">
        <v>-0.42199999999999999</v>
      </c>
      <c r="CR213">
        <v>-1.2999999999999999E-2</v>
      </c>
      <c r="CS213">
        <v>1.4690000000000001</v>
      </c>
      <c r="CT213">
        <v>4.4999999999999998E-2</v>
      </c>
      <c r="CU213">
        <v>197</v>
      </c>
      <c r="CV213">
        <v>13</v>
      </c>
      <c r="CW213">
        <v>0.01</v>
      </c>
      <c r="CX213">
        <v>0.02</v>
      </c>
      <c r="CY213">
        <v>-108.1339375</v>
      </c>
      <c r="CZ213">
        <v>-3.7804411764700099</v>
      </c>
      <c r="DA213">
        <v>0.44966924910844103</v>
      </c>
      <c r="DB213">
        <v>0</v>
      </c>
      <c r="DC213">
        <v>6.477928125</v>
      </c>
      <c r="DD213">
        <v>5.3970882352923098E-2</v>
      </c>
      <c r="DE213">
        <v>4.7361155216459096E-3</v>
      </c>
      <c r="DF213">
        <v>1</v>
      </c>
      <c r="DG213">
        <v>1</v>
      </c>
      <c r="DH213">
        <v>2</v>
      </c>
      <c r="DI213" t="s">
        <v>348</v>
      </c>
      <c r="DJ213">
        <v>2.9356</v>
      </c>
      <c r="DK213">
        <v>2.6356099999999998</v>
      </c>
      <c r="DL213">
        <v>0.22984299999999999</v>
      </c>
      <c r="DM213">
        <v>0.238617</v>
      </c>
      <c r="DN213">
        <v>0.122808</v>
      </c>
      <c r="DO213">
        <v>9.9346699999999996E-2</v>
      </c>
      <c r="DP213">
        <v>25899.599999999999</v>
      </c>
      <c r="DQ213">
        <v>28613.3</v>
      </c>
      <c r="DR213">
        <v>29374</v>
      </c>
      <c r="DS213">
        <v>34595.300000000003</v>
      </c>
      <c r="DT213">
        <v>32505.200000000001</v>
      </c>
      <c r="DU213">
        <v>39402.699999999997</v>
      </c>
      <c r="DV213">
        <v>40109.800000000003</v>
      </c>
      <c r="DW213">
        <v>47441.4</v>
      </c>
      <c r="DX213">
        <v>1.7259500000000001</v>
      </c>
      <c r="DY213">
        <v>2.0315699999999999</v>
      </c>
      <c r="DZ213">
        <v>0.29769200000000001</v>
      </c>
      <c r="EA213">
        <v>0</v>
      </c>
      <c r="EB213">
        <v>27.534800000000001</v>
      </c>
      <c r="EC213">
        <v>999.9</v>
      </c>
      <c r="ED213">
        <v>60.805</v>
      </c>
      <c r="EE213">
        <v>24.693000000000001</v>
      </c>
      <c r="EF213">
        <v>18.604099999999999</v>
      </c>
      <c r="EG213">
        <v>61.177700000000002</v>
      </c>
      <c r="EH213">
        <v>43.7179</v>
      </c>
      <c r="EI213">
        <v>1</v>
      </c>
      <c r="EJ213">
        <v>-0.15501799999999999</v>
      </c>
      <c r="EK213">
        <v>-6.6666699999999999</v>
      </c>
      <c r="EL213">
        <v>20.145499999999998</v>
      </c>
      <c r="EM213">
        <v>5.2449899999999996</v>
      </c>
      <c r="EN213">
        <v>11.9161</v>
      </c>
      <c r="EO213">
        <v>4.9894499999999997</v>
      </c>
      <c r="EP213">
        <v>3.28478</v>
      </c>
      <c r="EQ213">
        <v>9999</v>
      </c>
      <c r="ER213">
        <v>9999</v>
      </c>
      <c r="ES213">
        <v>999.9</v>
      </c>
      <c r="ET213">
        <v>9999</v>
      </c>
      <c r="EU213">
        <v>1.8839900000000001</v>
      </c>
      <c r="EV213">
        <v>1.8841600000000001</v>
      </c>
      <c r="EW213">
        <v>1.8849199999999999</v>
      </c>
      <c r="EX213">
        <v>1.88696</v>
      </c>
      <c r="EY213">
        <v>1.8835299999999999</v>
      </c>
      <c r="EZ213">
        <v>1.8766799999999999</v>
      </c>
      <c r="FA213">
        <v>1.8824700000000001</v>
      </c>
      <c r="FB213">
        <v>1.8879699999999999</v>
      </c>
      <c r="FC213">
        <v>5</v>
      </c>
      <c r="FD213">
        <v>0</v>
      </c>
      <c r="FE213">
        <v>0</v>
      </c>
      <c r="FF213">
        <v>0</v>
      </c>
      <c r="FG213" t="s">
        <v>349</v>
      </c>
      <c r="FH213" t="s">
        <v>350</v>
      </c>
      <c r="FI213" t="s">
        <v>351</v>
      </c>
      <c r="FJ213" t="s">
        <v>351</v>
      </c>
      <c r="FK213" t="s">
        <v>351</v>
      </c>
      <c r="FL213" t="s">
        <v>351</v>
      </c>
      <c r="FM213">
        <v>0</v>
      </c>
      <c r="FN213">
        <v>100</v>
      </c>
      <c r="FO213">
        <v>100</v>
      </c>
      <c r="FP213">
        <v>19.510000000000002</v>
      </c>
      <c r="FQ213">
        <v>0.1047</v>
      </c>
      <c r="FR213">
        <v>-0.66434949939203702</v>
      </c>
      <c r="FS213">
        <v>9.8787948123959593E-3</v>
      </c>
      <c r="FT213">
        <v>5.3251326344088904E-6</v>
      </c>
      <c r="FU213">
        <v>-1.29812346716052E-9</v>
      </c>
      <c r="FV213">
        <v>0.104756257791585</v>
      </c>
      <c r="FW213">
        <v>0</v>
      </c>
      <c r="FX213">
        <v>0</v>
      </c>
      <c r="FY213">
        <v>0</v>
      </c>
      <c r="FZ213">
        <v>5</v>
      </c>
      <c r="GA213">
        <v>1737</v>
      </c>
      <c r="GB213">
        <v>1</v>
      </c>
      <c r="GC213">
        <v>17</v>
      </c>
      <c r="GD213">
        <v>138.19999999999999</v>
      </c>
      <c r="GE213">
        <v>138.4</v>
      </c>
      <c r="GF213">
        <v>2.7087400000000001</v>
      </c>
      <c r="GG213">
        <v>2.4597199999999999</v>
      </c>
      <c r="GH213">
        <v>1.3513200000000001</v>
      </c>
      <c r="GI213">
        <v>2.2448700000000001</v>
      </c>
      <c r="GJ213">
        <v>1.3000499999999999</v>
      </c>
      <c r="GK213">
        <v>2.2741699999999998</v>
      </c>
      <c r="GL213">
        <v>29.367599999999999</v>
      </c>
      <c r="GM213">
        <v>15.4542</v>
      </c>
      <c r="GN213">
        <v>19</v>
      </c>
      <c r="GO213">
        <v>332.77499999999998</v>
      </c>
      <c r="GP213">
        <v>506.80399999999997</v>
      </c>
      <c r="GQ213">
        <v>45.117400000000004</v>
      </c>
      <c r="GR213">
        <v>25.6188</v>
      </c>
      <c r="GS213">
        <v>30.000299999999999</v>
      </c>
      <c r="GT213">
        <v>25.582999999999998</v>
      </c>
      <c r="GU213">
        <v>25.5519</v>
      </c>
      <c r="GV213">
        <v>54.173200000000001</v>
      </c>
      <c r="GW213">
        <v>0</v>
      </c>
      <c r="GX213">
        <v>100</v>
      </c>
      <c r="GY213">
        <v>55</v>
      </c>
      <c r="GZ213">
        <v>1518.83</v>
      </c>
      <c r="HA213">
        <v>32.5871</v>
      </c>
      <c r="HB213">
        <v>101.515</v>
      </c>
      <c r="HC213">
        <v>102.035</v>
      </c>
    </row>
    <row r="214" spans="1:211" x14ac:dyDescent="0.2">
      <c r="A214">
        <v>198</v>
      </c>
      <c r="B214">
        <v>1736457259</v>
      </c>
      <c r="C214">
        <v>395</v>
      </c>
      <c r="D214" t="s">
        <v>744</v>
      </c>
      <c r="E214" t="s">
        <v>745</v>
      </c>
      <c r="F214">
        <v>2</v>
      </c>
      <c r="G214">
        <v>1736457258</v>
      </c>
      <c r="H214">
        <f t="shared" si="102"/>
        <v>5.5602990147566277E-3</v>
      </c>
      <c r="I214">
        <f t="shared" si="103"/>
        <v>5.5602990147566276</v>
      </c>
      <c r="J214">
        <f t="shared" si="104"/>
        <v>55.653207793800988</v>
      </c>
      <c r="K214">
        <f t="shared" si="105"/>
        <v>1391.66</v>
      </c>
      <c r="L214">
        <f t="shared" si="106"/>
        <v>970.73569139674669</v>
      </c>
      <c r="M214">
        <f t="shared" si="107"/>
        <v>99.087611557874155</v>
      </c>
      <c r="N214">
        <f t="shared" si="108"/>
        <v>142.05335883160802</v>
      </c>
      <c r="O214">
        <f t="shared" si="109"/>
        <v>0.24428228061736587</v>
      </c>
      <c r="P214">
        <f t="shared" si="110"/>
        <v>3.5279125931162376</v>
      </c>
      <c r="Q214">
        <f t="shared" si="111"/>
        <v>0.23525930275780929</v>
      </c>
      <c r="R214">
        <f t="shared" si="112"/>
        <v>0.14781997556267862</v>
      </c>
      <c r="S214">
        <f t="shared" si="113"/>
        <v>317.39823204090482</v>
      </c>
      <c r="T214">
        <f t="shared" si="114"/>
        <v>33.976579659909397</v>
      </c>
      <c r="U214">
        <f t="shared" si="115"/>
        <v>32.389400000000002</v>
      </c>
      <c r="V214">
        <f t="shared" si="116"/>
        <v>4.8813424293661036</v>
      </c>
      <c r="W214">
        <f t="shared" si="117"/>
        <v>48.877552733597454</v>
      </c>
      <c r="X214">
        <f t="shared" si="118"/>
        <v>2.5567277285188803</v>
      </c>
      <c r="Y214">
        <f t="shared" si="119"/>
        <v>5.2308832695738401</v>
      </c>
      <c r="Z214">
        <f t="shared" si="120"/>
        <v>2.3246147008472233</v>
      </c>
      <c r="AA214">
        <f t="shared" si="121"/>
        <v>-245.20918655076727</v>
      </c>
      <c r="AB214">
        <f t="shared" si="122"/>
        <v>234.11327031704937</v>
      </c>
      <c r="AC214">
        <f t="shared" si="123"/>
        <v>15.19868832623985</v>
      </c>
      <c r="AD214">
        <f t="shared" si="124"/>
        <v>321.50100413342676</v>
      </c>
      <c r="AE214">
        <f t="shared" si="125"/>
        <v>82.713441925173257</v>
      </c>
      <c r="AF214">
        <f t="shared" si="126"/>
        <v>5.558959330219607</v>
      </c>
      <c r="AG214">
        <f t="shared" si="127"/>
        <v>55.653207793800988</v>
      </c>
      <c r="AH214">
        <v>1518.7253183359901</v>
      </c>
      <c r="AI214">
        <v>1427.4639393939401</v>
      </c>
      <c r="AJ214">
        <v>3.4304421128982301</v>
      </c>
      <c r="AK214">
        <v>84.881134538593102</v>
      </c>
      <c r="AL214">
        <f t="shared" si="128"/>
        <v>5.5602990147566276</v>
      </c>
      <c r="AM214">
        <v>18.549126387922701</v>
      </c>
      <c r="AN214">
        <v>25.047902797202799</v>
      </c>
      <c r="AO214">
        <v>5.1276518274956502E-5</v>
      </c>
      <c r="AP214">
        <v>118.923516889192</v>
      </c>
      <c r="AQ214">
        <v>123</v>
      </c>
      <c r="AR214">
        <v>25</v>
      </c>
      <c r="AS214">
        <f t="shared" si="129"/>
        <v>1</v>
      </c>
      <c r="AT214">
        <f t="shared" si="130"/>
        <v>0</v>
      </c>
      <c r="AU214">
        <f t="shared" si="131"/>
        <v>52714.927443282722</v>
      </c>
      <c r="AV214">
        <f t="shared" si="132"/>
        <v>1999.99</v>
      </c>
      <c r="AW214">
        <f t="shared" si="133"/>
        <v>1685.99087400348</v>
      </c>
      <c r="AX214">
        <f t="shared" si="134"/>
        <v>0.84299965200000004</v>
      </c>
      <c r="AY214">
        <f t="shared" si="135"/>
        <v>0.15869990952000002</v>
      </c>
      <c r="AZ214">
        <v>6</v>
      </c>
      <c r="BA214">
        <v>0.5</v>
      </c>
      <c r="BB214" t="s">
        <v>346</v>
      </c>
      <c r="BC214">
        <v>2</v>
      </c>
      <c r="BD214" t="b">
        <v>1</v>
      </c>
      <c r="BE214">
        <v>1736457258</v>
      </c>
      <c r="BF214">
        <v>1391.66</v>
      </c>
      <c r="BG214">
        <v>1500.1</v>
      </c>
      <c r="BH214">
        <v>25.047599999999999</v>
      </c>
      <c r="BI214">
        <v>18.549900000000001</v>
      </c>
      <c r="BJ214">
        <v>1372.1</v>
      </c>
      <c r="BK214">
        <v>24.942799999999998</v>
      </c>
      <c r="BL214">
        <v>500.459</v>
      </c>
      <c r="BM214">
        <v>102.04</v>
      </c>
      <c r="BN214">
        <v>3.4758799999999999E-2</v>
      </c>
      <c r="BO214">
        <v>33.6203</v>
      </c>
      <c r="BP214">
        <v>32.389400000000002</v>
      </c>
      <c r="BQ214">
        <v>999.9</v>
      </c>
      <c r="BR214">
        <v>0</v>
      </c>
      <c r="BS214">
        <v>0</v>
      </c>
      <c r="BT214">
        <v>9985</v>
      </c>
      <c r="BU214">
        <v>722.65200000000004</v>
      </c>
      <c r="BV214">
        <v>1320.51</v>
      </c>
      <c r="BW214">
        <v>-108.44</v>
      </c>
      <c r="BX214">
        <v>1427.42</v>
      </c>
      <c r="BY214">
        <v>1528.46</v>
      </c>
      <c r="BZ214">
        <v>6.4977099999999997</v>
      </c>
      <c r="CA214">
        <v>1500.1</v>
      </c>
      <c r="CB214">
        <v>18.549900000000001</v>
      </c>
      <c r="CC214">
        <v>2.55585</v>
      </c>
      <c r="CD214">
        <v>1.8928199999999999</v>
      </c>
      <c r="CE214">
        <v>21.386600000000001</v>
      </c>
      <c r="CF214">
        <v>16.575199999999999</v>
      </c>
      <c r="CG214">
        <v>1999.99</v>
      </c>
      <c r="CH214">
        <v>0.9</v>
      </c>
      <c r="CI214">
        <v>9.9999599999999994E-2</v>
      </c>
      <c r="CJ214">
        <v>24.166699999999999</v>
      </c>
      <c r="CK214">
        <v>42020.4</v>
      </c>
      <c r="CL214">
        <v>1736448967.0999999</v>
      </c>
      <c r="CM214" t="s">
        <v>347</v>
      </c>
      <c r="CN214">
        <v>1736448967.0999999</v>
      </c>
      <c r="CO214">
        <v>1736448953.0999999</v>
      </c>
      <c r="CP214">
        <v>2</v>
      </c>
      <c r="CQ214">
        <v>-0.42199999999999999</v>
      </c>
      <c r="CR214">
        <v>-1.2999999999999999E-2</v>
      </c>
      <c r="CS214">
        <v>1.4690000000000001</v>
      </c>
      <c r="CT214">
        <v>4.4999999999999998E-2</v>
      </c>
      <c r="CU214">
        <v>197</v>
      </c>
      <c r="CV214">
        <v>13</v>
      </c>
      <c r="CW214">
        <v>0.01</v>
      </c>
      <c r="CX214">
        <v>0.02</v>
      </c>
      <c r="CY214">
        <v>-108.2908125</v>
      </c>
      <c r="CZ214">
        <v>-1.7203235294116599</v>
      </c>
      <c r="DA214">
        <v>0.29696048111449203</v>
      </c>
      <c r="DB214">
        <v>0</v>
      </c>
      <c r="DC214">
        <v>6.4801887499999999</v>
      </c>
      <c r="DD214">
        <v>8.0795294117632602E-2</v>
      </c>
      <c r="DE214">
        <v>6.6454391079521901E-3</v>
      </c>
      <c r="DF214">
        <v>1</v>
      </c>
      <c r="DG214">
        <v>1</v>
      </c>
      <c r="DH214">
        <v>2</v>
      </c>
      <c r="DI214" t="s">
        <v>348</v>
      </c>
      <c r="DJ214">
        <v>2.9361199999999998</v>
      </c>
      <c r="DK214">
        <v>2.6369099999999999</v>
      </c>
      <c r="DL214">
        <v>0.23049</v>
      </c>
      <c r="DM214">
        <v>0.23925199999999999</v>
      </c>
      <c r="DN214">
        <v>0.12282899999999999</v>
      </c>
      <c r="DO214">
        <v>9.93454E-2</v>
      </c>
      <c r="DP214">
        <v>25877.8</v>
      </c>
      <c r="DQ214">
        <v>28589.4</v>
      </c>
      <c r="DR214">
        <v>29373.9</v>
      </c>
      <c r="DS214">
        <v>34595.199999999997</v>
      </c>
      <c r="DT214">
        <v>32504.3</v>
      </c>
      <c r="DU214">
        <v>39402.699999999997</v>
      </c>
      <c r="DV214">
        <v>40109.599999999999</v>
      </c>
      <c r="DW214">
        <v>47441.3</v>
      </c>
      <c r="DX214">
        <v>1.72235</v>
      </c>
      <c r="DY214">
        <v>2.0314999999999999</v>
      </c>
      <c r="DZ214">
        <v>0.29860399999999998</v>
      </c>
      <c r="EA214">
        <v>0</v>
      </c>
      <c r="EB214">
        <v>27.538499999999999</v>
      </c>
      <c r="EC214">
        <v>999.9</v>
      </c>
      <c r="ED214">
        <v>60.805</v>
      </c>
      <c r="EE214">
        <v>24.693000000000001</v>
      </c>
      <c r="EF214">
        <v>18.605</v>
      </c>
      <c r="EG214">
        <v>60.977600000000002</v>
      </c>
      <c r="EH214">
        <v>43.345399999999998</v>
      </c>
      <c r="EI214">
        <v>1</v>
      </c>
      <c r="EJ214">
        <v>-0.15503</v>
      </c>
      <c r="EK214">
        <v>-6.6666699999999999</v>
      </c>
      <c r="EL214">
        <v>20.145600000000002</v>
      </c>
      <c r="EM214">
        <v>5.2454400000000003</v>
      </c>
      <c r="EN214">
        <v>11.914999999999999</v>
      </c>
      <c r="EO214">
        <v>4.9894499999999997</v>
      </c>
      <c r="EP214">
        <v>3.2847499999999998</v>
      </c>
      <c r="EQ214">
        <v>9999</v>
      </c>
      <c r="ER214">
        <v>9999</v>
      </c>
      <c r="ES214">
        <v>999.9</v>
      </c>
      <c r="ET214">
        <v>9999</v>
      </c>
      <c r="EU214">
        <v>1.8839900000000001</v>
      </c>
      <c r="EV214">
        <v>1.8841600000000001</v>
      </c>
      <c r="EW214">
        <v>1.8849199999999999</v>
      </c>
      <c r="EX214">
        <v>1.8869499999999999</v>
      </c>
      <c r="EY214">
        <v>1.88351</v>
      </c>
      <c r="EZ214">
        <v>1.8766799999999999</v>
      </c>
      <c r="FA214">
        <v>1.88246</v>
      </c>
      <c r="FB214">
        <v>1.8879699999999999</v>
      </c>
      <c r="FC214">
        <v>5</v>
      </c>
      <c r="FD214">
        <v>0</v>
      </c>
      <c r="FE214">
        <v>0</v>
      </c>
      <c r="FF214">
        <v>0</v>
      </c>
      <c r="FG214" t="s">
        <v>349</v>
      </c>
      <c r="FH214" t="s">
        <v>350</v>
      </c>
      <c r="FI214" t="s">
        <v>351</v>
      </c>
      <c r="FJ214" t="s">
        <v>351</v>
      </c>
      <c r="FK214" t="s">
        <v>351</v>
      </c>
      <c r="FL214" t="s">
        <v>351</v>
      </c>
      <c r="FM214">
        <v>0</v>
      </c>
      <c r="FN214">
        <v>100</v>
      </c>
      <c r="FO214">
        <v>100</v>
      </c>
      <c r="FP214">
        <v>19.61</v>
      </c>
      <c r="FQ214">
        <v>0.1048</v>
      </c>
      <c r="FR214">
        <v>-0.66434949939203702</v>
      </c>
      <c r="FS214">
        <v>9.8787948123959593E-3</v>
      </c>
      <c r="FT214">
        <v>5.3251326344088904E-6</v>
      </c>
      <c r="FU214">
        <v>-1.29812346716052E-9</v>
      </c>
      <c r="FV214">
        <v>0.104756257791585</v>
      </c>
      <c r="FW214">
        <v>0</v>
      </c>
      <c r="FX214">
        <v>0</v>
      </c>
      <c r="FY214">
        <v>0</v>
      </c>
      <c r="FZ214">
        <v>5</v>
      </c>
      <c r="GA214">
        <v>1737</v>
      </c>
      <c r="GB214">
        <v>1</v>
      </c>
      <c r="GC214">
        <v>17</v>
      </c>
      <c r="GD214">
        <v>138.19999999999999</v>
      </c>
      <c r="GE214">
        <v>138.4</v>
      </c>
      <c r="GF214">
        <v>2.7197300000000002</v>
      </c>
      <c r="GG214">
        <v>2.4633799999999999</v>
      </c>
      <c r="GH214">
        <v>1.3513200000000001</v>
      </c>
      <c r="GI214">
        <v>2.2448700000000001</v>
      </c>
      <c r="GJ214">
        <v>1.3000499999999999</v>
      </c>
      <c r="GK214">
        <v>2.51831</v>
      </c>
      <c r="GL214">
        <v>29.367599999999999</v>
      </c>
      <c r="GM214">
        <v>15.4717</v>
      </c>
      <c r="GN214">
        <v>19</v>
      </c>
      <c r="GO214">
        <v>331.18099999999998</v>
      </c>
      <c r="GP214">
        <v>506.76499999999999</v>
      </c>
      <c r="GQ214">
        <v>45.119900000000001</v>
      </c>
      <c r="GR214">
        <v>25.62</v>
      </c>
      <c r="GS214">
        <v>30.000299999999999</v>
      </c>
      <c r="GT214">
        <v>25.584099999999999</v>
      </c>
      <c r="GU214">
        <v>25.553000000000001</v>
      </c>
      <c r="GV214">
        <v>54.362200000000001</v>
      </c>
      <c r="GW214">
        <v>0</v>
      </c>
      <c r="GX214">
        <v>100</v>
      </c>
      <c r="GY214">
        <v>55</v>
      </c>
      <c r="GZ214">
        <v>1518.83</v>
      </c>
      <c r="HA214">
        <v>32.624600000000001</v>
      </c>
      <c r="HB214">
        <v>101.515</v>
      </c>
      <c r="HC214">
        <v>102.035</v>
      </c>
    </row>
    <row r="215" spans="1:211" x14ac:dyDescent="0.2">
      <c r="A215">
        <v>199</v>
      </c>
      <c r="B215">
        <v>1736457261</v>
      </c>
      <c r="C215">
        <v>397</v>
      </c>
      <c r="D215" t="s">
        <v>746</v>
      </c>
      <c r="E215" t="s">
        <v>747</v>
      </c>
      <c r="F215">
        <v>2</v>
      </c>
      <c r="G215">
        <v>1736457259</v>
      </c>
      <c r="H215">
        <f t="shared" si="102"/>
        <v>5.5664391230832366E-3</v>
      </c>
      <c r="I215">
        <f t="shared" si="103"/>
        <v>5.5664391230832369</v>
      </c>
      <c r="J215">
        <f t="shared" si="104"/>
        <v>55.807732513529459</v>
      </c>
      <c r="K215">
        <f t="shared" si="105"/>
        <v>1394.9749999999999</v>
      </c>
      <c r="L215">
        <f t="shared" si="106"/>
        <v>973.02711311175005</v>
      </c>
      <c r="M215">
        <f t="shared" si="107"/>
        <v>99.320792409905934</v>
      </c>
      <c r="N215">
        <f t="shared" si="108"/>
        <v>142.39071093191248</v>
      </c>
      <c r="O215">
        <f t="shared" si="109"/>
        <v>0.24438243201370236</v>
      </c>
      <c r="P215">
        <f t="shared" si="110"/>
        <v>3.5302584465320441</v>
      </c>
      <c r="Q215">
        <f t="shared" si="111"/>
        <v>0.23535796343074436</v>
      </c>
      <c r="R215">
        <f t="shared" si="112"/>
        <v>0.14788177463497948</v>
      </c>
      <c r="S215">
        <f t="shared" si="113"/>
        <v>317.39829990056552</v>
      </c>
      <c r="T215">
        <f t="shared" si="114"/>
        <v>33.980670991303633</v>
      </c>
      <c r="U215">
        <f t="shared" si="115"/>
        <v>32.396500000000003</v>
      </c>
      <c r="V215">
        <f t="shared" si="116"/>
        <v>4.8832988218766147</v>
      </c>
      <c r="W215">
        <f t="shared" si="117"/>
        <v>48.86994989927819</v>
      </c>
      <c r="X215">
        <f t="shared" si="118"/>
        <v>2.5571380219172997</v>
      </c>
      <c r="Y215">
        <f t="shared" si="119"/>
        <v>5.2325366143972021</v>
      </c>
      <c r="Z215">
        <f t="shared" si="120"/>
        <v>2.326160799959315</v>
      </c>
      <c r="AA215">
        <f t="shared" si="121"/>
        <v>-245.47996532797075</v>
      </c>
      <c r="AB215">
        <f t="shared" si="122"/>
        <v>233.99297303305258</v>
      </c>
      <c r="AC215">
        <f t="shared" si="123"/>
        <v>15.181732930454594</v>
      </c>
      <c r="AD215">
        <f t="shared" si="124"/>
        <v>321.09304053610197</v>
      </c>
      <c r="AE215">
        <f t="shared" si="125"/>
        <v>82.880038595900885</v>
      </c>
      <c r="AF215">
        <f t="shared" si="126"/>
        <v>5.561710738495302</v>
      </c>
      <c r="AG215">
        <f t="shared" si="127"/>
        <v>55.807732513529459</v>
      </c>
      <c r="AH215">
        <v>1525.5681031612901</v>
      </c>
      <c r="AI215">
        <v>1434.2378787878799</v>
      </c>
      <c r="AJ215">
        <v>3.4111834244691899</v>
      </c>
      <c r="AK215">
        <v>84.881134538593102</v>
      </c>
      <c r="AL215">
        <f t="shared" si="128"/>
        <v>5.5664391230832369</v>
      </c>
      <c r="AM215">
        <v>18.5494539357896</v>
      </c>
      <c r="AN215">
        <v>25.0560601398602</v>
      </c>
      <c r="AO215">
        <v>6.2357567907647706E-5</v>
      </c>
      <c r="AP215">
        <v>118.923516889192</v>
      </c>
      <c r="AQ215">
        <v>121</v>
      </c>
      <c r="AR215">
        <v>24</v>
      </c>
      <c r="AS215">
        <f t="shared" si="129"/>
        <v>1</v>
      </c>
      <c r="AT215">
        <f t="shared" si="130"/>
        <v>0</v>
      </c>
      <c r="AU215">
        <f t="shared" si="131"/>
        <v>52764.0860390292</v>
      </c>
      <c r="AV215">
        <f t="shared" si="132"/>
        <v>1999.99</v>
      </c>
      <c r="AW215">
        <f t="shared" si="133"/>
        <v>1685.991135002175</v>
      </c>
      <c r="AX215">
        <f t="shared" si="134"/>
        <v>0.84299978249999996</v>
      </c>
      <c r="AY215">
        <f t="shared" si="135"/>
        <v>0.15869994345000002</v>
      </c>
      <c r="AZ215">
        <v>6</v>
      </c>
      <c r="BA215">
        <v>0.5</v>
      </c>
      <c r="BB215" t="s">
        <v>346</v>
      </c>
      <c r="BC215">
        <v>2</v>
      </c>
      <c r="BD215" t="b">
        <v>1</v>
      </c>
      <c r="BE215">
        <v>1736457259</v>
      </c>
      <c r="BF215">
        <v>1394.9749999999999</v>
      </c>
      <c r="BG215">
        <v>1503.655</v>
      </c>
      <c r="BH215">
        <v>25.0518</v>
      </c>
      <c r="BI215">
        <v>18.5501</v>
      </c>
      <c r="BJ215">
        <v>1375.36</v>
      </c>
      <c r="BK215">
        <v>24.947050000000001</v>
      </c>
      <c r="BL215">
        <v>500.3965</v>
      </c>
      <c r="BM215">
        <v>102.039</v>
      </c>
      <c r="BN215">
        <v>3.5023499999999999E-2</v>
      </c>
      <c r="BO215">
        <v>33.625950000000003</v>
      </c>
      <c r="BP215">
        <v>32.396500000000003</v>
      </c>
      <c r="BQ215">
        <v>999.9</v>
      </c>
      <c r="BR215">
        <v>0</v>
      </c>
      <c r="BS215">
        <v>0</v>
      </c>
      <c r="BT215">
        <v>9995</v>
      </c>
      <c r="BU215">
        <v>722.68200000000002</v>
      </c>
      <c r="BV215">
        <v>1320.335</v>
      </c>
      <c r="BW215">
        <v>-108.679</v>
      </c>
      <c r="BX215">
        <v>1430.825</v>
      </c>
      <c r="BY215">
        <v>1532.08</v>
      </c>
      <c r="BZ215">
        <v>6.5017199999999997</v>
      </c>
      <c r="CA215">
        <v>1503.655</v>
      </c>
      <c r="CB215">
        <v>18.5501</v>
      </c>
      <c r="CC215">
        <v>2.5562499999999999</v>
      </c>
      <c r="CD215">
        <v>1.892825</v>
      </c>
      <c r="CE215">
        <v>21.389150000000001</v>
      </c>
      <c r="CF215">
        <v>16.575199999999999</v>
      </c>
      <c r="CG215">
        <v>1999.99</v>
      </c>
      <c r="CH215">
        <v>0.9</v>
      </c>
      <c r="CI215">
        <v>9.9999749999999998E-2</v>
      </c>
      <c r="CJ215">
        <v>24.125</v>
      </c>
      <c r="CK215">
        <v>42020.4</v>
      </c>
      <c r="CL215">
        <v>1736448967.0999999</v>
      </c>
      <c r="CM215" t="s">
        <v>347</v>
      </c>
      <c r="CN215">
        <v>1736448967.0999999</v>
      </c>
      <c r="CO215">
        <v>1736448953.0999999</v>
      </c>
      <c r="CP215">
        <v>2</v>
      </c>
      <c r="CQ215">
        <v>-0.42199999999999999</v>
      </c>
      <c r="CR215">
        <v>-1.2999999999999999E-2</v>
      </c>
      <c r="CS215">
        <v>1.4690000000000001</v>
      </c>
      <c r="CT215">
        <v>4.4999999999999998E-2</v>
      </c>
      <c r="CU215">
        <v>197</v>
      </c>
      <c r="CV215">
        <v>13</v>
      </c>
      <c r="CW215">
        <v>0.01</v>
      </c>
      <c r="CX215">
        <v>0.02</v>
      </c>
      <c r="CY215">
        <v>-108.391625</v>
      </c>
      <c r="CZ215">
        <v>-0.64764705882315299</v>
      </c>
      <c r="DA215">
        <v>0.218935742570738</v>
      </c>
      <c r="DB215">
        <v>0</v>
      </c>
      <c r="DC215">
        <v>6.4833237500000003</v>
      </c>
      <c r="DD215">
        <v>0.111262941176463</v>
      </c>
      <c r="DE215">
        <v>8.8242456299390398E-3</v>
      </c>
      <c r="DF215">
        <v>1</v>
      </c>
      <c r="DG215">
        <v>1</v>
      </c>
      <c r="DH215">
        <v>2</v>
      </c>
      <c r="DI215" t="s">
        <v>348</v>
      </c>
      <c r="DJ215">
        <v>2.9354200000000001</v>
      </c>
      <c r="DK215">
        <v>2.6358799999999998</v>
      </c>
      <c r="DL215">
        <v>0.23114699999999999</v>
      </c>
      <c r="DM215">
        <v>0.23990800000000001</v>
      </c>
      <c r="DN215">
        <v>0.12285</v>
      </c>
      <c r="DO215">
        <v>9.9345600000000006E-2</v>
      </c>
      <c r="DP215">
        <v>25855.8</v>
      </c>
      <c r="DQ215">
        <v>28564.9</v>
      </c>
      <c r="DR215">
        <v>29374</v>
      </c>
      <c r="DS215">
        <v>34595.4</v>
      </c>
      <c r="DT215">
        <v>32503.4</v>
      </c>
      <c r="DU215">
        <v>39402.800000000003</v>
      </c>
      <c r="DV215">
        <v>40109.599999999999</v>
      </c>
      <c r="DW215">
        <v>47441.4</v>
      </c>
      <c r="DX215">
        <v>1.7270700000000001</v>
      </c>
      <c r="DY215">
        <v>2.03207</v>
      </c>
      <c r="DZ215">
        <v>0.29874200000000001</v>
      </c>
      <c r="EA215">
        <v>0</v>
      </c>
      <c r="EB215">
        <v>27.542300000000001</v>
      </c>
      <c r="EC215">
        <v>999.9</v>
      </c>
      <c r="ED215">
        <v>60.78</v>
      </c>
      <c r="EE215">
        <v>24.693000000000001</v>
      </c>
      <c r="EF215">
        <v>18.594200000000001</v>
      </c>
      <c r="EG215">
        <v>60.987699999999997</v>
      </c>
      <c r="EH215">
        <v>44.058500000000002</v>
      </c>
      <c r="EI215">
        <v>1</v>
      </c>
      <c r="EJ215">
        <v>-0.155</v>
      </c>
      <c r="EK215">
        <v>-6.6666699999999999</v>
      </c>
      <c r="EL215">
        <v>20.145600000000002</v>
      </c>
      <c r="EM215">
        <v>5.2454400000000003</v>
      </c>
      <c r="EN215">
        <v>11.914999999999999</v>
      </c>
      <c r="EO215">
        <v>4.9894999999999996</v>
      </c>
      <c r="EP215">
        <v>3.2846299999999999</v>
      </c>
      <c r="EQ215">
        <v>9999</v>
      </c>
      <c r="ER215">
        <v>9999</v>
      </c>
      <c r="ES215">
        <v>999.9</v>
      </c>
      <c r="ET215">
        <v>9999</v>
      </c>
      <c r="EU215">
        <v>1.88398</v>
      </c>
      <c r="EV215">
        <v>1.88415</v>
      </c>
      <c r="EW215">
        <v>1.8849199999999999</v>
      </c>
      <c r="EX215">
        <v>1.8869499999999999</v>
      </c>
      <c r="EY215">
        <v>1.88351</v>
      </c>
      <c r="EZ215">
        <v>1.8766799999999999</v>
      </c>
      <c r="FA215">
        <v>1.88246</v>
      </c>
      <c r="FB215">
        <v>1.8879699999999999</v>
      </c>
      <c r="FC215">
        <v>5</v>
      </c>
      <c r="FD215">
        <v>0</v>
      </c>
      <c r="FE215">
        <v>0</v>
      </c>
      <c r="FF215">
        <v>0</v>
      </c>
      <c r="FG215" t="s">
        <v>349</v>
      </c>
      <c r="FH215" t="s">
        <v>350</v>
      </c>
      <c r="FI215" t="s">
        <v>351</v>
      </c>
      <c r="FJ215" t="s">
        <v>351</v>
      </c>
      <c r="FK215" t="s">
        <v>351</v>
      </c>
      <c r="FL215" t="s">
        <v>351</v>
      </c>
      <c r="FM215">
        <v>0</v>
      </c>
      <c r="FN215">
        <v>100</v>
      </c>
      <c r="FO215">
        <v>100</v>
      </c>
      <c r="FP215">
        <v>19.73</v>
      </c>
      <c r="FQ215">
        <v>0.1047</v>
      </c>
      <c r="FR215">
        <v>-0.66434949939203702</v>
      </c>
      <c r="FS215">
        <v>9.8787948123959593E-3</v>
      </c>
      <c r="FT215">
        <v>5.3251326344088904E-6</v>
      </c>
      <c r="FU215">
        <v>-1.29812346716052E-9</v>
      </c>
      <c r="FV215">
        <v>0.104756257791585</v>
      </c>
      <c r="FW215">
        <v>0</v>
      </c>
      <c r="FX215">
        <v>0</v>
      </c>
      <c r="FY215">
        <v>0</v>
      </c>
      <c r="FZ215">
        <v>5</v>
      </c>
      <c r="GA215">
        <v>1737</v>
      </c>
      <c r="GB215">
        <v>1</v>
      </c>
      <c r="GC215">
        <v>17</v>
      </c>
      <c r="GD215">
        <v>138.19999999999999</v>
      </c>
      <c r="GE215">
        <v>138.5</v>
      </c>
      <c r="GF215">
        <v>2.7307100000000002</v>
      </c>
      <c r="GG215">
        <v>2.4658199999999999</v>
      </c>
      <c r="GH215">
        <v>1.3513200000000001</v>
      </c>
      <c r="GI215">
        <v>2.2448700000000001</v>
      </c>
      <c r="GJ215">
        <v>1.3000499999999999</v>
      </c>
      <c r="GK215">
        <v>2.4218799999999998</v>
      </c>
      <c r="GL215">
        <v>29.367599999999999</v>
      </c>
      <c r="GM215">
        <v>15.4717</v>
      </c>
      <c r="GN215">
        <v>19</v>
      </c>
      <c r="GO215">
        <v>333.29300000000001</v>
      </c>
      <c r="GP215">
        <v>507.15600000000001</v>
      </c>
      <c r="GQ215">
        <v>45.122100000000003</v>
      </c>
      <c r="GR215">
        <v>25.620999999999999</v>
      </c>
      <c r="GS215">
        <v>30.000299999999999</v>
      </c>
      <c r="GT215">
        <v>25.585000000000001</v>
      </c>
      <c r="GU215">
        <v>25.553999999999998</v>
      </c>
      <c r="GV215">
        <v>54.569299999999998</v>
      </c>
      <c r="GW215">
        <v>0</v>
      </c>
      <c r="GX215">
        <v>100</v>
      </c>
      <c r="GY215">
        <v>55</v>
      </c>
      <c r="GZ215">
        <v>1532.52</v>
      </c>
      <c r="HA215">
        <v>32.666899999999998</v>
      </c>
      <c r="HB215">
        <v>101.515</v>
      </c>
      <c r="HC215">
        <v>102.036</v>
      </c>
    </row>
    <row r="216" spans="1:211" x14ac:dyDescent="0.2">
      <c r="A216">
        <v>200</v>
      </c>
      <c r="B216">
        <v>1736457263</v>
      </c>
      <c r="C216">
        <v>399</v>
      </c>
      <c r="D216" t="s">
        <v>748</v>
      </c>
      <c r="E216" t="s">
        <v>749</v>
      </c>
      <c r="F216">
        <v>2</v>
      </c>
      <c r="G216">
        <v>1736457262</v>
      </c>
      <c r="H216">
        <f t="shared" si="102"/>
        <v>5.5698955427958578E-3</v>
      </c>
      <c r="I216">
        <f t="shared" si="103"/>
        <v>5.5698955427958579</v>
      </c>
      <c r="J216">
        <f t="shared" si="104"/>
        <v>55.940004061718192</v>
      </c>
      <c r="K216">
        <f t="shared" si="105"/>
        <v>1404.93</v>
      </c>
      <c r="L216">
        <f t="shared" si="106"/>
        <v>981.53392001864893</v>
      </c>
      <c r="M216">
        <f t="shared" si="107"/>
        <v>100.18935286955201</v>
      </c>
      <c r="N216">
        <f t="shared" si="108"/>
        <v>143.407196283492</v>
      </c>
      <c r="O216">
        <f t="shared" si="109"/>
        <v>0.24425460744286606</v>
      </c>
      <c r="P216">
        <f t="shared" si="110"/>
        <v>3.53976469135812</v>
      </c>
      <c r="Q216">
        <f t="shared" si="111"/>
        <v>0.23526264166982022</v>
      </c>
      <c r="R216">
        <f t="shared" si="112"/>
        <v>0.14781946360970638</v>
      </c>
      <c r="S216">
        <f t="shared" si="113"/>
        <v>317.40000000000003</v>
      </c>
      <c r="T216">
        <f t="shared" si="114"/>
        <v>34.001480292724494</v>
      </c>
      <c r="U216">
        <f t="shared" si="115"/>
        <v>32.408499999999997</v>
      </c>
      <c r="V216">
        <f t="shared" si="116"/>
        <v>4.8866069522555433</v>
      </c>
      <c r="W216">
        <f t="shared" si="117"/>
        <v>48.827057766173724</v>
      </c>
      <c r="X216">
        <f t="shared" si="118"/>
        <v>2.5581035549812796</v>
      </c>
      <c r="Y216">
        <f t="shared" si="119"/>
        <v>5.2391105915734197</v>
      </c>
      <c r="Z216">
        <f t="shared" si="120"/>
        <v>2.3285033972742637</v>
      </c>
      <c r="AA216">
        <f t="shared" si="121"/>
        <v>-245.63239343729734</v>
      </c>
      <c r="AB216">
        <f t="shared" si="122"/>
        <v>236.61730103081578</v>
      </c>
      <c r="AC216">
        <f t="shared" si="123"/>
        <v>15.313360315078917</v>
      </c>
      <c r="AD216">
        <f t="shared" si="124"/>
        <v>323.69826790859736</v>
      </c>
      <c r="AE216">
        <f t="shared" si="125"/>
        <v>83.075436927693247</v>
      </c>
      <c r="AF216">
        <f t="shared" si="126"/>
        <v>5.5688349993524371</v>
      </c>
      <c r="AG216">
        <f t="shared" si="127"/>
        <v>55.940004061718192</v>
      </c>
      <c r="AH216">
        <v>1532.4292722581499</v>
      </c>
      <c r="AI216">
        <v>1441.0178787878799</v>
      </c>
      <c r="AJ216">
        <v>3.3973727245524299</v>
      </c>
      <c r="AK216">
        <v>84.881134538593102</v>
      </c>
      <c r="AL216">
        <f t="shared" si="128"/>
        <v>5.5698955427958579</v>
      </c>
      <c r="AM216">
        <v>18.550053798497</v>
      </c>
      <c r="AN216">
        <v>25.061663636363601</v>
      </c>
      <c r="AO216">
        <v>6.5941541519370995E-5</v>
      </c>
      <c r="AP216">
        <v>118.923516889192</v>
      </c>
      <c r="AQ216">
        <v>117</v>
      </c>
      <c r="AR216">
        <v>23</v>
      </c>
      <c r="AS216">
        <f t="shared" si="129"/>
        <v>1</v>
      </c>
      <c r="AT216">
        <f t="shared" si="130"/>
        <v>0</v>
      </c>
      <c r="AU216">
        <f t="shared" si="131"/>
        <v>52963.684794857254</v>
      </c>
      <c r="AV216">
        <f t="shared" si="132"/>
        <v>2000</v>
      </c>
      <c r="AW216">
        <f t="shared" si="133"/>
        <v>1686</v>
      </c>
      <c r="AX216">
        <f t="shared" si="134"/>
        <v>0.84299999999999997</v>
      </c>
      <c r="AY216">
        <f t="shared" si="135"/>
        <v>0.15870000000000001</v>
      </c>
      <c r="AZ216">
        <v>6</v>
      </c>
      <c r="BA216">
        <v>0.5</v>
      </c>
      <c r="BB216" t="s">
        <v>346</v>
      </c>
      <c r="BC216">
        <v>2</v>
      </c>
      <c r="BD216" t="b">
        <v>1</v>
      </c>
      <c r="BE216">
        <v>1736457262</v>
      </c>
      <c r="BF216">
        <v>1404.93</v>
      </c>
      <c r="BG216">
        <v>1513.94</v>
      </c>
      <c r="BH216">
        <v>25.061199999999999</v>
      </c>
      <c r="BI216">
        <v>18.5502</v>
      </c>
      <c r="BJ216">
        <v>1385.14</v>
      </c>
      <c r="BK216">
        <v>24.956399999999999</v>
      </c>
      <c r="BL216">
        <v>500.31700000000001</v>
      </c>
      <c r="BM216">
        <v>102.041</v>
      </c>
      <c r="BN216">
        <v>3.32644E-2</v>
      </c>
      <c r="BO216">
        <v>33.648400000000002</v>
      </c>
      <c r="BP216">
        <v>32.408499999999997</v>
      </c>
      <c r="BQ216">
        <v>999.9</v>
      </c>
      <c r="BR216">
        <v>0</v>
      </c>
      <c r="BS216">
        <v>0</v>
      </c>
      <c r="BT216">
        <v>10035</v>
      </c>
      <c r="BU216">
        <v>722.76099999999997</v>
      </c>
      <c r="BV216">
        <v>1319.05</v>
      </c>
      <c r="BW216">
        <v>-109.01600000000001</v>
      </c>
      <c r="BX216">
        <v>1441.04</v>
      </c>
      <c r="BY216">
        <v>1542.56</v>
      </c>
      <c r="BZ216">
        <v>6.51098</v>
      </c>
      <c r="CA216">
        <v>1513.94</v>
      </c>
      <c r="CB216">
        <v>18.5502</v>
      </c>
      <c r="CC216">
        <v>2.5572599999999999</v>
      </c>
      <c r="CD216">
        <v>1.8928799999999999</v>
      </c>
      <c r="CE216">
        <v>21.395600000000002</v>
      </c>
      <c r="CF216">
        <v>16.575600000000001</v>
      </c>
      <c r="CG216">
        <v>2000</v>
      </c>
      <c r="CH216">
        <v>0.9</v>
      </c>
      <c r="CI216">
        <v>0.1</v>
      </c>
      <c r="CJ216">
        <v>24.083300000000001</v>
      </c>
      <c r="CK216">
        <v>42020.5</v>
      </c>
      <c r="CL216">
        <v>1736448967.0999999</v>
      </c>
      <c r="CM216" t="s">
        <v>347</v>
      </c>
      <c r="CN216">
        <v>1736448967.0999999</v>
      </c>
      <c r="CO216">
        <v>1736448953.0999999</v>
      </c>
      <c r="CP216">
        <v>2</v>
      </c>
      <c r="CQ216">
        <v>-0.42199999999999999</v>
      </c>
      <c r="CR216">
        <v>-1.2999999999999999E-2</v>
      </c>
      <c r="CS216">
        <v>1.4690000000000001</v>
      </c>
      <c r="CT216">
        <v>4.4999999999999998E-2</v>
      </c>
      <c r="CU216">
        <v>197</v>
      </c>
      <c r="CV216">
        <v>13</v>
      </c>
      <c r="CW216">
        <v>0.01</v>
      </c>
      <c r="CX216">
        <v>0.02</v>
      </c>
      <c r="CY216">
        <v>-108.4543125</v>
      </c>
      <c r="CZ216">
        <v>-2.28132352941142</v>
      </c>
      <c r="DA216">
        <v>0.28686510740023802</v>
      </c>
      <c r="DB216">
        <v>0</v>
      </c>
      <c r="DC216">
        <v>6.4874593750000003</v>
      </c>
      <c r="DD216">
        <v>0.13802558823528499</v>
      </c>
      <c r="DE216">
        <v>1.08155434842348E-2</v>
      </c>
      <c r="DF216">
        <v>1</v>
      </c>
      <c r="DG216">
        <v>1</v>
      </c>
      <c r="DH216">
        <v>2</v>
      </c>
      <c r="DI216" t="s">
        <v>348</v>
      </c>
      <c r="DJ216">
        <v>2.9352200000000002</v>
      </c>
      <c r="DK216">
        <v>2.6334399999999998</v>
      </c>
      <c r="DL216">
        <v>0.23181099999999999</v>
      </c>
      <c r="DM216">
        <v>0.240534</v>
      </c>
      <c r="DN216">
        <v>0.122874</v>
      </c>
      <c r="DO216">
        <v>9.9349099999999996E-2</v>
      </c>
      <c r="DP216">
        <v>25833.5</v>
      </c>
      <c r="DQ216">
        <v>28541.599999999999</v>
      </c>
      <c r="DR216">
        <v>29374</v>
      </c>
      <c r="DS216">
        <v>34595.599999999999</v>
      </c>
      <c r="DT216">
        <v>32502.6</v>
      </c>
      <c r="DU216">
        <v>39402.6</v>
      </c>
      <c r="DV216">
        <v>40109.800000000003</v>
      </c>
      <c r="DW216">
        <v>47441.4</v>
      </c>
      <c r="DX216">
        <v>1.7356499999999999</v>
      </c>
      <c r="DY216">
        <v>2.0319500000000001</v>
      </c>
      <c r="DZ216">
        <v>0.29879800000000001</v>
      </c>
      <c r="EA216">
        <v>0</v>
      </c>
      <c r="EB216">
        <v>27.5472</v>
      </c>
      <c r="EC216">
        <v>999.9</v>
      </c>
      <c r="ED216">
        <v>60.78</v>
      </c>
      <c r="EE216">
        <v>24.693000000000001</v>
      </c>
      <c r="EF216">
        <v>18.594899999999999</v>
      </c>
      <c r="EG216">
        <v>61.057699999999997</v>
      </c>
      <c r="EH216">
        <v>43.998399999999997</v>
      </c>
      <c r="EI216">
        <v>1</v>
      </c>
      <c r="EJ216">
        <v>-0.154728</v>
      </c>
      <c r="EK216">
        <v>-6.6666699999999999</v>
      </c>
      <c r="EL216">
        <v>20.145600000000002</v>
      </c>
      <c r="EM216">
        <v>5.2452899999999998</v>
      </c>
      <c r="EN216">
        <v>11.9161</v>
      </c>
      <c r="EO216">
        <v>4.9892000000000003</v>
      </c>
      <c r="EP216">
        <v>3.2846299999999999</v>
      </c>
      <c r="EQ216">
        <v>9999</v>
      </c>
      <c r="ER216">
        <v>9999</v>
      </c>
      <c r="ES216">
        <v>999.9</v>
      </c>
      <c r="ET216">
        <v>9999</v>
      </c>
      <c r="EU216">
        <v>1.88398</v>
      </c>
      <c r="EV216">
        <v>1.88415</v>
      </c>
      <c r="EW216">
        <v>1.88493</v>
      </c>
      <c r="EX216">
        <v>1.88696</v>
      </c>
      <c r="EY216">
        <v>1.88351</v>
      </c>
      <c r="EZ216">
        <v>1.8766799999999999</v>
      </c>
      <c r="FA216">
        <v>1.88246</v>
      </c>
      <c r="FB216">
        <v>1.8879699999999999</v>
      </c>
      <c r="FC216">
        <v>5</v>
      </c>
      <c r="FD216">
        <v>0</v>
      </c>
      <c r="FE216">
        <v>0</v>
      </c>
      <c r="FF216">
        <v>0</v>
      </c>
      <c r="FG216" t="s">
        <v>349</v>
      </c>
      <c r="FH216" t="s">
        <v>350</v>
      </c>
      <c r="FI216" t="s">
        <v>351</v>
      </c>
      <c r="FJ216" t="s">
        <v>351</v>
      </c>
      <c r="FK216" t="s">
        <v>351</v>
      </c>
      <c r="FL216" t="s">
        <v>351</v>
      </c>
      <c r="FM216">
        <v>0</v>
      </c>
      <c r="FN216">
        <v>100</v>
      </c>
      <c r="FO216">
        <v>100</v>
      </c>
      <c r="FP216">
        <v>19.84</v>
      </c>
      <c r="FQ216">
        <v>0.1048</v>
      </c>
      <c r="FR216">
        <v>-0.66434949939203702</v>
      </c>
      <c r="FS216">
        <v>9.8787948123959593E-3</v>
      </c>
      <c r="FT216">
        <v>5.3251326344088904E-6</v>
      </c>
      <c r="FU216">
        <v>-1.29812346716052E-9</v>
      </c>
      <c r="FV216">
        <v>0.104756257791585</v>
      </c>
      <c r="FW216">
        <v>0</v>
      </c>
      <c r="FX216">
        <v>0</v>
      </c>
      <c r="FY216">
        <v>0</v>
      </c>
      <c r="FZ216">
        <v>5</v>
      </c>
      <c r="GA216">
        <v>1737</v>
      </c>
      <c r="GB216">
        <v>1</v>
      </c>
      <c r="GC216">
        <v>17</v>
      </c>
      <c r="GD216">
        <v>138.30000000000001</v>
      </c>
      <c r="GE216">
        <v>138.5</v>
      </c>
      <c r="GF216">
        <v>2.7392599999999998</v>
      </c>
      <c r="GG216">
        <v>2.4572799999999999</v>
      </c>
      <c r="GH216">
        <v>1.3513200000000001</v>
      </c>
      <c r="GI216">
        <v>2.2448700000000001</v>
      </c>
      <c r="GJ216">
        <v>1.3000499999999999</v>
      </c>
      <c r="GK216">
        <v>2.3559600000000001</v>
      </c>
      <c r="GL216">
        <v>29.3889</v>
      </c>
      <c r="GM216">
        <v>15.462899999999999</v>
      </c>
      <c r="GN216">
        <v>19</v>
      </c>
      <c r="GO216">
        <v>337.154</v>
      </c>
      <c r="GP216">
        <v>507.08499999999998</v>
      </c>
      <c r="GQ216">
        <v>45.124600000000001</v>
      </c>
      <c r="GR216">
        <v>25.6221</v>
      </c>
      <c r="GS216">
        <v>30.000399999999999</v>
      </c>
      <c r="GT216">
        <v>25.586200000000002</v>
      </c>
      <c r="GU216">
        <v>25.555099999999999</v>
      </c>
      <c r="GV216">
        <v>54.771099999999997</v>
      </c>
      <c r="GW216">
        <v>0</v>
      </c>
      <c r="GX216">
        <v>100</v>
      </c>
      <c r="GY216">
        <v>55</v>
      </c>
      <c r="GZ216">
        <v>1532.52</v>
      </c>
      <c r="HA216">
        <v>32.822600000000001</v>
      </c>
      <c r="HB216">
        <v>101.515</v>
      </c>
      <c r="HC216">
        <v>102.036</v>
      </c>
    </row>
    <row r="217" spans="1:211" x14ac:dyDescent="0.2">
      <c r="A217">
        <v>201</v>
      </c>
      <c r="B217">
        <v>1736457265</v>
      </c>
      <c r="C217">
        <v>401</v>
      </c>
      <c r="D217" t="s">
        <v>750</v>
      </c>
      <c r="E217" t="s">
        <v>751</v>
      </c>
      <c r="F217">
        <v>2</v>
      </c>
      <c r="G217">
        <v>1736457263</v>
      </c>
      <c r="H217">
        <f t="shared" si="102"/>
        <v>5.5730987283865987E-3</v>
      </c>
      <c r="I217">
        <f t="shared" si="103"/>
        <v>5.5730987283865989</v>
      </c>
      <c r="J217">
        <f t="shared" si="104"/>
        <v>56.168012209305161</v>
      </c>
      <c r="K217">
        <f t="shared" si="105"/>
        <v>1408.2049999999999</v>
      </c>
      <c r="L217">
        <f t="shared" si="106"/>
        <v>983.31805470771167</v>
      </c>
      <c r="M217">
        <f t="shared" si="107"/>
        <v>100.37310206845819</v>
      </c>
      <c r="N217">
        <f t="shared" si="108"/>
        <v>143.7438309218555</v>
      </c>
      <c r="O217">
        <f t="shared" si="109"/>
        <v>0.24436508366482795</v>
      </c>
      <c r="P217">
        <f t="shared" si="110"/>
        <v>3.5362783557568376</v>
      </c>
      <c r="Q217">
        <f t="shared" si="111"/>
        <v>0.23535662218018558</v>
      </c>
      <c r="R217">
        <f t="shared" si="112"/>
        <v>0.14787959468519574</v>
      </c>
      <c r="S217">
        <f t="shared" si="113"/>
        <v>317.39922197996123</v>
      </c>
      <c r="T217">
        <f t="shared" si="114"/>
        <v>34.007806228822751</v>
      </c>
      <c r="U217">
        <f t="shared" si="115"/>
        <v>32.410850000000003</v>
      </c>
      <c r="V217">
        <f t="shared" si="116"/>
        <v>4.8872550227945766</v>
      </c>
      <c r="W217">
        <f t="shared" si="117"/>
        <v>48.812775494057334</v>
      </c>
      <c r="X217">
        <f t="shared" si="118"/>
        <v>2.5583136495182353</v>
      </c>
      <c r="Y217">
        <f t="shared" si="119"/>
        <v>5.2410739271109357</v>
      </c>
      <c r="Z217">
        <f t="shared" si="120"/>
        <v>2.3289413732763413</v>
      </c>
      <c r="AA217">
        <f t="shared" si="121"/>
        <v>-245.77365392184899</v>
      </c>
      <c r="AB217">
        <f t="shared" si="122"/>
        <v>237.21357332183766</v>
      </c>
      <c r="AC217">
        <f t="shared" si="123"/>
        <v>15.367767017841174</v>
      </c>
      <c r="AD217">
        <f t="shared" si="124"/>
        <v>324.20690839779104</v>
      </c>
      <c r="AE217">
        <f t="shared" si="125"/>
        <v>83.08154082221094</v>
      </c>
      <c r="AF217">
        <f t="shared" si="126"/>
        <v>5.5709986136884133</v>
      </c>
      <c r="AG217">
        <f t="shared" si="127"/>
        <v>56.168012209305161</v>
      </c>
      <c r="AH217">
        <v>1539.4065382414401</v>
      </c>
      <c r="AI217">
        <v>1447.78363636364</v>
      </c>
      <c r="AJ217">
        <v>3.3884532027509899</v>
      </c>
      <c r="AK217">
        <v>84.881134538593102</v>
      </c>
      <c r="AL217">
        <f t="shared" si="128"/>
        <v>5.5730987283865989</v>
      </c>
      <c r="AM217">
        <v>18.550236574254502</v>
      </c>
      <c r="AN217">
        <v>25.0651517482518</v>
      </c>
      <c r="AO217">
        <v>6.0440284057347797E-5</v>
      </c>
      <c r="AP217">
        <v>118.923516889192</v>
      </c>
      <c r="AQ217">
        <v>117</v>
      </c>
      <c r="AR217">
        <v>23</v>
      </c>
      <c r="AS217">
        <f t="shared" si="129"/>
        <v>1</v>
      </c>
      <c r="AT217">
        <f t="shared" si="130"/>
        <v>0</v>
      </c>
      <c r="AU217">
        <f t="shared" si="131"/>
        <v>52887.942350753416</v>
      </c>
      <c r="AV217">
        <f t="shared" si="132"/>
        <v>1999.9949999999999</v>
      </c>
      <c r="AW217">
        <f t="shared" si="133"/>
        <v>1685.996102999205</v>
      </c>
      <c r="AX217">
        <f t="shared" si="134"/>
        <v>0.84300015900000003</v>
      </c>
      <c r="AY217">
        <f t="shared" si="135"/>
        <v>0.15870000773999998</v>
      </c>
      <c r="AZ217">
        <v>6</v>
      </c>
      <c r="BA217">
        <v>0.5</v>
      </c>
      <c r="BB217" t="s">
        <v>346</v>
      </c>
      <c r="BC217">
        <v>2</v>
      </c>
      <c r="BD217" t="b">
        <v>1</v>
      </c>
      <c r="BE217">
        <v>1736457263</v>
      </c>
      <c r="BF217">
        <v>1408.2049999999999</v>
      </c>
      <c r="BG217">
        <v>1517.24</v>
      </c>
      <c r="BH217">
        <v>25.062850000000001</v>
      </c>
      <c r="BI217">
        <v>18.549800000000001</v>
      </c>
      <c r="BJ217">
        <v>1388.36</v>
      </c>
      <c r="BK217">
        <v>24.95805</v>
      </c>
      <c r="BL217">
        <v>500.35300000000001</v>
      </c>
      <c r="BM217">
        <v>102.04349999999999</v>
      </c>
      <c r="BN217">
        <v>3.24271E-2</v>
      </c>
      <c r="BO217">
        <v>33.655099999999997</v>
      </c>
      <c r="BP217">
        <v>32.410850000000003</v>
      </c>
      <c r="BQ217">
        <v>999.9</v>
      </c>
      <c r="BR217">
        <v>0</v>
      </c>
      <c r="BS217">
        <v>0</v>
      </c>
      <c r="BT217">
        <v>10020</v>
      </c>
      <c r="BU217">
        <v>722.81550000000004</v>
      </c>
      <c r="BV217">
        <v>1319.12</v>
      </c>
      <c r="BW217">
        <v>-109.0415</v>
      </c>
      <c r="BX217">
        <v>1444.405</v>
      </c>
      <c r="BY217">
        <v>1545.92</v>
      </c>
      <c r="BZ217">
        <v>6.5130499999999998</v>
      </c>
      <c r="CA217">
        <v>1517.24</v>
      </c>
      <c r="CB217">
        <v>18.549800000000001</v>
      </c>
      <c r="CC217">
        <v>2.5575000000000001</v>
      </c>
      <c r="CD217">
        <v>1.89289</v>
      </c>
      <c r="CE217">
        <v>21.39715</v>
      </c>
      <c r="CF217">
        <v>16.575700000000001</v>
      </c>
      <c r="CG217">
        <v>1999.9949999999999</v>
      </c>
      <c r="CH217">
        <v>0.90000049999999998</v>
      </c>
      <c r="CI217">
        <v>9.9999699999999997E-2</v>
      </c>
      <c r="CJ217">
        <v>24.125</v>
      </c>
      <c r="CK217">
        <v>42020.4</v>
      </c>
      <c r="CL217">
        <v>1736448967.0999999</v>
      </c>
      <c r="CM217" t="s">
        <v>347</v>
      </c>
      <c r="CN217">
        <v>1736448967.0999999</v>
      </c>
      <c r="CO217">
        <v>1736448953.0999999</v>
      </c>
      <c r="CP217">
        <v>2</v>
      </c>
      <c r="CQ217">
        <v>-0.42199999999999999</v>
      </c>
      <c r="CR217">
        <v>-1.2999999999999999E-2</v>
      </c>
      <c r="CS217">
        <v>1.4690000000000001</v>
      </c>
      <c r="CT217">
        <v>4.4999999999999998E-2</v>
      </c>
      <c r="CU217">
        <v>197</v>
      </c>
      <c r="CV217">
        <v>13</v>
      </c>
      <c r="CW217">
        <v>0.01</v>
      </c>
      <c r="CX217">
        <v>0.02</v>
      </c>
      <c r="CY217">
        <v>-108.5094375</v>
      </c>
      <c r="CZ217">
        <v>-3.90079411764702</v>
      </c>
      <c r="DA217">
        <v>0.33479302724780602</v>
      </c>
      <c r="DB217">
        <v>0</v>
      </c>
      <c r="DC217">
        <v>6.492165</v>
      </c>
      <c r="DD217">
        <v>0.15670235294114701</v>
      </c>
      <c r="DE217">
        <v>1.21689538375325E-2</v>
      </c>
      <c r="DF217">
        <v>1</v>
      </c>
      <c r="DG217">
        <v>1</v>
      </c>
      <c r="DH217">
        <v>2</v>
      </c>
      <c r="DI217" t="s">
        <v>348</v>
      </c>
      <c r="DJ217">
        <v>2.9355699999999998</v>
      </c>
      <c r="DK217">
        <v>2.6330900000000002</v>
      </c>
      <c r="DL217">
        <v>0.232457</v>
      </c>
      <c r="DM217">
        <v>0.24119299999999999</v>
      </c>
      <c r="DN217">
        <v>0.122892</v>
      </c>
      <c r="DO217">
        <v>9.9349400000000004E-2</v>
      </c>
      <c r="DP217">
        <v>25811.7</v>
      </c>
      <c r="DQ217">
        <v>28516.7</v>
      </c>
      <c r="DR217">
        <v>29373.9</v>
      </c>
      <c r="DS217">
        <v>34595.300000000003</v>
      </c>
      <c r="DT217">
        <v>32501.9</v>
      </c>
      <c r="DU217">
        <v>39402.300000000003</v>
      </c>
      <c r="DV217">
        <v>40109.699999999997</v>
      </c>
      <c r="DW217">
        <v>47441.2</v>
      </c>
      <c r="DX217">
        <v>1.73577</v>
      </c>
      <c r="DY217">
        <v>2.03145</v>
      </c>
      <c r="DZ217">
        <v>0.298873</v>
      </c>
      <c r="EA217">
        <v>0</v>
      </c>
      <c r="EB217">
        <v>27.553100000000001</v>
      </c>
      <c r="EC217">
        <v>999.9</v>
      </c>
      <c r="ED217">
        <v>60.78</v>
      </c>
      <c r="EE217">
        <v>24.693000000000001</v>
      </c>
      <c r="EF217">
        <v>18.594999999999999</v>
      </c>
      <c r="EG217">
        <v>60.887700000000002</v>
      </c>
      <c r="EH217">
        <v>43.325299999999999</v>
      </c>
      <c r="EI217">
        <v>1</v>
      </c>
      <c r="EJ217">
        <v>-0.154667</v>
      </c>
      <c r="EK217">
        <v>-6.6666699999999999</v>
      </c>
      <c r="EL217">
        <v>20.145800000000001</v>
      </c>
      <c r="EM217">
        <v>5.2457399999999996</v>
      </c>
      <c r="EN217">
        <v>11.915900000000001</v>
      </c>
      <c r="EO217">
        <v>4.98935</v>
      </c>
      <c r="EP217">
        <v>3.2847300000000001</v>
      </c>
      <c r="EQ217">
        <v>9999</v>
      </c>
      <c r="ER217">
        <v>9999</v>
      </c>
      <c r="ES217">
        <v>999.9</v>
      </c>
      <c r="ET217">
        <v>9999</v>
      </c>
      <c r="EU217">
        <v>1.88398</v>
      </c>
      <c r="EV217">
        <v>1.8841600000000001</v>
      </c>
      <c r="EW217">
        <v>1.88493</v>
      </c>
      <c r="EX217">
        <v>1.8869499999999999</v>
      </c>
      <c r="EY217">
        <v>1.8835</v>
      </c>
      <c r="EZ217">
        <v>1.8766799999999999</v>
      </c>
      <c r="FA217">
        <v>1.88246</v>
      </c>
      <c r="FB217">
        <v>1.88795</v>
      </c>
      <c r="FC217">
        <v>5</v>
      </c>
      <c r="FD217">
        <v>0</v>
      </c>
      <c r="FE217">
        <v>0</v>
      </c>
      <c r="FF217">
        <v>0</v>
      </c>
      <c r="FG217" t="s">
        <v>349</v>
      </c>
      <c r="FH217" t="s">
        <v>350</v>
      </c>
      <c r="FI217" t="s">
        <v>351</v>
      </c>
      <c r="FJ217" t="s">
        <v>351</v>
      </c>
      <c r="FK217" t="s">
        <v>351</v>
      </c>
      <c r="FL217" t="s">
        <v>351</v>
      </c>
      <c r="FM217">
        <v>0</v>
      </c>
      <c r="FN217">
        <v>100</v>
      </c>
      <c r="FO217">
        <v>100</v>
      </c>
      <c r="FP217">
        <v>19.95</v>
      </c>
      <c r="FQ217">
        <v>0.1048</v>
      </c>
      <c r="FR217">
        <v>-0.66434949939203702</v>
      </c>
      <c r="FS217">
        <v>9.8787948123959593E-3</v>
      </c>
      <c r="FT217">
        <v>5.3251326344088904E-6</v>
      </c>
      <c r="FU217">
        <v>-1.29812346716052E-9</v>
      </c>
      <c r="FV217">
        <v>0.104756257791585</v>
      </c>
      <c r="FW217">
        <v>0</v>
      </c>
      <c r="FX217">
        <v>0</v>
      </c>
      <c r="FY217">
        <v>0</v>
      </c>
      <c r="FZ217">
        <v>5</v>
      </c>
      <c r="GA217">
        <v>1737</v>
      </c>
      <c r="GB217">
        <v>1</v>
      </c>
      <c r="GC217">
        <v>17</v>
      </c>
      <c r="GD217">
        <v>138.30000000000001</v>
      </c>
      <c r="GE217">
        <v>138.5</v>
      </c>
      <c r="GF217">
        <v>2.7477999999999998</v>
      </c>
      <c r="GG217">
        <v>2.4414099999999999</v>
      </c>
      <c r="GH217">
        <v>1.3513200000000001</v>
      </c>
      <c r="GI217">
        <v>2.2448700000000001</v>
      </c>
      <c r="GJ217">
        <v>1.3000499999999999</v>
      </c>
      <c r="GK217">
        <v>2.5305200000000001</v>
      </c>
      <c r="GL217">
        <v>29.3889</v>
      </c>
      <c r="GM217">
        <v>15.4717</v>
      </c>
      <c r="GN217">
        <v>19</v>
      </c>
      <c r="GO217">
        <v>337.221</v>
      </c>
      <c r="GP217">
        <v>506.76400000000001</v>
      </c>
      <c r="GQ217">
        <v>45.127600000000001</v>
      </c>
      <c r="GR217">
        <v>25.6233</v>
      </c>
      <c r="GS217">
        <v>30.0002</v>
      </c>
      <c r="GT217">
        <v>25.587199999999999</v>
      </c>
      <c r="GU217">
        <v>25.5562</v>
      </c>
      <c r="GV217">
        <v>54.957299999999996</v>
      </c>
      <c r="GW217">
        <v>0</v>
      </c>
      <c r="GX217">
        <v>100</v>
      </c>
      <c r="GY217">
        <v>55</v>
      </c>
      <c r="GZ217">
        <v>1546.18</v>
      </c>
      <c r="HA217">
        <v>32.872300000000003</v>
      </c>
      <c r="HB217">
        <v>101.515</v>
      </c>
      <c r="HC217">
        <v>102.035</v>
      </c>
    </row>
    <row r="218" spans="1:211" x14ac:dyDescent="0.2">
      <c r="A218">
        <v>202</v>
      </c>
      <c r="B218">
        <v>1736457267</v>
      </c>
      <c r="C218">
        <v>403</v>
      </c>
      <c r="D218" t="s">
        <v>752</v>
      </c>
      <c r="E218" t="s">
        <v>753</v>
      </c>
      <c r="F218">
        <v>2</v>
      </c>
      <c r="G218">
        <v>1736457266</v>
      </c>
      <c r="H218">
        <f t="shared" si="102"/>
        <v>5.5729780941266094E-3</v>
      </c>
      <c r="I218">
        <f t="shared" si="103"/>
        <v>5.5729780941266096</v>
      </c>
      <c r="J218">
        <f t="shared" si="104"/>
        <v>56.263165115940559</v>
      </c>
      <c r="K218">
        <f t="shared" si="105"/>
        <v>1418.1</v>
      </c>
      <c r="L218">
        <f t="shared" si="106"/>
        <v>992.17975227219347</v>
      </c>
      <c r="M218">
        <f t="shared" si="107"/>
        <v>101.27852302432501</v>
      </c>
      <c r="N218">
        <f t="shared" si="108"/>
        <v>144.75509419728002</v>
      </c>
      <c r="O218">
        <f t="shared" si="109"/>
        <v>0.24435484097883631</v>
      </c>
      <c r="P218">
        <f t="shared" si="110"/>
        <v>3.5310128420145093</v>
      </c>
      <c r="Q218">
        <f t="shared" si="111"/>
        <v>0.23533422064549994</v>
      </c>
      <c r="R218">
        <f t="shared" si="112"/>
        <v>0.14786661019753589</v>
      </c>
      <c r="S218">
        <f t="shared" si="113"/>
        <v>317.39979047999998</v>
      </c>
      <c r="T218">
        <f t="shared" si="114"/>
        <v>34.019326669408713</v>
      </c>
      <c r="U218">
        <f t="shared" si="115"/>
        <v>32.413800000000002</v>
      </c>
      <c r="V218">
        <f t="shared" si="116"/>
        <v>4.8880686640440727</v>
      </c>
      <c r="W218">
        <f t="shared" si="117"/>
        <v>48.79494773940398</v>
      </c>
      <c r="X218">
        <f t="shared" si="118"/>
        <v>2.5589528107483202</v>
      </c>
      <c r="Y218">
        <f t="shared" si="119"/>
        <v>5.2442987016089324</v>
      </c>
      <c r="Z218">
        <f t="shared" si="120"/>
        <v>2.3291158532957525</v>
      </c>
      <c r="AA218">
        <f t="shared" si="121"/>
        <v>-245.76833395098348</v>
      </c>
      <c r="AB218">
        <f t="shared" si="122"/>
        <v>238.39279254133643</v>
      </c>
      <c r="AC218">
        <f t="shared" si="123"/>
        <v>15.468251216050861</v>
      </c>
      <c r="AD218">
        <f t="shared" si="124"/>
        <v>325.49250028640381</v>
      </c>
      <c r="AE218">
        <f t="shared" si="125"/>
        <v>83.460146256715234</v>
      </c>
      <c r="AF218">
        <f t="shared" si="126"/>
        <v>5.5729057964540605</v>
      </c>
      <c r="AG218">
        <f t="shared" si="127"/>
        <v>56.263165115940559</v>
      </c>
      <c r="AH218">
        <v>1546.36670434183</v>
      </c>
      <c r="AI218">
        <v>1454.5695151515099</v>
      </c>
      <c r="AJ218">
        <v>3.3882062232299299</v>
      </c>
      <c r="AK218">
        <v>84.881134538593102</v>
      </c>
      <c r="AL218">
        <f t="shared" si="128"/>
        <v>5.5729780941266096</v>
      </c>
      <c r="AM218">
        <v>18.549985022940401</v>
      </c>
      <c r="AN218">
        <v>25.069053846153899</v>
      </c>
      <c r="AO218">
        <v>5.4099472501192101E-5</v>
      </c>
      <c r="AP218">
        <v>118.923516889192</v>
      </c>
      <c r="AQ218">
        <v>115</v>
      </c>
      <c r="AR218">
        <v>23</v>
      </c>
      <c r="AS218">
        <f t="shared" si="129"/>
        <v>1</v>
      </c>
      <c r="AT218">
        <f t="shared" si="130"/>
        <v>0</v>
      </c>
      <c r="AU218">
        <f t="shared" si="131"/>
        <v>52773.455688476752</v>
      </c>
      <c r="AV218">
        <f t="shared" si="132"/>
        <v>2000</v>
      </c>
      <c r="AW218">
        <f t="shared" si="133"/>
        <v>1686.0002279999997</v>
      </c>
      <c r="AX218">
        <f t="shared" si="134"/>
        <v>0.84300011399999986</v>
      </c>
      <c r="AY218">
        <f t="shared" si="135"/>
        <v>0.15869989524</v>
      </c>
      <c r="AZ218">
        <v>6</v>
      </c>
      <c r="BA218">
        <v>0.5</v>
      </c>
      <c r="BB218" t="s">
        <v>346</v>
      </c>
      <c r="BC218">
        <v>2</v>
      </c>
      <c r="BD218" t="b">
        <v>1</v>
      </c>
      <c r="BE218">
        <v>1736457266</v>
      </c>
      <c r="BF218">
        <v>1418.1</v>
      </c>
      <c r="BG218">
        <v>1527.73</v>
      </c>
      <c r="BH218">
        <v>25.068899999999999</v>
      </c>
      <c r="BI218">
        <v>18.549399999999999</v>
      </c>
      <c r="BJ218">
        <v>1398.1</v>
      </c>
      <c r="BK218">
        <v>24.964200000000002</v>
      </c>
      <c r="BL218">
        <v>500.02600000000001</v>
      </c>
      <c r="BM218">
        <v>102.04600000000001</v>
      </c>
      <c r="BN218">
        <v>3.0788800000000002E-2</v>
      </c>
      <c r="BO218">
        <v>33.6661</v>
      </c>
      <c r="BP218">
        <v>32.413800000000002</v>
      </c>
      <c r="BQ218">
        <v>999.9</v>
      </c>
      <c r="BR218">
        <v>0</v>
      </c>
      <c r="BS218">
        <v>0</v>
      </c>
      <c r="BT218">
        <v>9997.5</v>
      </c>
      <c r="BU218">
        <v>722.95500000000004</v>
      </c>
      <c r="BV218">
        <v>1319.34</v>
      </c>
      <c r="BW218">
        <v>-109.627</v>
      </c>
      <c r="BX218">
        <v>1454.57</v>
      </c>
      <c r="BY218">
        <v>1556.61</v>
      </c>
      <c r="BZ218">
        <v>6.5195699999999999</v>
      </c>
      <c r="CA218">
        <v>1527.73</v>
      </c>
      <c r="CB218">
        <v>18.549399999999999</v>
      </c>
      <c r="CC218">
        <v>2.5581900000000002</v>
      </c>
      <c r="CD218">
        <v>1.89289</v>
      </c>
      <c r="CE218">
        <v>21.401499999999999</v>
      </c>
      <c r="CF218">
        <v>16.575700000000001</v>
      </c>
      <c r="CG218">
        <v>2000</v>
      </c>
      <c r="CH218">
        <v>0.90000199999999997</v>
      </c>
      <c r="CI218">
        <v>9.9998199999999995E-2</v>
      </c>
      <c r="CJ218">
        <v>24.083300000000001</v>
      </c>
      <c r="CK218">
        <v>42020.5</v>
      </c>
      <c r="CL218">
        <v>1736448967.0999999</v>
      </c>
      <c r="CM218" t="s">
        <v>347</v>
      </c>
      <c r="CN218">
        <v>1736448967.0999999</v>
      </c>
      <c r="CO218">
        <v>1736448953.0999999</v>
      </c>
      <c r="CP218">
        <v>2</v>
      </c>
      <c r="CQ218">
        <v>-0.42199999999999999</v>
      </c>
      <c r="CR218">
        <v>-1.2999999999999999E-2</v>
      </c>
      <c r="CS218">
        <v>1.4690000000000001</v>
      </c>
      <c r="CT218">
        <v>4.4999999999999998E-2</v>
      </c>
      <c r="CU218">
        <v>197</v>
      </c>
      <c r="CV218">
        <v>13</v>
      </c>
      <c r="CW218">
        <v>0.01</v>
      </c>
      <c r="CX218">
        <v>0.02</v>
      </c>
      <c r="CY218">
        <v>-108.6386875</v>
      </c>
      <c r="CZ218">
        <v>-4.8749117647053897</v>
      </c>
      <c r="DA218">
        <v>0.39675712324260598</v>
      </c>
      <c r="DB218">
        <v>0</v>
      </c>
      <c r="DC218">
        <v>6.4971631250000002</v>
      </c>
      <c r="DD218">
        <v>0.16826029411762899</v>
      </c>
      <c r="DE218">
        <v>1.29800297181621E-2</v>
      </c>
      <c r="DF218">
        <v>1</v>
      </c>
      <c r="DG218">
        <v>1</v>
      </c>
      <c r="DH218">
        <v>2</v>
      </c>
      <c r="DI218" t="s">
        <v>348</v>
      </c>
      <c r="DJ218">
        <v>2.9357000000000002</v>
      </c>
      <c r="DK218">
        <v>2.6319699999999999</v>
      </c>
      <c r="DL218">
        <v>0.23311100000000001</v>
      </c>
      <c r="DM218">
        <v>0.24185000000000001</v>
      </c>
      <c r="DN218">
        <v>0.12289899999999999</v>
      </c>
      <c r="DO218">
        <v>9.9346100000000007E-2</v>
      </c>
      <c r="DP218">
        <v>25789.7</v>
      </c>
      <c r="DQ218">
        <v>28491.8</v>
      </c>
      <c r="DR218">
        <v>29373.8</v>
      </c>
      <c r="DS218">
        <v>34595</v>
      </c>
      <c r="DT218">
        <v>32501.4</v>
      </c>
      <c r="DU218">
        <v>39402.1</v>
      </c>
      <c r="DV218">
        <v>40109.5</v>
      </c>
      <c r="DW218">
        <v>47440.800000000003</v>
      </c>
      <c r="DX218">
        <v>1.7395499999999999</v>
      </c>
      <c r="DY218">
        <v>2.03145</v>
      </c>
      <c r="DZ218">
        <v>0.29816500000000001</v>
      </c>
      <c r="EA218">
        <v>0</v>
      </c>
      <c r="EB218">
        <v>27.559000000000001</v>
      </c>
      <c r="EC218">
        <v>999.9</v>
      </c>
      <c r="ED218">
        <v>60.78</v>
      </c>
      <c r="EE218">
        <v>24.693000000000001</v>
      </c>
      <c r="EF218">
        <v>18.596499999999999</v>
      </c>
      <c r="EG218">
        <v>60.807699999999997</v>
      </c>
      <c r="EH218">
        <v>43.4696</v>
      </c>
      <c r="EI218">
        <v>1</v>
      </c>
      <c r="EJ218">
        <v>-0.15465200000000001</v>
      </c>
      <c r="EK218">
        <v>-6.6666699999999999</v>
      </c>
      <c r="EL218">
        <v>20.145900000000001</v>
      </c>
      <c r="EM218">
        <v>5.2457399999999996</v>
      </c>
      <c r="EN218">
        <v>11.915800000000001</v>
      </c>
      <c r="EO218">
        <v>4.9894499999999997</v>
      </c>
      <c r="EP218">
        <v>3.2847</v>
      </c>
      <c r="EQ218">
        <v>9999</v>
      </c>
      <c r="ER218">
        <v>9999</v>
      </c>
      <c r="ES218">
        <v>999.9</v>
      </c>
      <c r="ET218">
        <v>9999</v>
      </c>
      <c r="EU218">
        <v>1.88398</v>
      </c>
      <c r="EV218">
        <v>1.8841600000000001</v>
      </c>
      <c r="EW218">
        <v>1.88493</v>
      </c>
      <c r="EX218">
        <v>1.8869499999999999</v>
      </c>
      <c r="EY218">
        <v>1.8835</v>
      </c>
      <c r="EZ218">
        <v>1.8766799999999999</v>
      </c>
      <c r="FA218">
        <v>1.88245</v>
      </c>
      <c r="FB218">
        <v>1.88795</v>
      </c>
      <c r="FC218">
        <v>5</v>
      </c>
      <c r="FD218">
        <v>0</v>
      </c>
      <c r="FE218">
        <v>0</v>
      </c>
      <c r="FF218">
        <v>0</v>
      </c>
      <c r="FG218" t="s">
        <v>349</v>
      </c>
      <c r="FH218" t="s">
        <v>350</v>
      </c>
      <c r="FI218" t="s">
        <v>351</v>
      </c>
      <c r="FJ218" t="s">
        <v>351</v>
      </c>
      <c r="FK218" t="s">
        <v>351</v>
      </c>
      <c r="FL218" t="s">
        <v>351</v>
      </c>
      <c r="FM218">
        <v>0</v>
      </c>
      <c r="FN218">
        <v>100</v>
      </c>
      <c r="FO218">
        <v>100</v>
      </c>
      <c r="FP218">
        <v>20.059999999999999</v>
      </c>
      <c r="FQ218">
        <v>0.1047</v>
      </c>
      <c r="FR218">
        <v>-0.66434949939203702</v>
      </c>
      <c r="FS218">
        <v>9.8787948123959593E-3</v>
      </c>
      <c r="FT218">
        <v>5.3251326344088904E-6</v>
      </c>
      <c r="FU218">
        <v>-1.29812346716052E-9</v>
      </c>
      <c r="FV218">
        <v>0.104756257791585</v>
      </c>
      <c r="FW218">
        <v>0</v>
      </c>
      <c r="FX218">
        <v>0</v>
      </c>
      <c r="FY218">
        <v>0</v>
      </c>
      <c r="FZ218">
        <v>5</v>
      </c>
      <c r="GA218">
        <v>1737</v>
      </c>
      <c r="GB218">
        <v>1</v>
      </c>
      <c r="GC218">
        <v>17</v>
      </c>
      <c r="GD218">
        <v>138.30000000000001</v>
      </c>
      <c r="GE218">
        <v>138.6</v>
      </c>
      <c r="GF218">
        <v>2.7600099999999999</v>
      </c>
      <c r="GG218">
        <v>2.4560499999999998</v>
      </c>
      <c r="GH218">
        <v>1.3513200000000001</v>
      </c>
      <c r="GI218">
        <v>2.2448700000000001</v>
      </c>
      <c r="GJ218">
        <v>1.3000499999999999</v>
      </c>
      <c r="GK218">
        <v>2.3327599999999999</v>
      </c>
      <c r="GL218">
        <v>29.3889</v>
      </c>
      <c r="GM218">
        <v>15.4717</v>
      </c>
      <c r="GN218">
        <v>19</v>
      </c>
      <c r="GO218">
        <v>338.92200000000003</v>
      </c>
      <c r="GP218">
        <v>506.77499999999998</v>
      </c>
      <c r="GQ218">
        <v>45.129899999999999</v>
      </c>
      <c r="GR218">
        <v>25.6248</v>
      </c>
      <c r="GS218">
        <v>30.0002</v>
      </c>
      <c r="GT218">
        <v>25.587599999999998</v>
      </c>
      <c r="GU218">
        <v>25.557200000000002</v>
      </c>
      <c r="GV218">
        <v>55.162100000000002</v>
      </c>
      <c r="GW218">
        <v>0</v>
      </c>
      <c r="GX218">
        <v>100</v>
      </c>
      <c r="GY218">
        <v>55</v>
      </c>
      <c r="GZ218">
        <v>1546.18</v>
      </c>
      <c r="HA218">
        <v>32.936100000000003</v>
      </c>
      <c r="HB218">
        <v>101.514</v>
      </c>
      <c r="HC218">
        <v>102.03400000000001</v>
      </c>
    </row>
    <row r="219" spans="1:211" x14ac:dyDescent="0.2">
      <c r="A219">
        <v>203</v>
      </c>
      <c r="B219">
        <v>1736457269</v>
      </c>
      <c r="C219">
        <v>405</v>
      </c>
      <c r="D219" t="s">
        <v>754</v>
      </c>
      <c r="E219" t="s">
        <v>755</v>
      </c>
      <c r="F219">
        <v>2</v>
      </c>
      <c r="G219">
        <v>1736457267</v>
      </c>
      <c r="H219">
        <f t="shared" si="102"/>
        <v>5.57565018301824E-3</v>
      </c>
      <c r="I219">
        <f t="shared" si="103"/>
        <v>5.5756501830182401</v>
      </c>
      <c r="J219">
        <f t="shared" si="104"/>
        <v>56.190516904009144</v>
      </c>
      <c r="K219">
        <f t="shared" si="105"/>
        <v>1421.4749999999999</v>
      </c>
      <c r="L219">
        <f t="shared" si="106"/>
        <v>996.28142085823004</v>
      </c>
      <c r="M219">
        <f t="shared" si="107"/>
        <v>101.69756873655567</v>
      </c>
      <c r="N219">
        <f t="shared" si="108"/>
        <v>145.10011779128249</v>
      </c>
      <c r="O219">
        <f t="shared" si="109"/>
        <v>0.24458741842148793</v>
      </c>
      <c r="P219">
        <f t="shared" si="110"/>
        <v>3.5326460467135505</v>
      </c>
      <c r="Q219">
        <f t="shared" si="111"/>
        <v>0.23555397200026792</v>
      </c>
      <c r="R219">
        <f t="shared" si="112"/>
        <v>0.14800505465359431</v>
      </c>
      <c r="S219">
        <f t="shared" si="113"/>
        <v>317.39981309999996</v>
      </c>
      <c r="T219">
        <f t="shared" si="114"/>
        <v>34.016992987193611</v>
      </c>
      <c r="U219">
        <f t="shared" si="115"/>
        <v>32.410400000000003</v>
      </c>
      <c r="V219">
        <f t="shared" si="116"/>
        <v>4.8871309183902865</v>
      </c>
      <c r="W219">
        <f t="shared" si="117"/>
        <v>48.801238387268064</v>
      </c>
      <c r="X219">
        <f t="shared" si="118"/>
        <v>2.5590537526188601</v>
      </c>
      <c r="Y219">
        <f t="shared" si="119"/>
        <v>5.2438295362736147</v>
      </c>
      <c r="Z219">
        <f t="shared" si="120"/>
        <v>2.3280771657714263</v>
      </c>
      <c r="AA219">
        <f t="shared" si="121"/>
        <v>-245.88617307110439</v>
      </c>
      <c r="AB219">
        <f t="shared" si="122"/>
        <v>238.84587034407375</v>
      </c>
      <c r="AC219">
        <f t="shared" si="123"/>
        <v>15.49010515991546</v>
      </c>
      <c r="AD219">
        <f t="shared" si="124"/>
        <v>325.84961553288474</v>
      </c>
      <c r="AE219">
        <f t="shared" si="125"/>
        <v>83.578175189425281</v>
      </c>
      <c r="AF219">
        <f t="shared" si="126"/>
        <v>5.5756164357971496</v>
      </c>
      <c r="AG219">
        <f t="shared" si="127"/>
        <v>56.190516904009144</v>
      </c>
      <c r="AH219">
        <v>1553.3312669004799</v>
      </c>
      <c r="AI219">
        <v>1461.4516969696999</v>
      </c>
      <c r="AJ219">
        <v>3.4163267540232698</v>
      </c>
      <c r="AK219">
        <v>84.881134538593102</v>
      </c>
      <c r="AL219">
        <f t="shared" si="128"/>
        <v>5.5756501830182401</v>
      </c>
      <c r="AM219">
        <v>18.549808844629599</v>
      </c>
      <c r="AN219">
        <v>25.070694405594399</v>
      </c>
      <c r="AO219">
        <v>4.1832176214426597E-5</v>
      </c>
      <c r="AP219">
        <v>118.923516889192</v>
      </c>
      <c r="AQ219">
        <v>115</v>
      </c>
      <c r="AR219">
        <v>23</v>
      </c>
      <c r="AS219">
        <f t="shared" si="129"/>
        <v>1</v>
      </c>
      <c r="AT219">
        <f t="shared" si="130"/>
        <v>0</v>
      </c>
      <c r="AU219">
        <f t="shared" si="131"/>
        <v>52808.669614785424</v>
      </c>
      <c r="AV219">
        <f t="shared" si="132"/>
        <v>2000</v>
      </c>
      <c r="AW219">
        <f t="shared" si="133"/>
        <v>1686.0003149999998</v>
      </c>
      <c r="AX219">
        <f t="shared" si="134"/>
        <v>0.8430001574999999</v>
      </c>
      <c r="AY219">
        <f t="shared" si="135"/>
        <v>0.15869990654999999</v>
      </c>
      <c r="AZ219">
        <v>6</v>
      </c>
      <c r="BA219">
        <v>0.5</v>
      </c>
      <c r="BB219" t="s">
        <v>346</v>
      </c>
      <c r="BC219">
        <v>2</v>
      </c>
      <c r="BD219" t="b">
        <v>1</v>
      </c>
      <c r="BE219">
        <v>1736457267</v>
      </c>
      <c r="BF219">
        <v>1421.4749999999999</v>
      </c>
      <c r="BG219">
        <v>1531.25</v>
      </c>
      <c r="BH219">
        <v>25.069800000000001</v>
      </c>
      <c r="BI219">
        <v>18.548549999999999</v>
      </c>
      <c r="BJ219">
        <v>1401.41</v>
      </c>
      <c r="BK219">
        <v>24.965050000000002</v>
      </c>
      <c r="BL219">
        <v>500.1345</v>
      </c>
      <c r="BM219">
        <v>102.04649999999999</v>
      </c>
      <c r="BN219">
        <v>3.0650699999999999E-2</v>
      </c>
      <c r="BO219">
        <v>33.664499999999997</v>
      </c>
      <c r="BP219">
        <v>32.410400000000003</v>
      </c>
      <c r="BQ219">
        <v>999.9</v>
      </c>
      <c r="BR219">
        <v>0</v>
      </c>
      <c r="BS219">
        <v>0</v>
      </c>
      <c r="BT219">
        <v>10004.35</v>
      </c>
      <c r="BU219">
        <v>723.00350000000003</v>
      </c>
      <c r="BV219">
        <v>1319.31</v>
      </c>
      <c r="BW219">
        <v>-109.77800000000001</v>
      </c>
      <c r="BX219">
        <v>1458.03</v>
      </c>
      <c r="BY219">
        <v>1560.1949999999999</v>
      </c>
      <c r="BZ219">
        <v>6.5212599999999998</v>
      </c>
      <c r="CA219">
        <v>1531.25</v>
      </c>
      <c r="CB219">
        <v>18.548549999999999</v>
      </c>
      <c r="CC219">
        <v>2.55829</v>
      </c>
      <c r="CD219">
        <v>1.8928149999999999</v>
      </c>
      <c r="CE219">
        <v>21.402149999999999</v>
      </c>
      <c r="CF219">
        <v>16.575099999999999</v>
      </c>
      <c r="CG219">
        <v>2000</v>
      </c>
      <c r="CH219">
        <v>0.90000199999999997</v>
      </c>
      <c r="CI219">
        <v>9.9998249999999997E-2</v>
      </c>
      <c r="CJ219">
        <v>24.0625</v>
      </c>
      <c r="CK219">
        <v>42020.55</v>
      </c>
      <c r="CL219">
        <v>1736448967.0999999</v>
      </c>
      <c r="CM219" t="s">
        <v>347</v>
      </c>
      <c r="CN219">
        <v>1736448967.0999999</v>
      </c>
      <c r="CO219">
        <v>1736448953.0999999</v>
      </c>
      <c r="CP219">
        <v>2</v>
      </c>
      <c r="CQ219">
        <v>-0.42199999999999999</v>
      </c>
      <c r="CR219">
        <v>-1.2999999999999999E-2</v>
      </c>
      <c r="CS219">
        <v>1.4690000000000001</v>
      </c>
      <c r="CT219">
        <v>4.4999999999999998E-2</v>
      </c>
      <c r="CU219">
        <v>197</v>
      </c>
      <c r="CV219">
        <v>13</v>
      </c>
      <c r="CW219">
        <v>0.01</v>
      </c>
      <c r="CX219">
        <v>0.02</v>
      </c>
      <c r="CY219">
        <v>-108.8545625</v>
      </c>
      <c r="CZ219">
        <v>-5.5250294117646099</v>
      </c>
      <c r="DA219">
        <v>0.45531376115130701</v>
      </c>
      <c r="DB219">
        <v>0</v>
      </c>
      <c r="DC219">
        <v>6.5022931249999996</v>
      </c>
      <c r="DD219">
        <v>0.16841558823526701</v>
      </c>
      <c r="DE219">
        <v>1.2989728980404999E-2</v>
      </c>
      <c r="DF219">
        <v>1</v>
      </c>
      <c r="DG219">
        <v>1</v>
      </c>
      <c r="DH219">
        <v>2</v>
      </c>
      <c r="DI219" t="s">
        <v>348</v>
      </c>
      <c r="DJ219">
        <v>2.9362200000000001</v>
      </c>
      <c r="DK219">
        <v>2.6325799999999999</v>
      </c>
      <c r="DL219">
        <v>0.23377500000000001</v>
      </c>
      <c r="DM219">
        <v>0.242475</v>
      </c>
      <c r="DN219">
        <v>0.122904</v>
      </c>
      <c r="DO219">
        <v>9.9336999999999995E-2</v>
      </c>
      <c r="DP219">
        <v>25767.3</v>
      </c>
      <c r="DQ219">
        <v>28468.400000000001</v>
      </c>
      <c r="DR219">
        <v>29373.7</v>
      </c>
      <c r="DS219">
        <v>34595</v>
      </c>
      <c r="DT219">
        <v>32501</v>
      </c>
      <c r="DU219">
        <v>39402.400000000001</v>
      </c>
      <c r="DV219">
        <v>40109.300000000003</v>
      </c>
      <c r="DW219">
        <v>47440.7</v>
      </c>
      <c r="DX219">
        <v>1.7394499999999999</v>
      </c>
      <c r="DY219">
        <v>2.0312199999999998</v>
      </c>
      <c r="DZ219">
        <v>0.29724099999999998</v>
      </c>
      <c r="EA219">
        <v>0</v>
      </c>
      <c r="EB219">
        <v>27.563600000000001</v>
      </c>
      <c r="EC219">
        <v>999.9</v>
      </c>
      <c r="ED219">
        <v>60.805</v>
      </c>
      <c r="EE219">
        <v>24.713000000000001</v>
      </c>
      <c r="EF219">
        <v>18.626799999999999</v>
      </c>
      <c r="EG219">
        <v>61.417700000000004</v>
      </c>
      <c r="EH219">
        <v>42.968800000000002</v>
      </c>
      <c r="EI219">
        <v>1</v>
      </c>
      <c r="EJ219">
        <v>-0.15459600000000001</v>
      </c>
      <c r="EK219">
        <v>-6.6666699999999999</v>
      </c>
      <c r="EL219">
        <v>20.145700000000001</v>
      </c>
      <c r="EM219">
        <v>5.24559</v>
      </c>
      <c r="EN219">
        <v>11.9155</v>
      </c>
      <c r="EO219">
        <v>4.98935</v>
      </c>
      <c r="EP219">
        <v>3.2847499999999998</v>
      </c>
      <c r="EQ219">
        <v>9999</v>
      </c>
      <c r="ER219">
        <v>9999</v>
      </c>
      <c r="ES219">
        <v>999.9</v>
      </c>
      <c r="ET219">
        <v>9999</v>
      </c>
      <c r="EU219">
        <v>1.88398</v>
      </c>
      <c r="EV219">
        <v>1.8841600000000001</v>
      </c>
      <c r="EW219">
        <v>1.88493</v>
      </c>
      <c r="EX219">
        <v>1.8869400000000001</v>
      </c>
      <c r="EY219">
        <v>1.8835</v>
      </c>
      <c r="EZ219">
        <v>1.8766799999999999</v>
      </c>
      <c r="FA219">
        <v>1.8824399999999999</v>
      </c>
      <c r="FB219">
        <v>1.8879600000000001</v>
      </c>
      <c r="FC219">
        <v>5</v>
      </c>
      <c r="FD219">
        <v>0</v>
      </c>
      <c r="FE219">
        <v>0</v>
      </c>
      <c r="FF219">
        <v>0</v>
      </c>
      <c r="FG219" t="s">
        <v>349</v>
      </c>
      <c r="FH219" t="s">
        <v>350</v>
      </c>
      <c r="FI219" t="s">
        <v>351</v>
      </c>
      <c r="FJ219" t="s">
        <v>351</v>
      </c>
      <c r="FK219" t="s">
        <v>351</v>
      </c>
      <c r="FL219" t="s">
        <v>351</v>
      </c>
      <c r="FM219">
        <v>0</v>
      </c>
      <c r="FN219">
        <v>100</v>
      </c>
      <c r="FO219">
        <v>100</v>
      </c>
      <c r="FP219">
        <v>20.18</v>
      </c>
      <c r="FQ219">
        <v>0.1047</v>
      </c>
      <c r="FR219">
        <v>-0.66434949939203702</v>
      </c>
      <c r="FS219">
        <v>9.8787948123959593E-3</v>
      </c>
      <c r="FT219">
        <v>5.3251326344088904E-6</v>
      </c>
      <c r="FU219">
        <v>-1.29812346716052E-9</v>
      </c>
      <c r="FV219">
        <v>0.104756257791585</v>
      </c>
      <c r="FW219">
        <v>0</v>
      </c>
      <c r="FX219">
        <v>0</v>
      </c>
      <c r="FY219">
        <v>0</v>
      </c>
      <c r="FZ219">
        <v>5</v>
      </c>
      <c r="GA219">
        <v>1737</v>
      </c>
      <c r="GB219">
        <v>1</v>
      </c>
      <c r="GC219">
        <v>17</v>
      </c>
      <c r="GD219">
        <v>138.4</v>
      </c>
      <c r="GE219">
        <v>138.6</v>
      </c>
      <c r="GF219">
        <v>2.7612299999999999</v>
      </c>
      <c r="GG219">
        <v>2.4560499999999998</v>
      </c>
      <c r="GH219">
        <v>1.3513200000000001</v>
      </c>
      <c r="GI219">
        <v>2.2448700000000001</v>
      </c>
      <c r="GJ219">
        <v>1.3000499999999999</v>
      </c>
      <c r="GK219">
        <v>2.4414099999999999</v>
      </c>
      <c r="GL219">
        <v>29.3889</v>
      </c>
      <c r="GM219">
        <v>15.4717</v>
      </c>
      <c r="GN219">
        <v>19</v>
      </c>
      <c r="GO219">
        <v>338.87900000000002</v>
      </c>
      <c r="GP219">
        <v>506.63600000000002</v>
      </c>
      <c r="GQ219">
        <v>45.131999999999998</v>
      </c>
      <c r="GR219">
        <v>25.625900000000001</v>
      </c>
      <c r="GS219">
        <v>30.000299999999999</v>
      </c>
      <c r="GT219">
        <v>25.5883</v>
      </c>
      <c r="GU219">
        <v>25.558299999999999</v>
      </c>
      <c r="GV219">
        <v>55.275100000000002</v>
      </c>
      <c r="GW219">
        <v>0</v>
      </c>
      <c r="GX219">
        <v>100</v>
      </c>
      <c r="GY219">
        <v>55</v>
      </c>
      <c r="GZ219">
        <v>1553.09</v>
      </c>
      <c r="HA219">
        <v>32.988399999999999</v>
      </c>
      <c r="HB219">
        <v>101.514</v>
      </c>
      <c r="HC219">
        <v>102.03400000000001</v>
      </c>
    </row>
    <row r="220" spans="1:211" x14ac:dyDescent="0.2">
      <c r="A220">
        <v>204</v>
      </c>
      <c r="B220">
        <v>1736457271</v>
      </c>
      <c r="C220">
        <v>407</v>
      </c>
      <c r="D220" t="s">
        <v>756</v>
      </c>
      <c r="E220" t="s">
        <v>757</v>
      </c>
      <c r="F220">
        <v>2</v>
      </c>
      <c r="G220">
        <v>1736457270</v>
      </c>
      <c r="H220">
        <f t="shared" si="102"/>
        <v>5.5810953872932481E-3</v>
      </c>
      <c r="I220">
        <f t="shared" si="103"/>
        <v>5.5810953872932485</v>
      </c>
      <c r="J220">
        <f t="shared" si="104"/>
        <v>55.931242417786123</v>
      </c>
      <c r="K220">
        <f t="shared" si="105"/>
        <v>1431.71</v>
      </c>
      <c r="L220">
        <f t="shared" si="106"/>
        <v>1009.0436849621601</v>
      </c>
      <c r="M220">
        <f t="shared" si="107"/>
        <v>102.99933006108792</v>
      </c>
      <c r="N220">
        <f t="shared" si="108"/>
        <v>146.14349511269202</v>
      </c>
      <c r="O220">
        <f t="shared" si="109"/>
        <v>0.24535410537741822</v>
      </c>
      <c r="P220">
        <f t="shared" si="110"/>
        <v>3.5250185185523573</v>
      </c>
      <c r="Q220">
        <f t="shared" si="111"/>
        <v>0.23624618769160075</v>
      </c>
      <c r="R220">
        <f t="shared" si="112"/>
        <v>0.14844400831540042</v>
      </c>
      <c r="S220">
        <f t="shared" si="113"/>
        <v>317.39186976488099</v>
      </c>
      <c r="T220">
        <f t="shared" si="114"/>
        <v>34.00918518470138</v>
      </c>
      <c r="U220">
        <f t="shared" si="115"/>
        <v>32.3947</v>
      </c>
      <c r="V220">
        <f t="shared" si="116"/>
        <v>4.8828027704775794</v>
      </c>
      <c r="W220">
        <f t="shared" si="117"/>
        <v>48.824985688706263</v>
      </c>
      <c r="X220">
        <f t="shared" si="118"/>
        <v>2.5592541153343999</v>
      </c>
      <c r="Y220">
        <f t="shared" si="119"/>
        <v>5.2416894326430548</v>
      </c>
      <c r="Z220">
        <f t="shared" si="120"/>
        <v>2.3235486551431794</v>
      </c>
      <c r="AA220">
        <f t="shared" si="121"/>
        <v>-246.12630657963226</v>
      </c>
      <c r="AB220">
        <f t="shared" si="122"/>
        <v>239.92650794489634</v>
      </c>
      <c r="AC220">
        <f t="shared" si="123"/>
        <v>15.592101391009917</v>
      </c>
      <c r="AD220">
        <f t="shared" si="124"/>
        <v>326.78417252115503</v>
      </c>
      <c r="AE220">
        <f t="shared" si="125"/>
        <v>83.377203244538151</v>
      </c>
      <c r="AF220">
        <f t="shared" si="126"/>
        <v>5.5837493548241497</v>
      </c>
      <c r="AG220">
        <f t="shared" si="127"/>
        <v>55.931242417786123</v>
      </c>
      <c r="AH220">
        <v>1560.47062766617</v>
      </c>
      <c r="AI220">
        <v>1468.51593939394</v>
      </c>
      <c r="AJ220">
        <v>3.4835716224566999</v>
      </c>
      <c r="AK220">
        <v>84.881134538593102</v>
      </c>
      <c r="AL220">
        <f t="shared" si="128"/>
        <v>5.5810953872932485</v>
      </c>
      <c r="AM220">
        <v>18.549137767932201</v>
      </c>
      <c r="AN220">
        <v>25.0719531468532</v>
      </c>
      <c r="AO220">
        <v>2.9773402434338601E-5</v>
      </c>
      <c r="AP220">
        <v>118.923516889192</v>
      </c>
      <c r="AQ220">
        <v>117</v>
      </c>
      <c r="AR220">
        <v>23</v>
      </c>
      <c r="AS220">
        <f t="shared" si="129"/>
        <v>1</v>
      </c>
      <c r="AT220">
        <f t="shared" si="130"/>
        <v>0</v>
      </c>
      <c r="AU220">
        <f t="shared" si="131"/>
        <v>52646.808907674764</v>
      </c>
      <c r="AV220">
        <f t="shared" si="132"/>
        <v>1999.95</v>
      </c>
      <c r="AW220">
        <f t="shared" si="133"/>
        <v>1685.9576160058502</v>
      </c>
      <c r="AX220">
        <f t="shared" si="134"/>
        <v>0.84299988300000006</v>
      </c>
      <c r="AY220">
        <f t="shared" si="135"/>
        <v>0.15869990238000001</v>
      </c>
      <c r="AZ220">
        <v>6</v>
      </c>
      <c r="BA220">
        <v>0.5</v>
      </c>
      <c r="BB220" t="s">
        <v>346</v>
      </c>
      <c r="BC220">
        <v>2</v>
      </c>
      <c r="BD220" t="b">
        <v>1</v>
      </c>
      <c r="BE220">
        <v>1736457270</v>
      </c>
      <c r="BF220">
        <v>1431.71</v>
      </c>
      <c r="BG220">
        <v>1541.25</v>
      </c>
      <c r="BH220">
        <v>25.071999999999999</v>
      </c>
      <c r="BI220">
        <v>18.5458</v>
      </c>
      <c r="BJ220">
        <v>1411.48</v>
      </c>
      <c r="BK220">
        <v>24.967199999999998</v>
      </c>
      <c r="BL220">
        <v>500.483</v>
      </c>
      <c r="BM220">
        <v>102.04300000000001</v>
      </c>
      <c r="BN220">
        <v>3.3185199999999998E-2</v>
      </c>
      <c r="BO220">
        <v>33.657200000000003</v>
      </c>
      <c r="BP220">
        <v>32.3947</v>
      </c>
      <c r="BQ220">
        <v>999.9</v>
      </c>
      <c r="BR220">
        <v>0</v>
      </c>
      <c r="BS220">
        <v>0</v>
      </c>
      <c r="BT220">
        <v>9972.5</v>
      </c>
      <c r="BU220">
        <v>723.16099999999994</v>
      </c>
      <c r="BV220">
        <v>1319.45</v>
      </c>
      <c r="BW220">
        <v>-109.538</v>
      </c>
      <c r="BX220">
        <v>1468.53</v>
      </c>
      <c r="BY220">
        <v>1570.38</v>
      </c>
      <c r="BZ220">
        <v>6.5261699999999996</v>
      </c>
      <c r="CA220">
        <v>1541.25</v>
      </c>
      <c r="CB220">
        <v>18.5458</v>
      </c>
      <c r="CC220">
        <v>2.55843</v>
      </c>
      <c r="CD220">
        <v>1.8924799999999999</v>
      </c>
      <c r="CE220">
        <v>21.402999999999999</v>
      </c>
      <c r="CF220">
        <v>16.572299999999998</v>
      </c>
      <c r="CG220">
        <v>1999.95</v>
      </c>
      <c r="CH220">
        <v>0.90000100000000005</v>
      </c>
      <c r="CI220">
        <v>9.9998900000000002E-2</v>
      </c>
      <c r="CJ220">
        <v>24.166699999999999</v>
      </c>
      <c r="CK220">
        <v>42019.5</v>
      </c>
      <c r="CL220">
        <v>1736448967.0999999</v>
      </c>
      <c r="CM220" t="s">
        <v>347</v>
      </c>
      <c r="CN220">
        <v>1736448967.0999999</v>
      </c>
      <c r="CO220">
        <v>1736448953.0999999</v>
      </c>
      <c r="CP220">
        <v>2</v>
      </c>
      <c r="CQ220">
        <v>-0.42199999999999999</v>
      </c>
      <c r="CR220">
        <v>-1.2999999999999999E-2</v>
      </c>
      <c r="CS220">
        <v>1.4690000000000001</v>
      </c>
      <c r="CT220">
        <v>4.4999999999999998E-2</v>
      </c>
      <c r="CU220">
        <v>197</v>
      </c>
      <c r="CV220">
        <v>13</v>
      </c>
      <c r="CW220">
        <v>0.01</v>
      </c>
      <c r="CX220">
        <v>0.02</v>
      </c>
      <c r="CY220">
        <v>-109.0530625</v>
      </c>
      <c r="CZ220">
        <v>-6.0528529411763703</v>
      </c>
      <c r="DA220">
        <v>0.49661145133167101</v>
      </c>
      <c r="DB220">
        <v>0</v>
      </c>
      <c r="DC220">
        <v>6.5074300000000003</v>
      </c>
      <c r="DD220">
        <v>0.15993176470587001</v>
      </c>
      <c r="DE220">
        <v>1.23811732077376E-2</v>
      </c>
      <c r="DF220">
        <v>1</v>
      </c>
      <c r="DG220">
        <v>1</v>
      </c>
      <c r="DH220">
        <v>2</v>
      </c>
      <c r="DI220" t="s">
        <v>348</v>
      </c>
      <c r="DJ220">
        <v>2.9351099999999999</v>
      </c>
      <c r="DK220">
        <v>2.6342300000000001</v>
      </c>
      <c r="DL220">
        <v>0.234427</v>
      </c>
      <c r="DM220">
        <v>0.24299899999999999</v>
      </c>
      <c r="DN220">
        <v>0.1229</v>
      </c>
      <c r="DO220">
        <v>9.9326899999999996E-2</v>
      </c>
      <c r="DP220">
        <v>25745.4</v>
      </c>
      <c r="DQ220">
        <v>28448.799999999999</v>
      </c>
      <c r="DR220">
        <v>29373.599999999999</v>
      </c>
      <c r="DS220">
        <v>34595</v>
      </c>
      <c r="DT220">
        <v>32501.1</v>
      </c>
      <c r="DU220">
        <v>39402.9</v>
      </c>
      <c r="DV220">
        <v>40109.199999999997</v>
      </c>
      <c r="DW220">
        <v>47440.800000000003</v>
      </c>
      <c r="DX220">
        <v>1.7346999999999999</v>
      </c>
      <c r="DY220">
        <v>2.0317500000000002</v>
      </c>
      <c r="DZ220">
        <v>0.29635400000000001</v>
      </c>
      <c r="EA220">
        <v>0</v>
      </c>
      <c r="EB220">
        <v>27.568300000000001</v>
      </c>
      <c r="EC220">
        <v>999.9</v>
      </c>
      <c r="ED220">
        <v>60.756</v>
      </c>
      <c r="EE220">
        <v>24.693000000000001</v>
      </c>
      <c r="EF220">
        <v>18.5869</v>
      </c>
      <c r="EG220">
        <v>60.407699999999998</v>
      </c>
      <c r="EH220">
        <v>44.395000000000003</v>
      </c>
      <c r="EI220">
        <v>1</v>
      </c>
      <c r="EJ220">
        <v>-0.15449399999999999</v>
      </c>
      <c r="EK220">
        <v>-6.6666699999999999</v>
      </c>
      <c r="EL220">
        <v>20.145399999999999</v>
      </c>
      <c r="EM220">
        <v>5.2454400000000003</v>
      </c>
      <c r="EN220">
        <v>11.9156</v>
      </c>
      <c r="EO220">
        <v>4.9892000000000003</v>
      </c>
      <c r="EP220">
        <v>3.2848000000000002</v>
      </c>
      <c r="EQ220">
        <v>9999</v>
      </c>
      <c r="ER220">
        <v>9999</v>
      </c>
      <c r="ES220">
        <v>999.9</v>
      </c>
      <c r="ET220">
        <v>9999</v>
      </c>
      <c r="EU220">
        <v>1.8839900000000001</v>
      </c>
      <c r="EV220">
        <v>1.88415</v>
      </c>
      <c r="EW220">
        <v>1.88493</v>
      </c>
      <c r="EX220">
        <v>1.88693</v>
      </c>
      <c r="EY220">
        <v>1.8834900000000001</v>
      </c>
      <c r="EZ220">
        <v>1.8766799999999999</v>
      </c>
      <c r="FA220">
        <v>1.8824399999999999</v>
      </c>
      <c r="FB220">
        <v>1.8879699999999999</v>
      </c>
      <c r="FC220">
        <v>5</v>
      </c>
      <c r="FD220">
        <v>0</v>
      </c>
      <c r="FE220">
        <v>0</v>
      </c>
      <c r="FF220">
        <v>0</v>
      </c>
      <c r="FG220" t="s">
        <v>349</v>
      </c>
      <c r="FH220" t="s">
        <v>350</v>
      </c>
      <c r="FI220" t="s">
        <v>351</v>
      </c>
      <c r="FJ220" t="s">
        <v>351</v>
      </c>
      <c r="FK220" t="s">
        <v>351</v>
      </c>
      <c r="FL220" t="s">
        <v>351</v>
      </c>
      <c r="FM220">
        <v>0</v>
      </c>
      <c r="FN220">
        <v>100</v>
      </c>
      <c r="FO220">
        <v>100</v>
      </c>
      <c r="FP220">
        <v>20.3</v>
      </c>
      <c r="FQ220">
        <v>0.1047</v>
      </c>
      <c r="FR220">
        <v>-0.66434949939203702</v>
      </c>
      <c r="FS220">
        <v>9.8787948123959593E-3</v>
      </c>
      <c r="FT220">
        <v>5.3251326344088904E-6</v>
      </c>
      <c r="FU220">
        <v>-1.29812346716052E-9</v>
      </c>
      <c r="FV220">
        <v>0.104756257791585</v>
      </c>
      <c r="FW220">
        <v>0</v>
      </c>
      <c r="FX220">
        <v>0</v>
      </c>
      <c r="FY220">
        <v>0</v>
      </c>
      <c r="FZ220">
        <v>5</v>
      </c>
      <c r="GA220">
        <v>1737</v>
      </c>
      <c r="GB220">
        <v>1</v>
      </c>
      <c r="GC220">
        <v>17</v>
      </c>
      <c r="GD220">
        <v>138.4</v>
      </c>
      <c r="GE220">
        <v>138.6</v>
      </c>
      <c r="GF220">
        <v>2.7685499999999998</v>
      </c>
      <c r="GG220">
        <v>2.4462899999999999</v>
      </c>
      <c r="GH220">
        <v>1.3513200000000001</v>
      </c>
      <c r="GI220">
        <v>2.2448700000000001</v>
      </c>
      <c r="GJ220">
        <v>1.3000499999999999</v>
      </c>
      <c r="GK220">
        <v>2.48169</v>
      </c>
      <c r="GL220">
        <v>29.3889</v>
      </c>
      <c r="GM220">
        <v>15.4717</v>
      </c>
      <c r="GN220">
        <v>19</v>
      </c>
      <c r="GO220">
        <v>336.75599999999997</v>
      </c>
      <c r="GP220">
        <v>506.98899999999998</v>
      </c>
      <c r="GQ220">
        <v>45.133899999999997</v>
      </c>
      <c r="GR220">
        <v>25.626999999999999</v>
      </c>
      <c r="GS220">
        <v>30.000299999999999</v>
      </c>
      <c r="GT220">
        <v>25.589300000000001</v>
      </c>
      <c r="GU220">
        <v>25.558800000000002</v>
      </c>
      <c r="GV220">
        <v>55.444299999999998</v>
      </c>
      <c r="GW220">
        <v>0</v>
      </c>
      <c r="GX220">
        <v>100</v>
      </c>
      <c r="GY220">
        <v>55</v>
      </c>
      <c r="GZ220">
        <v>1559.86</v>
      </c>
      <c r="HA220">
        <v>33.052799999999998</v>
      </c>
      <c r="HB220">
        <v>101.514</v>
      </c>
      <c r="HC220">
        <v>102.03400000000001</v>
      </c>
    </row>
    <row r="221" spans="1:211" x14ac:dyDescent="0.2">
      <c r="A221">
        <v>205</v>
      </c>
      <c r="B221">
        <v>1736457273</v>
      </c>
      <c r="C221">
        <v>409</v>
      </c>
      <c r="D221" t="s">
        <v>758</v>
      </c>
      <c r="E221" t="s">
        <v>759</v>
      </c>
      <c r="F221">
        <v>2</v>
      </c>
      <c r="G221">
        <v>1736457271</v>
      </c>
      <c r="H221">
        <f t="shared" si="102"/>
        <v>5.5813105003583319E-3</v>
      </c>
      <c r="I221">
        <f t="shared" si="103"/>
        <v>5.5813105003583319</v>
      </c>
      <c r="J221">
        <f t="shared" si="104"/>
        <v>55.778513296571603</v>
      </c>
      <c r="K221">
        <f t="shared" si="105"/>
        <v>1435.075</v>
      </c>
      <c r="L221">
        <f t="shared" si="106"/>
        <v>1013.215155478939</v>
      </c>
      <c r="M221">
        <f t="shared" si="107"/>
        <v>103.42355531736362</v>
      </c>
      <c r="N221">
        <f t="shared" si="108"/>
        <v>146.48474003224749</v>
      </c>
      <c r="O221">
        <f t="shared" si="109"/>
        <v>0.24530132698679513</v>
      </c>
      <c r="P221">
        <f t="shared" si="110"/>
        <v>3.5273548567081821</v>
      </c>
      <c r="Q221">
        <f t="shared" si="111"/>
        <v>0.23620303858285718</v>
      </c>
      <c r="R221">
        <f t="shared" si="112"/>
        <v>0.14841622848461244</v>
      </c>
      <c r="S221">
        <f t="shared" si="113"/>
        <v>317.38559676541081</v>
      </c>
      <c r="T221">
        <f t="shared" si="114"/>
        <v>34.008738590969983</v>
      </c>
      <c r="U221">
        <f t="shared" si="115"/>
        <v>32.3962</v>
      </c>
      <c r="V221">
        <f t="shared" si="116"/>
        <v>4.8832161435976191</v>
      </c>
      <c r="W221">
        <f t="shared" si="117"/>
        <v>48.824258662915973</v>
      </c>
      <c r="X221">
        <f t="shared" si="118"/>
        <v>2.5591945404529399</v>
      </c>
      <c r="Y221">
        <f t="shared" si="119"/>
        <v>5.2416454658773004</v>
      </c>
      <c r="Z221">
        <f t="shared" si="120"/>
        <v>2.3240216031446792</v>
      </c>
      <c r="AA221">
        <f t="shared" si="121"/>
        <v>-246.13579306580243</v>
      </c>
      <c r="AB221">
        <f t="shared" si="122"/>
        <v>239.77175308569213</v>
      </c>
      <c r="AC221">
        <f t="shared" si="123"/>
        <v>15.571826461430669</v>
      </c>
      <c r="AD221">
        <f t="shared" si="124"/>
        <v>326.59338324673115</v>
      </c>
      <c r="AE221">
        <f t="shared" si="125"/>
        <v>82.498220470153456</v>
      </c>
      <c r="AF221">
        <f t="shared" si="126"/>
        <v>5.5833484636783179</v>
      </c>
      <c r="AG221">
        <f t="shared" si="127"/>
        <v>55.778513296571603</v>
      </c>
      <c r="AH221">
        <v>1567.3287819627601</v>
      </c>
      <c r="AI221">
        <v>1475.4804848484901</v>
      </c>
      <c r="AJ221">
        <v>3.49395402947051</v>
      </c>
      <c r="AK221">
        <v>84.881134538593102</v>
      </c>
      <c r="AL221">
        <f t="shared" si="128"/>
        <v>5.5813105003583319</v>
      </c>
      <c r="AM221">
        <v>18.547898267069201</v>
      </c>
      <c r="AN221">
        <v>25.071789510489499</v>
      </c>
      <c r="AO221">
        <v>1.85790365910562E-5</v>
      </c>
      <c r="AP221">
        <v>118.923516889192</v>
      </c>
      <c r="AQ221">
        <v>117</v>
      </c>
      <c r="AR221">
        <v>23</v>
      </c>
      <c r="AS221">
        <f t="shared" si="129"/>
        <v>1</v>
      </c>
      <c r="AT221">
        <f t="shared" si="130"/>
        <v>0</v>
      </c>
      <c r="AU221">
        <f t="shared" si="131"/>
        <v>52696.721899706812</v>
      </c>
      <c r="AV221">
        <f t="shared" si="132"/>
        <v>1999.91</v>
      </c>
      <c r="AW221">
        <f t="shared" si="133"/>
        <v>1685.9239260091799</v>
      </c>
      <c r="AX221">
        <f t="shared" si="134"/>
        <v>0.84299989799999997</v>
      </c>
      <c r="AY221">
        <f t="shared" si="135"/>
        <v>0.15869993988</v>
      </c>
      <c r="AZ221">
        <v>6</v>
      </c>
      <c r="BA221">
        <v>0.5</v>
      </c>
      <c r="BB221" t="s">
        <v>346</v>
      </c>
      <c r="BC221">
        <v>2</v>
      </c>
      <c r="BD221" t="b">
        <v>1</v>
      </c>
      <c r="BE221">
        <v>1736457271</v>
      </c>
      <c r="BF221">
        <v>1435.075</v>
      </c>
      <c r="BG221">
        <v>1543.595</v>
      </c>
      <c r="BH221">
        <v>25.0718</v>
      </c>
      <c r="BI221">
        <v>18.545349999999999</v>
      </c>
      <c r="BJ221">
        <v>1414.78</v>
      </c>
      <c r="BK221">
        <v>24.966999999999999</v>
      </c>
      <c r="BL221">
        <v>500.428</v>
      </c>
      <c r="BM221">
        <v>102.0415</v>
      </c>
      <c r="BN221">
        <v>3.3123300000000001E-2</v>
      </c>
      <c r="BO221">
        <v>33.657049999999998</v>
      </c>
      <c r="BP221">
        <v>32.3962</v>
      </c>
      <c r="BQ221">
        <v>999.9</v>
      </c>
      <c r="BR221">
        <v>0</v>
      </c>
      <c r="BS221">
        <v>0</v>
      </c>
      <c r="BT221">
        <v>9982.5</v>
      </c>
      <c r="BU221">
        <v>723.22799999999995</v>
      </c>
      <c r="BV221">
        <v>1125.546</v>
      </c>
      <c r="BW221">
        <v>-108.523</v>
      </c>
      <c r="BX221">
        <v>1471.98</v>
      </c>
      <c r="BY221">
        <v>1572.77</v>
      </c>
      <c r="BZ221">
        <v>6.5264350000000002</v>
      </c>
      <c r="CA221">
        <v>1543.595</v>
      </c>
      <c r="CB221">
        <v>18.545349999999999</v>
      </c>
      <c r="CC221">
        <v>2.5583649999999998</v>
      </c>
      <c r="CD221">
        <v>1.892395</v>
      </c>
      <c r="CE221">
        <v>21.4026</v>
      </c>
      <c r="CF221">
        <v>16.5716</v>
      </c>
      <c r="CG221">
        <v>1999.91</v>
      </c>
      <c r="CH221">
        <v>0.90000049999999998</v>
      </c>
      <c r="CI221">
        <v>9.9999400000000002E-2</v>
      </c>
      <c r="CJ221">
        <v>24.166699999999999</v>
      </c>
      <c r="CK221">
        <v>42018.6</v>
      </c>
      <c r="CL221">
        <v>1736448967.0999999</v>
      </c>
      <c r="CM221" t="s">
        <v>347</v>
      </c>
      <c r="CN221">
        <v>1736448967.0999999</v>
      </c>
      <c r="CO221">
        <v>1736448953.0999999</v>
      </c>
      <c r="CP221">
        <v>2</v>
      </c>
      <c r="CQ221">
        <v>-0.42199999999999999</v>
      </c>
      <c r="CR221">
        <v>-1.2999999999999999E-2</v>
      </c>
      <c r="CS221">
        <v>1.4690000000000001</v>
      </c>
      <c r="CT221">
        <v>4.4999999999999998E-2</v>
      </c>
      <c r="CU221">
        <v>197</v>
      </c>
      <c r="CV221">
        <v>13</v>
      </c>
      <c r="CW221">
        <v>0.01</v>
      </c>
      <c r="CX221">
        <v>0.02</v>
      </c>
      <c r="CY221">
        <v>-109.11812500000001</v>
      </c>
      <c r="CZ221">
        <v>-4.7788235294113104</v>
      </c>
      <c r="DA221">
        <v>0.48900126214049799</v>
      </c>
      <c r="DB221">
        <v>0</v>
      </c>
      <c r="DC221">
        <v>6.5123068750000002</v>
      </c>
      <c r="DD221">
        <v>0.14430088235292199</v>
      </c>
      <c r="DE221">
        <v>1.1241216414800199E-2</v>
      </c>
      <c r="DF221">
        <v>1</v>
      </c>
      <c r="DG221">
        <v>1</v>
      </c>
      <c r="DH221">
        <v>2</v>
      </c>
      <c r="DI221" t="s">
        <v>348</v>
      </c>
      <c r="DJ221">
        <v>2.9357000000000002</v>
      </c>
      <c r="DK221">
        <v>2.6335700000000002</v>
      </c>
      <c r="DL221">
        <v>0.235068</v>
      </c>
      <c r="DM221">
        <v>0.243397</v>
      </c>
      <c r="DN221">
        <v>0.12289600000000001</v>
      </c>
      <c r="DO221">
        <v>9.9324899999999994E-2</v>
      </c>
      <c r="DP221">
        <v>25723.9</v>
      </c>
      <c r="DQ221">
        <v>28433.8</v>
      </c>
      <c r="DR221">
        <v>29373.7</v>
      </c>
      <c r="DS221">
        <v>34595</v>
      </c>
      <c r="DT221">
        <v>32501.200000000001</v>
      </c>
      <c r="DU221">
        <v>39403</v>
      </c>
      <c r="DV221">
        <v>40109.1</v>
      </c>
      <c r="DW221">
        <v>47440.9</v>
      </c>
      <c r="DX221">
        <v>1.7356499999999999</v>
      </c>
      <c r="DY221">
        <v>2.0314199999999998</v>
      </c>
      <c r="DZ221">
        <v>0.29686800000000002</v>
      </c>
      <c r="EA221">
        <v>0</v>
      </c>
      <c r="EB221">
        <v>27.573</v>
      </c>
      <c r="EC221">
        <v>999.9</v>
      </c>
      <c r="ED221">
        <v>60.78</v>
      </c>
      <c r="EE221">
        <v>24.693000000000001</v>
      </c>
      <c r="EF221">
        <v>18.594899999999999</v>
      </c>
      <c r="EG221">
        <v>60.3277</v>
      </c>
      <c r="EH221">
        <v>42.9527</v>
      </c>
      <c r="EI221">
        <v>1</v>
      </c>
      <c r="EJ221">
        <v>-0.154362</v>
      </c>
      <c r="EK221">
        <v>-6.6666699999999999</v>
      </c>
      <c r="EL221">
        <v>20.145700000000001</v>
      </c>
      <c r="EM221">
        <v>5.2454400000000003</v>
      </c>
      <c r="EN221">
        <v>11.915900000000001</v>
      </c>
      <c r="EO221">
        <v>4.9891500000000004</v>
      </c>
      <c r="EP221">
        <v>3.28478</v>
      </c>
      <c r="EQ221">
        <v>9999</v>
      </c>
      <c r="ER221">
        <v>9999</v>
      </c>
      <c r="ES221">
        <v>999.9</v>
      </c>
      <c r="ET221">
        <v>9999</v>
      </c>
      <c r="EU221">
        <v>1.8839900000000001</v>
      </c>
      <c r="EV221">
        <v>1.8841600000000001</v>
      </c>
      <c r="EW221">
        <v>1.8849199999999999</v>
      </c>
      <c r="EX221">
        <v>1.8869400000000001</v>
      </c>
      <c r="EY221">
        <v>1.88351</v>
      </c>
      <c r="EZ221">
        <v>1.8766799999999999</v>
      </c>
      <c r="FA221">
        <v>1.88242</v>
      </c>
      <c r="FB221">
        <v>1.8879600000000001</v>
      </c>
      <c r="FC221">
        <v>5</v>
      </c>
      <c r="FD221">
        <v>0</v>
      </c>
      <c r="FE221">
        <v>0</v>
      </c>
      <c r="FF221">
        <v>0</v>
      </c>
      <c r="FG221" t="s">
        <v>349</v>
      </c>
      <c r="FH221" t="s">
        <v>350</v>
      </c>
      <c r="FI221" t="s">
        <v>351</v>
      </c>
      <c r="FJ221" t="s">
        <v>351</v>
      </c>
      <c r="FK221" t="s">
        <v>351</v>
      </c>
      <c r="FL221" t="s">
        <v>351</v>
      </c>
      <c r="FM221">
        <v>0</v>
      </c>
      <c r="FN221">
        <v>100</v>
      </c>
      <c r="FO221">
        <v>100</v>
      </c>
      <c r="FP221">
        <v>20.41</v>
      </c>
      <c r="FQ221">
        <v>0.1047</v>
      </c>
      <c r="FR221">
        <v>-0.66434949939203702</v>
      </c>
      <c r="FS221">
        <v>9.8787948123959593E-3</v>
      </c>
      <c r="FT221">
        <v>5.3251326344088904E-6</v>
      </c>
      <c r="FU221">
        <v>-1.29812346716052E-9</v>
      </c>
      <c r="FV221">
        <v>0.104756257791585</v>
      </c>
      <c r="FW221">
        <v>0</v>
      </c>
      <c r="FX221">
        <v>0</v>
      </c>
      <c r="FY221">
        <v>0</v>
      </c>
      <c r="FZ221">
        <v>5</v>
      </c>
      <c r="GA221">
        <v>1737</v>
      </c>
      <c r="GB221">
        <v>1</v>
      </c>
      <c r="GC221">
        <v>17</v>
      </c>
      <c r="GD221">
        <v>138.4</v>
      </c>
      <c r="GE221">
        <v>138.69999999999999</v>
      </c>
      <c r="GF221">
        <v>2.7795399999999999</v>
      </c>
      <c r="GG221">
        <v>2.4645999999999999</v>
      </c>
      <c r="GH221">
        <v>1.3513200000000001</v>
      </c>
      <c r="GI221">
        <v>2.2448700000000001</v>
      </c>
      <c r="GJ221">
        <v>1.3000499999999999</v>
      </c>
      <c r="GK221">
        <v>2.3144499999999999</v>
      </c>
      <c r="GL221">
        <v>29.4101</v>
      </c>
      <c r="GM221">
        <v>15.4542</v>
      </c>
      <c r="GN221">
        <v>19</v>
      </c>
      <c r="GO221">
        <v>337.18400000000003</v>
      </c>
      <c r="GP221">
        <v>506.78500000000003</v>
      </c>
      <c r="GQ221">
        <v>45.135800000000003</v>
      </c>
      <c r="GR221">
        <v>25.628</v>
      </c>
      <c r="GS221">
        <v>30.000399999999999</v>
      </c>
      <c r="GT221">
        <v>25.5898</v>
      </c>
      <c r="GU221">
        <v>25.559899999999999</v>
      </c>
      <c r="GV221">
        <v>55.649000000000001</v>
      </c>
      <c r="GW221">
        <v>0</v>
      </c>
      <c r="GX221">
        <v>100</v>
      </c>
      <c r="GY221">
        <v>55</v>
      </c>
      <c r="GZ221">
        <v>1566.64</v>
      </c>
      <c r="HA221">
        <v>33.107599999999998</v>
      </c>
      <c r="HB221">
        <v>101.514</v>
      </c>
      <c r="HC221">
        <v>102.03400000000001</v>
      </c>
    </row>
    <row r="222" spans="1:211" x14ac:dyDescent="0.2">
      <c r="A222">
        <v>206</v>
      </c>
      <c r="B222">
        <v>1736457275</v>
      </c>
      <c r="C222">
        <v>411</v>
      </c>
      <c r="D222" t="s">
        <v>760</v>
      </c>
      <c r="E222" t="s">
        <v>761</v>
      </c>
      <c r="F222">
        <v>2</v>
      </c>
      <c r="G222">
        <v>1736457274</v>
      </c>
      <c r="H222">
        <f t="shared" si="102"/>
        <v>5.5799198086732811E-3</v>
      </c>
      <c r="I222">
        <f t="shared" si="103"/>
        <v>5.5799198086732815</v>
      </c>
      <c r="J222">
        <f t="shared" si="104"/>
        <v>55.835643679282228</v>
      </c>
      <c r="K222">
        <f t="shared" si="105"/>
        <v>1444.77</v>
      </c>
      <c r="L222">
        <f t="shared" si="106"/>
        <v>1021.3770939467714</v>
      </c>
      <c r="M222">
        <f t="shared" si="107"/>
        <v>104.25432140298817</v>
      </c>
      <c r="N222">
        <f t="shared" si="108"/>
        <v>147.47101420824001</v>
      </c>
      <c r="O222">
        <f t="shared" si="109"/>
        <v>0.24480190944889321</v>
      </c>
      <c r="P222">
        <f t="shared" si="110"/>
        <v>3.5301580070781156</v>
      </c>
      <c r="Q222">
        <f t="shared" si="111"/>
        <v>0.23574680369042705</v>
      </c>
      <c r="R222">
        <f t="shared" si="112"/>
        <v>0.14812741142551272</v>
      </c>
      <c r="S222">
        <f t="shared" si="113"/>
        <v>317.39697599850001</v>
      </c>
      <c r="T222">
        <f t="shared" si="114"/>
        <v>34.011384530856738</v>
      </c>
      <c r="U222">
        <f t="shared" si="115"/>
        <v>32.409300000000002</v>
      </c>
      <c r="V222">
        <f t="shared" si="116"/>
        <v>4.88682756361582</v>
      </c>
      <c r="W222">
        <f t="shared" si="117"/>
        <v>48.813271164811468</v>
      </c>
      <c r="X222">
        <f t="shared" si="118"/>
        <v>2.5589834835336003</v>
      </c>
      <c r="Y222">
        <f t="shared" si="119"/>
        <v>5.2423929445202218</v>
      </c>
      <c r="Z222">
        <f t="shared" si="120"/>
        <v>2.3278440800822198</v>
      </c>
      <c r="AA222">
        <f t="shared" si="121"/>
        <v>-246.0744635624917</v>
      </c>
      <c r="AB222">
        <f t="shared" si="122"/>
        <v>237.95444346053671</v>
      </c>
      <c r="AC222">
        <f t="shared" si="123"/>
        <v>15.442714648365097</v>
      </c>
      <c r="AD222">
        <f t="shared" si="124"/>
        <v>324.71967054491012</v>
      </c>
      <c r="AE222">
        <f t="shared" si="125"/>
        <v>80.050985692046595</v>
      </c>
      <c r="AF222">
        <f t="shared" si="126"/>
        <v>5.5817946394835785</v>
      </c>
      <c r="AG222">
        <f t="shared" si="127"/>
        <v>55.835643679282228</v>
      </c>
      <c r="AH222">
        <v>1573.133689148</v>
      </c>
      <c r="AI222">
        <v>1482.01090909091</v>
      </c>
      <c r="AJ222">
        <v>3.3740083597094599</v>
      </c>
      <c r="AK222">
        <v>84.881134538593102</v>
      </c>
      <c r="AL222">
        <f t="shared" si="128"/>
        <v>5.5799198086732815</v>
      </c>
      <c r="AM222">
        <v>18.546338285966002</v>
      </c>
      <c r="AN222">
        <v>25.070088111888101</v>
      </c>
      <c r="AO222">
        <v>6.2700146201504604E-6</v>
      </c>
      <c r="AP222">
        <v>118.923516889192</v>
      </c>
      <c r="AQ222">
        <v>118</v>
      </c>
      <c r="AR222">
        <v>24</v>
      </c>
      <c r="AS222">
        <f t="shared" si="129"/>
        <v>1</v>
      </c>
      <c r="AT222">
        <f t="shared" si="130"/>
        <v>0</v>
      </c>
      <c r="AU222">
        <f t="shared" si="131"/>
        <v>52756.19090261231</v>
      </c>
      <c r="AV222">
        <f t="shared" si="132"/>
        <v>1999.98</v>
      </c>
      <c r="AW222">
        <f t="shared" si="133"/>
        <v>1685.9831999994001</v>
      </c>
      <c r="AX222">
        <f t="shared" si="134"/>
        <v>0.84300003000000001</v>
      </c>
      <c r="AY222">
        <f t="shared" si="135"/>
        <v>0.158700075</v>
      </c>
      <c r="AZ222">
        <v>6</v>
      </c>
      <c r="BA222">
        <v>0.5</v>
      </c>
      <c r="BB222" t="s">
        <v>346</v>
      </c>
      <c r="BC222">
        <v>2</v>
      </c>
      <c r="BD222" t="b">
        <v>1</v>
      </c>
      <c r="BE222">
        <v>1736457274</v>
      </c>
      <c r="BF222">
        <v>1444.77</v>
      </c>
      <c r="BG222">
        <v>1550.44</v>
      </c>
      <c r="BH222">
        <v>25.0703</v>
      </c>
      <c r="BI222">
        <v>18.5443</v>
      </c>
      <c r="BJ222">
        <v>1424.31</v>
      </c>
      <c r="BK222">
        <v>24.965499999999999</v>
      </c>
      <c r="BL222">
        <v>500.32400000000001</v>
      </c>
      <c r="BM222">
        <v>102.041</v>
      </c>
      <c r="BN222">
        <v>3.1312E-2</v>
      </c>
      <c r="BO222">
        <v>33.659599999999998</v>
      </c>
      <c r="BP222">
        <v>32.409300000000002</v>
      </c>
      <c r="BQ222">
        <v>999.9</v>
      </c>
      <c r="BR222">
        <v>0</v>
      </c>
      <c r="BS222">
        <v>0</v>
      </c>
      <c r="BT222">
        <v>9994.3799999999992</v>
      </c>
      <c r="BU222">
        <v>723.55</v>
      </c>
      <c r="BV222">
        <v>333.42399999999998</v>
      </c>
      <c r="BW222">
        <v>-105.667</v>
      </c>
      <c r="BX222">
        <v>1481.92</v>
      </c>
      <c r="BY222">
        <v>1579.73</v>
      </c>
      <c r="BZ222">
        <v>6.5259200000000002</v>
      </c>
      <c r="CA222">
        <v>1550.44</v>
      </c>
      <c r="CB222">
        <v>18.5443</v>
      </c>
      <c r="CC222">
        <v>2.5581999999999998</v>
      </c>
      <c r="CD222">
        <v>1.89229</v>
      </c>
      <c r="CE222">
        <v>21.401599999999998</v>
      </c>
      <c r="CF222">
        <v>16.570799999999998</v>
      </c>
      <c r="CG222">
        <v>1999.98</v>
      </c>
      <c r="CH222">
        <v>0.89999899999999999</v>
      </c>
      <c r="CI222">
        <v>0.10000100000000001</v>
      </c>
      <c r="CJ222">
        <v>24.041699999999999</v>
      </c>
      <c r="CK222">
        <v>42020</v>
      </c>
      <c r="CL222">
        <v>1736448967.0999999</v>
      </c>
      <c r="CM222" t="s">
        <v>347</v>
      </c>
      <c r="CN222">
        <v>1736448967.0999999</v>
      </c>
      <c r="CO222">
        <v>1736448953.0999999</v>
      </c>
      <c r="CP222">
        <v>2</v>
      </c>
      <c r="CQ222">
        <v>-0.42199999999999999</v>
      </c>
      <c r="CR222">
        <v>-1.2999999999999999E-2</v>
      </c>
      <c r="CS222">
        <v>1.4690000000000001</v>
      </c>
      <c r="CT222">
        <v>4.4999999999999998E-2</v>
      </c>
      <c r="CU222">
        <v>197</v>
      </c>
      <c r="CV222">
        <v>13</v>
      </c>
      <c r="CW222">
        <v>0.01</v>
      </c>
      <c r="CX222">
        <v>0.02</v>
      </c>
      <c r="CY222">
        <v>-108.9303125</v>
      </c>
      <c r="CZ222">
        <v>2.64097058823535</v>
      </c>
      <c r="DA222">
        <v>0.87299461043224802</v>
      </c>
      <c r="DB222">
        <v>0</v>
      </c>
      <c r="DC222">
        <v>6.5165112499999998</v>
      </c>
      <c r="DD222">
        <v>0.11669999999997401</v>
      </c>
      <c r="DE222">
        <v>9.2378601925717299E-3</v>
      </c>
      <c r="DF222">
        <v>1</v>
      </c>
      <c r="DG222">
        <v>1</v>
      </c>
      <c r="DH222">
        <v>2</v>
      </c>
      <c r="DI222" t="s">
        <v>348</v>
      </c>
      <c r="DJ222">
        <v>2.9364499999999998</v>
      </c>
      <c r="DK222">
        <v>2.6345299999999998</v>
      </c>
      <c r="DL222">
        <v>0.23566599999999999</v>
      </c>
      <c r="DM222">
        <v>0.243863</v>
      </c>
      <c r="DN222">
        <v>0.12289799999999999</v>
      </c>
      <c r="DO222">
        <v>9.9320000000000006E-2</v>
      </c>
      <c r="DP222">
        <v>25703.8</v>
      </c>
      <c r="DQ222">
        <v>28416.5</v>
      </c>
      <c r="DR222">
        <v>29373.599999999999</v>
      </c>
      <c r="DS222">
        <v>34595.199999999997</v>
      </c>
      <c r="DT222">
        <v>32501</v>
      </c>
      <c r="DU222">
        <v>39403.4</v>
      </c>
      <c r="DV222">
        <v>40109.1</v>
      </c>
      <c r="DW222">
        <v>47441.1</v>
      </c>
      <c r="DX222">
        <v>1.73445</v>
      </c>
      <c r="DY222">
        <v>2.0312199999999998</v>
      </c>
      <c r="DZ222">
        <v>0.29698799999999997</v>
      </c>
      <c r="EA222">
        <v>0</v>
      </c>
      <c r="EB222">
        <v>27.576899999999998</v>
      </c>
      <c r="EC222">
        <v>999.9</v>
      </c>
      <c r="ED222">
        <v>60.78</v>
      </c>
      <c r="EE222">
        <v>24.693000000000001</v>
      </c>
      <c r="EF222">
        <v>18.596399999999999</v>
      </c>
      <c r="EG222">
        <v>60.487699999999997</v>
      </c>
      <c r="EH222">
        <v>42.796500000000002</v>
      </c>
      <c r="EI222">
        <v>1</v>
      </c>
      <c r="EJ222">
        <v>-0.15432699999999999</v>
      </c>
      <c r="EK222">
        <v>-6.6666699999999999</v>
      </c>
      <c r="EL222">
        <v>20.146000000000001</v>
      </c>
      <c r="EM222">
        <v>5.2454400000000003</v>
      </c>
      <c r="EN222">
        <v>11.916399999999999</v>
      </c>
      <c r="EO222">
        <v>4.9892500000000002</v>
      </c>
      <c r="EP222">
        <v>3.2847</v>
      </c>
      <c r="EQ222">
        <v>9999</v>
      </c>
      <c r="ER222">
        <v>9999</v>
      </c>
      <c r="ES222">
        <v>999.9</v>
      </c>
      <c r="ET222">
        <v>9999</v>
      </c>
      <c r="EU222">
        <v>1.8839900000000001</v>
      </c>
      <c r="EV222">
        <v>1.8841600000000001</v>
      </c>
      <c r="EW222">
        <v>1.8849199999999999</v>
      </c>
      <c r="EX222">
        <v>1.88693</v>
      </c>
      <c r="EY222">
        <v>1.8835299999999999</v>
      </c>
      <c r="EZ222">
        <v>1.8766799999999999</v>
      </c>
      <c r="FA222">
        <v>1.8824000000000001</v>
      </c>
      <c r="FB222">
        <v>1.8879600000000001</v>
      </c>
      <c r="FC222">
        <v>5</v>
      </c>
      <c r="FD222">
        <v>0</v>
      </c>
      <c r="FE222">
        <v>0</v>
      </c>
      <c r="FF222">
        <v>0</v>
      </c>
      <c r="FG222" t="s">
        <v>349</v>
      </c>
      <c r="FH222" t="s">
        <v>350</v>
      </c>
      <c r="FI222" t="s">
        <v>351</v>
      </c>
      <c r="FJ222" t="s">
        <v>351</v>
      </c>
      <c r="FK222" t="s">
        <v>351</v>
      </c>
      <c r="FL222" t="s">
        <v>351</v>
      </c>
      <c r="FM222">
        <v>0</v>
      </c>
      <c r="FN222">
        <v>100</v>
      </c>
      <c r="FO222">
        <v>100</v>
      </c>
      <c r="FP222">
        <v>20.51</v>
      </c>
      <c r="FQ222">
        <v>0.1047</v>
      </c>
      <c r="FR222">
        <v>-0.66434949939203702</v>
      </c>
      <c r="FS222">
        <v>9.8787948123959593E-3</v>
      </c>
      <c r="FT222">
        <v>5.3251326344088904E-6</v>
      </c>
      <c r="FU222">
        <v>-1.29812346716052E-9</v>
      </c>
      <c r="FV222">
        <v>0.104756257791585</v>
      </c>
      <c r="FW222">
        <v>0</v>
      </c>
      <c r="FX222">
        <v>0</v>
      </c>
      <c r="FY222">
        <v>0</v>
      </c>
      <c r="FZ222">
        <v>5</v>
      </c>
      <c r="GA222">
        <v>1737</v>
      </c>
      <c r="GB222">
        <v>1</v>
      </c>
      <c r="GC222">
        <v>17</v>
      </c>
      <c r="GD222">
        <v>138.5</v>
      </c>
      <c r="GE222">
        <v>138.69999999999999</v>
      </c>
      <c r="GF222">
        <v>2.79053</v>
      </c>
      <c r="GG222">
        <v>2.4597199999999999</v>
      </c>
      <c r="GH222">
        <v>1.3513200000000001</v>
      </c>
      <c r="GI222">
        <v>2.2448700000000001</v>
      </c>
      <c r="GJ222">
        <v>1.3000499999999999</v>
      </c>
      <c r="GK222">
        <v>2.5293000000000001</v>
      </c>
      <c r="GL222">
        <v>29.3889</v>
      </c>
      <c r="GM222">
        <v>15.4717</v>
      </c>
      <c r="GN222">
        <v>19</v>
      </c>
      <c r="GO222">
        <v>336.63099999999997</v>
      </c>
      <c r="GP222">
        <v>506.66300000000001</v>
      </c>
      <c r="GQ222">
        <v>45.137500000000003</v>
      </c>
      <c r="GR222">
        <v>25.629100000000001</v>
      </c>
      <c r="GS222">
        <v>30.000299999999999</v>
      </c>
      <c r="GT222">
        <v>25.590800000000002</v>
      </c>
      <c r="GU222">
        <v>25.5609</v>
      </c>
      <c r="GV222">
        <v>55.778700000000001</v>
      </c>
      <c r="GW222">
        <v>0</v>
      </c>
      <c r="GX222">
        <v>100</v>
      </c>
      <c r="GY222">
        <v>55</v>
      </c>
      <c r="GZ222">
        <v>1573.49</v>
      </c>
      <c r="HA222">
        <v>33.161799999999999</v>
      </c>
      <c r="HB222">
        <v>101.51300000000001</v>
      </c>
      <c r="HC222">
        <v>102.035</v>
      </c>
    </row>
    <row r="223" spans="1:211" x14ac:dyDescent="0.2">
      <c r="A223">
        <v>207</v>
      </c>
      <c r="B223">
        <v>1736457277</v>
      </c>
      <c r="C223">
        <v>413</v>
      </c>
      <c r="D223" t="s">
        <v>762</v>
      </c>
      <c r="E223" t="s">
        <v>763</v>
      </c>
      <c r="F223">
        <v>2</v>
      </c>
      <c r="G223">
        <v>1736457275</v>
      </c>
      <c r="H223">
        <f t="shared" si="102"/>
        <v>5.5821184184264875E-3</v>
      </c>
      <c r="I223">
        <f t="shared" si="103"/>
        <v>5.5821184184264876</v>
      </c>
      <c r="J223">
        <f t="shared" si="104"/>
        <v>55.863810956458067</v>
      </c>
      <c r="K223">
        <f t="shared" si="105"/>
        <v>1447.78</v>
      </c>
      <c r="L223">
        <f t="shared" si="106"/>
        <v>1024.4956050084636</v>
      </c>
      <c r="M223">
        <f t="shared" si="107"/>
        <v>104.57340130854043</v>
      </c>
      <c r="N223">
        <f t="shared" si="108"/>
        <v>147.77933473441101</v>
      </c>
      <c r="O223">
        <f t="shared" si="109"/>
        <v>0.24506921378306826</v>
      </c>
      <c r="P223">
        <f t="shared" si="110"/>
        <v>3.5262210112633898</v>
      </c>
      <c r="Q223">
        <f t="shared" si="111"/>
        <v>0.23598498898476278</v>
      </c>
      <c r="R223">
        <f t="shared" si="112"/>
        <v>0.1482787442536953</v>
      </c>
      <c r="S223">
        <f t="shared" si="113"/>
        <v>317.41039050243751</v>
      </c>
      <c r="T223">
        <f t="shared" si="114"/>
        <v>34.010340909765503</v>
      </c>
      <c r="U223">
        <f t="shared" si="115"/>
        <v>32.404600000000002</v>
      </c>
      <c r="V223">
        <f t="shared" si="116"/>
        <v>4.8855315960004129</v>
      </c>
      <c r="W223">
        <f t="shared" si="117"/>
        <v>48.818013627361864</v>
      </c>
      <c r="X223">
        <f t="shared" si="118"/>
        <v>2.5590889969654427</v>
      </c>
      <c r="Y223">
        <f t="shared" si="119"/>
        <v>5.2420998045916116</v>
      </c>
      <c r="Z223">
        <f t="shared" si="120"/>
        <v>2.3264425990349702</v>
      </c>
      <c r="AA223">
        <f t="shared" si="121"/>
        <v>-246.1714222526081</v>
      </c>
      <c r="AB223">
        <f t="shared" si="122"/>
        <v>238.39245645767636</v>
      </c>
      <c r="AC223">
        <f t="shared" si="123"/>
        <v>15.487981788368456</v>
      </c>
      <c r="AD223">
        <f t="shared" si="124"/>
        <v>325.11940649587427</v>
      </c>
      <c r="AE223">
        <f t="shared" si="125"/>
        <v>80.041923130193965</v>
      </c>
      <c r="AF223">
        <f t="shared" si="126"/>
        <v>5.5835473643367228</v>
      </c>
      <c r="AG223">
        <f t="shared" si="127"/>
        <v>55.863810956458067</v>
      </c>
      <c r="AH223">
        <v>1578.0193492589101</v>
      </c>
      <c r="AI223">
        <v>1488.1346060606099</v>
      </c>
      <c r="AJ223">
        <v>3.1868219167296798</v>
      </c>
      <c r="AK223">
        <v>84.881134538593102</v>
      </c>
      <c r="AL223">
        <f t="shared" si="128"/>
        <v>5.5821184184264876</v>
      </c>
      <c r="AM223">
        <v>18.544969788624702</v>
      </c>
      <c r="AN223">
        <v>25.071173426573399</v>
      </c>
      <c r="AO223">
        <v>2.6902704025116599E-6</v>
      </c>
      <c r="AP223">
        <v>118.923516889192</v>
      </c>
      <c r="AQ223">
        <v>120</v>
      </c>
      <c r="AR223">
        <v>24</v>
      </c>
      <c r="AS223">
        <f t="shared" si="129"/>
        <v>1</v>
      </c>
      <c r="AT223">
        <f t="shared" si="130"/>
        <v>0</v>
      </c>
      <c r="AU223">
        <f t="shared" si="131"/>
        <v>52672.20657737548</v>
      </c>
      <c r="AV223">
        <f t="shared" si="132"/>
        <v>2000.0650000000001</v>
      </c>
      <c r="AW223">
        <f t="shared" si="133"/>
        <v>1686.0548250009749</v>
      </c>
      <c r="AX223">
        <f t="shared" si="134"/>
        <v>0.84300001499999988</v>
      </c>
      <c r="AY223">
        <f t="shared" si="135"/>
        <v>0.1587000375</v>
      </c>
      <c r="AZ223">
        <v>6</v>
      </c>
      <c r="BA223">
        <v>0.5</v>
      </c>
      <c r="BB223" t="s">
        <v>346</v>
      </c>
      <c r="BC223">
        <v>2</v>
      </c>
      <c r="BD223" t="b">
        <v>1</v>
      </c>
      <c r="BE223">
        <v>1736457275</v>
      </c>
      <c r="BF223">
        <v>1447.78</v>
      </c>
      <c r="BG223">
        <v>1553.46</v>
      </c>
      <c r="BH223">
        <v>25.071149999999999</v>
      </c>
      <c r="BI223">
        <v>18.54325</v>
      </c>
      <c r="BJ223">
        <v>1427.27</v>
      </c>
      <c r="BK223">
        <v>24.9664</v>
      </c>
      <c r="BL223">
        <v>500.33499999999998</v>
      </c>
      <c r="BM223">
        <v>102.04049999999999</v>
      </c>
      <c r="BN223">
        <v>3.2559949999999997E-2</v>
      </c>
      <c r="BO223">
        <v>33.6586</v>
      </c>
      <c r="BP223">
        <v>32.404600000000002</v>
      </c>
      <c r="BQ223">
        <v>999.9</v>
      </c>
      <c r="BR223">
        <v>0</v>
      </c>
      <c r="BS223">
        <v>0</v>
      </c>
      <c r="BT223">
        <v>9977.8150000000005</v>
      </c>
      <c r="BU223">
        <v>723.63499999999999</v>
      </c>
      <c r="BV223">
        <v>375.58499999999998</v>
      </c>
      <c r="BW223">
        <v>-105.6755</v>
      </c>
      <c r="BX223">
        <v>1485.01</v>
      </c>
      <c r="BY223">
        <v>1582.8050000000001</v>
      </c>
      <c r="BZ223">
        <v>6.527895</v>
      </c>
      <c r="CA223">
        <v>1553.46</v>
      </c>
      <c r="CB223">
        <v>18.54325</v>
      </c>
      <c r="CC223">
        <v>2.5582750000000001</v>
      </c>
      <c r="CD223">
        <v>1.8921650000000001</v>
      </c>
      <c r="CE223">
        <v>21.402100000000001</v>
      </c>
      <c r="CF223">
        <v>16.569749999999999</v>
      </c>
      <c r="CG223">
        <v>2000.0650000000001</v>
      </c>
      <c r="CH223">
        <v>0.89999949999999995</v>
      </c>
      <c r="CI223">
        <v>0.10000050000000001</v>
      </c>
      <c r="CJ223">
        <v>24.041699999999999</v>
      </c>
      <c r="CK223">
        <v>42021.85</v>
      </c>
      <c r="CL223">
        <v>1736448967.0999999</v>
      </c>
      <c r="CM223" t="s">
        <v>347</v>
      </c>
      <c r="CN223">
        <v>1736448967.0999999</v>
      </c>
      <c r="CO223">
        <v>1736448953.0999999</v>
      </c>
      <c r="CP223">
        <v>2</v>
      </c>
      <c r="CQ223">
        <v>-0.42199999999999999</v>
      </c>
      <c r="CR223">
        <v>-1.2999999999999999E-2</v>
      </c>
      <c r="CS223">
        <v>1.4690000000000001</v>
      </c>
      <c r="CT223">
        <v>4.4999999999999998E-2</v>
      </c>
      <c r="CU223">
        <v>197</v>
      </c>
      <c r="CV223">
        <v>13</v>
      </c>
      <c r="CW223">
        <v>0.01</v>
      </c>
      <c r="CX223">
        <v>0.02</v>
      </c>
      <c r="CY223">
        <v>-108.54837499999999</v>
      </c>
      <c r="CZ223">
        <v>12.350647058823601</v>
      </c>
      <c r="DA223">
        <v>1.43893966495298</v>
      </c>
      <c r="DB223">
        <v>0</v>
      </c>
      <c r="DC223">
        <v>6.5199493750000004</v>
      </c>
      <c r="DD223">
        <v>8.9086764705857996E-2</v>
      </c>
      <c r="DE223">
        <v>7.1828280196156499E-3</v>
      </c>
      <c r="DF223">
        <v>1</v>
      </c>
      <c r="DG223">
        <v>1</v>
      </c>
      <c r="DH223">
        <v>2</v>
      </c>
      <c r="DI223" t="s">
        <v>348</v>
      </c>
      <c r="DJ223">
        <v>2.9361100000000002</v>
      </c>
      <c r="DK223">
        <v>2.63612</v>
      </c>
      <c r="DL223">
        <v>0.23622499999999999</v>
      </c>
      <c r="DM223">
        <v>0.24448</v>
      </c>
      <c r="DN223">
        <v>0.12289600000000001</v>
      </c>
      <c r="DO223">
        <v>9.9311099999999999E-2</v>
      </c>
      <c r="DP223">
        <v>25684.799999999999</v>
      </c>
      <c r="DQ223">
        <v>28393.5</v>
      </c>
      <c r="DR223">
        <v>29373.3</v>
      </c>
      <c r="DS223">
        <v>34595.300000000003</v>
      </c>
      <c r="DT223">
        <v>32500.9</v>
      </c>
      <c r="DU223">
        <v>39403.800000000003</v>
      </c>
      <c r="DV223">
        <v>40108.9</v>
      </c>
      <c r="DW223">
        <v>47441.1</v>
      </c>
      <c r="DX223">
        <v>1.7296199999999999</v>
      </c>
      <c r="DY223">
        <v>2.0315699999999999</v>
      </c>
      <c r="DZ223">
        <v>0.29558699999999999</v>
      </c>
      <c r="EA223">
        <v>0</v>
      </c>
      <c r="EB223">
        <v>27.5806</v>
      </c>
      <c r="EC223">
        <v>999.9</v>
      </c>
      <c r="ED223">
        <v>60.78</v>
      </c>
      <c r="EE223">
        <v>24.693000000000001</v>
      </c>
      <c r="EF223">
        <v>18.597899999999999</v>
      </c>
      <c r="EG223">
        <v>61.0777</v>
      </c>
      <c r="EH223">
        <v>42.8005</v>
      </c>
      <c r="EI223">
        <v>1</v>
      </c>
      <c r="EJ223">
        <v>-0.154167</v>
      </c>
      <c r="EK223">
        <v>-6.6666699999999999</v>
      </c>
      <c r="EL223">
        <v>20.145800000000001</v>
      </c>
      <c r="EM223">
        <v>5.2451400000000001</v>
      </c>
      <c r="EN223">
        <v>11.917299999999999</v>
      </c>
      <c r="EO223">
        <v>4.9891500000000004</v>
      </c>
      <c r="EP223">
        <v>3.2846299999999999</v>
      </c>
      <c r="EQ223">
        <v>9999</v>
      </c>
      <c r="ER223">
        <v>9999</v>
      </c>
      <c r="ES223">
        <v>999.9</v>
      </c>
      <c r="ET223">
        <v>9999</v>
      </c>
      <c r="EU223">
        <v>1.8839900000000001</v>
      </c>
      <c r="EV223">
        <v>1.8841600000000001</v>
      </c>
      <c r="EW223">
        <v>1.8849199999999999</v>
      </c>
      <c r="EX223">
        <v>1.88696</v>
      </c>
      <c r="EY223">
        <v>1.8835299999999999</v>
      </c>
      <c r="EZ223">
        <v>1.8766799999999999</v>
      </c>
      <c r="FA223">
        <v>1.8824000000000001</v>
      </c>
      <c r="FB223">
        <v>1.88795</v>
      </c>
      <c r="FC223">
        <v>5</v>
      </c>
      <c r="FD223">
        <v>0</v>
      </c>
      <c r="FE223">
        <v>0</v>
      </c>
      <c r="FF223">
        <v>0</v>
      </c>
      <c r="FG223" t="s">
        <v>349</v>
      </c>
      <c r="FH223" t="s">
        <v>350</v>
      </c>
      <c r="FI223" t="s">
        <v>351</v>
      </c>
      <c r="FJ223" t="s">
        <v>351</v>
      </c>
      <c r="FK223" t="s">
        <v>351</v>
      </c>
      <c r="FL223" t="s">
        <v>351</v>
      </c>
      <c r="FM223">
        <v>0</v>
      </c>
      <c r="FN223">
        <v>100</v>
      </c>
      <c r="FO223">
        <v>100</v>
      </c>
      <c r="FP223">
        <v>20.61</v>
      </c>
      <c r="FQ223">
        <v>0.1047</v>
      </c>
      <c r="FR223">
        <v>-0.66434949939203702</v>
      </c>
      <c r="FS223">
        <v>9.8787948123959593E-3</v>
      </c>
      <c r="FT223">
        <v>5.3251326344088904E-6</v>
      </c>
      <c r="FU223">
        <v>-1.29812346716052E-9</v>
      </c>
      <c r="FV223">
        <v>0.104756257791585</v>
      </c>
      <c r="FW223">
        <v>0</v>
      </c>
      <c r="FX223">
        <v>0</v>
      </c>
      <c r="FY223">
        <v>0</v>
      </c>
      <c r="FZ223">
        <v>5</v>
      </c>
      <c r="GA223">
        <v>1737</v>
      </c>
      <c r="GB223">
        <v>1</v>
      </c>
      <c r="GC223">
        <v>17</v>
      </c>
      <c r="GD223">
        <v>138.5</v>
      </c>
      <c r="GE223">
        <v>138.69999999999999</v>
      </c>
      <c r="GF223">
        <v>2.80762</v>
      </c>
      <c r="GG223">
        <v>2.4694799999999999</v>
      </c>
      <c r="GH223">
        <v>1.3513200000000001</v>
      </c>
      <c r="GI223">
        <v>2.2448700000000001</v>
      </c>
      <c r="GJ223">
        <v>1.3000499999999999</v>
      </c>
      <c r="GK223">
        <v>2.4084500000000002</v>
      </c>
      <c r="GL223">
        <v>29.4101</v>
      </c>
      <c r="GM223">
        <v>15.462899999999999</v>
      </c>
      <c r="GN223">
        <v>19</v>
      </c>
      <c r="GO223">
        <v>334.46800000000002</v>
      </c>
      <c r="GP223">
        <v>506.90499999999997</v>
      </c>
      <c r="GQ223">
        <v>45.139099999999999</v>
      </c>
      <c r="GR223">
        <v>25.630199999999999</v>
      </c>
      <c r="GS223">
        <v>30.000299999999999</v>
      </c>
      <c r="GT223">
        <v>25.591999999999999</v>
      </c>
      <c r="GU223">
        <v>25.562000000000001</v>
      </c>
      <c r="GV223">
        <v>56.099800000000002</v>
      </c>
      <c r="GW223">
        <v>0</v>
      </c>
      <c r="GX223">
        <v>100</v>
      </c>
      <c r="GY223">
        <v>55</v>
      </c>
      <c r="GZ223">
        <v>1580.24</v>
      </c>
      <c r="HA223">
        <v>33.226199999999999</v>
      </c>
      <c r="HB223">
        <v>101.51300000000001</v>
      </c>
      <c r="HC223">
        <v>102.035</v>
      </c>
    </row>
    <row r="224" spans="1:211" x14ac:dyDescent="0.2">
      <c r="A224">
        <v>208</v>
      </c>
      <c r="B224">
        <v>1736457279.0999999</v>
      </c>
      <c r="C224">
        <v>415.09999990463302</v>
      </c>
      <c r="D224" t="s">
        <v>764</v>
      </c>
      <c r="E224" t="s">
        <v>765</v>
      </c>
      <c r="F224">
        <v>2</v>
      </c>
      <c r="G224">
        <v>1736457277.5999999</v>
      </c>
      <c r="H224">
        <f t="shared" si="102"/>
        <v>5.5832400741361275E-3</v>
      </c>
      <c r="I224">
        <f t="shared" si="103"/>
        <v>5.5832400741361274</v>
      </c>
      <c r="J224">
        <f t="shared" si="104"/>
        <v>56.089044504534726</v>
      </c>
      <c r="K224">
        <f t="shared" si="105"/>
        <v>1455.4349999999999</v>
      </c>
      <c r="L224">
        <f t="shared" si="106"/>
        <v>1031.1480952454717</v>
      </c>
      <c r="M224">
        <f t="shared" si="107"/>
        <v>105.25376977141045</v>
      </c>
      <c r="N224">
        <f t="shared" si="108"/>
        <v>148.56257904523872</v>
      </c>
      <c r="O224">
        <f t="shared" si="109"/>
        <v>0.24555617727795348</v>
      </c>
      <c r="P224">
        <f t="shared" si="110"/>
        <v>3.5207724438229127</v>
      </c>
      <c r="Q224">
        <f t="shared" si="111"/>
        <v>0.23642298924969715</v>
      </c>
      <c r="R224">
        <f t="shared" si="112"/>
        <v>0.14855664643603178</v>
      </c>
      <c r="S224">
        <f t="shared" si="113"/>
        <v>317.41760700825</v>
      </c>
      <c r="T224">
        <f t="shared" si="114"/>
        <v>34.006893687867915</v>
      </c>
      <c r="U224">
        <f t="shared" si="115"/>
        <v>32.391150000000003</v>
      </c>
      <c r="V224">
        <f t="shared" si="116"/>
        <v>4.8818245754267124</v>
      </c>
      <c r="W224">
        <f t="shared" si="117"/>
        <v>48.829452350807507</v>
      </c>
      <c r="X224">
        <f t="shared" si="118"/>
        <v>2.5591519184324625</v>
      </c>
      <c r="Y224">
        <f t="shared" si="119"/>
        <v>5.2410006568303054</v>
      </c>
      <c r="Z224">
        <f t="shared" si="120"/>
        <v>2.32267265699425</v>
      </c>
      <c r="AA224">
        <f t="shared" si="121"/>
        <v>-246.22088726940322</v>
      </c>
      <c r="AB224">
        <f t="shared" si="122"/>
        <v>239.86527779990803</v>
      </c>
      <c r="AC224">
        <f t="shared" si="123"/>
        <v>15.606470399740125</v>
      </c>
      <c r="AD224">
        <f t="shared" si="124"/>
        <v>326.66846793849493</v>
      </c>
      <c r="AE224">
        <f t="shared" si="125"/>
        <v>80.846647806147232</v>
      </c>
      <c r="AF224">
        <f t="shared" si="126"/>
        <v>5.5859235856309652</v>
      </c>
      <c r="AG224">
        <f t="shared" si="127"/>
        <v>56.089044504534726</v>
      </c>
      <c r="AH224">
        <v>1583.29830953652</v>
      </c>
      <c r="AI224">
        <v>1494.2966733631599</v>
      </c>
      <c r="AJ224">
        <v>3.01622833732673</v>
      </c>
      <c r="AK224">
        <v>84.881134538593102</v>
      </c>
      <c r="AL224">
        <f t="shared" si="128"/>
        <v>5.5832400741361274</v>
      </c>
      <c r="AM224">
        <v>18.544054049179501</v>
      </c>
      <c r="AN224">
        <v>25.0715690552348</v>
      </c>
      <c r="AO224">
        <v>-3.3307573304983899E-7</v>
      </c>
      <c r="AP224">
        <v>118.923516889192</v>
      </c>
      <c r="AQ224">
        <v>122</v>
      </c>
      <c r="AR224">
        <v>24</v>
      </c>
      <c r="AS224">
        <f t="shared" si="129"/>
        <v>1</v>
      </c>
      <c r="AT224">
        <f t="shared" si="130"/>
        <v>0</v>
      </c>
      <c r="AU224">
        <f t="shared" si="131"/>
        <v>52556.457578696427</v>
      </c>
      <c r="AV224">
        <f t="shared" si="132"/>
        <v>2000.11</v>
      </c>
      <c r="AW224">
        <f t="shared" si="133"/>
        <v>1686.0927900033</v>
      </c>
      <c r="AX224">
        <f t="shared" si="134"/>
        <v>0.84300003000000001</v>
      </c>
      <c r="AY224">
        <f t="shared" si="135"/>
        <v>0.158700075</v>
      </c>
      <c r="AZ224">
        <v>6</v>
      </c>
      <c r="BA224">
        <v>0.5</v>
      </c>
      <c r="BB224" t="s">
        <v>346</v>
      </c>
      <c r="BC224">
        <v>2</v>
      </c>
      <c r="BD224" t="b">
        <v>1</v>
      </c>
      <c r="BE224">
        <v>1736457277.5999999</v>
      </c>
      <c r="BF224">
        <v>1455.4349999999999</v>
      </c>
      <c r="BG224">
        <v>1562.135</v>
      </c>
      <c r="BH224">
        <v>25.071449999999999</v>
      </c>
      <c r="BI224">
        <v>18.540800000000001</v>
      </c>
      <c r="BJ224">
        <v>1434.7950000000001</v>
      </c>
      <c r="BK224">
        <v>24.966699999999999</v>
      </c>
      <c r="BL224">
        <v>500.33699999999999</v>
      </c>
      <c r="BM224">
        <v>102.039</v>
      </c>
      <c r="BN224">
        <v>3.5348249999999998E-2</v>
      </c>
      <c r="BO224">
        <v>33.654850000000003</v>
      </c>
      <c r="BP224">
        <v>32.391150000000003</v>
      </c>
      <c r="BQ224">
        <v>999.9</v>
      </c>
      <c r="BR224">
        <v>0</v>
      </c>
      <c r="BS224">
        <v>0</v>
      </c>
      <c r="BT224">
        <v>9955</v>
      </c>
      <c r="BU224">
        <v>723.64700000000005</v>
      </c>
      <c r="BV224">
        <v>890.42449999999997</v>
      </c>
      <c r="BW224">
        <v>-106.699</v>
      </c>
      <c r="BX224">
        <v>1492.86</v>
      </c>
      <c r="BY224">
        <v>1591.64</v>
      </c>
      <c r="BZ224">
        <v>6.5306649999999999</v>
      </c>
      <c r="CA224">
        <v>1562.135</v>
      </c>
      <c r="CB224">
        <v>18.540800000000001</v>
      </c>
      <c r="CC224">
        <v>2.558265</v>
      </c>
      <c r="CD224">
        <v>1.891885</v>
      </c>
      <c r="CE224">
        <v>21.402000000000001</v>
      </c>
      <c r="CF224">
        <v>16.567350000000001</v>
      </c>
      <c r="CG224">
        <v>2000.11</v>
      </c>
      <c r="CH224">
        <v>0.89999899999999999</v>
      </c>
      <c r="CI224">
        <v>0.10000100000000001</v>
      </c>
      <c r="CJ224">
        <v>24.041699999999999</v>
      </c>
      <c r="CK224">
        <v>42022.85</v>
      </c>
      <c r="CL224">
        <v>1736448967.0999999</v>
      </c>
      <c r="CM224" t="s">
        <v>347</v>
      </c>
      <c r="CN224">
        <v>1736448967.0999999</v>
      </c>
      <c r="CO224">
        <v>1736448953.0999999</v>
      </c>
      <c r="CP224">
        <v>2</v>
      </c>
      <c r="CQ224">
        <v>-0.42199999999999999</v>
      </c>
      <c r="CR224">
        <v>-1.2999999999999999E-2</v>
      </c>
      <c r="CS224">
        <v>1.4690000000000001</v>
      </c>
      <c r="CT224">
        <v>4.4999999999999998E-2</v>
      </c>
      <c r="CU224">
        <v>197</v>
      </c>
      <c r="CV224">
        <v>13</v>
      </c>
      <c r="CW224">
        <v>0.01</v>
      </c>
      <c r="CX224">
        <v>0.02</v>
      </c>
      <c r="CY224">
        <v>-108.17393749999999</v>
      </c>
      <c r="CZ224">
        <v>17.350852941176701</v>
      </c>
      <c r="DA224">
        <v>1.6580696030606601</v>
      </c>
      <c r="DB224">
        <v>0</v>
      </c>
      <c r="DC224">
        <v>6.5228631249999998</v>
      </c>
      <c r="DD224">
        <v>7.1427352941156097E-2</v>
      </c>
      <c r="DE224">
        <v>5.78063114931024E-3</v>
      </c>
      <c r="DF224">
        <v>1</v>
      </c>
      <c r="DG224">
        <v>1</v>
      </c>
      <c r="DH224">
        <v>2</v>
      </c>
      <c r="DI224" t="s">
        <v>348</v>
      </c>
      <c r="DJ224">
        <v>2.9356</v>
      </c>
      <c r="DK224">
        <v>2.6366800000000001</v>
      </c>
      <c r="DL224">
        <v>0.236818</v>
      </c>
      <c r="DM224">
        <v>0.245229</v>
      </c>
      <c r="DN224">
        <v>0.122888</v>
      </c>
      <c r="DO224">
        <v>9.9303199999999994E-2</v>
      </c>
      <c r="DP224">
        <v>25664.6</v>
      </c>
      <c r="DQ224">
        <v>28365.1</v>
      </c>
      <c r="DR224">
        <v>29373</v>
      </c>
      <c r="DS224">
        <v>34594.9</v>
      </c>
      <c r="DT224">
        <v>32500.9</v>
      </c>
      <c r="DU224">
        <v>39403.599999999999</v>
      </c>
      <c r="DV224">
        <v>40108.5</v>
      </c>
      <c r="DW224">
        <v>47440.5</v>
      </c>
      <c r="DX224">
        <v>1.7243999999999999</v>
      </c>
      <c r="DY224">
        <v>2.0314999999999999</v>
      </c>
      <c r="DZ224">
        <v>0.295427</v>
      </c>
      <c r="EA224">
        <v>0</v>
      </c>
      <c r="EB224">
        <v>27.5837</v>
      </c>
      <c r="EC224">
        <v>999.9</v>
      </c>
      <c r="ED224">
        <v>60.78</v>
      </c>
      <c r="EE224">
        <v>24.693000000000001</v>
      </c>
      <c r="EF224">
        <v>18.594899999999999</v>
      </c>
      <c r="EG224">
        <v>60.5458</v>
      </c>
      <c r="EH224">
        <v>43.361400000000003</v>
      </c>
      <c r="EI224">
        <v>1</v>
      </c>
      <c r="EJ224">
        <v>-0.15403700000000001</v>
      </c>
      <c r="EK224">
        <v>-6.6666699999999999</v>
      </c>
      <c r="EL224">
        <v>20.145800000000001</v>
      </c>
      <c r="EM224">
        <v>5.2451400000000001</v>
      </c>
      <c r="EN224">
        <v>11.9168</v>
      </c>
      <c r="EO224">
        <v>4.98935</v>
      </c>
      <c r="EP224">
        <v>3.2846799999999998</v>
      </c>
      <c r="EQ224">
        <v>9999</v>
      </c>
      <c r="ER224">
        <v>9999</v>
      </c>
      <c r="ES224">
        <v>999.9</v>
      </c>
      <c r="ET224">
        <v>9999</v>
      </c>
      <c r="EU224">
        <v>1.8839900000000001</v>
      </c>
      <c r="EV224">
        <v>1.8841600000000001</v>
      </c>
      <c r="EW224">
        <v>1.8849199999999999</v>
      </c>
      <c r="EX224">
        <v>1.88697</v>
      </c>
      <c r="EY224">
        <v>1.88351</v>
      </c>
      <c r="EZ224">
        <v>1.8766799999999999</v>
      </c>
      <c r="FA224">
        <v>1.8824000000000001</v>
      </c>
      <c r="FB224">
        <v>1.88795</v>
      </c>
      <c r="FC224">
        <v>5</v>
      </c>
      <c r="FD224">
        <v>0</v>
      </c>
      <c r="FE224">
        <v>0</v>
      </c>
      <c r="FF224">
        <v>0</v>
      </c>
      <c r="FG224" t="s">
        <v>349</v>
      </c>
      <c r="FH224" t="s">
        <v>350</v>
      </c>
      <c r="FI224" t="s">
        <v>351</v>
      </c>
      <c r="FJ224" t="s">
        <v>351</v>
      </c>
      <c r="FK224" t="s">
        <v>351</v>
      </c>
      <c r="FL224" t="s">
        <v>351</v>
      </c>
      <c r="FM224">
        <v>0</v>
      </c>
      <c r="FN224">
        <v>100</v>
      </c>
      <c r="FO224">
        <v>100</v>
      </c>
      <c r="FP224">
        <v>20.71</v>
      </c>
      <c r="FQ224">
        <v>0.1048</v>
      </c>
      <c r="FR224">
        <v>-0.66434949939203702</v>
      </c>
      <c r="FS224">
        <v>9.8787948123959593E-3</v>
      </c>
      <c r="FT224">
        <v>5.3251326344088904E-6</v>
      </c>
      <c r="FU224">
        <v>-1.29812346716052E-9</v>
      </c>
      <c r="FV224">
        <v>0.104756257791585</v>
      </c>
      <c r="FW224">
        <v>0</v>
      </c>
      <c r="FX224">
        <v>0</v>
      </c>
      <c r="FY224">
        <v>0</v>
      </c>
      <c r="FZ224">
        <v>5</v>
      </c>
      <c r="GA224">
        <v>1737</v>
      </c>
      <c r="GB224">
        <v>1</v>
      </c>
      <c r="GC224">
        <v>17</v>
      </c>
      <c r="GD224">
        <v>138.5</v>
      </c>
      <c r="GE224">
        <v>138.80000000000001</v>
      </c>
      <c r="GF224">
        <v>2.81128</v>
      </c>
      <c r="GG224">
        <v>2.4621599999999999</v>
      </c>
      <c r="GH224">
        <v>1.3513200000000001</v>
      </c>
      <c r="GI224">
        <v>2.2448700000000001</v>
      </c>
      <c r="GJ224">
        <v>1.3000499999999999</v>
      </c>
      <c r="GK224">
        <v>2.4182100000000002</v>
      </c>
      <c r="GL224">
        <v>29.4101</v>
      </c>
      <c r="GM224">
        <v>15.462899999999999</v>
      </c>
      <c r="GN224">
        <v>19</v>
      </c>
      <c r="GO224">
        <v>332.14</v>
      </c>
      <c r="GP224">
        <v>506.86500000000001</v>
      </c>
      <c r="GQ224">
        <v>45.1402</v>
      </c>
      <c r="GR224">
        <v>25.6313</v>
      </c>
      <c r="GS224">
        <v>30.0002</v>
      </c>
      <c r="GT224">
        <v>25.5931</v>
      </c>
      <c r="GU224">
        <v>25.563099999999999</v>
      </c>
      <c r="GV224">
        <v>56.184699999999999</v>
      </c>
      <c r="GW224">
        <v>0</v>
      </c>
      <c r="GX224">
        <v>100</v>
      </c>
      <c r="GY224">
        <v>55</v>
      </c>
      <c r="GZ224">
        <v>1580.24</v>
      </c>
      <c r="HA224">
        <v>33.283700000000003</v>
      </c>
      <c r="HB224">
        <v>101.512</v>
      </c>
      <c r="HC224">
        <v>102.03400000000001</v>
      </c>
    </row>
    <row r="225" spans="1:211" x14ac:dyDescent="0.2">
      <c r="A225">
        <v>209</v>
      </c>
      <c r="B225">
        <v>1736457281.0999999</v>
      </c>
      <c r="C225">
        <v>417.09999990463302</v>
      </c>
      <c r="D225" t="s">
        <v>766</v>
      </c>
      <c r="E225" t="s">
        <v>767</v>
      </c>
      <c r="F225">
        <v>2</v>
      </c>
      <c r="G225">
        <v>1736457280.0999999</v>
      </c>
      <c r="H225">
        <f t="shared" si="102"/>
        <v>5.5824453358383217E-3</v>
      </c>
      <c r="I225">
        <f t="shared" si="103"/>
        <v>5.5824453358383215</v>
      </c>
      <c r="J225">
        <f t="shared" si="104"/>
        <v>56.612067427808633</v>
      </c>
      <c r="K225">
        <f t="shared" si="105"/>
        <v>1462.9</v>
      </c>
      <c r="L225">
        <f t="shared" si="106"/>
        <v>1034.5981659804102</v>
      </c>
      <c r="M225">
        <f t="shared" si="107"/>
        <v>105.60572983244673</v>
      </c>
      <c r="N225">
        <f t="shared" si="108"/>
        <v>149.32427608306003</v>
      </c>
      <c r="O225">
        <f t="shared" si="109"/>
        <v>0.24536195718916246</v>
      </c>
      <c r="P225">
        <f t="shared" si="110"/>
        <v>3.5290741295079084</v>
      </c>
      <c r="Q225">
        <f t="shared" si="111"/>
        <v>0.23626351811916085</v>
      </c>
      <c r="R225">
        <f t="shared" si="112"/>
        <v>0.14845404775659096</v>
      </c>
      <c r="S225">
        <f t="shared" si="113"/>
        <v>317.39841300000001</v>
      </c>
      <c r="T225">
        <f t="shared" si="114"/>
        <v>34.009243899743424</v>
      </c>
      <c r="U225">
        <f t="shared" si="115"/>
        <v>32.395099999999999</v>
      </c>
      <c r="V225">
        <f t="shared" si="116"/>
        <v>4.8829130003315111</v>
      </c>
      <c r="W225">
        <f t="shared" si="117"/>
        <v>48.81859667771112</v>
      </c>
      <c r="X225">
        <f t="shared" si="118"/>
        <v>2.5590193904282801</v>
      </c>
      <c r="Y225">
        <f t="shared" si="119"/>
        <v>5.241894615124485</v>
      </c>
      <c r="Z225">
        <f t="shared" si="120"/>
        <v>2.323893609903231</v>
      </c>
      <c r="AA225">
        <f t="shared" si="121"/>
        <v>-246.18583931046999</v>
      </c>
      <c r="AB225">
        <f t="shared" si="122"/>
        <v>240.25962647675411</v>
      </c>
      <c r="AC225">
        <f t="shared" si="123"/>
        <v>15.595890564162367</v>
      </c>
      <c r="AD225">
        <f t="shared" si="124"/>
        <v>327.06809073044644</v>
      </c>
      <c r="AE225">
        <f t="shared" si="125"/>
        <v>82.937234061208244</v>
      </c>
      <c r="AF225">
        <f t="shared" si="126"/>
        <v>5.5848579229328443</v>
      </c>
      <c r="AG225">
        <f t="shared" si="127"/>
        <v>56.612067427808633</v>
      </c>
      <c r="AH225">
        <v>1590.0902224634301</v>
      </c>
      <c r="AI225">
        <v>1500.4234223087601</v>
      </c>
      <c r="AJ225">
        <v>3.0183194516375602</v>
      </c>
      <c r="AK225">
        <v>84.881134538593102</v>
      </c>
      <c r="AL225">
        <f t="shared" si="128"/>
        <v>5.5824453358383215</v>
      </c>
      <c r="AM225">
        <v>18.542496536182401</v>
      </c>
      <c r="AN225">
        <v>25.070006323942799</v>
      </c>
      <c r="AO225">
        <v>-3.1018731205499499E-6</v>
      </c>
      <c r="AP225">
        <v>118.923516889192</v>
      </c>
      <c r="AQ225">
        <v>121</v>
      </c>
      <c r="AR225">
        <v>24</v>
      </c>
      <c r="AS225">
        <f t="shared" si="129"/>
        <v>1</v>
      </c>
      <c r="AT225">
        <f t="shared" si="130"/>
        <v>0</v>
      </c>
      <c r="AU225">
        <f t="shared" si="131"/>
        <v>52733.269883109802</v>
      </c>
      <c r="AV225">
        <f t="shared" si="132"/>
        <v>1999.99</v>
      </c>
      <c r="AW225">
        <f t="shared" si="133"/>
        <v>1685.9915699999999</v>
      </c>
      <c r="AX225">
        <f t="shared" si="134"/>
        <v>0.84299999999999997</v>
      </c>
      <c r="AY225">
        <f t="shared" si="135"/>
        <v>0.15870000000000001</v>
      </c>
      <c r="AZ225">
        <v>6</v>
      </c>
      <c r="BA225">
        <v>0.5</v>
      </c>
      <c r="BB225" t="s">
        <v>346</v>
      </c>
      <c r="BC225">
        <v>2</v>
      </c>
      <c r="BD225" t="b">
        <v>1</v>
      </c>
      <c r="BE225">
        <v>1736457280.0999999</v>
      </c>
      <c r="BF225">
        <v>1462.9</v>
      </c>
      <c r="BG225">
        <v>1572.17</v>
      </c>
      <c r="BH225">
        <v>25.0702</v>
      </c>
      <c r="BI225">
        <v>18.539899999999999</v>
      </c>
      <c r="BJ225">
        <v>1442.14</v>
      </c>
      <c r="BK225">
        <v>24.965499999999999</v>
      </c>
      <c r="BL225">
        <v>500.26900000000001</v>
      </c>
      <c r="BM225">
        <v>102.039</v>
      </c>
      <c r="BN225">
        <v>3.5151399999999999E-2</v>
      </c>
      <c r="BO225">
        <v>33.657899999999998</v>
      </c>
      <c r="BP225">
        <v>32.395099999999999</v>
      </c>
      <c r="BQ225">
        <v>999.9</v>
      </c>
      <c r="BR225">
        <v>0</v>
      </c>
      <c r="BS225">
        <v>0</v>
      </c>
      <c r="BT225">
        <v>9990</v>
      </c>
      <c r="BU225">
        <v>723.52700000000004</v>
      </c>
      <c r="BV225">
        <v>1305.0999999999999</v>
      </c>
      <c r="BW225">
        <v>-109.267</v>
      </c>
      <c r="BX225">
        <v>1500.52</v>
      </c>
      <c r="BY225">
        <v>1601.87</v>
      </c>
      <c r="BZ225">
        <v>6.5303199999999997</v>
      </c>
      <c r="CA225">
        <v>1572.17</v>
      </c>
      <c r="CB225">
        <v>18.539899999999999</v>
      </c>
      <c r="CC225">
        <v>2.5581399999999999</v>
      </c>
      <c r="CD225">
        <v>1.8917900000000001</v>
      </c>
      <c r="CE225">
        <v>21.401199999999999</v>
      </c>
      <c r="CF225">
        <v>16.566600000000001</v>
      </c>
      <c r="CG225">
        <v>1999.99</v>
      </c>
      <c r="CH225">
        <v>0.9</v>
      </c>
      <c r="CI225">
        <v>0.1</v>
      </c>
      <c r="CJ225">
        <v>24</v>
      </c>
      <c r="CK225">
        <v>42020.4</v>
      </c>
      <c r="CL225">
        <v>1736448967.0999999</v>
      </c>
      <c r="CM225" t="s">
        <v>347</v>
      </c>
      <c r="CN225">
        <v>1736448967.0999999</v>
      </c>
      <c r="CO225">
        <v>1736448953.0999999</v>
      </c>
      <c r="CP225">
        <v>2</v>
      </c>
      <c r="CQ225">
        <v>-0.42199999999999999</v>
      </c>
      <c r="CR225">
        <v>-1.2999999999999999E-2</v>
      </c>
      <c r="CS225">
        <v>1.4690000000000001</v>
      </c>
      <c r="CT225">
        <v>4.4999999999999998E-2</v>
      </c>
      <c r="CU225">
        <v>197</v>
      </c>
      <c r="CV225">
        <v>13</v>
      </c>
      <c r="CW225">
        <v>0.01</v>
      </c>
      <c r="CX225">
        <v>0.02</v>
      </c>
      <c r="CY225">
        <v>-107.8376875</v>
      </c>
      <c r="CZ225">
        <v>17.485280978947301</v>
      </c>
      <c r="DA225">
        <v>1.6718753212616499</v>
      </c>
      <c r="DB225">
        <v>0</v>
      </c>
      <c r="DC225">
        <v>6.5261243750000002</v>
      </c>
      <c r="DD225">
        <v>4.9675274583465497E-2</v>
      </c>
      <c r="DE225">
        <v>3.8271970303832901E-3</v>
      </c>
      <c r="DF225">
        <v>1</v>
      </c>
      <c r="DG225">
        <v>1</v>
      </c>
      <c r="DH225">
        <v>2</v>
      </c>
      <c r="DI225" t="s">
        <v>348</v>
      </c>
      <c r="DJ225">
        <v>2.9353099999999999</v>
      </c>
      <c r="DK225">
        <v>2.6360199999999998</v>
      </c>
      <c r="DL225">
        <v>0.23741599999999999</v>
      </c>
      <c r="DM225">
        <v>0.24593699999999999</v>
      </c>
      <c r="DN225">
        <v>0.122895</v>
      </c>
      <c r="DO225">
        <v>9.93005E-2</v>
      </c>
      <c r="DP225">
        <v>25644.7</v>
      </c>
      <c r="DQ225">
        <v>28338.3</v>
      </c>
      <c r="DR225">
        <v>29373.200000000001</v>
      </c>
      <c r="DS225">
        <v>34594.699999999997</v>
      </c>
      <c r="DT225">
        <v>32500.799999999999</v>
      </c>
      <c r="DU225">
        <v>39403.4</v>
      </c>
      <c r="DV225">
        <v>40108.699999999997</v>
      </c>
      <c r="DW225">
        <v>47440.2</v>
      </c>
      <c r="DX225">
        <v>1.7269000000000001</v>
      </c>
      <c r="DY225">
        <v>2.03172</v>
      </c>
      <c r="DZ225">
        <v>0.29581400000000002</v>
      </c>
      <c r="EA225">
        <v>0</v>
      </c>
      <c r="EB225">
        <v>27.585799999999999</v>
      </c>
      <c r="EC225">
        <v>999.9</v>
      </c>
      <c r="ED225">
        <v>60.78</v>
      </c>
      <c r="EE225">
        <v>24.713000000000001</v>
      </c>
      <c r="EF225">
        <v>18.6191</v>
      </c>
      <c r="EG225">
        <v>60.915799999999997</v>
      </c>
      <c r="EH225">
        <v>43.084899999999998</v>
      </c>
      <c r="EI225">
        <v>1</v>
      </c>
      <c r="EJ225">
        <v>-0.154139</v>
      </c>
      <c r="EK225">
        <v>-6.6666699999999999</v>
      </c>
      <c r="EL225">
        <v>20.145700000000001</v>
      </c>
      <c r="EM225">
        <v>5.24559</v>
      </c>
      <c r="EN225">
        <v>11.915900000000001</v>
      </c>
      <c r="EO225">
        <v>4.9892500000000002</v>
      </c>
      <c r="EP225">
        <v>3.2847499999999998</v>
      </c>
      <c r="EQ225">
        <v>9999</v>
      </c>
      <c r="ER225">
        <v>9999</v>
      </c>
      <c r="ES225">
        <v>999.9</v>
      </c>
      <c r="ET225">
        <v>9999</v>
      </c>
      <c r="EU225">
        <v>1.88398</v>
      </c>
      <c r="EV225">
        <v>1.8841600000000001</v>
      </c>
      <c r="EW225">
        <v>1.8849199999999999</v>
      </c>
      <c r="EX225">
        <v>1.8869499999999999</v>
      </c>
      <c r="EY225">
        <v>1.88351</v>
      </c>
      <c r="EZ225">
        <v>1.8766799999999999</v>
      </c>
      <c r="FA225">
        <v>1.8824099999999999</v>
      </c>
      <c r="FB225">
        <v>1.88795</v>
      </c>
      <c r="FC225">
        <v>5</v>
      </c>
      <c r="FD225">
        <v>0</v>
      </c>
      <c r="FE225">
        <v>0</v>
      </c>
      <c r="FF225">
        <v>0</v>
      </c>
      <c r="FG225" t="s">
        <v>349</v>
      </c>
      <c r="FH225" t="s">
        <v>350</v>
      </c>
      <c r="FI225" t="s">
        <v>351</v>
      </c>
      <c r="FJ225" t="s">
        <v>351</v>
      </c>
      <c r="FK225" t="s">
        <v>351</v>
      </c>
      <c r="FL225" t="s">
        <v>351</v>
      </c>
      <c r="FM225">
        <v>0</v>
      </c>
      <c r="FN225">
        <v>100</v>
      </c>
      <c r="FO225">
        <v>100</v>
      </c>
      <c r="FP225">
        <v>20.81</v>
      </c>
      <c r="FQ225">
        <v>0.1047</v>
      </c>
      <c r="FR225">
        <v>-0.66434949939203702</v>
      </c>
      <c r="FS225">
        <v>9.8787948123959593E-3</v>
      </c>
      <c r="FT225">
        <v>5.3251326344088904E-6</v>
      </c>
      <c r="FU225">
        <v>-1.29812346716052E-9</v>
      </c>
      <c r="FV225">
        <v>0.104756257791585</v>
      </c>
      <c r="FW225">
        <v>0</v>
      </c>
      <c r="FX225">
        <v>0</v>
      </c>
      <c r="FY225">
        <v>0</v>
      </c>
      <c r="FZ225">
        <v>5</v>
      </c>
      <c r="GA225">
        <v>1737</v>
      </c>
      <c r="GB225">
        <v>1</v>
      </c>
      <c r="GC225">
        <v>17</v>
      </c>
      <c r="GD225">
        <v>138.6</v>
      </c>
      <c r="GE225">
        <v>138.80000000000001</v>
      </c>
      <c r="GF225">
        <v>2.81616</v>
      </c>
      <c r="GG225">
        <v>2.4572799999999999</v>
      </c>
      <c r="GH225">
        <v>1.3513200000000001</v>
      </c>
      <c r="GI225">
        <v>2.2448700000000001</v>
      </c>
      <c r="GJ225">
        <v>1.3000499999999999</v>
      </c>
      <c r="GK225">
        <v>2.52563</v>
      </c>
      <c r="GL225">
        <v>29.4101</v>
      </c>
      <c r="GM225">
        <v>15.4717</v>
      </c>
      <c r="GN225">
        <v>19</v>
      </c>
      <c r="GO225">
        <v>333.26600000000002</v>
      </c>
      <c r="GP225">
        <v>507.01400000000001</v>
      </c>
      <c r="GQ225">
        <v>45.141500000000001</v>
      </c>
      <c r="GR225">
        <v>25.632300000000001</v>
      </c>
      <c r="GS225">
        <v>30.0001</v>
      </c>
      <c r="GT225">
        <v>25.5946</v>
      </c>
      <c r="GU225">
        <v>25.563099999999999</v>
      </c>
      <c r="GV225">
        <v>56.291600000000003</v>
      </c>
      <c r="GW225">
        <v>0</v>
      </c>
      <c r="GX225">
        <v>100</v>
      </c>
      <c r="GY225">
        <v>55</v>
      </c>
      <c r="GZ225">
        <v>1593.79</v>
      </c>
      <c r="HA225">
        <v>33.340299999999999</v>
      </c>
      <c r="HB225">
        <v>101.512</v>
      </c>
      <c r="HC225">
        <v>102.033</v>
      </c>
    </row>
    <row r="226" spans="1:211" x14ac:dyDescent="0.2">
      <c r="A226">
        <v>210</v>
      </c>
      <c r="B226">
        <v>1736457283.0999999</v>
      </c>
      <c r="C226">
        <v>419.09999990463302</v>
      </c>
      <c r="D226" t="s">
        <v>768</v>
      </c>
      <c r="E226" t="s">
        <v>769</v>
      </c>
      <c r="F226">
        <v>2</v>
      </c>
      <c r="G226">
        <v>1736457281.0999999</v>
      </c>
      <c r="H226">
        <f t="shared" si="102"/>
        <v>5.5860687668546306E-3</v>
      </c>
      <c r="I226">
        <f t="shared" si="103"/>
        <v>5.5860687668546305</v>
      </c>
      <c r="J226">
        <f t="shared" si="104"/>
        <v>56.684329236771376</v>
      </c>
      <c r="K226">
        <f t="shared" si="105"/>
        <v>1466.125</v>
      </c>
      <c r="L226">
        <f t="shared" si="106"/>
        <v>1037.3557953187435</v>
      </c>
      <c r="M226">
        <f t="shared" si="107"/>
        <v>105.88663724137655</v>
      </c>
      <c r="N226">
        <f t="shared" si="108"/>
        <v>149.65265218170626</v>
      </c>
      <c r="O226">
        <f t="shared" si="109"/>
        <v>0.24544968109459309</v>
      </c>
      <c r="P226">
        <f t="shared" si="110"/>
        <v>3.5326968488815704</v>
      </c>
      <c r="Q226">
        <f t="shared" si="111"/>
        <v>0.23635382943376249</v>
      </c>
      <c r="R226">
        <f t="shared" si="112"/>
        <v>0.14851028590936999</v>
      </c>
      <c r="S226">
        <f t="shared" si="113"/>
        <v>317.3982856206369</v>
      </c>
      <c r="T226">
        <f t="shared" si="114"/>
        <v>34.013366323047357</v>
      </c>
      <c r="U226">
        <f t="shared" si="115"/>
        <v>32.397950000000002</v>
      </c>
      <c r="V226">
        <f t="shared" si="116"/>
        <v>4.8836984507342356</v>
      </c>
      <c r="W226">
        <f t="shared" si="117"/>
        <v>48.807895326493572</v>
      </c>
      <c r="X226">
        <f t="shared" si="118"/>
        <v>2.5592096349425701</v>
      </c>
      <c r="Y226">
        <f t="shared" si="119"/>
        <v>5.2434337064179806</v>
      </c>
      <c r="Z226">
        <f t="shared" si="120"/>
        <v>2.3244888157916654</v>
      </c>
      <c r="AA226">
        <f t="shared" si="121"/>
        <v>-246.34563261828922</v>
      </c>
      <c r="AB226">
        <f t="shared" si="122"/>
        <v>240.96335288438598</v>
      </c>
      <c r="AC226">
        <f t="shared" si="123"/>
        <v>15.626151785702611</v>
      </c>
      <c r="AD226">
        <f t="shared" si="124"/>
        <v>327.64215767243627</v>
      </c>
      <c r="AE226">
        <f t="shared" si="125"/>
        <v>83.011005001916374</v>
      </c>
      <c r="AF226">
        <f t="shared" si="126"/>
        <v>5.5866615327822213</v>
      </c>
      <c r="AG226">
        <f t="shared" si="127"/>
        <v>56.684329236771376</v>
      </c>
      <c r="AH226">
        <v>1597.96072893979</v>
      </c>
      <c r="AI226">
        <v>1507.0791492855601</v>
      </c>
      <c r="AJ226">
        <v>3.18412985378249</v>
      </c>
      <c r="AK226">
        <v>84.881134538593102</v>
      </c>
      <c r="AL226">
        <f t="shared" si="128"/>
        <v>5.5860687668546305</v>
      </c>
      <c r="AM226">
        <v>18.540752669299401</v>
      </c>
      <c r="AN226">
        <v>25.072532243329501</v>
      </c>
      <c r="AO226">
        <v>2.6370783002766899E-6</v>
      </c>
      <c r="AP226">
        <v>118.923516889192</v>
      </c>
      <c r="AQ226">
        <v>119</v>
      </c>
      <c r="AR226">
        <v>24</v>
      </c>
      <c r="AS226">
        <f t="shared" si="129"/>
        <v>1</v>
      </c>
      <c r="AT226">
        <f t="shared" si="130"/>
        <v>0</v>
      </c>
      <c r="AU226">
        <f t="shared" si="131"/>
        <v>52809.829608417705</v>
      </c>
      <c r="AV226">
        <f t="shared" si="132"/>
        <v>1999.99</v>
      </c>
      <c r="AW226">
        <f t="shared" si="133"/>
        <v>1685.9915969998649</v>
      </c>
      <c r="AX226">
        <f t="shared" si="134"/>
        <v>0.84300001349999998</v>
      </c>
      <c r="AY226">
        <f t="shared" si="135"/>
        <v>0.15869993631000001</v>
      </c>
      <c r="AZ226">
        <v>6</v>
      </c>
      <c r="BA226">
        <v>0.5</v>
      </c>
      <c r="BB226" t="s">
        <v>346</v>
      </c>
      <c r="BC226">
        <v>2</v>
      </c>
      <c r="BD226" t="b">
        <v>1</v>
      </c>
      <c r="BE226">
        <v>1736457281.0999999</v>
      </c>
      <c r="BF226">
        <v>1466.125</v>
      </c>
      <c r="BG226">
        <v>1575.51</v>
      </c>
      <c r="BH226">
        <v>25.072199999999999</v>
      </c>
      <c r="BI226">
        <v>18.5397</v>
      </c>
      <c r="BJ226">
        <v>1445.31</v>
      </c>
      <c r="BK226">
        <v>24.967500000000001</v>
      </c>
      <c r="BL226">
        <v>500.26100000000002</v>
      </c>
      <c r="BM226">
        <v>102.039</v>
      </c>
      <c r="BN226">
        <v>3.4596849999999998E-2</v>
      </c>
      <c r="BO226">
        <v>33.663150000000002</v>
      </c>
      <c r="BP226">
        <v>32.397950000000002</v>
      </c>
      <c r="BQ226">
        <v>999.9</v>
      </c>
      <c r="BR226">
        <v>0</v>
      </c>
      <c r="BS226">
        <v>0</v>
      </c>
      <c r="BT226">
        <v>10005.299999999999</v>
      </c>
      <c r="BU226">
        <v>723.52650000000006</v>
      </c>
      <c r="BV226">
        <v>1290.345</v>
      </c>
      <c r="BW226">
        <v>-109.3805</v>
      </c>
      <c r="BX226">
        <v>1503.83</v>
      </c>
      <c r="BY226">
        <v>1605.27</v>
      </c>
      <c r="BZ226">
        <v>6.5324999999999998</v>
      </c>
      <c r="CA226">
        <v>1575.51</v>
      </c>
      <c r="CB226">
        <v>18.5397</v>
      </c>
      <c r="CC226">
        <v>2.5583399999999998</v>
      </c>
      <c r="CD226">
        <v>1.89177</v>
      </c>
      <c r="CE226">
        <v>21.4025</v>
      </c>
      <c r="CF226">
        <v>16.56645</v>
      </c>
      <c r="CG226">
        <v>1999.99</v>
      </c>
      <c r="CH226">
        <v>0.90000100000000005</v>
      </c>
      <c r="CI226">
        <v>9.9999050000000006E-2</v>
      </c>
      <c r="CJ226">
        <v>24.020849999999999</v>
      </c>
      <c r="CK226">
        <v>42020.4</v>
      </c>
      <c r="CL226">
        <v>1736448967.0999999</v>
      </c>
      <c r="CM226" t="s">
        <v>347</v>
      </c>
      <c r="CN226">
        <v>1736448967.0999999</v>
      </c>
      <c r="CO226">
        <v>1736448953.0999999</v>
      </c>
      <c r="CP226">
        <v>2</v>
      </c>
      <c r="CQ226">
        <v>-0.42199999999999999</v>
      </c>
      <c r="CR226">
        <v>-1.2999999999999999E-2</v>
      </c>
      <c r="CS226">
        <v>1.4690000000000001</v>
      </c>
      <c r="CT226">
        <v>4.4999999999999998E-2</v>
      </c>
      <c r="CU226">
        <v>197</v>
      </c>
      <c r="CV226">
        <v>13</v>
      </c>
      <c r="CW226">
        <v>0.01</v>
      </c>
      <c r="CX226">
        <v>0.02</v>
      </c>
      <c r="CY226">
        <v>-107.836625</v>
      </c>
      <c r="CZ226">
        <v>7.8002085691036198</v>
      </c>
      <c r="DA226">
        <v>1.6729868078903101</v>
      </c>
      <c r="DB226">
        <v>0</v>
      </c>
      <c r="DC226">
        <v>6.5277056250000003</v>
      </c>
      <c r="DD226">
        <v>4.0452815968462799E-2</v>
      </c>
      <c r="DE226">
        <v>3.06881485420266E-3</v>
      </c>
      <c r="DF226">
        <v>1</v>
      </c>
      <c r="DG226">
        <v>1</v>
      </c>
      <c r="DH226">
        <v>2</v>
      </c>
      <c r="DI226" t="s">
        <v>348</v>
      </c>
      <c r="DJ226">
        <v>2.9354100000000001</v>
      </c>
      <c r="DK226">
        <v>2.6348400000000001</v>
      </c>
      <c r="DL226">
        <v>0.23804500000000001</v>
      </c>
      <c r="DM226">
        <v>0.246423</v>
      </c>
      <c r="DN226">
        <v>0.122908</v>
      </c>
      <c r="DO226">
        <v>9.9300600000000003E-2</v>
      </c>
      <c r="DP226">
        <v>25623.7</v>
      </c>
      <c r="DQ226">
        <v>28320.3</v>
      </c>
      <c r="DR226">
        <v>29373.3</v>
      </c>
      <c r="DS226">
        <v>34594.800000000003</v>
      </c>
      <c r="DT226">
        <v>32500.400000000001</v>
      </c>
      <c r="DU226">
        <v>39403.800000000003</v>
      </c>
      <c r="DV226">
        <v>40108.9</v>
      </c>
      <c r="DW226">
        <v>47440.7</v>
      </c>
      <c r="DX226">
        <v>1.7314799999999999</v>
      </c>
      <c r="DY226">
        <v>2.0314999999999999</v>
      </c>
      <c r="DZ226">
        <v>0.29588900000000001</v>
      </c>
      <c r="EA226">
        <v>0</v>
      </c>
      <c r="EB226">
        <v>27.588999999999999</v>
      </c>
      <c r="EC226">
        <v>999.9</v>
      </c>
      <c r="ED226">
        <v>60.756</v>
      </c>
      <c r="EE226">
        <v>24.693000000000001</v>
      </c>
      <c r="EF226">
        <v>18.5898</v>
      </c>
      <c r="EG226">
        <v>60.595799999999997</v>
      </c>
      <c r="EH226">
        <v>44.226799999999997</v>
      </c>
      <c r="EI226">
        <v>1</v>
      </c>
      <c r="EJ226">
        <v>-0.15409800000000001</v>
      </c>
      <c r="EK226">
        <v>-6.6666699999999999</v>
      </c>
      <c r="EL226">
        <v>20.145700000000001</v>
      </c>
      <c r="EM226">
        <v>5.24559</v>
      </c>
      <c r="EN226">
        <v>11.9156</v>
      </c>
      <c r="EO226">
        <v>4.9889999999999999</v>
      </c>
      <c r="EP226">
        <v>3.2847300000000001</v>
      </c>
      <c r="EQ226">
        <v>9999</v>
      </c>
      <c r="ER226">
        <v>9999</v>
      </c>
      <c r="ES226">
        <v>999.9</v>
      </c>
      <c r="ET226">
        <v>9999</v>
      </c>
      <c r="EU226">
        <v>1.8839600000000001</v>
      </c>
      <c r="EV226">
        <v>1.8841600000000001</v>
      </c>
      <c r="EW226">
        <v>1.8849199999999999</v>
      </c>
      <c r="EX226">
        <v>1.88697</v>
      </c>
      <c r="EY226">
        <v>1.8835200000000001</v>
      </c>
      <c r="EZ226">
        <v>1.8766799999999999</v>
      </c>
      <c r="FA226">
        <v>1.88242</v>
      </c>
      <c r="FB226">
        <v>1.88795</v>
      </c>
      <c r="FC226">
        <v>5</v>
      </c>
      <c r="FD226">
        <v>0</v>
      </c>
      <c r="FE226">
        <v>0</v>
      </c>
      <c r="FF226">
        <v>0</v>
      </c>
      <c r="FG226" t="s">
        <v>349</v>
      </c>
      <c r="FH226" t="s">
        <v>350</v>
      </c>
      <c r="FI226" t="s">
        <v>351</v>
      </c>
      <c r="FJ226" t="s">
        <v>351</v>
      </c>
      <c r="FK226" t="s">
        <v>351</v>
      </c>
      <c r="FL226" t="s">
        <v>351</v>
      </c>
      <c r="FM226">
        <v>0</v>
      </c>
      <c r="FN226">
        <v>100</v>
      </c>
      <c r="FO226">
        <v>100</v>
      </c>
      <c r="FP226">
        <v>20.93</v>
      </c>
      <c r="FQ226">
        <v>0.1048</v>
      </c>
      <c r="FR226">
        <v>-0.66434949939203702</v>
      </c>
      <c r="FS226">
        <v>9.8787948123959593E-3</v>
      </c>
      <c r="FT226">
        <v>5.3251326344088904E-6</v>
      </c>
      <c r="FU226">
        <v>-1.29812346716052E-9</v>
      </c>
      <c r="FV226">
        <v>0.104756257791585</v>
      </c>
      <c r="FW226">
        <v>0</v>
      </c>
      <c r="FX226">
        <v>0</v>
      </c>
      <c r="FY226">
        <v>0</v>
      </c>
      <c r="FZ226">
        <v>5</v>
      </c>
      <c r="GA226">
        <v>1737</v>
      </c>
      <c r="GB226">
        <v>1</v>
      </c>
      <c r="GC226">
        <v>17</v>
      </c>
      <c r="GD226">
        <v>138.6</v>
      </c>
      <c r="GE226">
        <v>138.80000000000001</v>
      </c>
      <c r="GF226">
        <v>2.8259300000000001</v>
      </c>
      <c r="GG226">
        <v>2.4597199999999999</v>
      </c>
      <c r="GH226">
        <v>1.3513200000000001</v>
      </c>
      <c r="GI226">
        <v>2.2448700000000001</v>
      </c>
      <c r="GJ226">
        <v>1.3000499999999999</v>
      </c>
      <c r="GK226">
        <v>2.2766099999999998</v>
      </c>
      <c r="GL226">
        <v>29.4101</v>
      </c>
      <c r="GM226">
        <v>15.4542</v>
      </c>
      <c r="GN226">
        <v>19</v>
      </c>
      <c r="GO226">
        <v>335.31599999999997</v>
      </c>
      <c r="GP226">
        <v>506.87599999999998</v>
      </c>
      <c r="GQ226">
        <v>45.144100000000002</v>
      </c>
      <c r="GR226">
        <v>25.633500000000002</v>
      </c>
      <c r="GS226">
        <v>30.0001</v>
      </c>
      <c r="GT226">
        <v>25.595700000000001</v>
      </c>
      <c r="GU226">
        <v>25.5642</v>
      </c>
      <c r="GV226">
        <v>56.584699999999998</v>
      </c>
      <c r="GW226">
        <v>0</v>
      </c>
      <c r="GX226">
        <v>100</v>
      </c>
      <c r="GY226">
        <v>55</v>
      </c>
      <c r="GZ226">
        <v>1600.57</v>
      </c>
      <c r="HA226">
        <v>33.395200000000003</v>
      </c>
      <c r="HB226">
        <v>101.51300000000001</v>
      </c>
      <c r="HC226">
        <v>102.03400000000001</v>
      </c>
    </row>
    <row r="227" spans="1:211" x14ac:dyDescent="0.2">
      <c r="A227">
        <v>211</v>
      </c>
      <c r="B227">
        <v>1736457285.0999999</v>
      </c>
      <c r="C227">
        <v>421.09999990463302</v>
      </c>
      <c r="D227" t="s">
        <v>770</v>
      </c>
      <c r="E227" t="s">
        <v>771</v>
      </c>
      <c r="F227">
        <v>2</v>
      </c>
      <c r="G227">
        <v>1736457284.0999999</v>
      </c>
      <c r="H227">
        <f t="shared" si="102"/>
        <v>5.5935691106955001E-3</v>
      </c>
      <c r="I227">
        <f t="shared" si="103"/>
        <v>5.5935691106955003</v>
      </c>
      <c r="J227">
        <f t="shared" si="104"/>
        <v>56.518508221560559</v>
      </c>
      <c r="K227">
        <f t="shared" si="105"/>
        <v>1475.88</v>
      </c>
      <c r="L227">
        <f t="shared" si="106"/>
        <v>1047.7293933677965</v>
      </c>
      <c r="M227">
        <f t="shared" si="107"/>
        <v>106.94335572273201</v>
      </c>
      <c r="N227">
        <f t="shared" si="108"/>
        <v>150.64534873525201</v>
      </c>
      <c r="O227">
        <f t="shared" si="109"/>
        <v>0.24541590006280598</v>
      </c>
      <c r="P227">
        <f t="shared" si="110"/>
        <v>3.5330522678946856</v>
      </c>
      <c r="Q227">
        <f t="shared" si="111"/>
        <v>0.23632338036890899</v>
      </c>
      <c r="R227">
        <f t="shared" si="112"/>
        <v>0.14849097259665109</v>
      </c>
      <c r="S227">
        <f t="shared" si="113"/>
        <v>317.38057982257197</v>
      </c>
      <c r="T227">
        <f t="shared" si="114"/>
        <v>34.02786241635264</v>
      </c>
      <c r="U227">
        <f t="shared" si="115"/>
        <v>32.411700000000003</v>
      </c>
      <c r="V227">
        <f t="shared" si="116"/>
        <v>4.8874894497087737</v>
      </c>
      <c r="W227">
        <f t="shared" si="117"/>
        <v>48.772506335883264</v>
      </c>
      <c r="X227">
        <f t="shared" si="118"/>
        <v>2.55967870276617</v>
      </c>
      <c r="Y227">
        <f t="shared" si="119"/>
        <v>5.2482000517634759</v>
      </c>
      <c r="Z227">
        <f t="shared" si="120"/>
        <v>2.3278107469426037</v>
      </c>
      <c r="AA227">
        <f t="shared" si="121"/>
        <v>-246.67639778167157</v>
      </c>
      <c r="AB227">
        <f t="shared" si="122"/>
        <v>241.46378060886374</v>
      </c>
      <c r="AC227">
        <f t="shared" si="123"/>
        <v>15.659331272197363</v>
      </c>
      <c r="AD227">
        <f t="shared" si="124"/>
        <v>327.82729392196148</v>
      </c>
      <c r="AE227">
        <f t="shared" si="125"/>
        <v>81.429968903014796</v>
      </c>
      <c r="AF227">
        <f t="shared" si="126"/>
        <v>5.5942914715187175</v>
      </c>
      <c r="AG227">
        <f t="shared" si="127"/>
        <v>56.518508221560559</v>
      </c>
      <c r="AH227">
        <v>1605.6051730734901</v>
      </c>
      <c r="AI227">
        <v>1513.9160269367801</v>
      </c>
      <c r="AJ227">
        <v>3.3379181606061201</v>
      </c>
      <c r="AK227">
        <v>84.881134538593102</v>
      </c>
      <c r="AL227">
        <f t="shared" si="128"/>
        <v>5.5935691106955003</v>
      </c>
      <c r="AM227">
        <v>18.539576978929901</v>
      </c>
      <c r="AN227">
        <v>25.077732262886698</v>
      </c>
      <c r="AO227">
        <v>1.02528439525547E-5</v>
      </c>
      <c r="AP227">
        <v>118.923516889192</v>
      </c>
      <c r="AQ227">
        <v>120</v>
      </c>
      <c r="AR227">
        <v>24</v>
      </c>
      <c r="AS227">
        <f t="shared" si="129"/>
        <v>1</v>
      </c>
      <c r="AT227">
        <f t="shared" si="130"/>
        <v>0</v>
      </c>
      <c r="AU227">
        <f t="shared" si="131"/>
        <v>52814.61200735117</v>
      </c>
      <c r="AV227">
        <f t="shared" si="132"/>
        <v>1999.88</v>
      </c>
      <c r="AW227">
        <f t="shared" si="133"/>
        <v>1685.8979100558001</v>
      </c>
      <c r="AX227">
        <f t="shared" si="134"/>
        <v>0.84299953500000002</v>
      </c>
      <c r="AY227">
        <f t="shared" si="135"/>
        <v>0.15869981189999999</v>
      </c>
      <c r="AZ227">
        <v>6</v>
      </c>
      <c r="BA227">
        <v>0.5</v>
      </c>
      <c r="BB227" t="s">
        <v>346</v>
      </c>
      <c r="BC227">
        <v>2</v>
      </c>
      <c r="BD227" t="b">
        <v>1</v>
      </c>
      <c r="BE227">
        <v>1736457284.0999999</v>
      </c>
      <c r="BF227">
        <v>1475.88</v>
      </c>
      <c r="BG227">
        <v>1583.41</v>
      </c>
      <c r="BH227">
        <v>25.077300000000001</v>
      </c>
      <c r="BI227">
        <v>18.5382</v>
      </c>
      <c r="BJ227">
        <v>1454.9</v>
      </c>
      <c r="BK227">
        <v>24.9725</v>
      </c>
      <c r="BL227">
        <v>500.43599999999998</v>
      </c>
      <c r="BM227">
        <v>102.038</v>
      </c>
      <c r="BN227">
        <v>3.35429E-2</v>
      </c>
      <c r="BO227">
        <v>33.679400000000001</v>
      </c>
      <c r="BP227">
        <v>32.411700000000003</v>
      </c>
      <c r="BQ227">
        <v>999.9</v>
      </c>
      <c r="BR227">
        <v>0</v>
      </c>
      <c r="BS227">
        <v>0</v>
      </c>
      <c r="BT227">
        <v>10006.9</v>
      </c>
      <c r="BU227">
        <v>723.50900000000001</v>
      </c>
      <c r="BV227">
        <v>686.07299999999998</v>
      </c>
      <c r="BW227">
        <v>-107.527</v>
      </c>
      <c r="BX227">
        <v>1513.84</v>
      </c>
      <c r="BY227">
        <v>1613.31</v>
      </c>
      <c r="BZ227">
        <v>6.53904</v>
      </c>
      <c r="CA227">
        <v>1583.41</v>
      </c>
      <c r="CB227">
        <v>18.5382</v>
      </c>
      <c r="CC227">
        <v>2.55884</v>
      </c>
      <c r="CD227">
        <v>1.89161</v>
      </c>
      <c r="CE227">
        <v>21.4057</v>
      </c>
      <c r="CF227">
        <v>16.565100000000001</v>
      </c>
      <c r="CG227">
        <v>1999.88</v>
      </c>
      <c r="CH227">
        <v>0.90000100000000005</v>
      </c>
      <c r="CI227">
        <v>9.9998500000000004E-2</v>
      </c>
      <c r="CJ227">
        <v>24.083300000000001</v>
      </c>
      <c r="CK227">
        <v>42018</v>
      </c>
      <c r="CL227">
        <v>1736448967.0999999</v>
      </c>
      <c r="CM227" t="s">
        <v>347</v>
      </c>
      <c r="CN227">
        <v>1736448967.0999999</v>
      </c>
      <c r="CO227">
        <v>1736448953.0999999</v>
      </c>
      <c r="CP227">
        <v>2</v>
      </c>
      <c r="CQ227">
        <v>-0.42199999999999999</v>
      </c>
      <c r="CR227">
        <v>-1.2999999999999999E-2</v>
      </c>
      <c r="CS227">
        <v>1.4690000000000001</v>
      </c>
      <c r="CT227">
        <v>4.4999999999999998E-2</v>
      </c>
      <c r="CU227">
        <v>197</v>
      </c>
      <c r="CV227">
        <v>13</v>
      </c>
      <c r="CW227">
        <v>0.01</v>
      </c>
      <c r="CX227">
        <v>0.02</v>
      </c>
      <c r="CY227">
        <v>-107.72993750000001</v>
      </c>
      <c r="CZ227">
        <v>-2.47877381711002</v>
      </c>
      <c r="DA227">
        <v>1.5719432825626201</v>
      </c>
      <c r="DB227">
        <v>0</v>
      </c>
      <c r="DC227">
        <v>6.52943125</v>
      </c>
      <c r="DD227">
        <v>4.2641555604799798E-2</v>
      </c>
      <c r="DE227">
        <v>3.2337514495551401E-3</v>
      </c>
      <c r="DF227">
        <v>1</v>
      </c>
      <c r="DG227">
        <v>1</v>
      </c>
      <c r="DH227">
        <v>2</v>
      </c>
      <c r="DI227" t="s">
        <v>348</v>
      </c>
      <c r="DJ227">
        <v>2.9358300000000002</v>
      </c>
      <c r="DK227">
        <v>2.6355499999999998</v>
      </c>
      <c r="DL227">
        <v>0.23865</v>
      </c>
      <c r="DM227">
        <v>0.246861</v>
      </c>
      <c r="DN227">
        <v>0.122917</v>
      </c>
      <c r="DO227">
        <v>9.9292699999999998E-2</v>
      </c>
      <c r="DP227">
        <v>25603.4</v>
      </c>
      <c r="DQ227">
        <v>28303.9</v>
      </c>
      <c r="DR227">
        <v>29373.3</v>
      </c>
      <c r="DS227">
        <v>34594.800000000003</v>
      </c>
      <c r="DT227">
        <v>32500.1</v>
      </c>
      <c r="DU227">
        <v>39404.199999999997</v>
      </c>
      <c r="DV227">
        <v>40108.9</v>
      </c>
      <c r="DW227">
        <v>47440.800000000003</v>
      </c>
      <c r="DX227">
        <v>1.7281500000000001</v>
      </c>
      <c r="DY227">
        <v>2.03118</v>
      </c>
      <c r="DZ227">
        <v>0.296518</v>
      </c>
      <c r="EA227">
        <v>0</v>
      </c>
      <c r="EB227">
        <v>27.592400000000001</v>
      </c>
      <c r="EC227">
        <v>999.9</v>
      </c>
      <c r="ED227">
        <v>60.78</v>
      </c>
      <c r="EE227">
        <v>24.713000000000001</v>
      </c>
      <c r="EF227">
        <v>18.617999999999999</v>
      </c>
      <c r="EG227">
        <v>60.905799999999999</v>
      </c>
      <c r="EH227">
        <v>44.026400000000002</v>
      </c>
      <c r="EI227">
        <v>1</v>
      </c>
      <c r="EJ227">
        <v>-0.15395300000000001</v>
      </c>
      <c r="EK227">
        <v>-6.6666699999999999</v>
      </c>
      <c r="EL227">
        <v>20.146100000000001</v>
      </c>
      <c r="EM227">
        <v>5.2457399999999996</v>
      </c>
      <c r="EN227">
        <v>11.916700000000001</v>
      </c>
      <c r="EO227">
        <v>4.9892000000000003</v>
      </c>
      <c r="EP227">
        <v>3.2846799999999998</v>
      </c>
      <c r="EQ227">
        <v>9999</v>
      </c>
      <c r="ER227">
        <v>9999</v>
      </c>
      <c r="ES227">
        <v>999.9</v>
      </c>
      <c r="ET227">
        <v>9999</v>
      </c>
      <c r="EU227">
        <v>1.8839699999999999</v>
      </c>
      <c r="EV227">
        <v>1.8841600000000001</v>
      </c>
      <c r="EW227">
        <v>1.8849199999999999</v>
      </c>
      <c r="EX227">
        <v>1.8869800000000001</v>
      </c>
      <c r="EY227">
        <v>1.88351</v>
      </c>
      <c r="EZ227">
        <v>1.8766700000000001</v>
      </c>
      <c r="FA227">
        <v>1.8824000000000001</v>
      </c>
      <c r="FB227">
        <v>1.88794</v>
      </c>
      <c r="FC227">
        <v>5</v>
      </c>
      <c r="FD227">
        <v>0</v>
      </c>
      <c r="FE227">
        <v>0</v>
      </c>
      <c r="FF227">
        <v>0</v>
      </c>
      <c r="FG227" t="s">
        <v>349</v>
      </c>
      <c r="FH227" t="s">
        <v>350</v>
      </c>
      <c r="FI227" t="s">
        <v>351</v>
      </c>
      <c r="FJ227" t="s">
        <v>351</v>
      </c>
      <c r="FK227" t="s">
        <v>351</v>
      </c>
      <c r="FL227" t="s">
        <v>351</v>
      </c>
      <c r="FM227">
        <v>0</v>
      </c>
      <c r="FN227">
        <v>100</v>
      </c>
      <c r="FO227">
        <v>100</v>
      </c>
      <c r="FP227">
        <v>21.03</v>
      </c>
      <c r="FQ227">
        <v>0.1048</v>
      </c>
      <c r="FR227">
        <v>-0.66434949939203702</v>
      </c>
      <c r="FS227">
        <v>9.8787948123959593E-3</v>
      </c>
      <c r="FT227">
        <v>5.3251326344088904E-6</v>
      </c>
      <c r="FU227">
        <v>-1.29812346716052E-9</v>
      </c>
      <c r="FV227">
        <v>0.104756257791585</v>
      </c>
      <c r="FW227">
        <v>0</v>
      </c>
      <c r="FX227">
        <v>0</v>
      </c>
      <c r="FY227">
        <v>0</v>
      </c>
      <c r="FZ227">
        <v>5</v>
      </c>
      <c r="GA227">
        <v>1737</v>
      </c>
      <c r="GB227">
        <v>1</v>
      </c>
      <c r="GC227">
        <v>17</v>
      </c>
      <c r="GD227">
        <v>138.6</v>
      </c>
      <c r="GE227">
        <v>138.9</v>
      </c>
      <c r="GF227">
        <v>2.8393600000000001</v>
      </c>
      <c r="GG227">
        <v>2.4560499999999998</v>
      </c>
      <c r="GH227">
        <v>1.3513200000000001</v>
      </c>
      <c r="GI227">
        <v>2.2448700000000001</v>
      </c>
      <c r="GJ227">
        <v>1.3000499999999999</v>
      </c>
      <c r="GK227">
        <v>2.50122</v>
      </c>
      <c r="GL227">
        <v>29.4101</v>
      </c>
      <c r="GM227">
        <v>15.462899999999999</v>
      </c>
      <c r="GN227">
        <v>19</v>
      </c>
      <c r="GO227">
        <v>333.83699999999999</v>
      </c>
      <c r="GP227">
        <v>506.67099999999999</v>
      </c>
      <c r="GQ227">
        <v>45.1464</v>
      </c>
      <c r="GR227">
        <v>25.634399999999999</v>
      </c>
      <c r="GS227">
        <v>30.000299999999999</v>
      </c>
      <c r="GT227">
        <v>25.5962</v>
      </c>
      <c r="GU227">
        <v>25.565200000000001</v>
      </c>
      <c r="GV227">
        <v>56.729599999999998</v>
      </c>
      <c r="GW227">
        <v>0</v>
      </c>
      <c r="GX227">
        <v>100</v>
      </c>
      <c r="GY227">
        <v>55</v>
      </c>
      <c r="GZ227">
        <v>1607.38</v>
      </c>
      <c r="HA227">
        <v>33.448599999999999</v>
      </c>
      <c r="HB227">
        <v>101.51300000000001</v>
      </c>
      <c r="HC227">
        <v>102.03400000000001</v>
      </c>
    </row>
    <row r="228" spans="1:211" x14ac:dyDescent="0.2">
      <c r="A228">
        <v>212</v>
      </c>
      <c r="B228">
        <v>1736457287.0999999</v>
      </c>
      <c r="C228">
        <v>423.09999990463302</v>
      </c>
      <c r="D228" t="s">
        <v>772</v>
      </c>
      <c r="E228" t="s">
        <v>773</v>
      </c>
      <c r="F228">
        <v>2</v>
      </c>
      <c r="G228">
        <v>1736457285.0999999</v>
      </c>
      <c r="H228">
        <f t="shared" si="102"/>
        <v>5.5969330440383347E-3</v>
      </c>
      <c r="I228">
        <f t="shared" si="103"/>
        <v>5.5969330440383347</v>
      </c>
      <c r="J228">
        <f t="shared" si="104"/>
        <v>56.438321308536381</v>
      </c>
      <c r="K228">
        <f t="shared" si="105"/>
        <v>1478.97</v>
      </c>
      <c r="L228">
        <f t="shared" si="106"/>
        <v>1051.1822169252071</v>
      </c>
      <c r="M228">
        <f t="shared" si="107"/>
        <v>107.29498974974909</v>
      </c>
      <c r="N228">
        <f t="shared" si="108"/>
        <v>150.959622827673</v>
      </c>
      <c r="O228">
        <f t="shared" si="109"/>
        <v>0.24540199010657346</v>
      </c>
      <c r="P228">
        <f t="shared" si="110"/>
        <v>3.5325794425968842</v>
      </c>
      <c r="Q228">
        <f t="shared" si="111"/>
        <v>0.23630931218877532</v>
      </c>
      <c r="R228">
        <f t="shared" si="112"/>
        <v>0.14848219162936868</v>
      </c>
      <c r="S228">
        <f t="shared" si="113"/>
        <v>317.38004940706878</v>
      </c>
      <c r="T228">
        <f t="shared" si="114"/>
        <v>34.029371900977516</v>
      </c>
      <c r="U228">
        <f t="shared" si="115"/>
        <v>32.417549999999999</v>
      </c>
      <c r="V228">
        <f t="shared" si="116"/>
        <v>4.889103123954599</v>
      </c>
      <c r="W228">
        <f t="shared" si="117"/>
        <v>48.768671547459668</v>
      </c>
      <c r="X228">
        <f t="shared" si="118"/>
        <v>2.5597922858787401</v>
      </c>
      <c r="Y228">
        <f t="shared" si="119"/>
        <v>5.248845631129516</v>
      </c>
      <c r="Z228">
        <f t="shared" si="120"/>
        <v>2.3293108380758589</v>
      </c>
      <c r="AA228">
        <f t="shared" si="121"/>
        <v>-246.82474724209055</v>
      </c>
      <c r="AB228">
        <f t="shared" si="122"/>
        <v>240.73632897848034</v>
      </c>
      <c r="AC228">
        <f t="shared" si="123"/>
        <v>15.614860134065433</v>
      </c>
      <c r="AD228">
        <f t="shared" si="124"/>
        <v>326.90649127752403</v>
      </c>
      <c r="AE228">
        <f t="shared" si="125"/>
        <v>81.349968568004897</v>
      </c>
      <c r="AF228">
        <f t="shared" si="126"/>
        <v>5.5958869564596014</v>
      </c>
      <c r="AG228">
        <f t="shared" si="127"/>
        <v>56.438321308536381</v>
      </c>
      <c r="AH228">
        <v>1611.61000389337</v>
      </c>
      <c r="AI228">
        <v>1520.3190303030301</v>
      </c>
      <c r="AJ228">
        <v>3.2934352029004499</v>
      </c>
      <c r="AK228">
        <v>84.881134538593102</v>
      </c>
      <c r="AL228">
        <f t="shared" si="128"/>
        <v>5.5969330440383347</v>
      </c>
      <c r="AM228">
        <v>18.5390513193869</v>
      </c>
      <c r="AN228">
        <v>25.081164289255501</v>
      </c>
      <c r="AO228">
        <v>2.02625852024756E-5</v>
      </c>
      <c r="AP228">
        <v>118.923516889192</v>
      </c>
      <c r="AQ228">
        <v>121</v>
      </c>
      <c r="AR228">
        <v>24</v>
      </c>
      <c r="AS228">
        <f t="shared" si="129"/>
        <v>1</v>
      </c>
      <c r="AT228">
        <f t="shared" si="130"/>
        <v>0</v>
      </c>
      <c r="AU228">
        <f t="shared" si="131"/>
        <v>52804.099115191137</v>
      </c>
      <c r="AV228">
        <f t="shared" si="132"/>
        <v>1999.875</v>
      </c>
      <c r="AW228">
        <f t="shared" si="133"/>
        <v>1685.8941900271875</v>
      </c>
      <c r="AX228">
        <f t="shared" si="134"/>
        <v>0.84299978249999996</v>
      </c>
      <c r="AY228">
        <f t="shared" si="135"/>
        <v>0.15869994345000002</v>
      </c>
      <c r="AZ228">
        <v>6</v>
      </c>
      <c r="BA228">
        <v>0.5</v>
      </c>
      <c r="BB228" t="s">
        <v>346</v>
      </c>
      <c r="BC228">
        <v>2</v>
      </c>
      <c r="BD228" t="b">
        <v>1</v>
      </c>
      <c r="BE228">
        <v>1736457285.0999999</v>
      </c>
      <c r="BF228">
        <v>1478.97</v>
      </c>
      <c r="BG228">
        <v>1586.43</v>
      </c>
      <c r="BH228">
        <v>25.078600000000002</v>
      </c>
      <c r="BI228">
        <v>18.537500000000001</v>
      </c>
      <c r="BJ228">
        <v>1457.94</v>
      </c>
      <c r="BK228">
        <v>24.973849999999999</v>
      </c>
      <c r="BL228">
        <v>500.42500000000001</v>
      </c>
      <c r="BM228">
        <v>102.03700000000001</v>
      </c>
      <c r="BN228">
        <v>3.3780900000000003E-2</v>
      </c>
      <c r="BO228">
        <v>33.681600000000003</v>
      </c>
      <c r="BP228">
        <v>32.417549999999999</v>
      </c>
      <c r="BQ228">
        <v>999.9</v>
      </c>
      <c r="BR228">
        <v>0</v>
      </c>
      <c r="BS228">
        <v>0</v>
      </c>
      <c r="BT228">
        <v>10005</v>
      </c>
      <c r="BU228">
        <v>723.62</v>
      </c>
      <c r="BV228">
        <v>404.26400000000001</v>
      </c>
      <c r="BW228">
        <v>-107.4545</v>
      </c>
      <c r="BX228">
        <v>1517.0150000000001</v>
      </c>
      <c r="BY228">
        <v>1616.39</v>
      </c>
      <c r="BZ228">
        <v>6.5410550000000001</v>
      </c>
      <c r="CA228">
        <v>1586.43</v>
      </c>
      <c r="CB228">
        <v>18.537500000000001</v>
      </c>
      <c r="CC228">
        <v>2.558945</v>
      </c>
      <c r="CD228">
        <v>1.8915150000000001</v>
      </c>
      <c r="CE228">
        <v>21.40635</v>
      </c>
      <c r="CF228">
        <v>16.564350000000001</v>
      </c>
      <c r="CG228">
        <v>1999.875</v>
      </c>
      <c r="CH228">
        <v>0.9</v>
      </c>
      <c r="CI228">
        <v>9.9999749999999998E-2</v>
      </c>
      <c r="CJ228">
        <v>24.0625</v>
      </c>
      <c r="CK228">
        <v>42017.9</v>
      </c>
      <c r="CL228">
        <v>1736448967.0999999</v>
      </c>
      <c r="CM228" t="s">
        <v>347</v>
      </c>
      <c r="CN228">
        <v>1736448967.0999999</v>
      </c>
      <c r="CO228">
        <v>1736448953.0999999</v>
      </c>
      <c r="CP228">
        <v>2</v>
      </c>
      <c r="CQ228">
        <v>-0.42199999999999999</v>
      </c>
      <c r="CR228">
        <v>-1.2999999999999999E-2</v>
      </c>
      <c r="CS228">
        <v>1.4690000000000001</v>
      </c>
      <c r="CT228">
        <v>4.4999999999999998E-2</v>
      </c>
      <c r="CU228">
        <v>197</v>
      </c>
      <c r="CV228">
        <v>13</v>
      </c>
      <c r="CW228">
        <v>0.01</v>
      </c>
      <c r="CX228">
        <v>0.02</v>
      </c>
      <c r="CY228">
        <v>-107.4346875</v>
      </c>
      <c r="CZ228">
        <v>-8.0569624309207803</v>
      </c>
      <c r="DA228">
        <v>1.3976150989609899</v>
      </c>
      <c r="DB228">
        <v>0</v>
      </c>
      <c r="DC228">
        <v>6.5312700000000001</v>
      </c>
      <c r="DD228">
        <v>5.8687203219939102E-2</v>
      </c>
      <c r="DE228">
        <v>4.4546660929860697E-3</v>
      </c>
      <c r="DF228">
        <v>1</v>
      </c>
      <c r="DG228">
        <v>1</v>
      </c>
      <c r="DH228">
        <v>2</v>
      </c>
      <c r="DI228" t="s">
        <v>348</v>
      </c>
      <c r="DJ228">
        <v>2.9356599999999999</v>
      </c>
      <c r="DK228">
        <v>2.6359499999999998</v>
      </c>
      <c r="DL228">
        <v>0.23922599999999999</v>
      </c>
      <c r="DM228">
        <v>0.24749399999999999</v>
      </c>
      <c r="DN228">
        <v>0.12292599999999999</v>
      </c>
      <c r="DO228">
        <v>9.9287100000000003E-2</v>
      </c>
      <c r="DP228">
        <v>25584.1</v>
      </c>
      <c r="DQ228">
        <v>28280</v>
      </c>
      <c r="DR228">
        <v>29373.3</v>
      </c>
      <c r="DS228">
        <v>34594.699999999997</v>
      </c>
      <c r="DT228">
        <v>32499.599999999999</v>
      </c>
      <c r="DU228">
        <v>39404.199999999997</v>
      </c>
      <c r="DV228">
        <v>40108.699999999997</v>
      </c>
      <c r="DW228">
        <v>47440.5</v>
      </c>
      <c r="DX228">
        <v>1.7274499999999999</v>
      </c>
      <c r="DY228">
        <v>2.0311300000000001</v>
      </c>
      <c r="DZ228">
        <v>0.29680499999999999</v>
      </c>
      <c r="EA228">
        <v>0</v>
      </c>
      <c r="EB228">
        <v>27.595500000000001</v>
      </c>
      <c r="EC228">
        <v>999.9</v>
      </c>
      <c r="ED228">
        <v>60.78</v>
      </c>
      <c r="EE228">
        <v>24.713000000000001</v>
      </c>
      <c r="EF228">
        <v>18.619199999999999</v>
      </c>
      <c r="EG228">
        <v>60.735799999999998</v>
      </c>
      <c r="EH228">
        <v>43.822099999999999</v>
      </c>
      <c r="EI228">
        <v>1</v>
      </c>
      <c r="EJ228">
        <v>-0.153862</v>
      </c>
      <c r="EK228">
        <v>-6.6666699999999999</v>
      </c>
      <c r="EL228">
        <v>20.146000000000001</v>
      </c>
      <c r="EM228">
        <v>5.2458900000000002</v>
      </c>
      <c r="EN228">
        <v>11.9168</v>
      </c>
      <c r="EO228">
        <v>4.9893000000000001</v>
      </c>
      <c r="EP228">
        <v>3.2846000000000002</v>
      </c>
      <c r="EQ228">
        <v>9999</v>
      </c>
      <c r="ER228">
        <v>9999</v>
      </c>
      <c r="ES228">
        <v>999.9</v>
      </c>
      <c r="ET228">
        <v>9999</v>
      </c>
      <c r="EU228">
        <v>1.8839699999999999</v>
      </c>
      <c r="EV228">
        <v>1.8841600000000001</v>
      </c>
      <c r="EW228">
        <v>1.8849199999999999</v>
      </c>
      <c r="EX228">
        <v>1.88696</v>
      </c>
      <c r="EY228">
        <v>1.88351</v>
      </c>
      <c r="EZ228">
        <v>1.8766700000000001</v>
      </c>
      <c r="FA228">
        <v>1.8823700000000001</v>
      </c>
      <c r="FB228">
        <v>1.88794</v>
      </c>
      <c r="FC228">
        <v>5</v>
      </c>
      <c r="FD228">
        <v>0</v>
      </c>
      <c r="FE228">
        <v>0</v>
      </c>
      <c r="FF228">
        <v>0</v>
      </c>
      <c r="FG228" t="s">
        <v>349</v>
      </c>
      <c r="FH228" t="s">
        <v>350</v>
      </c>
      <c r="FI228" t="s">
        <v>351</v>
      </c>
      <c r="FJ228" t="s">
        <v>351</v>
      </c>
      <c r="FK228" t="s">
        <v>351</v>
      </c>
      <c r="FL228" t="s">
        <v>351</v>
      </c>
      <c r="FM228">
        <v>0</v>
      </c>
      <c r="FN228">
        <v>100</v>
      </c>
      <c r="FO228">
        <v>100</v>
      </c>
      <c r="FP228">
        <v>21.14</v>
      </c>
      <c r="FQ228">
        <v>0.1047</v>
      </c>
      <c r="FR228">
        <v>-0.66434949939203702</v>
      </c>
      <c r="FS228">
        <v>9.8787948123959593E-3</v>
      </c>
      <c r="FT228">
        <v>5.3251326344088904E-6</v>
      </c>
      <c r="FU228">
        <v>-1.29812346716052E-9</v>
      </c>
      <c r="FV228">
        <v>0.104756257791585</v>
      </c>
      <c r="FW228">
        <v>0</v>
      </c>
      <c r="FX228">
        <v>0</v>
      </c>
      <c r="FY228">
        <v>0</v>
      </c>
      <c r="FZ228">
        <v>5</v>
      </c>
      <c r="GA228">
        <v>1737</v>
      </c>
      <c r="GB228">
        <v>1</v>
      </c>
      <c r="GC228">
        <v>17</v>
      </c>
      <c r="GD228">
        <v>138.69999999999999</v>
      </c>
      <c r="GE228">
        <v>138.9</v>
      </c>
      <c r="GF228">
        <v>2.8454600000000001</v>
      </c>
      <c r="GG228">
        <v>2.4414099999999999</v>
      </c>
      <c r="GH228">
        <v>1.3513200000000001</v>
      </c>
      <c r="GI228">
        <v>2.2448700000000001</v>
      </c>
      <c r="GJ228">
        <v>1.3000499999999999</v>
      </c>
      <c r="GK228">
        <v>2.4157700000000002</v>
      </c>
      <c r="GL228">
        <v>29.4101</v>
      </c>
      <c r="GM228">
        <v>15.462899999999999</v>
      </c>
      <c r="GN228">
        <v>19</v>
      </c>
      <c r="GO228">
        <v>333.53</v>
      </c>
      <c r="GP228">
        <v>506.64299999999997</v>
      </c>
      <c r="GQ228">
        <v>45.149000000000001</v>
      </c>
      <c r="GR228">
        <v>25.635100000000001</v>
      </c>
      <c r="GS228">
        <v>30.000299999999999</v>
      </c>
      <c r="GT228">
        <v>25.597300000000001</v>
      </c>
      <c r="GU228">
        <v>25.565799999999999</v>
      </c>
      <c r="GV228">
        <v>56.991700000000002</v>
      </c>
      <c r="GW228">
        <v>0</v>
      </c>
      <c r="GX228">
        <v>100</v>
      </c>
      <c r="GY228">
        <v>55</v>
      </c>
      <c r="GZ228">
        <v>1614.14</v>
      </c>
      <c r="HA228">
        <v>33.503399999999999</v>
      </c>
      <c r="HB228">
        <v>101.51300000000001</v>
      </c>
      <c r="HC228">
        <v>102.03400000000001</v>
      </c>
    </row>
    <row r="229" spans="1:211" x14ac:dyDescent="0.2">
      <c r="A229">
        <v>213</v>
      </c>
      <c r="B229">
        <v>1736457289.0999999</v>
      </c>
      <c r="C229">
        <v>425.09999990463302</v>
      </c>
      <c r="D229" t="s">
        <v>774</v>
      </c>
      <c r="E229" t="s">
        <v>775</v>
      </c>
      <c r="F229">
        <v>2</v>
      </c>
      <c r="G229">
        <v>1736457288.0999999</v>
      </c>
      <c r="H229">
        <f t="shared" si="102"/>
        <v>5.5995282650205232E-3</v>
      </c>
      <c r="I229">
        <f t="shared" si="103"/>
        <v>5.5995282650205231</v>
      </c>
      <c r="J229">
        <f t="shared" si="104"/>
        <v>56.715770046623817</v>
      </c>
      <c r="K229">
        <f t="shared" si="105"/>
        <v>1488.06</v>
      </c>
      <c r="L229">
        <f t="shared" si="106"/>
        <v>1057.9374716422219</v>
      </c>
      <c r="M229">
        <f t="shared" si="107"/>
        <v>107.98467663508232</v>
      </c>
      <c r="N229">
        <f t="shared" si="108"/>
        <v>151.88768922625201</v>
      </c>
      <c r="O229">
        <f t="shared" si="109"/>
        <v>0.2453123236674695</v>
      </c>
      <c r="P229">
        <f t="shared" si="110"/>
        <v>3.5343539110510367</v>
      </c>
      <c r="Q229">
        <f t="shared" si="111"/>
        <v>0.23623053703450142</v>
      </c>
      <c r="R229">
        <f t="shared" si="112"/>
        <v>0.14843203561772944</v>
      </c>
      <c r="S229">
        <f t="shared" si="113"/>
        <v>317.41617001499998</v>
      </c>
      <c r="T229">
        <f t="shared" si="114"/>
        <v>34.032221377464857</v>
      </c>
      <c r="U229">
        <f t="shared" si="115"/>
        <v>32.426000000000002</v>
      </c>
      <c r="V229">
        <f t="shared" si="116"/>
        <v>4.8914348053884416</v>
      </c>
      <c r="W229">
        <f t="shared" si="117"/>
        <v>48.769006891841308</v>
      </c>
      <c r="X229">
        <f t="shared" si="118"/>
        <v>2.5602965288406998</v>
      </c>
      <c r="Y229">
        <f t="shared" si="119"/>
        <v>5.2498434805507967</v>
      </c>
      <c r="Z229">
        <f t="shared" si="120"/>
        <v>2.3311382765477418</v>
      </c>
      <c r="AA229">
        <f t="shared" si="121"/>
        <v>-246.93919648740507</v>
      </c>
      <c r="AB229">
        <f t="shared" si="122"/>
        <v>239.89500685820269</v>
      </c>
      <c r="AC229">
        <f t="shared" si="123"/>
        <v>15.553380038009006</v>
      </c>
      <c r="AD229">
        <f t="shared" si="124"/>
        <v>325.92536042380658</v>
      </c>
      <c r="AE229">
        <f t="shared" si="125"/>
        <v>82.178320076888696</v>
      </c>
      <c r="AF229">
        <f t="shared" si="126"/>
        <v>5.6012367712175033</v>
      </c>
      <c r="AG229">
        <f t="shared" si="127"/>
        <v>56.715770046623817</v>
      </c>
      <c r="AH229">
        <v>1616.97079335476</v>
      </c>
      <c r="AI229">
        <v>1526.3575151515099</v>
      </c>
      <c r="AJ229">
        <v>3.1428678026184702</v>
      </c>
      <c r="AK229">
        <v>84.881134538593102</v>
      </c>
      <c r="AL229">
        <f t="shared" si="128"/>
        <v>5.5995282650205231</v>
      </c>
      <c r="AM229">
        <v>18.538418242050501</v>
      </c>
      <c r="AN229">
        <v>25.083860839160899</v>
      </c>
      <c r="AO229">
        <v>2.7117774951209501E-5</v>
      </c>
      <c r="AP229">
        <v>118.923516889192</v>
      </c>
      <c r="AQ229">
        <v>118</v>
      </c>
      <c r="AR229">
        <v>24</v>
      </c>
      <c r="AS229">
        <f t="shared" si="129"/>
        <v>1</v>
      </c>
      <c r="AT229">
        <f t="shared" si="130"/>
        <v>0</v>
      </c>
      <c r="AU229">
        <f t="shared" si="131"/>
        <v>52841.469780319821</v>
      </c>
      <c r="AV229">
        <f t="shared" si="132"/>
        <v>2000.1</v>
      </c>
      <c r="AW229">
        <f t="shared" si="133"/>
        <v>1686.0844200059996</v>
      </c>
      <c r="AX229">
        <f t="shared" si="134"/>
        <v>0.84300005999999983</v>
      </c>
      <c r="AY229">
        <f t="shared" si="135"/>
        <v>0.15870014999999998</v>
      </c>
      <c r="AZ229">
        <v>6</v>
      </c>
      <c r="BA229">
        <v>0.5</v>
      </c>
      <c r="BB229" t="s">
        <v>346</v>
      </c>
      <c r="BC229">
        <v>2</v>
      </c>
      <c r="BD229" t="b">
        <v>1</v>
      </c>
      <c r="BE229">
        <v>1736457288.0999999</v>
      </c>
      <c r="BF229">
        <v>1488.06</v>
      </c>
      <c r="BG229">
        <v>1596.59</v>
      </c>
      <c r="BH229">
        <v>25.083500000000001</v>
      </c>
      <c r="BI229">
        <v>18.535799999999998</v>
      </c>
      <c r="BJ229">
        <v>1466.87</v>
      </c>
      <c r="BK229">
        <v>24.9788</v>
      </c>
      <c r="BL229">
        <v>500.39600000000002</v>
      </c>
      <c r="BM229">
        <v>102.03700000000001</v>
      </c>
      <c r="BN229">
        <v>3.3944200000000001E-2</v>
      </c>
      <c r="BO229">
        <v>33.685000000000002</v>
      </c>
      <c r="BP229">
        <v>32.426000000000002</v>
      </c>
      <c r="BQ229">
        <v>999.9</v>
      </c>
      <c r="BR229">
        <v>0</v>
      </c>
      <c r="BS229">
        <v>0</v>
      </c>
      <c r="BT229">
        <v>10012.5</v>
      </c>
      <c r="BU229">
        <v>724.07899999999995</v>
      </c>
      <c r="BV229">
        <v>358.75299999999999</v>
      </c>
      <c r="BW229">
        <v>-108.52500000000001</v>
      </c>
      <c r="BX229">
        <v>1526.35</v>
      </c>
      <c r="BY229">
        <v>1626.74</v>
      </c>
      <c r="BZ229">
        <v>6.5477100000000004</v>
      </c>
      <c r="CA229">
        <v>1596.59</v>
      </c>
      <c r="CB229">
        <v>18.535799999999998</v>
      </c>
      <c r="CC229">
        <v>2.5594399999999999</v>
      </c>
      <c r="CD229">
        <v>1.89133</v>
      </c>
      <c r="CE229">
        <v>21.409500000000001</v>
      </c>
      <c r="CF229">
        <v>16.562799999999999</v>
      </c>
      <c r="CG229">
        <v>2000.1</v>
      </c>
      <c r="CH229">
        <v>0.89999799999999996</v>
      </c>
      <c r="CI229">
        <v>0.10000199999999999</v>
      </c>
      <c r="CJ229">
        <v>24</v>
      </c>
      <c r="CK229">
        <v>42022.7</v>
      </c>
      <c r="CL229">
        <v>1736448967.0999999</v>
      </c>
      <c r="CM229" t="s">
        <v>347</v>
      </c>
      <c r="CN229">
        <v>1736448967.0999999</v>
      </c>
      <c r="CO229">
        <v>1736448953.0999999</v>
      </c>
      <c r="CP229">
        <v>2</v>
      </c>
      <c r="CQ229">
        <v>-0.42199999999999999</v>
      </c>
      <c r="CR229">
        <v>-1.2999999999999999E-2</v>
      </c>
      <c r="CS229">
        <v>1.4690000000000001</v>
      </c>
      <c r="CT229">
        <v>4.4999999999999998E-2</v>
      </c>
      <c r="CU229">
        <v>197</v>
      </c>
      <c r="CV229">
        <v>13</v>
      </c>
      <c r="CW229">
        <v>0.01</v>
      </c>
      <c r="CX229">
        <v>0.02</v>
      </c>
      <c r="CY229">
        <v>-107.3805</v>
      </c>
      <c r="CZ229">
        <v>-11.096857814678099</v>
      </c>
      <c r="DA229">
        <v>1.3654581190941</v>
      </c>
      <c r="DB229">
        <v>0</v>
      </c>
      <c r="DC229">
        <v>6.5334525000000001</v>
      </c>
      <c r="DD229">
        <v>7.86313461521463E-2</v>
      </c>
      <c r="DE229">
        <v>5.8579139845170202E-3</v>
      </c>
      <c r="DF229">
        <v>1</v>
      </c>
      <c r="DG229">
        <v>1</v>
      </c>
      <c r="DH229">
        <v>2</v>
      </c>
      <c r="DI229" t="s">
        <v>348</v>
      </c>
      <c r="DJ229">
        <v>2.9348000000000001</v>
      </c>
      <c r="DK229">
        <v>2.6340499999999998</v>
      </c>
      <c r="DL229">
        <v>0.239816</v>
      </c>
      <c r="DM229">
        <v>0.24814800000000001</v>
      </c>
      <c r="DN229">
        <v>0.122936</v>
      </c>
      <c r="DO229">
        <v>9.9288799999999997E-2</v>
      </c>
      <c r="DP229">
        <v>25564.400000000001</v>
      </c>
      <c r="DQ229">
        <v>28255.4</v>
      </c>
      <c r="DR229">
        <v>29373.4</v>
      </c>
      <c r="DS229">
        <v>34594.5</v>
      </c>
      <c r="DT229">
        <v>32499.1</v>
      </c>
      <c r="DU229">
        <v>39403.9</v>
      </c>
      <c r="DV229">
        <v>40108.699999999997</v>
      </c>
      <c r="DW229">
        <v>47440.4</v>
      </c>
      <c r="DX229">
        <v>1.7319500000000001</v>
      </c>
      <c r="DY229">
        <v>2.0316700000000001</v>
      </c>
      <c r="DZ229">
        <v>0.29639199999999999</v>
      </c>
      <c r="EA229">
        <v>0</v>
      </c>
      <c r="EB229">
        <v>27.598400000000002</v>
      </c>
      <c r="EC229">
        <v>999.9</v>
      </c>
      <c r="ED229">
        <v>60.756</v>
      </c>
      <c r="EE229">
        <v>24.713000000000001</v>
      </c>
      <c r="EF229">
        <v>18.608599999999999</v>
      </c>
      <c r="EG229">
        <v>60.805799999999998</v>
      </c>
      <c r="EH229">
        <v>44.322899999999997</v>
      </c>
      <c r="EI229">
        <v>1</v>
      </c>
      <c r="EJ229">
        <v>-0.15372</v>
      </c>
      <c r="EK229">
        <v>-6.6666699999999999</v>
      </c>
      <c r="EL229">
        <v>20.146000000000001</v>
      </c>
      <c r="EM229">
        <v>5.2461900000000004</v>
      </c>
      <c r="EN229">
        <v>11.9168</v>
      </c>
      <c r="EO229">
        <v>4.9893000000000001</v>
      </c>
      <c r="EP229">
        <v>3.2845800000000001</v>
      </c>
      <c r="EQ229">
        <v>9999</v>
      </c>
      <c r="ER229">
        <v>9999</v>
      </c>
      <c r="ES229">
        <v>999.9</v>
      </c>
      <c r="ET229">
        <v>9999</v>
      </c>
      <c r="EU229">
        <v>1.8839699999999999</v>
      </c>
      <c r="EV229">
        <v>1.8841600000000001</v>
      </c>
      <c r="EW229">
        <v>1.8849199999999999</v>
      </c>
      <c r="EX229">
        <v>1.88696</v>
      </c>
      <c r="EY229">
        <v>1.88351</v>
      </c>
      <c r="EZ229">
        <v>1.8766799999999999</v>
      </c>
      <c r="FA229">
        <v>1.8823799999999999</v>
      </c>
      <c r="FB229">
        <v>1.88794</v>
      </c>
      <c r="FC229">
        <v>5</v>
      </c>
      <c r="FD229">
        <v>0</v>
      </c>
      <c r="FE229">
        <v>0</v>
      </c>
      <c r="FF229">
        <v>0</v>
      </c>
      <c r="FG229" t="s">
        <v>349</v>
      </c>
      <c r="FH229" t="s">
        <v>350</v>
      </c>
      <c r="FI229" t="s">
        <v>351</v>
      </c>
      <c r="FJ229" t="s">
        <v>351</v>
      </c>
      <c r="FK229" t="s">
        <v>351</v>
      </c>
      <c r="FL229" t="s">
        <v>351</v>
      </c>
      <c r="FM229">
        <v>0</v>
      </c>
      <c r="FN229">
        <v>100</v>
      </c>
      <c r="FO229">
        <v>100</v>
      </c>
      <c r="FP229">
        <v>21.24</v>
      </c>
      <c r="FQ229">
        <v>0.1048</v>
      </c>
      <c r="FR229">
        <v>-0.66434949939203702</v>
      </c>
      <c r="FS229">
        <v>9.8787948123959593E-3</v>
      </c>
      <c r="FT229">
        <v>5.3251326344088904E-6</v>
      </c>
      <c r="FU229">
        <v>-1.29812346716052E-9</v>
      </c>
      <c r="FV229">
        <v>0.104756257791585</v>
      </c>
      <c r="FW229">
        <v>0</v>
      </c>
      <c r="FX229">
        <v>0</v>
      </c>
      <c r="FY229">
        <v>0</v>
      </c>
      <c r="FZ229">
        <v>5</v>
      </c>
      <c r="GA229">
        <v>1737</v>
      </c>
      <c r="GB229">
        <v>1</v>
      </c>
      <c r="GC229">
        <v>17</v>
      </c>
      <c r="GD229">
        <v>138.69999999999999</v>
      </c>
      <c r="GE229">
        <v>138.9</v>
      </c>
      <c r="GF229">
        <v>2.8576700000000002</v>
      </c>
      <c r="GG229">
        <v>2.4658199999999999</v>
      </c>
      <c r="GH229">
        <v>1.3513200000000001</v>
      </c>
      <c r="GI229">
        <v>2.2460900000000001</v>
      </c>
      <c r="GJ229">
        <v>1.3000499999999999</v>
      </c>
      <c r="GK229">
        <v>2.33643</v>
      </c>
      <c r="GL229">
        <v>29.4101</v>
      </c>
      <c r="GM229">
        <v>15.4542</v>
      </c>
      <c r="GN229">
        <v>19</v>
      </c>
      <c r="GO229">
        <v>335.55099999999999</v>
      </c>
      <c r="GP229">
        <v>507.01799999999997</v>
      </c>
      <c r="GQ229">
        <v>45.151699999999998</v>
      </c>
      <c r="GR229">
        <v>25.636199999999999</v>
      </c>
      <c r="GS229">
        <v>30.000399999999999</v>
      </c>
      <c r="GT229">
        <v>25.598199999999999</v>
      </c>
      <c r="GU229">
        <v>25.566800000000001</v>
      </c>
      <c r="GV229">
        <v>57.12</v>
      </c>
      <c r="GW229">
        <v>0</v>
      </c>
      <c r="GX229">
        <v>100</v>
      </c>
      <c r="GY229">
        <v>55</v>
      </c>
      <c r="GZ229">
        <v>1620.94</v>
      </c>
      <c r="HA229">
        <v>33.561300000000003</v>
      </c>
      <c r="HB229">
        <v>101.51300000000001</v>
      </c>
      <c r="HC229">
        <v>102.033</v>
      </c>
    </row>
    <row r="230" spans="1:211" x14ac:dyDescent="0.2">
      <c r="A230">
        <v>214</v>
      </c>
      <c r="B230">
        <v>1736457291.0999999</v>
      </c>
      <c r="C230">
        <v>427.09999990463302</v>
      </c>
      <c r="D230" t="s">
        <v>776</v>
      </c>
      <c r="E230" t="s">
        <v>777</v>
      </c>
      <c r="F230">
        <v>2</v>
      </c>
      <c r="G230">
        <v>1736457289.0999999</v>
      </c>
      <c r="H230">
        <f t="shared" si="102"/>
        <v>5.601164333483892E-3</v>
      </c>
      <c r="I230">
        <f t="shared" si="103"/>
        <v>5.6011643334838919</v>
      </c>
      <c r="J230">
        <f t="shared" si="104"/>
        <v>56.84547353934957</v>
      </c>
      <c r="K230">
        <f t="shared" si="105"/>
        <v>1491.155</v>
      </c>
      <c r="L230">
        <f t="shared" si="106"/>
        <v>1060.333051883897</v>
      </c>
      <c r="M230">
        <f t="shared" si="107"/>
        <v>108.22978393900082</v>
      </c>
      <c r="N230">
        <f t="shared" si="108"/>
        <v>152.20442594222948</v>
      </c>
      <c r="O230">
        <f t="shared" si="109"/>
        <v>0.24549109088313448</v>
      </c>
      <c r="P230">
        <f t="shared" si="110"/>
        <v>3.5312827877054001</v>
      </c>
      <c r="Q230">
        <f t="shared" si="111"/>
        <v>0.23638873283125755</v>
      </c>
      <c r="R230">
        <f t="shared" si="112"/>
        <v>0.14853264963851304</v>
      </c>
      <c r="S230">
        <f t="shared" si="113"/>
        <v>317.4184755129375</v>
      </c>
      <c r="T230">
        <f t="shared" si="114"/>
        <v>34.033660143100377</v>
      </c>
      <c r="U230">
        <f t="shared" si="115"/>
        <v>32.423200000000001</v>
      </c>
      <c r="V230">
        <f t="shared" si="116"/>
        <v>4.8906620700265524</v>
      </c>
      <c r="W230">
        <f t="shared" si="117"/>
        <v>48.766543093908084</v>
      </c>
      <c r="X230">
        <f t="shared" si="118"/>
        <v>2.56038189270738</v>
      </c>
      <c r="Y230">
        <f t="shared" si="119"/>
        <v>5.2502837606859671</v>
      </c>
      <c r="Z230">
        <f t="shared" si="120"/>
        <v>2.3302801773191724</v>
      </c>
      <c r="AA230">
        <f t="shared" si="121"/>
        <v>-247.01134710663965</v>
      </c>
      <c r="AB230">
        <f t="shared" si="122"/>
        <v>240.50518134822241</v>
      </c>
      <c r="AC230">
        <f t="shared" si="123"/>
        <v>15.606402210116549</v>
      </c>
      <c r="AD230">
        <f t="shared" si="124"/>
        <v>326.51871196463679</v>
      </c>
      <c r="AE230">
        <f t="shared" si="125"/>
        <v>82.549861643087027</v>
      </c>
      <c r="AF230">
        <f t="shared" si="126"/>
        <v>5.6013602421699726</v>
      </c>
      <c r="AG230">
        <f t="shared" si="127"/>
        <v>56.84547353934957</v>
      </c>
      <c r="AH230">
        <v>1623.2186599393999</v>
      </c>
      <c r="AI230">
        <v>1532.62812121212</v>
      </c>
      <c r="AJ230">
        <v>3.1150898722912599</v>
      </c>
      <c r="AK230">
        <v>84.881134538593102</v>
      </c>
      <c r="AL230">
        <f t="shared" si="128"/>
        <v>5.6011643334838919</v>
      </c>
      <c r="AM230">
        <v>18.537238602702299</v>
      </c>
      <c r="AN230">
        <v>25.0851090909091</v>
      </c>
      <c r="AO230">
        <v>2.5705359111253699E-5</v>
      </c>
      <c r="AP230">
        <v>118.923516889192</v>
      </c>
      <c r="AQ230">
        <v>113</v>
      </c>
      <c r="AR230">
        <v>23</v>
      </c>
      <c r="AS230">
        <f t="shared" si="129"/>
        <v>1</v>
      </c>
      <c r="AT230">
        <f t="shared" si="130"/>
        <v>0</v>
      </c>
      <c r="AU230">
        <f t="shared" si="131"/>
        <v>52775.558906098893</v>
      </c>
      <c r="AV230">
        <f t="shared" si="132"/>
        <v>2000.115</v>
      </c>
      <c r="AW230">
        <f t="shared" si="133"/>
        <v>1686.097035005175</v>
      </c>
      <c r="AX230">
        <f t="shared" si="134"/>
        <v>0.84300004500000003</v>
      </c>
      <c r="AY230">
        <f t="shared" si="135"/>
        <v>0.15870011249999999</v>
      </c>
      <c r="AZ230">
        <v>6</v>
      </c>
      <c r="BA230">
        <v>0.5</v>
      </c>
      <c r="BB230" t="s">
        <v>346</v>
      </c>
      <c r="BC230">
        <v>2</v>
      </c>
      <c r="BD230" t="b">
        <v>1</v>
      </c>
      <c r="BE230">
        <v>1736457289.0999999</v>
      </c>
      <c r="BF230">
        <v>1491.155</v>
      </c>
      <c r="BG230">
        <v>1600.16</v>
      </c>
      <c r="BH230">
        <v>25.084199999999999</v>
      </c>
      <c r="BI230">
        <v>18.53585</v>
      </c>
      <c r="BJ230">
        <v>1469.915</v>
      </c>
      <c r="BK230">
        <v>24.97945</v>
      </c>
      <c r="BL230">
        <v>500.35700000000003</v>
      </c>
      <c r="BM230">
        <v>102.0385</v>
      </c>
      <c r="BN230">
        <v>3.2998899999999998E-2</v>
      </c>
      <c r="BO230">
        <v>33.686500000000002</v>
      </c>
      <c r="BP230">
        <v>32.423200000000001</v>
      </c>
      <c r="BQ230">
        <v>999.9</v>
      </c>
      <c r="BR230">
        <v>0</v>
      </c>
      <c r="BS230">
        <v>0</v>
      </c>
      <c r="BT230">
        <v>9999.375</v>
      </c>
      <c r="BU230">
        <v>724.12599999999998</v>
      </c>
      <c r="BV230">
        <v>657.99549999999999</v>
      </c>
      <c r="BW230">
        <v>-109.0025</v>
      </c>
      <c r="BX230">
        <v>1529.5250000000001</v>
      </c>
      <c r="BY230">
        <v>1630.38</v>
      </c>
      <c r="BZ230">
        <v>6.54833</v>
      </c>
      <c r="CA230">
        <v>1600.16</v>
      </c>
      <c r="CB230">
        <v>18.53585</v>
      </c>
      <c r="CC230">
        <v>2.559555</v>
      </c>
      <c r="CD230">
        <v>1.89137</v>
      </c>
      <c r="CE230">
        <v>21.4102</v>
      </c>
      <c r="CF230">
        <v>16.563099999999999</v>
      </c>
      <c r="CG230">
        <v>2000.115</v>
      </c>
      <c r="CH230">
        <v>0.89999850000000003</v>
      </c>
      <c r="CI230">
        <v>0.10000149999999999</v>
      </c>
      <c r="CJ230">
        <v>24</v>
      </c>
      <c r="CK230">
        <v>42023</v>
      </c>
      <c r="CL230">
        <v>1736448967.0999999</v>
      </c>
      <c r="CM230" t="s">
        <v>347</v>
      </c>
      <c r="CN230">
        <v>1736448967.0999999</v>
      </c>
      <c r="CO230">
        <v>1736448953.0999999</v>
      </c>
      <c r="CP230">
        <v>2</v>
      </c>
      <c r="CQ230">
        <v>-0.42199999999999999</v>
      </c>
      <c r="CR230">
        <v>-1.2999999999999999E-2</v>
      </c>
      <c r="CS230">
        <v>1.4690000000000001</v>
      </c>
      <c r="CT230">
        <v>4.4999999999999998E-2</v>
      </c>
      <c r="CU230">
        <v>197</v>
      </c>
      <c r="CV230">
        <v>13</v>
      </c>
      <c r="CW230">
        <v>0.01</v>
      </c>
      <c r="CX230">
        <v>0.02</v>
      </c>
      <c r="CY230">
        <v>-107.71956249999999</v>
      </c>
      <c r="CZ230">
        <v>-10.144753451068301</v>
      </c>
      <c r="DA230">
        <v>1.32611339865554</v>
      </c>
      <c r="DB230">
        <v>0</v>
      </c>
      <c r="DC230">
        <v>6.5361781250000002</v>
      </c>
      <c r="DD230">
        <v>8.9583445765099801E-2</v>
      </c>
      <c r="DE230">
        <v>6.7697592449344904E-3</v>
      </c>
      <c r="DF230">
        <v>1</v>
      </c>
      <c r="DG230">
        <v>1</v>
      </c>
      <c r="DH230">
        <v>2</v>
      </c>
      <c r="DI230" t="s">
        <v>348</v>
      </c>
      <c r="DJ230">
        <v>2.9348800000000002</v>
      </c>
      <c r="DK230">
        <v>2.6316700000000002</v>
      </c>
      <c r="DL230">
        <v>0.24041199999999999</v>
      </c>
      <c r="DM230">
        <v>0.24879100000000001</v>
      </c>
      <c r="DN230">
        <v>0.122943</v>
      </c>
      <c r="DO230">
        <v>9.9291000000000004E-2</v>
      </c>
      <c r="DP230">
        <v>25544.2</v>
      </c>
      <c r="DQ230">
        <v>28231.1</v>
      </c>
      <c r="DR230">
        <v>29373.3</v>
      </c>
      <c r="DS230">
        <v>34594.400000000001</v>
      </c>
      <c r="DT230">
        <v>32499</v>
      </c>
      <c r="DU230">
        <v>39403.5</v>
      </c>
      <c r="DV230">
        <v>40108.800000000003</v>
      </c>
      <c r="DW230">
        <v>47440</v>
      </c>
      <c r="DX230">
        <v>1.74177</v>
      </c>
      <c r="DY230">
        <v>2.0320200000000002</v>
      </c>
      <c r="DZ230">
        <v>0.29595199999999999</v>
      </c>
      <c r="EA230">
        <v>0</v>
      </c>
      <c r="EB230">
        <v>27.601299999999998</v>
      </c>
      <c r="EC230">
        <v>999.9</v>
      </c>
      <c r="ED230">
        <v>60.78</v>
      </c>
      <c r="EE230">
        <v>24.722999999999999</v>
      </c>
      <c r="EF230">
        <v>18.628</v>
      </c>
      <c r="EG230">
        <v>61.025799999999997</v>
      </c>
      <c r="EH230">
        <v>43.465499999999999</v>
      </c>
      <c r="EI230">
        <v>1</v>
      </c>
      <c r="EJ230">
        <v>-0.153646</v>
      </c>
      <c r="EK230">
        <v>-6.6666699999999999</v>
      </c>
      <c r="EL230">
        <v>20.146000000000001</v>
      </c>
      <c r="EM230">
        <v>5.2460399999999998</v>
      </c>
      <c r="EN230">
        <v>11.9176</v>
      </c>
      <c r="EO230">
        <v>4.9890999999999996</v>
      </c>
      <c r="EP230">
        <v>3.2845499999999999</v>
      </c>
      <c r="EQ230">
        <v>9999</v>
      </c>
      <c r="ER230">
        <v>9999</v>
      </c>
      <c r="ES230">
        <v>999.9</v>
      </c>
      <c r="ET230">
        <v>9999</v>
      </c>
      <c r="EU230">
        <v>1.88398</v>
      </c>
      <c r="EV230">
        <v>1.8841600000000001</v>
      </c>
      <c r="EW230">
        <v>1.8849199999999999</v>
      </c>
      <c r="EX230">
        <v>1.88697</v>
      </c>
      <c r="EY230">
        <v>1.8835</v>
      </c>
      <c r="EZ230">
        <v>1.8766799999999999</v>
      </c>
      <c r="FA230">
        <v>1.88239</v>
      </c>
      <c r="FB230">
        <v>1.88795</v>
      </c>
      <c r="FC230">
        <v>5</v>
      </c>
      <c r="FD230">
        <v>0</v>
      </c>
      <c r="FE230">
        <v>0</v>
      </c>
      <c r="FF230">
        <v>0</v>
      </c>
      <c r="FG230" t="s">
        <v>349</v>
      </c>
      <c r="FH230" t="s">
        <v>350</v>
      </c>
      <c r="FI230" t="s">
        <v>351</v>
      </c>
      <c r="FJ230" t="s">
        <v>351</v>
      </c>
      <c r="FK230" t="s">
        <v>351</v>
      </c>
      <c r="FL230" t="s">
        <v>351</v>
      </c>
      <c r="FM230">
        <v>0</v>
      </c>
      <c r="FN230">
        <v>100</v>
      </c>
      <c r="FO230">
        <v>100</v>
      </c>
      <c r="FP230">
        <v>21.35</v>
      </c>
      <c r="FQ230">
        <v>0.1048</v>
      </c>
      <c r="FR230">
        <v>-0.66434949939203702</v>
      </c>
      <c r="FS230">
        <v>9.8787948123959593E-3</v>
      </c>
      <c r="FT230">
        <v>5.3251326344088904E-6</v>
      </c>
      <c r="FU230">
        <v>-1.29812346716052E-9</v>
      </c>
      <c r="FV230">
        <v>0.104756257791585</v>
      </c>
      <c r="FW230">
        <v>0</v>
      </c>
      <c r="FX230">
        <v>0</v>
      </c>
      <c r="FY230">
        <v>0</v>
      </c>
      <c r="FZ230">
        <v>5</v>
      </c>
      <c r="GA230">
        <v>1737</v>
      </c>
      <c r="GB230">
        <v>1</v>
      </c>
      <c r="GC230">
        <v>17</v>
      </c>
      <c r="GD230">
        <v>138.69999999999999</v>
      </c>
      <c r="GE230">
        <v>139</v>
      </c>
      <c r="GF230">
        <v>2.8662100000000001</v>
      </c>
      <c r="GG230">
        <v>2.4572799999999999</v>
      </c>
      <c r="GH230">
        <v>1.3513200000000001</v>
      </c>
      <c r="GI230">
        <v>2.2448700000000001</v>
      </c>
      <c r="GJ230">
        <v>1.3000499999999999</v>
      </c>
      <c r="GK230">
        <v>2.5415000000000001</v>
      </c>
      <c r="GL230">
        <v>29.4314</v>
      </c>
      <c r="GM230">
        <v>15.4717</v>
      </c>
      <c r="GN230">
        <v>19</v>
      </c>
      <c r="GO230">
        <v>340.01</v>
      </c>
      <c r="GP230">
        <v>507.25700000000001</v>
      </c>
      <c r="GQ230">
        <v>45.1539</v>
      </c>
      <c r="GR230">
        <v>25.6373</v>
      </c>
      <c r="GS230">
        <v>30.000399999999999</v>
      </c>
      <c r="GT230">
        <v>25.5989</v>
      </c>
      <c r="GU230">
        <v>25.567299999999999</v>
      </c>
      <c r="GV230">
        <v>57.293799999999997</v>
      </c>
      <c r="GW230">
        <v>0</v>
      </c>
      <c r="GX230">
        <v>100</v>
      </c>
      <c r="GY230">
        <v>55</v>
      </c>
      <c r="GZ230">
        <v>1627.82</v>
      </c>
      <c r="HA230">
        <v>33.613999999999997</v>
      </c>
      <c r="HB230">
        <v>101.51300000000001</v>
      </c>
      <c r="HC230">
        <v>102.033</v>
      </c>
    </row>
    <row r="231" spans="1:211" x14ac:dyDescent="0.2">
      <c r="A231">
        <v>215</v>
      </c>
      <c r="B231">
        <v>1736457293.0999999</v>
      </c>
      <c r="C231">
        <v>429.09999990463302</v>
      </c>
      <c r="D231" t="s">
        <v>778</v>
      </c>
      <c r="E231" t="s">
        <v>779</v>
      </c>
      <c r="F231">
        <v>2</v>
      </c>
      <c r="G231">
        <v>1736457292.0999999</v>
      </c>
      <c r="H231">
        <f t="shared" si="102"/>
        <v>5.5965625029197451E-3</v>
      </c>
      <c r="I231">
        <f t="shared" si="103"/>
        <v>5.5965625029197454</v>
      </c>
      <c r="J231">
        <f t="shared" si="104"/>
        <v>56.844885282589587</v>
      </c>
      <c r="K231">
        <f t="shared" si="105"/>
        <v>1500.69</v>
      </c>
      <c r="L231">
        <f t="shared" si="106"/>
        <v>1069.7628415266099</v>
      </c>
      <c r="M231">
        <f t="shared" si="107"/>
        <v>109.1903183897214</v>
      </c>
      <c r="N231">
        <f t="shared" si="108"/>
        <v>153.17490245822401</v>
      </c>
      <c r="O231">
        <f t="shared" si="109"/>
        <v>0.24562836007259595</v>
      </c>
      <c r="P231">
        <f t="shared" si="110"/>
        <v>3.5249489760971313</v>
      </c>
      <c r="Q231">
        <f t="shared" si="111"/>
        <v>0.23650030405545866</v>
      </c>
      <c r="R231">
        <f t="shared" si="112"/>
        <v>0.14860454723637379</v>
      </c>
      <c r="S231">
        <f t="shared" si="113"/>
        <v>317.40140603909521</v>
      </c>
      <c r="T231">
        <f t="shared" si="114"/>
        <v>34.038263022989639</v>
      </c>
      <c r="U231">
        <f t="shared" si="115"/>
        <v>32.412700000000001</v>
      </c>
      <c r="V231">
        <f t="shared" si="116"/>
        <v>4.8877652586083693</v>
      </c>
      <c r="W231">
        <f t="shared" si="117"/>
        <v>48.760512994585817</v>
      </c>
      <c r="X231">
        <f t="shared" si="118"/>
        <v>2.5605090229006402</v>
      </c>
      <c r="Y231">
        <f t="shared" si="119"/>
        <v>5.2511937747352029</v>
      </c>
      <c r="Z231">
        <f t="shared" si="120"/>
        <v>2.3272562357077291</v>
      </c>
      <c r="AA231">
        <f t="shared" si="121"/>
        <v>-246.80840637876076</v>
      </c>
      <c r="AB231">
        <f t="shared" si="122"/>
        <v>242.65830812264772</v>
      </c>
      <c r="AC231">
        <f t="shared" si="123"/>
        <v>15.773841595904095</v>
      </c>
      <c r="AD231">
        <f t="shared" si="124"/>
        <v>329.02514937888628</v>
      </c>
      <c r="AE231">
        <f t="shared" si="125"/>
        <v>83.188176233790486</v>
      </c>
      <c r="AF231">
        <f t="shared" si="126"/>
        <v>5.5952208758699875</v>
      </c>
      <c r="AG231">
        <f t="shared" si="127"/>
        <v>56.844885282589587</v>
      </c>
      <c r="AH231">
        <v>1630.6258927321501</v>
      </c>
      <c r="AI231">
        <v>1539.2519393939399</v>
      </c>
      <c r="AJ231">
        <v>3.2151201577851598</v>
      </c>
      <c r="AK231">
        <v>84.881134538593102</v>
      </c>
      <c r="AL231">
        <f t="shared" si="128"/>
        <v>5.5965625029197454</v>
      </c>
      <c r="AM231">
        <v>18.5361718009101</v>
      </c>
      <c r="AN231">
        <v>25.086247552447599</v>
      </c>
      <c r="AO231">
        <v>2.01901958622341E-5</v>
      </c>
      <c r="AP231">
        <v>118.923516889192</v>
      </c>
      <c r="AQ231">
        <v>104</v>
      </c>
      <c r="AR231">
        <v>21</v>
      </c>
      <c r="AS231">
        <f t="shared" si="129"/>
        <v>1</v>
      </c>
      <c r="AT231">
        <f t="shared" si="130"/>
        <v>0</v>
      </c>
      <c r="AU231">
        <f t="shared" si="131"/>
        <v>52639.699454247617</v>
      </c>
      <c r="AV231">
        <f t="shared" si="132"/>
        <v>2000.01</v>
      </c>
      <c r="AW231">
        <f t="shared" si="133"/>
        <v>1686.0077339965201</v>
      </c>
      <c r="AX231">
        <f t="shared" si="134"/>
        <v>0.84299965200000004</v>
      </c>
      <c r="AY231">
        <f t="shared" si="135"/>
        <v>0.15869990952000002</v>
      </c>
      <c r="AZ231">
        <v>6</v>
      </c>
      <c r="BA231">
        <v>0.5</v>
      </c>
      <c r="BB231" t="s">
        <v>346</v>
      </c>
      <c r="BC231">
        <v>2</v>
      </c>
      <c r="BD231" t="b">
        <v>1</v>
      </c>
      <c r="BE231">
        <v>1736457292.0999999</v>
      </c>
      <c r="BF231">
        <v>1500.69</v>
      </c>
      <c r="BG231">
        <v>1610.64</v>
      </c>
      <c r="BH231">
        <v>25.085899999999999</v>
      </c>
      <c r="BI231">
        <v>18.537199999999999</v>
      </c>
      <c r="BJ231">
        <v>1479.29</v>
      </c>
      <c r="BK231">
        <v>24.981100000000001</v>
      </c>
      <c r="BL231">
        <v>499.78100000000001</v>
      </c>
      <c r="BM231">
        <v>102.04</v>
      </c>
      <c r="BN231">
        <v>2.9649600000000002E-2</v>
      </c>
      <c r="BO231">
        <v>33.689599999999999</v>
      </c>
      <c r="BP231">
        <v>32.412700000000001</v>
      </c>
      <c r="BQ231">
        <v>999.9</v>
      </c>
      <c r="BR231">
        <v>0</v>
      </c>
      <c r="BS231">
        <v>0</v>
      </c>
      <c r="BT231">
        <v>9972.5</v>
      </c>
      <c r="BU231">
        <v>724.18200000000002</v>
      </c>
      <c r="BV231">
        <v>1316.68</v>
      </c>
      <c r="BW231">
        <v>-109.947</v>
      </c>
      <c r="BX231">
        <v>1539.31</v>
      </c>
      <c r="BY231">
        <v>1641.06</v>
      </c>
      <c r="BZ231">
        <v>6.5486800000000001</v>
      </c>
      <c r="CA231">
        <v>1610.64</v>
      </c>
      <c r="CB231">
        <v>18.537199999999999</v>
      </c>
      <c r="CC231">
        <v>2.5597599999999998</v>
      </c>
      <c r="CD231">
        <v>1.8915299999999999</v>
      </c>
      <c r="CE231">
        <v>21.4115</v>
      </c>
      <c r="CF231">
        <v>16.564499999999999</v>
      </c>
      <c r="CG231">
        <v>2000.01</v>
      </c>
      <c r="CH231">
        <v>0.9</v>
      </c>
      <c r="CI231">
        <v>9.9999599999999994E-2</v>
      </c>
      <c r="CJ231">
        <v>24</v>
      </c>
      <c r="CK231">
        <v>42020.800000000003</v>
      </c>
      <c r="CL231">
        <v>1736448967.0999999</v>
      </c>
      <c r="CM231" t="s">
        <v>347</v>
      </c>
      <c r="CN231">
        <v>1736448967.0999999</v>
      </c>
      <c r="CO231">
        <v>1736448953.0999999</v>
      </c>
      <c r="CP231">
        <v>2</v>
      </c>
      <c r="CQ231">
        <v>-0.42199999999999999</v>
      </c>
      <c r="CR231">
        <v>-1.2999999999999999E-2</v>
      </c>
      <c r="CS231">
        <v>1.4690000000000001</v>
      </c>
      <c r="CT231">
        <v>4.4999999999999998E-2</v>
      </c>
      <c r="CU231">
        <v>197</v>
      </c>
      <c r="CV231">
        <v>13</v>
      </c>
      <c r="CW231">
        <v>0.01</v>
      </c>
      <c r="CX231">
        <v>0.02</v>
      </c>
      <c r="CY231">
        <v>-108.23831250000001</v>
      </c>
      <c r="CZ231">
        <v>-7.8433784322316296</v>
      </c>
      <c r="DA231">
        <v>1.1617095548560099</v>
      </c>
      <c r="DB231">
        <v>0</v>
      </c>
      <c r="DC231">
        <v>6.5386831250000004</v>
      </c>
      <c r="DD231">
        <v>9.56718545406543E-2</v>
      </c>
      <c r="DE231">
        <v>7.3601160985663598E-3</v>
      </c>
      <c r="DF231">
        <v>1</v>
      </c>
      <c r="DG231">
        <v>1</v>
      </c>
      <c r="DH231">
        <v>2</v>
      </c>
      <c r="DI231" t="s">
        <v>348</v>
      </c>
      <c r="DJ231">
        <v>2.9348999999999998</v>
      </c>
      <c r="DK231">
        <v>2.6291099999999998</v>
      </c>
      <c r="DL231">
        <v>0.24102799999999999</v>
      </c>
      <c r="DM231">
        <v>0.24938099999999999</v>
      </c>
      <c r="DN231">
        <v>0.122942</v>
      </c>
      <c r="DO231">
        <v>9.9290799999999999E-2</v>
      </c>
      <c r="DP231">
        <v>25523.599999999999</v>
      </c>
      <c r="DQ231">
        <v>28208.7</v>
      </c>
      <c r="DR231">
        <v>29373.3</v>
      </c>
      <c r="DS231">
        <v>34594.1</v>
      </c>
      <c r="DT231">
        <v>32499</v>
      </c>
      <c r="DU231">
        <v>39403.199999999997</v>
      </c>
      <c r="DV231">
        <v>40108.800000000003</v>
      </c>
      <c r="DW231">
        <v>47439.7</v>
      </c>
      <c r="DX231">
        <v>1.76075</v>
      </c>
      <c r="DY231">
        <v>2.032</v>
      </c>
      <c r="DZ231">
        <v>0.29532599999999998</v>
      </c>
      <c r="EA231">
        <v>0</v>
      </c>
      <c r="EB231">
        <v>27.6036</v>
      </c>
      <c r="EC231">
        <v>999.9</v>
      </c>
      <c r="ED231">
        <v>60.756</v>
      </c>
      <c r="EE231">
        <v>24.713000000000001</v>
      </c>
      <c r="EF231">
        <v>18.608699999999999</v>
      </c>
      <c r="EG231">
        <v>60.9758</v>
      </c>
      <c r="EH231">
        <v>43.786099999999998</v>
      </c>
      <c r="EI231">
        <v>1</v>
      </c>
      <c r="EJ231">
        <v>-0.15357999999999999</v>
      </c>
      <c r="EK231">
        <v>-6.6666699999999999</v>
      </c>
      <c r="EL231">
        <v>20.146100000000001</v>
      </c>
      <c r="EM231">
        <v>5.2457399999999996</v>
      </c>
      <c r="EN231">
        <v>11.9168</v>
      </c>
      <c r="EO231">
        <v>4.9886999999999997</v>
      </c>
      <c r="EP231">
        <v>3.2846299999999999</v>
      </c>
      <c r="EQ231">
        <v>9999</v>
      </c>
      <c r="ER231">
        <v>9999</v>
      </c>
      <c r="ES231">
        <v>999.9</v>
      </c>
      <c r="ET231">
        <v>9999</v>
      </c>
      <c r="EU231">
        <v>1.8839699999999999</v>
      </c>
      <c r="EV231">
        <v>1.8841600000000001</v>
      </c>
      <c r="EW231">
        <v>1.8849199999999999</v>
      </c>
      <c r="EX231">
        <v>1.88697</v>
      </c>
      <c r="EY231">
        <v>1.88348</v>
      </c>
      <c r="EZ231">
        <v>1.8766799999999999</v>
      </c>
      <c r="FA231">
        <v>1.88239</v>
      </c>
      <c r="FB231">
        <v>1.88794</v>
      </c>
      <c r="FC231">
        <v>5</v>
      </c>
      <c r="FD231">
        <v>0</v>
      </c>
      <c r="FE231">
        <v>0</v>
      </c>
      <c r="FF231">
        <v>0</v>
      </c>
      <c r="FG231" t="s">
        <v>349</v>
      </c>
      <c r="FH231" t="s">
        <v>350</v>
      </c>
      <c r="FI231" t="s">
        <v>351</v>
      </c>
      <c r="FJ231" t="s">
        <v>351</v>
      </c>
      <c r="FK231" t="s">
        <v>351</v>
      </c>
      <c r="FL231" t="s">
        <v>351</v>
      </c>
      <c r="FM231">
        <v>0</v>
      </c>
      <c r="FN231">
        <v>100</v>
      </c>
      <c r="FO231">
        <v>100</v>
      </c>
      <c r="FP231">
        <v>21.45</v>
      </c>
      <c r="FQ231">
        <v>0.1047</v>
      </c>
      <c r="FR231">
        <v>-0.66434949939203702</v>
      </c>
      <c r="FS231">
        <v>9.8787948123959593E-3</v>
      </c>
      <c r="FT231">
        <v>5.3251326344088904E-6</v>
      </c>
      <c r="FU231">
        <v>-1.29812346716052E-9</v>
      </c>
      <c r="FV231">
        <v>0.104756257791585</v>
      </c>
      <c r="FW231">
        <v>0</v>
      </c>
      <c r="FX231">
        <v>0</v>
      </c>
      <c r="FY231">
        <v>0</v>
      </c>
      <c r="FZ231">
        <v>5</v>
      </c>
      <c r="GA231">
        <v>1737</v>
      </c>
      <c r="GB231">
        <v>1</v>
      </c>
      <c r="GC231">
        <v>17</v>
      </c>
      <c r="GD231">
        <v>138.80000000000001</v>
      </c>
      <c r="GE231">
        <v>139</v>
      </c>
      <c r="GF231">
        <v>2.8759800000000002</v>
      </c>
      <c r="GG231">
        <v>2.4621599999999999</v>
      </c>
      <c r="GH231">
        <v>1.3513200000000001</v>
      </c>
      <c r="GI231">
        <v>2.2448700000000001</v>
      </c>
      <c r="GJ231">
        <v>1.3000499999999999</v>
      </c>
      <c r="GK231">
        <v>2.4279799999999998</v>
      </c>
      <c r="GL231">
        <v>29.4314</v>
      </c>
      <c r="GM231">
        <v>15.462899999999999</v>
      </c>
      <c r="GN231">
        <v>19</v>
      </c>
      <c r="GO231">
        <v>348.70600000000002</v>
      </c>
      <c r="GP231">
        <v>507.245</v>
      </c>
      <c r="GQ231">
        <v>45.155999999999999</v>
      </c>
      <c r="GR231">
        <v>25.638400000000001</v>
      </c>
      <c r="GS231">
        <v>30.000299999999999</v>
      </c>
      <c r="GT231">
        <v>25.599299999999999</v>
      </c>
      <c r="GU231">
        <v>25.567900000000002</v>
      </c>
      <c r="GV231">
        <v>57.495800000000003</v>
      </c>
      <c r="GW231">
        <v>0</v>
      </c>
      <c r="GX231">
        <v>100</v>
      </c>
      <c r="GY231">
        <v>55</v>
      </c>
      <c r="GZ231">
        <v>1627.82</v>
      </c>
      <c r="HA231">
        <v>33.674599999999998</v>
      </c>
      <c r="HB231">
        <v>101.512</v>
      </c>
      <c r="HC231">
        <v>102.032</v>
      </c>
    </row>
    <row r="232" spans="1:211" x14ac:dyDescent="0.2">
      <c r="A232">
        <v>216</v>
      </c>
      <c r="B232">
        <v>1736457295.0999999</v>
      </c>
      <c r="C232">
        <v>431.09999990463302</v>
      </c>
      <c r="D232" t="s">
        <v>780</v>
      </c>
      <c r="E232" t="s">
        <v>781</v>
      </c>
      <c r="F232">
        <v>2</v>
      </c>
      <c r="G232">
        <v>1736457293.0999999</v>
      </c>
      <c r="H232">
        <f t="shared" si="102"/>
        <v>5.5969208183411744E-3</v>
      </c>
      <c r="I232">
        <f t="shared" si="103"/>
        <v>5.5969208183411743</v>
      </c>
      <c r="J232">
        <f t="shared" si="104"/>
        <v>56.603045430076932</v>
      </c>
      <c r="K232">
        <f t="shared" si="105"/>
        <v>1503.99</v>
      </c>
      <c r="L232">
        <f t="shared" si="106"/>
        <v>1074.6954345542752</v>
      </c>
      <c r="M232">
        <f t="shared" si="107"/>
        <v>109.69252226743494</v>
      </c>
      <c r="N232">
        <f t="shared" si="108"/>
        <v>153.509963158467</v>
      </c>
      <c r="O232">
        <f t="shared" si="109"/>
        <v>0.24572321139280692</v>
      </c>
      <c r="P232">
        <f t="shared" si="110"/>
        <v>3.5256785286329242</v>
      </c>
      <c r="Q232">
        <f t="shared" si="111"/>
        <v>0.23659005996917543</v>
      </c>
      <c r="R232">
        <f t="shared" si="112"/>
        <v>0.14866108183810797</v>
      </c>
      <c r="S232">
        <f t="shared" si="113"/>
        <v>317.40070301977386</v>
      </c>
      <c r="T232">
        <f t="shared" si="114"/>
        <v>34.035464356956098</v>
      </c>
      <c r="U232">
        <f t="shared" si="115"/>
        <v>32.40945</v>
      </c>
      <c r="V232">
        <f t="shared" si="116"/>
        <v>4.8868689292109062</v>
      </c>
      <c r="W232">
        <f t="shared" si="117"/>
        <v>48.764939926234554</v>
      </c>
      <c r="X232">
        <f t="shared" si="118"/>
        <v>2.5603621356121753</v>
      </c>
      <c r="Y232">
        <f t="shared" si="119"/>
        <v>5.2504158509887802</v>
      </c>
      <c r="Z232">
        <f t="shared" si="120"/>
        <v>2.3265067935987309</v>
      </c>
      <c r="AA232">
        <f t="shared" si="121"/>
        <v>-246.82420808884578</v>
      </c>
      <c r="AB232">
        <f t="shared" si="122"/>
        <v>242.82257651755404</v>
      </c>
      <c r="AC232">
        <f t="shared" si="123"/>
        <v>15.780797262893037</v>
      </c>
      <c r="AD232">
        <f t="shared" si="124"/>
        <v>329.17986871137515</v>
      </c>
      <c r="AE232">
        <f t="shared" si="125"/>
        <v>83.070138700567256</v>
      </c>
      <c r="AF232">
        <f t="shared" si="126"/>
        <v>5.5968743139467749</v>
      </c>
      <c r="AG232">
        <f t="shared" si="127"/>
        <v>56.603045430076932</v>
      </c>
      <c r="AH232">
        <v>1637.89293262861</v>
      </c>
      <c r="AI232">
        <v>1546.0586060605999</v>
      </c>
      <c r="AJ232">
        <v>3.3311639749067101</v>
      </c>
      <c r="AK232">
        <v>84.881134538593102</v>
      </c>
      <c r="AL232">
        <f t="shared" si="128"/>
        <v>5.5969208183411743</v>
      </c>
      <c r="AM232">
        <v>18.536112712370901</v>
      </c>
      <c r="AN232">
        <v>25.084417482517502</v>
      </c>
      <c r="AO232">
        <v>1.07071722373746E-5</v>
      </c>
      <c r="AP232">
        <v>118.923516889192</v>
      </c>
      <c r="AQ232">
        <v>107</v>
      </c>
      <c r="AR232">
        <v>21</v>
      </c>
      <c r="AS232">
        <f t="shared" si="129"/>
        <v>1</v>
      </c>
      <c r="AT232">
        <f t="shared" si="130"/>
        <v>0</v>
      </c>
      <c r="AU232">
        <f t="shared" si="131"/>
        <v>52655.727700002622</v>
      </c>
      <c r="AV232">
        <f t="shared" si="132"/>
        <v>2000.0050000000001</v>
      </c>
      <c r="AW232">
        <f t="shared" si="133"/>
        <v>1686.0038669991302</v>
      </c>
      <c r="AX232">
        <f t="shared" si="134"/>
        <v>0.84299982600000001</v>
      </c>
      <c r="AY232">
        <f t="shared" si="135"/>
        <v>0.15869995476000001</v>
      </c>
      <c r="AZ232">
        <v>6</v>
      </c>
      <c r="BA232">
        <v>0.5</v>
      </c>
      <c r="BB232" t="s">
        <v>346</v>
      </c>
      <c r="BC232">
        <v>2</v>
      </c>
      <c r="BD232" t="b">
        <v>1</v>
      </c>
      <c r="BE232">
        <v>1736457293.0999999</v>
      </c>
      <c r="BF232">
        <v>1503.99</v>
      </c>
      <c r="BG232">
        <v>1613.7850000000001</v>
      </c>
      <c r="BH232">
        <v>25.08475</v>
      </c>
      <c r="BI232">
        <v>18.5364</v>
      </c>
      <c r="BJ232">
        <v>1482.5350000000001</v>
      </c>
      <c r="BK232">
        <v>24.979949999999999</v>
      </c>
      <c r="BL232">
        <v>499.95600000000002</v>
      </c>
      <c r="BM232">
        <v>102.0395</v>
      </c>
      <c r="BN232">
        <v>2.89733E-2</v>
      </c>
      <c r="BO232">
        <v>33.686950000000003</v>
      </c>
      <c r="BP232">
        <v>32.40945</v>
      </c>
      <c r="BQ232">
        <v>999.9</v>
      </c>
      <c r="BR232">
        <v>0</v>
      </c>
      <c r="BS232">
        <v>0</v>
      </c>
      <c r="BT232">
        <v>9975.625</v>
      </c>
      <c r="BU232">
        <v>724.18799999999999</v>
      </c>
      <c r="BV232">
        <v>1317.33</v>
      </c>
      <c r="BW232">
        <v>-109.7955</v>
      </c>
      <c r="BX232">
        <v>1542.69</v>
      </c>
      <c r="BY232">
        <v>1644.2650000000001</v>
      </c>
      <c r="BZ232">
        <v>6.5483200000000004</v>
      </c>
      <c r="CA232">
        <v>1613.7850000000001</v>
      </c>
      <c r="CB232">
        <v>18.5364</v>
      </c>
      <c r="CC232">
        <v>2.5596350000000001</v>
      </c>
      <c r="CD232">
        <v>1.891445</v>
      </c>
      <c r="CE232">
        <v>21.41075</v>
      </c>
      <c r="CF232">
        <v>16.563749999999999</v>
      </c>
      <c r="CG232">
        <v>2000.0050000000001</v>
      </c>
      <c r="CH232">
        <v>0.9</v>
      </c>
      <c r="CI232">
        <v>9.99998E-2</v>
      </c>
      <c r="CJ232">
        <v>24</v>
      </c>
      <c r="CK232">
        <v>42020.7</v>
      </c>
      <c r="CL232">
        <v>1736448967.0999999</v>
      </c>
      <c r="CM232" t="s">
        <v>347</v>
      </c>
      <c r="CN232">
        <v>1736448967.0999999</v>
      </c>
      <c r="CO232">
        <v>1736448953.0999999</v>
      </c>
      <c r="CP232">
        <v>2</v>
      </c>
      <c r="CQ232">
        <v>-0.42199999999999999</v>
      </c>
      <c r="CR232">
        <v>-1.2999999999999999E-2</v>
      </c>
      <c r="CS232">
        <v>1.4690000000000001</v>
      </c>
      <c r="CT232">
        <v>4.4999999999999998E-2</v>
      </c>
      <c r="CU232">
        <v>197</v>
      </c>
      <c r="CV232">
        <v>13</v>
      </c>
      <c r="CW232">
        <v>0.01</v>
      </c>
      <c r="CX232">
        <v>0.02</v>
      </c>
      <c r="CY232">
        <v>-108.6929375</v>
      </c>
      <c r="CZ232">
        <v>-5.7957352941173896</v>
      </c>
      <c r="DA232">
        <v>1.0089831805306499</v>
      </c>
      <c r="DB232">
        <v>0</v>
      </c>
      <c r="DC232">
        <v>6.5410118749999997</v>
      </c>
      <c r="DD232">
        <v>9.1862647058828198E-2</v>
      </c>
      <c r="DE232">
        <v>7.2701833012913698E-3</v>
      </c>
      <c r="DF232">
        <v>1</v>
      </c>
      <c r="DG232">
        <v>1</v>
      </c>
      <c r="DH232">
        <v>2</v>
      </c>
      <c r="DI232" t="s">
        <v>348</v>
      </c>
      <c r="DJ232">
        <v>2.9361000000000002</v>
      </c>
      <c r="DK232">
        <v>2.6303200000000002</v>
      </c>
      <c r="DL232">
        <v>0.24165600000000001</v>
      </c>
      <c r="DM232">
        <v>0.249946</v>
      </c>
      <c r="DN232">
        <v>0.122921</v>
      </c>
      <c r="DO232">
        <v>9.9285200000000004E-2</v>
      </c>
      <c r="DP232">
        <v>25502.7</v>
      </c>
      <c r="DQ232">
        <v>28187.4</v>
      </c>
      <c r="DR232">
        <v>29373.5</v>
      </c>
      <c r="DS232">
        <v>34593.9</v>
      </c>
      <c r="DT232">
        <v>32499.7</v>
      </c>
      <c r="DU232">
        <v>39403.300000000003</v>
      </c>
      <c r="DV232">
        <v>40108.699999999997</v>
      </c>
      <c r="DW232">
        <v>47439.6</v>
      </c>
      <c r="DX232">
        <v>1.7561800000000001</v>
      </c>
      <c r="DY232">
        <v>2.0309499999999998</v>
      </c>
      <c r="DZ232">
        <v>0.29478199999999999</v>
      </c>
      <c r="EA232">
        <v>0</v>
      </c>
      <c r="EB232">
        <v>27.606400000000001</v>
      </c>
      <c r="EC232">
        <v>999.9</v>
      </c>
      <c r="ED232">
        <v>60.756</v>
      </c>
      <c r="EE232">
        <v>24.713000000000001</v>
      </c>
      <c r="EF232">
        <v>18.615600000000001</v>
      </c>
      <c r="EG232">
        <v>61.135800000000003</v>
      </c>
      <c r="EH232">
        <v>43.024799999999999</v>
      </c>
      <c r="EI232">
        <v>1</v>
      </c>
      <c r="EJ232">
        <v>-0.15348100000000001</v>
      </c>
      <c r="EK232">
        <v>-6.6666699999999999</v>
      </c>
      <c r="EL232">
        <v>20.146000000000001</v>
      </c>
      <c r="EM232">
        <v>5.2454400000000003</v>
      </c>
      <c r="EN232">
        <v>11.916399999999999</v>
      </c>
      <c r="EO232">
        <v>4.98895</v>
      </c>
      <c r="EP232">
        <v>3.2846799999999998</v>
      </c>
      <c r="EQ232">
        <v>9999</v>
      </c>
      <c r="ER232">
        <v>9999</v>
      </c>
      <c r="ES232">
        <v>999.9</v>
      </c>
      <c r="ET232">
        <v>9999</v>
      </c>
      <c r="EU232">
        <v>1.8839600000000001</v>
      </c>
      <c r="EV232">
        <v>1.8841600000000001</v>
      </c>
      <c r="EW232">
        <v>1.8849199999999999</v>
      </c>
      <c r="EX232">
        <v>1.88696</v>
      </c>
      <c r="EY232">
        <v>1.88348</v>
      </c>
      <c r="EZ232">
        <v>1.8766799999999999</v>
      </c>
      <c r="FA232">
        <v>1.8824099999999999</v>
      </c>
      <c r="FB232">
        <v>1.88795</v>
      </c>
      <c r="FC232">
        <v>5</v>
      </c>
      <c r="FD232">
        <v>0</v>
      </c>
      <c r="FE232">
        <v>0</v>
      </c>
      <c r="FF232">
        <v>0</v>
      </c>
      <c r="FG232" t="s">
        <v>349</v>
      </c>
      <c r="FH232" t="s">
        <v>350</v>
      </c>
      <c r="FI232" t="s">
        <v>351</v>
      </c>
      <c r="FJ232" t="s">
        <v>351</v>
      </c>
      <c r="FK232" t="s">
        <v>351</v>
      </c>
      <c r="FL232" t="s">
        <v>351</v>
      </c>
      <c r="FM232">
        <v>0</v>
      </c>
      <c r="FN232">
        <v>100</v>
      </c>
      <c r="FO232">
        <v>100</v>
      </c>
      <c r="FP232">
        <v>21.57</v>
      </c>
      <c r="FQ232">
        <v>0.1048</v>
      </c>
      <c r="FR232">
        <v>-0.66434949939203702</v>
      </c>
      <c r="FS232">
        <v>9.8787948123959593E-3</v>
      </c>
      <c r="FT232">
        <v>5.3251326344088904E-6</v>
      </c>
      <c r="FU232">
        <v>-1.29812346716052E-9</v>
      </c>
      <c r="FV232">
        <v>0.104756257791585</v>
      </c>
      <c r="FW232">
        <v>0</v>
      </c>
      <c r="FX232">
        <v>0</v>
      </c>
      <c r="FY232">
        <v>0</v>
      </c>
      <c r="FZ232">
        <v>5</v>
      </c>
      <c r="GA232">
        <v>1737</v>
      </c>
      <c r="GB232">
        <v>1</v>
      </c>
      <c r="GC232">
        <v>17</v>
      </c>
      <c r="GD232">
        <v>138.80000000000001</v>
      </c>
      <c r="GE232">
        <v>139</v>
      </c>
      <c r="GF232">
        <v>2.8869600000000002</v>
      </c>
      <c r="GG232">
        <v>2.4597199999999999</v>
      </c>
      <c r="GH232">
        <v>1.3513200000000001</v>
      </c>
      <c r="GI232">
        <v>2.2448700000000001</v>
      </c>
      <c r="GJ232">
        <v>1.3000499999999999</v>
      </c>
      <c r="GK232">
        <v>2.4011200000000001</v>
      </c>
      <c r="GL232">
        <v>29.4101</v>
      </c>
      <c r="GM232">
        <v>15.4542</v>
      </c>
      <c r="GN232">
        <v>19</v>
      </c>
      <c r="GO232">
        <v>346.61700000000002</v>
      </c>
      <c r="GP232">
        <v>506.56</v>
      </c>
      <c r="GQ232">
        <v>45.157699999999998</v>
      </c>
      <c r="GR232">
        <v>25.6387</v>
      </c>
      <c r="GS232">
        <v>30.0002</v>
      </c>
      <c r="GT232">
        <v>25.598600000000001</v>
      </c>
      <c r="GU232">
        <v>25.568899999999999</v>
      </c>
      <c r="GV232">
        <v>57.689799999999998</v>
      </c>
      <c r="GW232">
        <v>0</v>
      </c>
      <c r="GX232">
        <v>100</v>
      </c>
      <c r="GY232">
        <v>55</v>
      </c>
      <c r="GZ232">
        <v>1641.42</v>
      </c>
      <c r="HA232">
        <v>33.744</v>
      </c>
      <c r="HB232">
        <v>101.51300000000001</v>
      </c>
      <c r="HC232">
        <v>102.03100000000001</v>
      </c>
    </row>
    <row r="233" spans="1:211" x14ac:dyDescent="0.2">
      <c r="A233">
        <v>217</v>
      </c>
      <c r="B233">
        <v>1736457297.0999999</v>
      </c>
      <c r="C233">
        <v>433.09999990463302</v>
      </c>
      <c r="D233" t="s">
        <v>782</v>
      </c>
      <c r="E233" t="s">
        <v>783</v>
      </c>
      <c r="F233">
        <v>2</v>
      </c>
      <c r="G233">
        <v>1736457296.0999999</v>
      </c>
      <c r="H233">
        <f t="shared" si="102"/>
        <v>5.5982080472796797E-3</v>
      </c>
      <c r="I233">
        <f t="shared" si="103"/>
        <v>5.5982080472796794</v>
      </c>
      <c r="J233">
        <f t="shared" si="104"/>
        <v>56.451508488316279</v>
      </c>
      <c r="K233">
        <f t="shared" si="105"/>
        <v>1513.83</v>
      </c>
      <c r="L233">
        <f t="shared" si="106"/>
        <v>1085.5045205565436</v>
      </c>
      <c r="M233">
        <f t="shared" si="107"/>
        <v>110.79662740004567</v>
      </c>
      <c r="N233">
        <f t="shared" si="108"/>
        <v>154.515485915265</v>
      </c>
      <c r="O233">
        <f t="shared" si="109"/>
        <v>0.24591720267654868</v>
      </c>
      <c r="P233">
        <f t="shared" si="110"/>
        <v>3.5314423540377469</v>
      </c>
      <c r="Q233">
        <f t="shared" si="111"/>
        <v>0.23678424683794846</v>
      </c>
      <c r="R233">
        <f t="shared" si="112"/>
        <v>0.14878245460997552</v>
      </c>
      <c r="S233">
        <f t="shared" si="113"/>
        <v>317.39841300000001</v>
      </c>
      <c r="T233">
        <f t="shared" si="114"/>
        <v>34.015693161124091</v>
      </c>
      <c r="U233">
        <f t="shared" si="115"/>
        <v>32.4011</v>
      </c>
      <c r="V233">
        <f t="shared" si="116"/>
        <v>4.8845667080631108</v>
      </c>
      <c r="W233">
        <f t="shared" si="117"/>
        <v>48.797835081610977</v>
      </c>
      <c r="X233">
        <f t="shared" si="118"/>
        <v>2.55937612398795</v>
      </c>
      <c r="Y233">
        <f t="shared" si="119"/>
        <v>5.2448558828635976</v>
      </c>
      <c r="Z233">
        <f t="shared" si="120"/>
        <v>2.3251905840751608</v>
      </c>
      <c r="AA233">
        <f t="shared" si="121"/>
        <v>-246.88097488503388</v>
      </c>
      <c r="AB233">
        <f t="shared" si="122"/>
        <v>241.20144256982965</v>
      </c>
      <c r="AC233">
        <f t="shared" si="123"/>
        <v>15.647761776168027</v>
      </c>
      <c r="AD233">
        <f t="shared" si="124"/>
        <v>327.36664246096382</v>
      </c>
      <c r="AE233">
        <f t="shared" si="125"/>
        <v>83.073948466762104</v>
      </c>
      <c r="AF233">
        <f t="shared" si="126"/>
        <v>5.5992874804775594</v>
      </c>
      <c r="AG233">
        <f t="shared" si="127"/>
        <v>56.451508488316279</v>
      </c>
      <c r="AH233">
        <v>1644.6763449687001</v>
      </c>
      <c r="AI233">
        <v>1552.83618181818</v>
      </c>
      <c r="AJ233">
        <v>3.38010770286105</v>
      </c>
      <c r="AK233">
        <v>84.881134538593102</v>
      </c>
      <c r="AL233">
        <f t="shared" si="128"/>
        <v>5.5982080472796794</v>
      </c>
      <c r="AM233">
        <v>18.536282307552302</v>
      </c>
      <c r="AN233">
        <v>25.076216083916101</v>
      </c>
      <c r="AO233">
        <v>-1.0904987196443601E-5</v>
      </c>
      <c r="AP233">
        <v>118.923516889192</v>
      </c>
      <c r="AQ233">
        <v>114</v>
      </c>
      <c r="AR233">
        <v>23</v>
      </c>
      <c r="AS233">
        <f t="shared" si="129"/>
        <v>1</v>
      </c>
      <c r="AT233">
        <f t="shared" si="130"/>
        <v>0</v>
      </c>
      <c r="AU233">
        <f t="shared" si="131"/>
        <v>52782.165336707207</v>
      </c>
      <c r="AV233">
        <f t="shared" si="132"/>
        <v>1999.99</v>
      </c>
      <c r="AW233">
        <f t="shared" si="133"/>
        <v>1685.9915699999999</v>
      </c>
      <c r="AX233">
        <f t="shared" si="134"/>
        <v>0.84299999999999997</v>
      </c>
      <c r="AY233">
        <f t="shared" si="135"/>
        <v>0.15870000000000001</v>
      </c>
      <c r="AZ233">
        <v>6</v>
      </c>
      <c r="BA233">
        <v>0.5</v>
      </c>
      <c r="BB233" t="s">
        <v>346</v>
      </c>
      <c r="BC233">
        <v>2</v>
      </c>
      <c r="BD233" t="b">
        <v>1</v>
      </c>
      <c r="BE233">
        <v>1736457296.0999999</v>
      </c>
      <c r="BF233">
        <v>1513.83</v>
      </c>
      <c r="BG233">
        <v>1623.53</v>
      </c>
      <c r="BH233">
        <v>25.0749</v>
      </c>
      <c r="BI233">
        <v>18.533799999999999</v>
      </c>
      <c r="BJ233">
        <v>1492.21</v>
      </c>
      <c r="BK233">
        <v>24.970099999999999</v>
      </c>
      <c r="BL233">
        <v>500.73099999999999</v>
      </c>
      <c r="BM233">
        <v>102.039</v>
      </c>
      <c r="BN233">
        <v>3.0245500000000002E-2</v>
      </c>
      <c r="BO233">
        <v>33.667999999999999</v>
      </c>
      <c r="BP233">
        <v>32.4011</v>
      </c>
      <c r="BQ233">
        <v>999.9</v>
      </c>
      <c r="BR233">
        <v>0</v>
      </c>
      <c r="BS233">
        <v>0</v>
      </c>
      <c r="BT233">
        <v>10000</v>
      </c>
      <c r="BU233">
        <v>724.20299999999997</v>
      </c>
      <c r="BV233">
        <v>1318.93</v>
      </c>
      <c r="BW233">
        <v>-109.69799999999999</v>
      </c>
      <c r="BX233">
        <v>1552.77</v>
      </c>
      <c r="BY233">
        <v>1654.19</v>
      </c>
      <c r="BZ233">
        <v>6.54108</v>
      </c>
      <c r="CA233">
        <v>1623.53</v>
      </c>
      <c r="CB233">
        <v>18.533799999999999</v>
      </c>
      <c r="CC233">
        <v>2.5586099999999998</v>
      </c>
      <c r="CD233">
        <v>1.89117</v>
      </c>
      <c r="CE233">
        <v>21.404199999999999</v>
      </c>
      <c r="CF233">
        <v>16.561399999999999</v>
      </c>
      <c r="CG233">
        <v>1999.99</v>
      </c>
      <c r="CH233">
        <v>0.9</v>
      </c>
      <c r="CI233">
        <v>0.1</v>
      </c>
      <c r="CJ233">
        <v>24</v>
      </c>
      <c r="CK233">
        <v>42020.4</v>
      </c>
      <c r="CL233">
        <v>1736448967.0999999</v>
      </c>
      <c r="CM233" t="s">
        <v>347</v>
      </c>
      <c r="CN233">
        <v>1736448967.0999999</v>
      </c>
      <c r="CO233">
        <v>1736448953.0999999</v>
      </c>
      <c r="CP233">
        <v>2</v>
      </c>
      <c r="CQ233">
        <v>-0.42199999999999999</v>
      </c>
      <c r="CR233">
        <v>-1.2999999999999999E-2</v>
      </c>
      <c r="CS233">
        <v>1.4690000000000001</v>
      </c>
      <c r="CT233">
        <v>4.4999999999999998E-2</v>
      </c>
      <c r="CU233">
        <v>197</v>
      </c>
      <c r="CV233">
        <v>13</v>
      </c>
      <c r="CW233">
        <v>0.01</v>
      </c>
      <c r="CX233">
        <v>0.02</v>
      </c>
      <c r="CY233">
        <v>-108.9321875</v>
      </c>
      <c r="CZ233">
        <v>-4.6687941176466499</v>
      </c>
      <c r="DA233">
        <v>0.94316827891090005</v>
      </c>
      <c r="DB233">
        <v>0</v>
      </c>
      <c r="DC233">
        <v>6.542985625</v>
      </c>
      <c r="DD233">
        <v>7.0493823529408098E-2</v>
      </c>
      <c r="DE233">
        <v>6.2010341564432197E-3</v>
      </c>
      <c r="DF233">
        <v>1</v>
      </c>
      <c r="DG233">
        <v>1</v>
      </c>
      <c r="DH233">
        <v>2</v>
      </c>
      <c r="DI233" t="s">
        <v>348</v>
      </c>
      <c r="DJ233">
        <v>2.9358499999999998</v>
      </c>
      <c r="DK233">
        <v>2.63253</v>
      </c>
      <c r="DL233">
        <v>0.24226300000000001</v>
      </c>
      <c r="DM233">
        <v>0.25056899999999999</v>
      </c>
      <c r="DN233">
        <v>0.122887</v>
      </c>
      <c r="DO233">
        <v>9.9277599999999994E-2</v>
      </c>
      <c r="DP233">
        <v>25482.3</v>
      </c>
      <c r="DQ233">
        <v>28164.1</v>
      </c>
      <c r="DR233">
        <v>29373.5</v>
      </c>
      <c r="DS233">
        <v>34593.9</v>
      </c>
      <c r="DT233">
        <v>32501.1</v>
      </c>
      <c r="DU233">
        <v>39403.5</v>
      </c>
      <c r="DV233">
        <v>40108.9</v>
      </c>
      <c r="DW233">
        <v>47439.5</v>
      </c>
      <c r="DX233">
        <v>1.74135</v>
      </c>
      <c r="DY233">
        <v>2.0307300000000001</v>
      </c>
      <c r="DZ233">
        <v>0.29427599999999998</v>
      </c>
      <c r="EA233">
        <v>0</v>
      </c>
      <c r="EB233">
        <v>27.608899999999998</v>
      </c>
      <c r="EC233">
        <v>999.9</v>
      </c>
      <c r="ED233">
        <v>60.756</v>
      </c>
      <c r="EE233">
        <v>24.713000000000001</v>
      </c>
      <c r="EF233">
        <v>18.609100000000002</v>
      </c>
      <c r="EG233">
        <v>60.875799999999998</v>
      </c>
      <c r="EH233">
        <v>44.371000000000002</v>
      </c>
      <c r="EI233">
        <v>1</v>
      </c>
      <c r="EJ233">
        <v>-0.153478</v>
      </c>
      <c r="EK233">
        <v>-6.6666699999999999</v>
      </c>
      <c r="EL233">
        <v>20.1462</v>
      </c>
      <c r="EM233">
        <v>5.2452899999999998</v>
      </c>
      <c r="EN233">
        <v>11.916700000000001</v>
      </c>
      <c r="EO233">
        <v>4.9892500000000002</v>
      </c>
      <c r="EP233">
        <v>3.2846000000000002</v>
      </c>
      <c r="EQ233">
        <v>9999</v>
      </c>
      <c r="ER233">
        <v>9999</v>
      </c>
      <c r="ES233">
        <v>999.9</v>
      </c>
      <c r="ET233">
        <v>9999</v>
      </c>
      <c r="EU233">
        <v>1.88398</v>
      </c>
      <c r="EV233">
        <v>1.8841600000000001</v>
      </c>
      <c r="EW233">
        <v>1.8849199999999999</v>
      </c>
      <c r="EX233">
        <v>1.8869499999999999</v>
      </c>
      <c r="EY233">
        <v>1.8834599999999999</v>
      </c>
      <c r="EZ233">
        <v>1.8766799999999999</v>
      </c>
      <c r="FA233">
        <v>1.8824099999999999</v>
      </c>
      <c r="FB233">
        <v>1.8879600000000001</v>
      </c>
      <c r="FC233">
        <v>5</v>
      </c>
      <c r="FD233">
        <v>0</v>
      </c>
      <c r="FE233">
        <v>0</v>
      </c>
      <c r="FF233">
        <v>0</v>
      </c>
      <c r="FG233" t="s">
        <v>349</v>
      </c>
      <c r="FH233" t="s">
        <v>350</v>
      </c>
      <c r="FI233" t="s">
        <v>351</v>
      </c>
      <c r="FJ233" t="s">
        <v>351</v>
      </c>
      <c r="FK233" t="s">
        <v>351</v>
      </c>
      <c r="FL233" t="s">
        <v>351</v>
      </c>
      <c r="FM233">
        <v>0</v>
      </c>
      <c r="FN233">
        <v>100</v>
      </c>
      <c r="FO233">
        <v>100</v>
      </c>
      <c r="FP233">
        <v>21.67</v>
      </c>
      <c r="FQ233">
        <v>0.1048</v>
      </c>
      <c r="FR233">
        <v>-0.66434949939203702</v>
      </c>
      <c r="FS233">
        <v>9.8787948123959593E-3</v>
      </c>
      <c r="FT233">
        <v>5.3251326344088904E-6</v>
      </c>
      <c r="FU233">
        <v>-1.29812346716052E-9</v>
      </c>
      <c r="FV233">
        <v>0.104756257791585</v>
      </c>
      <c r="FW233">
        <v>0</v>
      </c>
      <c r="FX233">
        <v>0</v>
      </c>
      <c r="FY233">
        <v>0</v>
      </c>
      <c r="FZ233">
        <v>5</v>
      </c>
      <c r="GA233">
        <v>1737</v>
      </c>
      <c r="GB233">
        <v>1</v>
      </c>
      <c r="GC233">
        <v>17</v>
      </c>
      <c r="GD233">
        <v>138.80000000000001</v>
      </c>
      <c r="GE233">
        <v>139.1</v>
      </c>
      <c r="GF233">
        <v>2.8955099999999998</v>
      </c>
      <c r="GG233">
        <v>2.4438499999999999</v>
      </c>
      <c r="GH233">
        <v>1.3513200000000001</v>
      </c>
      <c r="GI233">
        <v>2.2448700000000001</v>
      </c>
      <c r="GJ233">
        <v>1.3000499999999999</v>
      </c>
      <c r="GK233">
        <v>2.5134300000000001</v>
      </c>
      <c r="GL233">
        <v>29.4314</v>
      </c>
      <c r="GM233">
        <v>15.4717</v>
      </c>
      <c r="GN233">
        <v>19</v>
      </c>
      <c r="GO233">
        <v>339.798</v>
      </c>
      <c r="GP233">
        <v>506.41699999999997</v>
      </c>
      <c r="GQ233">
        <v>45.158999999999999</v>
      </c>
      <c r="GR233">
        <v>25.6389</v>
      </c>
      <c r="GS233">
        <v>30.0001</v>
      </c>
      <c r="GT233">
        <v>25.5989</v>
      </c>
      <c r="GU233">
        <v>25.569400000000002</v>
      </c>
      <c r="GV233">
        <v>57.876800000000003</v>
      </c>
      <c r="GW233">
        <v>0</v>
      </c>
      <c r="GX233">
        <v>100</v>
      </c>
      <c r="GY233">
        <v>55</v>
      </c>
      <c r="GZ233">
        <v>1641.42</v>
      </c>
      <c r="HA233">
        <v>33.809399999999997</v>
      </c>
      <c r="HB233">
        <v>101.51300000000001</v>
      </c>
      <c r="HC233">
        <v>102.03100000000001</v>
      </c>
    </row>
    <row r="234" spans="1:211" x14ac:dyDescent="0.2">
      <c r="A234">
        <v>218</v>
      </c>
      <c r="B234">
        <v>1736457299.0999999</v>
      </c>
      <c r="C234">
        <v>435.09999990463302</v>
      </c>
      <c r="D234" t="s">
        <v>784</v>
      </c>
      <c r="E234" t="s">
        <v>785</v>
      </c>
      <c r="F234">
        <v>2</v>
      </c>
      <c r="G234">
        <v>1736457297.0999999</v>
      </c>
      <c r="H234">
        <f t="shared" si="102"/>
        <v>5.5862994369741716E-3</v>
      </c>
      <c r="I234">
        <f t="shared" si="103"/>
        <v>5.5862994369741719</v>
      </c>
      <c r="J234">
        <f t="shared" si="104"/>
        <v>56.741859658453279</v>
      </c>
      <c r="K234">
        <f t="shared" si="105"/>
        <v>1517.04</v>
      </c>
      <c r="L234">
        <f t="shared" si="106"/>
        <v>1085.939207704193</v>
      </c>
      <c r="M234">
        <f t="shared" si="107"/>
        <v>110.84207512140115</v>
      </c>
      <c r="N234">
        <f t="shared" si="108"/>
        <v>154.84463628278402</v>
      </c>
      <c r="O234">
        <f t="shared" si="109"/>
        <v>0.24539764918955073</v>
      </c>
      <c r="P234">
        <f t="shared" si="110"/>
        <v>3.5372255563686568</v>
      </c>
      <c r="Q234">
        <f t="shared" si="111"/>
        <v>0.23631675386604153</v>
      </c>
      <c r="R234">
        <f t="shared" si="112"/>
        <v>0.14848585630934505</v>
      </c>
      <c r="S234">
        <f t="shared" si="113"/>
        <v>317.39918388005657</v>
      </c>
      <c r="T234">
        <f t="shared" si="114"/>
        <v>34.00910051137155</v>
      </c>
      <c r="U234">
        <f t="shared" si="115"/>
        <v>32.398350000000001</v>
      </c>
      <c r="V234">
        <f t="shared" si="116"/>
        <v>4.8838086981867725</v>
      </c>
      <c r="W234">
        <f t="shared" si="117"/>
        <v>48.813059832253472</v>
      </c>
      <c r="X234">
        <f t="shared" si="118"/>
        <v>2.5589366313558601</v>
      </c>
      <c r="Y234">
        <f t="shared" si="119"/>
        <v>5.2423196582014508</v>
      </c>
      <c r="Z234">
        <f t="shared" si="120"/>
        <v>2.3248720668309124</v>
      </c>
      <c r="AA234">
        <f t="shared" si="121"/>
        <v>-246.35580517056096</v>
      </c>
      <c r="AB234">
        <f t="shared" si="122"/>
        <v>240.47131818982874</v>
      </c>
      <c r="AC234">
        <f t="shared" si="123"/>
        <v>15.574018708203839</v>
      </c>
      <c r="AD234">
        <f t="shared" si="124"/>
        <v>327.08871560752817</v>
      </c>
      <c r="AE234">
        <f t="shared" si="125"/>
        <v>83.313609344444359</v>
      </c>
      <c r="AF234">
        <f t="shared" si="126"/>
        <v>5.593499735596307</v>
      </c>
      <c r="AG234">
        <f t="shared" si="127"/>
        <v>56.741859658453279</v>
      </c>
      <c r="AH234">
        <v>1651.27259725571</v>
      </c>
      <c r="AI234">
        <v>1559.37218181818</v>
      </c>
      <c r="AJ234">
        <v>3.3308469879849598</v>
      </c>
      <c r="AK234">
        <v>84.881134538593102</v>
      </c>
      <c r="AL234">
        <f t="shared" si="128"/>
        <v>5.5862994369741719</v>
      </c>
      <c r="AM234">
        <v>18.535834127054901</v>
      </c>
      <c r="AN234">
        <v>25.064965034964999</v>
      </c>
      <c r="AO234">
        <v>-3.7862421451853103E-5</v>
      </c>
      <c r="AP234">
        <v>118.923516889192</v>
      </c>
      <c r="AQ234">
        <v>115</v>
      </c>
      <c r="AR234">
        <v>23</v>
      </c>
      <c r="AS234">
        <f t="shared" si="129"/>
        <v>1</v>
      </c>
      <c r="AT234">
        <f t="shared" si="130"/>
        <v>0</v>
      </c>
      <c r="AU234">
        <f t="shared" si="131"/>
        <v>52907.397478644816</v>
      </c>
      <c r="AV234">
        <f t="shared" si="132"/>
        <v>1999.9949999999999</v>
      </c>
      <c r="AW234">
        <f t="shared" si="133"/>
        <v>1685.9956980002175</v>
      </c>
      <c r="AX234">
        <f t="shared" si="134"/>
        <v>0.84299995650000004</v>
      </c>
      <c r="AY234">
        <f t="shared" si="135"/>
        <v>0.15869998869000002</v>
      </c>
      <c r="AZ234">
        <v>6</v>
      </c>
      <c r="BA234">
        <v>0.5</v>
      </c>
      <c r="BB234" t="s">
        <v>346</v>
      </c>
      <c r="BC234">
        <v>2</v>
      </c>
      <c r="BD234" t="b">
        <v>1</v>
      </c>
      <c r="BE234">
        <v>1736457297.0999999</v>
      </c>
      <c r="BF234">
        <v>1517.04</v>
      </c>
      <c r="BG234">
        <v>1627.085</v>
      </c>
      <c r="BH234">
        <v>25.070350000000001</v>
      </c>
      <c r="BI234">
        <v>18.533200000000001</v>
      </c>
      <c r="BJ234">
        <v>1495.365</v>
      </c>
      <c r="BK234">
        <v>24.96555</v>
      </c>
      <c r="BL234">
        <v>500.51799999999997</v>
      </c>
      <c r="BM234">
        <v>102.0395</v>
      </c>
      <c r="BN234">
        <v>3.0739599999999999E-2</v>
      </c>
      <c r="BO234">
        <v>33.659350000000003</v>
      </c>
      <c r="BP234">
        <v>32.398350000000001</v>
      </c>
      <c r="BQ234">
        <v>999.9</v>
      </c>
      <c r="BR234">
        <v>0</v>
      </c>
      <c r="BS234">
        <v>0</v>
      </c>
      <c r="BT234">
        <v>10024.4</v>
      </c>
      <c r="BU234">
        <v>724.18299999999999</v>
      </c>
      <c r="BV234">
        <v>1319.07</v>
      </c>
      <c r="BW234">
        <v>-110.041</v>
      </c>
      <c r="BX234">
        <v>1556.0550000000001</v>
      </c>
      <c r="BY234">
        <v>1657.81</v>
      </c>
      <c r="BZ234">
        <v>6.53714</v>
      </c>
      <c r="CA234">
        <v>1627.085</v>
      </c>
      <c r="CB234">
        <v>18.533200000000001</v>
      </c>
      <c r="CC234">
        <v>2.5581649999999998</v>
      </c>
      <c r="CD234">
        <v>1.8911199999999999</v>
      </c>
      <c r="CE234">
        <v>21.401350000000001</v>
      </c>
      <c r="CF234">
        <v>16.561</v>
      </c>
      <c r="CG234">
        <v>1999.9949999999999</v>
      </c>
      <c r="CH234">
        <v>0.9</v>
      </c>
      <c r="CI234">
        <v>9.9999950000000004E-2</v>
      </c>
      <c r="CJ234">
        <v>24</v>
      </c>
      <c r="CK234">
        <v>42020.45</v>
      </c>
      <c r="CL234">
        <v>1736448967.0999999</v>
      </c>
      <c r="CM234" t="s">
        <v>347</v>
      </c>
      <c r="CN234">
        <v>1736448967.0999999</v>
      </c>
      <c r="CO234">
        <v>1736448953.0999999</v>
      </c>
      <c r="CP234">
        <v>2</v>
      </c>
      <c r="CQ234">
        <v>-0.42199999999999999</v>
      </c>
      <c r="CR234">
        <v>-1.2999999999999999E-2</v>
      </c>
      <c r="CS234">
        <v>1.4690000000000001</v>
      </c>
      <c r="CT234">
        <v>4.4999999999999998E-2</v>
      </c>
      <c r="CU234">
        <v>197</v>
      </c>
      <c r="CV234">
        <v>13</v>
      </c>
      <c r="CW234">
        <v>0.01</v>
      </c>
      <c r="CX234">
        <v>0.02</v>
      </c>
      <c r="CY234">
        <v>-108.97512500000001</v>
      </c>
      <c r="CZ234">
        <v>-8.8552941176470803</v>
      </c>
      <c r="DA234">
        <v>0.97404150803494904</v>
      </c>
      <c r="DB234">
        <v>0</v>
      </c>
      <c r="DC234">
        <v>6.5438725</v>
      </c>
      <c r="DD234">
        <v>2.2769999999979099E-2</v>
      </c>
      <c r="DE234">
        <v>4.9216327321327099E-3</v>
      </c>
      <c r="DF234">
        <v>1</v>
      </c>
      <c r="DG234">
        <v>1</v>
      </c>
      <c r="DH234">
        <v>2</v>
      </c>
      <c r="DI234" t="s">
        <v>348</v>
      </c>
      <c r="DJ234">
        <v>2.93607</v>
      </c>
      <c r="DK234">
        <v>2.6333600000000001</v>
      </c>
      <c r="DL234">
        <v>0.242871</v>
      </c>
      <c r="DM234">
        <v>0.25119599999999997</v>
      </c>
      <c r="DN234">
        <v>0.122866</v>
      </c>
      <c r="DO234">
        <v>9.9272100000000002E-2</v>
      </c>
      <c r="DP234">
        <v>25461.9</v>
      </c>
      <c r="DQ234">
        <v>28140.6</v>
      </c>
      <c r="DR234">
        <v>29373.4</v>
      </c>
      <c r="DS234">
        <v>34593.9</v>
      </c>
      <c r="DT234">
        <v>32501.9</v>
      </c>
      <c r="DU234">
        <v>39403.9</v>
      </c>
      <c r="DV234">
        <v>40109</v>
      </c>
      <c r="DW234">
        <v>47439.7</v>
      </c>
      <c r="DX234">
        <v>1.7400199999999999</v>
      </c>
      <c r="DY234">
        <v>2.03125</v>
      </c>
      <c r="DZ234">
        <v>0.29358600000000001</v>
      </c>
      <c r="EA234">
        <v>0</v>
      </c>
      <c r="EB234">
        <v>27.610600000000002</v>
      </c>
      <c r="EC234">
        <v>999.9</v>
      </c>
      <c r="ED234">
        <v>60.756</v>
      </c>
      <c r="EE234">
        <v>24.713000000000001</v>
      </c>
      <c r="EF234">
        <v>18.613900000000001</v>
      </c>
      <c r="EG234">
        <v>60.9758</v>
      </c>
      <c r="EH234">
        <v>42.956699999999998</v>
      </c>
      <c r="EI234">
        <v>1</v>
      </c>
      <c r="EJ234">
        <v>-0.15349599999999999</v>
      </c>
      <c r="EK234">
        <v>-6.6666699999999999</v>
      </c>
      <c r="EL234">
        <v>20.146000000000001</v>
      </c>
      <c r="EM234">
        <v>5.2449899999999996</v>
      </c>
      <c r="EN234">
        <v>11.9162</v>
      </c>
      <c r="EO234">
        <v>4.9889999999999999</v>
      </c>
      <c r="EP234">
        <v>3.2846500000000001</v>
      </c>
      <c r="EQ234">
        <v>9999</v>
      </c>
      <c r="ER234">
        <v>9999</v>
      </c>
      <c r="ES234">
        <v>999.9</v>
      </c>
      <c r="ET234">
        <v>9999</v>
      </c>
      <c r="EU234">
        <v>1.8839900000000001</v>
      </c>
      <c r="EV234">
        <v>1.8841600000000001</v>
      </c>
      <c r="EW234">
        <v>1.8849199999999999</v>
      </c>
      <c r="EX234">
        <v>1.8869499999999999</v>
      </c>
      <c r="EY234">
        <v>1.88347</v>
      </c>
      <c r="EZ234">
        <v>1.8766799999999999</v>
      </c>
      <c r="FA234">
        <v>1.88239</v>
      </c>
      <c r="FB234">
        <v>1.88795</v>
      </c>
      <c r="FC234">
        <v>5</v>
      </c>
      <c r="FD234">
        <v>0</v>
      </c>
      <c r="FE234">
        <v>0</v>
      </c>
      <c r="FF234">
        <v>0</v>
      </c>
      <c r="FG234" t="s">
        <v>349</v>
      </c>
      <c r="FH234" t="s">
        <v>350</v>
      </c>
      <c r="FI234" t="s">
        <v>351</v>
      </c>
      <c r="FJ234" t="s">
        <v>351</v>
      </c>
      <c r="FK234" t="s">
        <v>351</v>
      </c>
      <c r="FL234" t="s">
        <v>351</v>
      </c>
      <c r="FM234">
        <v>0</v>
      </c>
      <c r="FN234">
        <v>100</v>
      </c>
      <c r="FO234">
        <v>100</v>
      </c>
      <c r="FP234">
        <v>21.78</v>
      </c>
      <c r="FQ234">
        <v>0.1047</v>
      </c>
      <c r="FR234">
        <v>-0.66434949939203702</v>
      </c>
      <c r="FS234">
        <v>9.8787948123959593E-3</v>
      </c>
      <c r="FT234">
        <v>5.3251326344088904E-6</v>
      </c>
      <c r="FU234">
        <v>-1.29812346716052E-9</v>
      </c>
      <c r="FV234">
        <v>0.104756257791585</v>
      </c>
      <c r="FW234">
        <v>0</v>
      </c>
      <c r="FX234">
        <v>0</v>
      </c>
      <c r="FY234">
        <v>0</v>
      </c>
      <c r="FZ234">
        <v>5</v>
      </c>
      <c r="GA234">
        <v>1737</v>
      </c>
      <c r="GB234">
        <v>1</v>
      </c>
      <c r="GC234">
        <v>17</v>
      </c>
      <c r="GD234">
        <v>138.9</v>
      </c>
      <c r="GE234">
        <v>139.1</v>
      </c>
      <c r="GF234">
        <v>2.9040499999999998</v>
      </c>
      <c r="GG234">
        <v>2.4621599999999999</v>
      </c>
      <c r="GH234">
        <v>1.3513200000000001</v>
      </c>
      <c r="GI234">
        <v>2.2448700000000001</v>
      </c>
      <c r="GJ234">
        <v>1.3000499999999999</v>
      </c>
      <c r="GK234">
        <v>2.2583000000000002</v>
      </c>
      <c r="GL234">
        <v>29.4314</v>
      </c>
      <c r="GM234">
        <v>15.4542</v>
      </c>
      <c r="GN234">
        <v>19</v>
      </c>
      <c r="GO234">
        <v>339.20699999999999</v>
      </c>
      <c r="GP234">
        <v>506.76299999999998</v>
      </c>
      <c r="GQ234">
        <v>45.159300000000002</v>
      </c>
      <c r="GR234">
        <v>25.64</v>
      </c>
      <c r="GS234">
        <v>30.0001</v>
      </c>
      <c r="GT234">
        <v>25.6</v>
      </c>
      <c r="GU234">
        <v>25.569500000000001</v>
      </c>
      <c r="GV234">
        <v>58.0593</v>
      </c>
      <c r="GW234">
        <v>0</v>
      </c>
      <c r="GX234">
        <v>100</v>
      </c>
      <c r="GY234">
        <v>55</v>
      </c>
      <c r="GZ234">
        <v>1655.02</v>
      </c>
      <c r="HA234">
        <v>33.8658</v>
      </c>
      <c r="HB234">
        <v>101.51300000000001</v>
      </c>
      <c r="HC234">
        <v>102.032</v>
      </c>
    </row>
    <row r="235" spans="1:211" x14ac:dyDescent="0.2">
      <c r="A235">
        <v>219</v>
      </c>
      <c r="B235">
        <v>1736457301.0999999</v>
      </c>
      <c r="C235">
        <v>437.09999990463302</v>
      </c>
      <c r="D235" t="s">
        <v>786</v>
      </c>
      <c r="E235" t="s">
        <v>787</v>
      </c>
      <c r="F235">
        <v>2</v>
      </c>
      <c r="G235">
        <v>1736457300.0999999</v>
      </c>
      <c r="H235">
        <f t="shared" si="102"/>
        <v>5.5792931123052267E-3</v>
      </c>
      <c r="I235">
        <f t="shared" si="103"/>
        <v>5.5792931123052263</v>
      </c>
      <c r="J235">
        <f t="shared" si="104"/>
        <v>56.938574508948037</v>
      </c>
      <c r="K235">
        <f t="shared" si="105"/>
        <v>1526.8</v>
      </c>
      <c r="L235">
        <f t="shared" si="106"/>
        <v>1094.1216141415389</v>
      </c>
      <c r="M235">
        <f t="shared" si="107"/>
        <v>111.6785506375446</v>
      </c>
      <c r="N235">
        <f t="shared" si="108"/>
        <v>155.8426493998</v>
      </c>
      <c r="O235">
        <f t="shared" si="109"/>
        <v>0.24539262973235501</v>
      </c>
      <c r="P235">
        <f t="shared" si="110"/>
        <v>3.5453343806284043</v>
      </c>
      <c r="Q235">
        <f t="shared" si="111"/>
        <v>0.23633204239873681</v>
      </c>
      <c r="R235">
        <f t="shared" si="112"/>
        <v>0.14849371164290495</v>
      </c>
      <c r="S235">
        <f t="shared" si="113"/>
        <v>317.40015</v>
      </c>
      <c r="T235">
        <f t="shared" si="114"/>
        <v>33.991125927380601</v>
      </c>
      <c r="U235">
        <f t="shared" si="115"/>
        <v>32.384500000000003</v>
      </c>
      <c r="V235">
        <f t="shared" si="116"/>
        <v>4.8799926408799497</v>
      </c>
      <c r="W235">
        <f t="shared" si="117"/>
        <v>48.848366239472654</v>
      </c>
      <c r="X235">
        <f t="shared" si="118"/>
        <v>2.5581038086146499</v>
      </c>
      <c r="Y235">
        <f t="shared" si="119"/>
        <v>5.2368257232470876</v>
      </c>
      <c r="Z235">
        <f t="shared" si="120"/>
        <v>2.3218888322652997</v>
      </c>
      <c r="AA235">
        <f t="shared" si="121"/>
        <v>-246.04682625266051</v>
      </c>
      <c r="AB235">
        <f t="shared" si="122"/>
        <v>240.08601392003098</v>
      </c>
      <c r="AC235">
        <f t="shared" si="123"/>
        <v>15.51102185343944</v>
      </c>
      <c r="AD235">
        <f t="shared" si="124"/>
        <v>326.95035952080991</v>
      </c>
      <c r="AE235">
        <f t="shared" si="125"/>
        <v>83.788375801008826</v>
      </c>
      <c r="AF235">
        <f t="shared" si="126"/>
        <v>5.584646711416859</v>
      </c>
      <c r="AG235">
        <f t="shared" si="127"/>
        <v>56.938574508948037</v>
      </c>
      <c r="AH235">
        <v>1658.0972938652501</v>
      </c>
      <c r="AI235">
        <v>1566.00436363636</v>
      </c>
      <c r="AJ235">
        <v>3.3166939759698901</v>
      </c>
      <c r="AK235">
        <v>84.881134538593102</v>
      </c>
      <c r="AL235">
        <f t="shared" si="128"/>
        <v>5.5792931123052263</v>
      </c>
      <c r="AM235">
        <v>18.534472467551598</v>
      </c>
      <c r="AN235">
        <v>25.058922377622402</v>
      </c>
      <c r="AO235">
        <v>-5.1526139517668198E-5</v>
      </c>
      <c r="AP235">
        <v>118.923516889192</v>
      </c>
      <c r="AQ235">
        <v>119</v>
      </c>
      <c r="AR235">
        <v>24</v>
      </c>
      <c r="AS235">
        <f t="shared" si="129"/>
        <v>1</v>
      </c>
      <c r="AT235">
        <f t="shared" si="130"/>
        <v>0</v>
      </c>
      <c r="AU235">
        <f t="shared" si="131"/>
        <v>53084.326944807959</v>
      </c>
      <c r="AV235">
        <f t="shared" si="132"/>
        <v>2000</v>
      </c>
      <c r="AW235">
        <f t="shared" si="133"/>
        <v>1686.0000600000001</v>
      </c>
      <c r="AX235">
        <f t="shared" si="134"/>
        <v>0.84300003000000001</v>
      </c>
      <c r="AY235">
        <f t="shared" si="135"/>
        <v>0.158700075</v>
      </c>
      <c r="AZ235">
        <v>6</v>
      </c>
      <c r="BA235">
        <v>0.5</v>
      </c>
      <c r="BB235" t="s">
        <v>346</v>
      </c>
      <c r="BC235">
        <v>2</v>
      </c>
      <c r="BD235" t="b">
        <v>1</v>
      </c>
      <c r="BE235">
        <v>1736457300.0999999</v>
      </c>
      <c r="BF235">
        <v>1526.8</v>
      </c>
      <c r="BG235">
        <v>1637.52</v>
      </c>
      <c r="BH235">
        <v>25.061900000000001</v>
      </c>
      <c r="BI235">
        <v>18.531700000000001</v>
      </c>
      <c r="BJ235">
        <v>1504.96</v>
      </c>
      <c r="BK235">
        <v>24.957100000000001</v>
      </c>
      <c r="BL235">
        <v>500.262</v>
      </c>
      <c r="BM235">
        <v>102.039</v>
      </c>
      <c r="BN235">
        <v>3.2423500000000001E-2</v>
      </c>
      <c r="BO235">
        <v>33.640599999999999</v>
      </c>
      <c r="BP235">
        <v>32.384500000000003</v>
      </c>
      <c r="BQ235">
        <v>999.9</v>
      </c>
      <c r="BR235">
        <v>0</v>
      </c>
      <c r="BS235">
        <v>0</v>
      </c>
      <c r="BT235">
        <v>10058.799999999999</v>
      </c>
      <c r="BU235">
        <v>724.01700000000005</v>
      </c>
      <c r="BV235">
        <v>1317.93</v>
      </c>
      <c r="BW235">
        <v>-110.717</v>
      </c>
      <c r="BX235">
        <v>1566.05</v>
      </c>
      <c r="BY235">
        <v>1668.44</v>
      </c>
      <c r="BZ235">
        <v>6.5301900000000002</v>
      </c>
      <c r="CA235">
        <v>1637.52</v>
      </c>
      <c r="CB235">
        <v>18.531700000000001</v>
      </c>
      <c r="CC235">
        <v>2.5572900000000001</v>
      </c>
      <c r="CD235">
        <v>1.89096</v>
      </c>
      <c r="CE235">
        <v>21.395800000000001</v>
      </c>
      <c r="CF235">
        <v>16.559699999999999</v>
      </c>
      <c r="CG235">
        <v>2000</v>
      </c>
      <c r="CH235">
        <v>0.89999899999999999</v>
      </c>
      <c r="CI235">
        <v>0.10000100000000001</v>
      </c>
      <c r="CJ235">
        <v>24</v>
      </c>
      <c r="CK235">
        <v>42020.6</v>
      </c>
      <c r="CL235">
        <v>1736448967.0999999</v>
      </c>
      <c r="CM235" t="s">
        <v>347</v>
      </c>
      <c r="CN235">
        <v>1736448967.0999999</v>
      </c>
      <c r="CO235">
        <v>1736448953.0999999</v>
      </c>
      <c r="CP235">
        <v>2</v>
      </c>
      <c r="CQ235">
        <v>-0.42199999999999999</v>
      </c>
      <c r="CR235">
        <v>-1.2999999999999999E-2</v>
      </c>
      <c r="CS235">
        <v>1.4690000000000001</v>
      </c>
      <c r="CT235">
        <v>4.4999999999999998E-2</v>
      </c>
      <c r="CU235">
        <v>197</v>
      </c>
      <c r="CV235">
        <v>13</v>
      </c>
      <c r="CW235">
        <v>0.01</v>
      </c>
      <c r="CX235">
        <v>0.02</v>
      </c>
      <c r="CY235">
        <v>-109.157875</v>
      </c>
      <c r="CZ235">
        <v>-12.8329411764703</v>
      </c>
      <c r="DA235">
        <v>1.0830856888422999</v>
      </c>
      <c r="DB235">
        <v>0</v>
      </c>
      <c r="DC235">
        <v>6.5434618750000002</v>
      </c>
      <c r="DD235">
        <v>-3.14479411764765E-2</v>
      </c>
      <c r="DE235">
        <v>5.6549704008398601E-3</v>
      </c>
      <c r="DF235">
        <v>1</v>
      </c>
      <c r="DG235">
        <v>1</v>
      </c>
      <c r="DH235">
        <v>2</v>
      </c>
      <c r="DI235" t="s">
        <v>348</v>
      </c>
      <c r="DJ235">
        <v>2.9363899999999998</v>
      </c>
      <c r="DK235">
        <v>2.6358000000000001</v>
      </c>
      <c r="DL235">
        <v>0.24348400000000001</v>
      </c>
      <c r="DM235">
        <v>0.25179600000000002</v>
      </c>
      <c r="DN235">
        <v>0.12285799999999999</v>
      </c>
      <c r="DO235">
        <v>9.9272399999999997E-2</v>
      </c>
      <c r="DP235">
        <v>25441.4</v>
      </c>
      <c r="DQ235">
        <v>28118.1</v>
      </c>
      <c r="DR235">
        <v>29373.5</v>
      </c>
      <c r="DS235">
        <v>34593.9</v>
      </c>
      <c r="DT235">
        <v>32502.2</v>
      </c>
      <c r="DU235">
        <v>39403.9</v>
      </c>
      <c r="DV235">
        <v>40108.9</v>
      </c>
      <c r="DW235">
        <v>47439.8</v>
      </c>
      <c r="DX235">
        <v>1.7322</v>
      </c>
      <c r="DY235">
        <v>2.0309300000000001</v>
      </c>
      <c r="DZ235">
        <v>0.29302400000000001</v>
      </c>
      <c r="EA235">
        <v>0</v>
      </c>
      <c r="EB235">
        <v>27.611699999999999</v>
      </c>
      <c r="EC235">
        <v>999.9</v>
      </c>
      <c r="ED235">
        <v>60.731000000000002</v>
      </c>
      <c r="EE235">
        <v>24.713000000000001</v>
      </c>
      <c r="EF235">
        <v>18.605399999999999</v>
      </c>
      <c r="EG235">
        <v>61.135800000000003</v>
      </c>
      <c r="EH235">
        <v>44.042499999999997</v>
      </c>
      <c r="EI235">
        <v>1</v>
      </c>
      <c r="EJ235">
        <v>-0.15346000000000001</v>
      </c>
      <c r="EK235">
        <v>-6.6666699999999999</v>
      </c>
      <c r="EL235">
        <v>20.145700000000001</v>
      </c>
      <c r="EM235">
        <v>5.2452899999999998</v>
      </c>
      <c r="EN235">
        <v>11.9161</v>
      </c>
      <c r="EO235">
        <v>4.9890499999999998</v>
      </c>
      <c r="EP235">
        <v>3.2847</v>
      </c>
      <c r="EQ235">
        <v>9999</v>
      </c>
      <c r="ER235">
        <v>9999</v>
      </c>
      <c r="ES235">
        <v>999.9</v>
      </c>
      <c r="ET235">
        <v>9999</v>
      </c>
      <c r="EU235">
        <v>1.8839900000000001</v>
      </c>
      <c r="EV235">
        <v>1.8841600000000001</v>
      </c>
      <c r="EW235">
        <v>1.8849199999999999</v>
      </c>
      <c r="EX235">
        <v>1.8869400000000001</v>
      </c>
      <c r="EY235">
        <v>1.88348</v>
      </c>
      <c r="EZ235">
        <v>1.8766700000000001</v>
      </c>
      <c r="FA235">
        <v>1.8823799999999999</v>
      </c>
      <c r="FB235">
        <v>1.88795</v>
      </c>
      <c r="FC235">
        <v>5</v>
      </c>
      <c r="FD235">
        <v>0</v>
      </c>
      <c r="FE235">
        <v>0</v>
      </c>
      <c r="FF235">
        <v>0</v>
      </c>
      <c r="FG235" t="s">
        <v>349</v>
      </c>
      <c r="FH235" t="s">
        <v>350</v>
      </c>
      <c r="FI235" t="s">
        <v>351</v>
      </c>
      <c r="FJ235" t="s">
        <v>351</v>
      </c>
      <c r="FK235" t="s">
        <v>351</v>
      </c>
      <c r="FL235" t="s">
        <v>351</v>
      </c>
      <c r="FM235">
        <v>0</v>
      </c>
      <c r="FN235">
        <v>100</v>
      </c>
      <c r="FO235">
        <v>100</v>
      </c>
      <c r="FP235">
        <v>21.9</v>
      </c>
      <c r="FQ235">
        <v>0.1048</v>
      </c>
      <c r="FR235">
        <v>-0.66434949939203702</v>
      </c>
      <c r="FS235">
        <v>9.8787948123959593E-3</v>
      </c>
      <c r="FT235">
        <v>5.3251326344088904E-6</v>
      </c>
      <c r="FU235">
        <v>-1.29812346716052E-9</v>
      </c>
      <c r="FV235">
        <v>0.104756257791585</v>
      </c>
      <c r="FW235">
        <v>0</v>
      </c>
      <c r="FX235">
        <v>0</v>
      </c>
      <c r="FY235">
        <v>0</v>
      </c>
      <c r="FZ235">
        <v>5</v>
      </c>
      <c r="GA235">
        <v>1737</v>
      </c>
      <c r="GB235">
        <v>1</v>
      </c>
      <c r="GC235">
        <v>17</v>
      </c>
      <c r="GD235">
        <v>138.9</v>
      </c>
      <c r="GE235">
        <v>139.1</v>
      </c>
      <c r="GF235">
        <v>2.9150399999999999</v>
      </c>
      <c r="GG235">
        <v>2.4475099999999999</v>
      </c>
      <c r="GH235">
        <v>1.3513200000000001</v>
      </c>
      <c r="GI235">
        <v>2.2448700000000001</v>
      </c>
      <c r="GJ235">
        <v>1.3000499999999999</v>
      </c>
      <c r="GK235">
        <v>2.5109900000000001</v>
      </c>
      <c r="GL235">
        <v>29.4314</v>
      </c>
      <c r="GM235">
        <v>15.462899999999999</v>
      </c>
      <c r="GN235">
        <v>19</v>
      </c>
      <c r="GO235">
        <v>335.67399999999998</v>
      </c>
      <c r="GP235">
        <v>506.55700000000002</v>
      </c>
      <c r="GQ235">
        <v>45.159399999999998</v>
      </c>
      <c r="GR235">
        <v>25.640899999999998</v>
      </c>
      <c r="GS235">
        <v>30.0002</v>
      </c>
      <c r="GT235">
        <v>25.600999999999999</v>
      </c>
      <c r="GU235">
        <v>25.570499999999999</v>
      </c>
      <c r="GV235">
        <v>58.253300000000003</v>
      </c>
      <c r="GW235">
        <v>0</v>
      </c>
      <c r="GX235">
        <v>100</v>
      </c>
      <c r="GY235">
        <v>55</v>
      </c>
      <c r="GZ235">
        <v>1661.86</v>
      </c>
      <c r="HA235">
        <v>33.927100000000003</v>
      </c>
      <c r="HB235">
        <v>101.51300000000001</v>
      </c>
      <c r="HC235">
        <v>102.032</v>
      </c>
    </row>
    <row r="236" spans="1:211" x14ac:dyDescent="0.2">
      <c r="A236">
        <v>220</v>
      </c>
      <c r="B236">
        <v>1736457303.0999999</v>
      </c>
      <c r="C236">
        <v>439.09999990463302</v>
      </c>
      <c r="D236" t="s">
        <v>788</v>
      </c>
      <c r="E236" t="s">
        <v>789</v>
      </c>
      <c r="F236">
        <v>2</v>
      </c>
      <c r="G236">
        <v>1736457301.0999999</v>
      </c>
      <c r="H236">
        <f t="shared" si="102"/>
        <v>5.5839891466245651E-3</v>
      </c>
      <c r="I236">
        <f t="shared" si="103"/>
        <v>5.5839891466245648</v>
      </c>
      <c r="J236">
        <f t="shared" si="104"/>
        <v>56.998574907339034</v>
      </c>
      <c r="K236">
        <f t="shared" si="105"/>
        <v>1530.09</v>
      </c>
      <c r="L236">
        <f t="shared" si="106"/>
        <v>1097.2842230957729</v>
      </c>
      <c r="M236">
        <f t="shared" si="107"/>
        <v>112.00096920421892</v>
      </c>
      <c r="N236">
        <f t="shared" si="108"/>
        <v>156.17791576934547</v>
      </c>
      <c r="O236">
        <f t="shared" si="109"/>
        <v>0.24566480294929605</v>
      </c>
      <c r="P236">
        <f t="shared" si="110"/>
        <v>3.5388094742282559</v>
      </c>
      <c r="Q236">
        <f t="shared" si="111"/>
        <v>0.23656843019515644</v>
      </c>
      <c r="R236">
        <f t="shared" si="112"/>
        <v>0.14864447961035215</v>
      </c>
      <c r="S236">
        <f t="shared" si="113"/>
        <v>317.40022499999998</v>
      </c>
      <c r="T236">
        <f t="shared" si="114"/>
        <v>33.989114295733707</v>
      </c>
      <c r="U236">
        <f t="shared" si="115"/>
        <v>32.383099999999999</v>
      </c>
      <c r="V236">
        <f t="shared" si="116"/>
        <v>4.8796070466999142</v>
      </c>
      <c r="W236">
        <f t="shared" si="117"/>
        <v>48.852468443080348</v>
      </c>
      <c r="X236">
        <f t="shared" si="118"/>
        <v>2.5580897191171572</v>
      </c>
      <c r="Y236">
        <f t="shared" si="119"/>
        <v>5.2363571394507389</v>
      </c>
      <c r="Z236">
        <f t="shared" si="120"/>
        <v>2.321517327582757</v>
      </c>
      <c r="AA236">
        <f t="shared" si="121"/>
        <v>-246.25392136614332</v>
      </c>
      <c r="AB236">
        <f t="shared" si="122"/>
        <v>239.60599781685303</v>
      </c>
      <c r="AC236">
        <f t="shared" si="123"/>
        <v>15.508324065501819</v>
      </c>
      <c r="AD236">
        <f t="shared" si="124"/>
        <v>326.26062551621152</v>
      </c>
      <c r="AE236">
        <f t="shared" si="125"/>
        <v>83.882159205255618</v>
      </c>
      <c r="AF236">
        <f t="shared" si="126"/>
        <v>5.5862281296596441</v>
      </c>
      <c r="AG236">
        <f t="shared" si="127"/>
        <v>56.998574907339034</v>
      </c>
      <c r="AH236">
        <v>1665.22599559942</v>
      </c>
      <c r="AI236">
        <v>1572.8067272727301</v>
      </c>
      <c r="AJ236">
        <v>3.3592068846055101</v>
      </c>
      <c r="AK236">
        <v>84.881134538593102</v>
      </c>
      <c r="AL236">
        <f t="shared" si="128"/>
        <v>5.5839891466245648</v>
      </c>
      <c r="AM236">
        <v>18.5327139753017</v>
      </c>
      <c r="AN236">
        <v>25.060097202797198</v>
      </c>
      <c r="AO236">
        <v>-4.6133698854466803E-5</v>
      </c>
      <c r="AP236">
        <v>118.923516889192</v>
      </c>
      <c r="AQ236">
        <v>121</v>
      </c>
      <c r="AR236">
        <v>24</v>
      </c>
      <c r="AS236">
        <f t="shared" si="129"/>
        <v>1</v>
      </c>
      <c r="AT236">
        <f t="shared" si="130"/>
        <v>0</v>
      </c>
      <c r="AU236">
        <f t="shared" si="131"/>
        <v>52944.777123292341</v>
      </c>
      <c r="AV236">
        <f t="shared" si="132"/>
        <v>2000</v>
      </c>
      <c r="AW236">
        <f t="shared" si="133"/>
        <v>1686.00009</v>
      </c>
      <c r="AX236">
        <f t="shared" si="134"/>
        <v>0.84300004500000003</v>
      </c>
      <c r="AY236">
        <f t="shared" si="135"/>
        <v>0.15870011249999999</v>
      </c>
      <c r="AZ236">
        <v>6</v>
      </c>
      <c r="BA236">
        <v>0.5</v>
      </c>
      <c r="BB236" t="s">
        <v>346</v>
      </c>
      <c r="BC236">
        <v>2</v>
      </c>
      <c r="BD236" t="b">
        <v>1</v>
      </c>
      <c r="BE236">
        <v>1736457301.0999999</v>
      </c>
      <c r="BF236">
        <v>1530.09</v>
      </c>
      <c r="BG236">
        <v>1640.905</v>
      </c>
      <c r="BH236">
        <v>25.06185</v>
      </c>
      <c r="BI236">
        <v>18.532299999999999</v>
      </c>
      <c r="BJ236">
        <v>1508.1949999999999</v>
      </c>
      <c r="BK236">
        <v>24.957049999999999</v>
      </c>
      <c r="BL236">
        <v>500.45350000000002</v>
      </c>
      <c r="BM236">
        <v>102.03749999999999</v>
      </c>
      <c r="BN236">
        <v>3.3564950000000003E-2</v>
      </c>
      <c r="BO236">
        <v>33.639000000000003</v>
      </c>
      <c r="BP236">
        <v>32.383099999999999</v>
      </c>
      <c r="BQ236">
        <v>999.9</v>
      </c>
      <c r="BR236">
        <v>0</v>
      </c>
      <c r="BS236">
        <v>0</v>
      </c>
      <c r="BT236">
        <v>10031.299999999999</v>
      </c>
      <c r="BU236">
        <v>723.95</v>
      </c>
      <c r="BV236">
        <v>1317.25</v>
      </c>
      <c r="BW236">
        <v>-110.8125</v>
      </c>
      <c r="BX236">
        <v>1569.425</v>
      </c>
      <c r="BY236">
        <v>1671.89</v>
      </c>
      <c r="BZ236">
        <v>6.529515</v>
      </c>
      <c r="CA236">
        <v>1640.905</v>
      </c>
      <c r="CB236">
        <v>18.532299999999999</v>
      </c>
      <c r="CC236">
        <v>2.557245</v>
      </c>
      <c r="CD236">
        <v>1.8909899999999999</v>
      </c>
      <c r="CE236">
        <v>21.395499999999998</v>
      </c>
      <c r="CF236">
        <v>16.559950000000001</v>
      </c>
      <c r="CG236">
        <v>2000</v>
      </c>
      <c r="CH236">
        <v>0.89999850000000003</v>
      </c>
      <c r="CI236">
        <v>0.10000149999999999</v>
      </c>
      <c r="CJ236">
        <v>24</v>
      </c>
      <c r="CK236">
        <v>42020.55</v>
      </c>
      <c r="CL236">
        <v>1736448967.0999999</v>
      </c>
      <c r="CM236" t="s">
        <v>347</v>
      </c>
      <c r="CN236">
        <v>1736448967.0999999</v>
      </c>
      <c r="CO236">
        <v>1736448953.0999999</v>
      </c>
      <c r="CP236">
        <v>2</v>
      </c>
      <c r="CQ236">
        <v>-0.42199999999999999</v>
      </c>
      <c r="CR236">
        <v>-1.2999999999999999E-2</v>
      </c>
      <c r="CS236">
        <v>1.4690000000000001</v>
      </c>
      <c r="CT236">
        <v>4.4999999999999998E-2</v>
      </c>
      <c r="CU236">
        <v>197</v>
      </c>
      <c r="CV236">
        <v>13</v>
      </c>
      <c r="CW236">
        <v>0.01</v>
      </c>
      <c r="CX236">
        <v>0.02</v>
      </c>
      <c r="CY236">
        <v>-109.5896875</v>
      </c>
      <c r="CZ236">
        <v>-10.8521470588231</v>
      </c>
      <c r="DA236">
        <v>0.92515638669564804</v>
      </c>
      <c r="DB236">
        <v>0</v>
      </c>
      <c r="DC236">
        <v>6.5421756249999996</v>
      </c>
      <c r="DD236">
        <v>-7.5403235294133106E-2</v>
      </c>
      <c r="DE236">
        <v>7.1916079293420096E-3</v>
      </c>
      <c r="DF236">
        <v>1</v>
      </c>
      <c r="DG236">
        <v>1</v>
      </c>
      <c r="DH236">
        <v>2</v>
      </c>
      <c r="DI236" t="s">
        <v>348</v>
      </c>
      <c r="DJ236">
        <v>2.9357899999999999</v>
      </c>
      <c r="DK236">
        <v>2.6359499999999998</v>
      </c>
      <c r="DL236">
        <v>0.244085</v>
      </c>
      <c r="DM236">
        <v>0.25240000000000001</v>
      </c>
      <c r="DN236">
        <v>0.122859</v>
      </c>
      <c r="DO236">
        <v>9.9272600000000003E-2</v>
      </c>
      <c r="DP236">
        <v>25421.200000000001</v>
      </c>
      <c r="DQ236">
        <v>28095.5</v>
      </c>
      <c r="DR236">
        <v>29373.5</v>
      </c>
      <c r="DS236">
        <v>34593.9</v>
      </c>
      <c r="DT236">
        <v>32501.9</v>
      </c>
      <c r="DU236">
        <v>39403.800000000003</v>
      </c>
      <c r="DV236">
        <v>40108.699999999997</v>
      </c>
      <c r="DW236">
        <v>47439.6</v>
      </c>
      <c r="DX236">
        <v>1.72777</v>
      </c>
      <c r="DY236">
        <v>2.0315500000000002</v>
      </c>
      <c r="DZ236">
        <v>0.29361199999999998</v>
      </c>
      <c r="EA236">
        <v>0</v>
      </c>
      <c r="EB236">
        <v>27.611699999999999</v>
      </c>
      <c r="EC236">
        <v>999.9</v>
      </c>
      <c r="ED236">
        <v>60.731000000000002</v>
      </c>
      <c r="EE236">
        <v>24.713000000000001</v>
      </c>
      <c r="EF236">
        <v>18.603100000000001</v>
      </c>
      <c r="EG236">
        <v>61.025799999999997</v>
      </c>
      <c r="EH236">
        <v>42.832500000000003</v>
      </c>
      <c r="EI236">
        <v>1</v>
      </c>
      <c r="EJ236">
        <v>-0.15332100000000001</v>
      </c>
      <c r="EK236">
        <v>-6.6666699999999999</v>
      </c>
      <c r="EL236">
        <v>20.145900000000001</v>
      </c>
      <c r="EM236">
        <v>5.24559</v>
      </c>
      <c r="EN236">
        <v>11.9162</v>
      </c>
      <c r="EO236">
        <v>4.9892000000000003</v>
      </c>
      <c r="EP236">
        <v>3.2846799999999998</v>
      </c>
      <c r="EQ236">
        <v>9999</v>
      </c>
      <c r="ER236">
        <v>9999</v>
      </c>
      <c r="ES236">
        <v>999.9</v>
      </c>
      <c r="ET236">
        <v>9999</v>
      </c>
      <c r="EU236">
        <v>1.8839699999999999</v>
      </c>
      <c r="EV236">
        <v>1.8841600000000001</v>
      </c>
      <c r="EW236">
        <v>1.8849199999999999</v>
      </c>
      <c r="EX236">
        <v>1.8869499999999999</v>
      </c>
      <c r="EY236">
        <v>1.88348</v>
      </c>
      <c r="EZ236">
        <v>1.8766700000000001</v>
      </c>
      <c r="FA236">
        <v>1.8824000000000001</v>
      </c>
      <c r="FB236">
        <v>1.88794</v>
      </c>
      <c r="FC236">
        <v>5</v>
      </c>
      <c r="FD236">
        <v>0</v>
      </c>
      <c r="FE236">
        <v>0</v>
      </c>
      <c r="FF236">
        <v>0</v>
      </c>
      <c r="FG236" t="s">
        <v>349</v>
      </c>
      <c r="FH236" t="s">
        <v>350</v>
      </c>
      <c r="FI236" t="s">
        <v>351</v>
      </c>
      <c r="FJ236" t="s">
        <v>351</v>
      </c>
      <c r="FK236" t="s">
        <v>351</v>
      </c>
      <c r="FL236" t="s">
        <v>351</v>
      </c>
      <c r="FM236">
        <v>0</v>
      </c>
      <c r="FN236">
        <v>100</v>
      </c>
      <c r="FO236">
        <v>100</v>
      </c>
      <c r="FP236">
        <v>22</v>
      </c>
      <c r="FQ236">
        <v>0.1048</v>
      </c>
      <c r="FR236">
        <v>-0.66434949939203702</v>
      </c>
      <c r="FS236">
        <v>9.8787948123959593E-3</v>
      </c>
      <c r="FT236">
        <v>5.3251326344088904E-6</v>
      </c>
      <c r="FU236">
        <v>-1.29812346716052E-9</v>
      </c>
      <c r="FV236">
        <v>0.104756257791585</v>
      </c>
      <c r="FW236">
        <v>0</v>
      </c>
      <c r="FX236">
        <v>0</v>
      </c>
      <c r="FY236">
        <v>0</v>
      </c>
      <c r="FZ236">
        <v>5</v>
      </c>
      <c r="GA236">
        <v>1737</v>
      </c>
      <c r="GB236">
        <v>1</v>
      </c>
      <c r="GC236">
        <v>17</v>
      </c>
      <c r="GD236">
        <v>138.9</v>
      </c>
      <c r="GE236">
        <v>139.19999999999999</v>
      </c>
      <c r="GF236">
        <v>2.9235799999999998</v>
      </c>
      <c r="GG236">
        <v>2.4462899999999999</v>
      </c>
      <c r="GH236">
        <v>1.3513200000000001</v>
      </c>
      <c r="GI236">
        <v>2.2448700000000001</v>
      </c>
      <c r="GJ236">
        <v>1.3000499999999999</v>
      </c>
      <c r="GK236">
        <v>2.4255399999999998</v>
      </c>
      <c r="GL236">
        <v>29.4314</v>
      </c>
      <c r="GM236">
        <v>15.462899999999999</v>
      </c>
      <c r="GN236">
        <v>19</v>
      </c>
      <c r="GO236">
        <v>333.68900000000002</v>
      </c>
      <c r="GP236">
        <v>506.98200000000003</v>
      </c>
      <c r="GQ236">
        <v>45.1599</v>
      </c>
      <c r="GR236">
        <v>25.640999999999998</v>
      </c>
      <c r="GS236">
        <v>30.000299999999999</v>
      </c>
      <c r="GT236">
        <v>25.6021</v>
      </c>
      <c r="GU236">
        <v>25.5715</v>
      </c>
      <c r="GV236">
        <v>58.435400000000001</v>
      </c>
      <c r="GW236">
        <v>0</v>
      </c>
      <c r="GX236">
        <v>100</v>
      </c>
      <c r="GY236">
        <v>55</v>
      </c>
      <c r="GZ236">
        <v>1668.6</v>
      </c>
      <c r="HA236">
        <v>33.982399999999998</v>
      </c>
      <c r="HB236">
        <v>101.51300000000001</v>
      </c>
      <c r="HC236">
        <v>102.032</v>
      </c>
    </row>
    <row r="237" spans="1:211" x14ac:dyDescent="0.2">
      <c r="A237">
        <v>221</v>
      </c>
      <c r="B237">
        <v>1736457305.0999999</v>
      </c>
      <c r="C237">
        <v>441.09999990463302</v>
      </c>
      <c r="D237" t="s">
        <v>790</v>
      </c>
      <c r="E237" t="s">
        <v>791</v>
      </c>
      <c r="F237">
        <v>2</v>
      </c>
      <c r="G237">
        <v>1736457304.0999999</v>
      </c>
      <c r="H237">
        <f t="shared" si="102"/>
        <v>5.587917358315579E-3</v>
      </c>
      <c r="I237">
        <f t="shared" si="103"/>
        <v>5.587917358315579</v>
      </c>
      <c r="J237">
        <f t="shared" si="104"/>
        <v>57.445163578692878</v>
      </c>
      <c r="K237">
        <f t="shared" si="105"/>
        <v>1539.8</v>
      </c>
      <c r="L237">
        <f t="shared" si="106"/>
        <v>1103.1906777459481</v>
      </c>
      <c r="M237">
        <f t="shared" si="107"/>
        <v>112.60482855338951</v>
      </c>
      <c r="N237">
        <f t="shared" si="108"/>
        <v>157.17039538512</v>
      </c>
      <c r="O237">
        <f t="shared" si="109"/>
        <v>0.2454355933480841</v>
      </c>
      <c r="P237">
        <f t="shared" si="110"/>
        <v>3.5193912314592319</v>
      </c>
      <c r="Q237">
        <f t="shared" si="111"/>
        <v>0.23630775613378954</v>
      </c>
      <c r="R237">
        <f t="shared" si="112"/>
        <v>0.14848416425701427</v>
      </c>
      <c r="S237">
        <f t="shared" si="113"/>
        <v>317.40029999999996</v>
      </c>
      <c r="T237">
        <f t="shared" si="114"/>
        <v>33.99406994815147</v>
      </c>
      <c r="U237">
        <f t="shared" si="115"/>
        <v>32.399299999999997</v>
      </c>
      <c r="V237">
        <f t="shared" si="116"/>
        <v>4.8840705445681243</v>
      </c>
      <c r="W237">
        <f t="shared" si="117"/>
        <v>48.847326110402676</v>
      </c>
      <c r="X237">
        <f t="shared" si="118"/>
        <v>2.5583927082542401</v>
      </c>
      <c r="Y237">
        <f t="shared" si="119"/>
        <v>5.2375286673253481</v>
      </c>
      <c r="Z237">
        <f t="shared" si="120"/>
        <v>2.3256778363138841</v>
      </c>
      <c r="AA237">
        <f t="shared" si="121"/>
        <v>-246.42715550171704</v>
      </c>
      <c r="AB237">
        <f t="shared" si="122"/>
        <v>235.9764293415947</v>
      </c>
      <c r="AC237">
        <f t="shared" si="123"/>
        <v>15.359193342942275</v>
      </c>
      <c r="AD237">
        <f t="shared" si="124"/>
        <v>322.30876718281991</v>
      </c>
      <c r="AE237">
        <f t="shared" si="125"/>
        <v>84.318494061413105</v>
      </c>
      <c r="AF237">
        <f t="shared" si="126"/>
        <v>5.5878131176691301</v>
      </c>
      <c r="AG237">
        <f t="shared" si="127"/>
        <v>57.445163578692878</v>
      </c>
      <c r="AH237">
        <v>1672.2853143596999</v>
      </c>
      <c r="AI237">
        <v>1579.4296363636399</v>
      </c>
      <c r="AJ237">
        <v>3.3414742634322399</v>
      </c>
      <c r="AK237">
        <v>84.881134538593102</v>
      </c>
      <c r="AL237">
        <f t="shared" si="128"/>
        <v>5.587917358315579</v>
      </c>
      <c r="AM237">
        <v>18.532119446009499</v>
      </c>
      <c r="AN237">
        <v>25.064686013986002</v>
      </c>
      <c r="AO237">
        <v>-2.57995711490012E-5</v>
      </c>
      <c r="AP237">
        <v>118.923516889192</v>
      </c>
      <c r="AQ237">
        <v>121</v>
      </c>
      <c r="AR237">
        <v>24</v>
      </c>
      <c r="AS237">
        <f t="shared" si="129"/>
        <v>1</v>
      </c>
      <c r="AT237">
        <f t="shared" si="130"/>
        <v>0</v>
      </c>
      <c r="AU237">
        <f t="shared" si="131"/>
        <v>52528.965761593354</v>
      </c>
      <c r="AV237">
        <f t="shared" si="132"/>
        <v>2000</v>
      </c>
      <c r="AW237">
        <f t="shared" si="133"/>
        <v>1686.0001199999997</v>
      </c>
      <c r="AX237">
        <f t="shared" si="134"/>
        <v>0.84300005999999983</v>
      </c>
      <c r="AY237">
        <f t="shared" si="135"/>
        <v>0.15870014999999998</v>
      </c>
      <c r="AZ237">
        <v>6</v>
      </c>
      <c r="BA237">
        <v>0.5</v>
      </c>
      <c r="BB237" t="s">
        <v>346</v>
      </c>
      <c r="BC237">
        <v>2</v>
      </c>
      <c r="BD237" t="b">
        <v>1</v>
      </c>
      <c r="BE237">
        <v>1736457304.0999999</v>
      </c>
      <c r="BF237">
        <v>1539.8</v>
      </c>
      <c r="BG237">
        <v>1651.22</v>
      </c>
      <c r="BH237">
        <v>25.064599999999999</v>
      </c>
      <c r="BI237">
        <v>18.532399999999999</v>
      </c>
      <c r="BJ237">
        <v>1517.74</v>
      </c>
      <c r="BK237">
        <v>24.959800000000001</v>
      </c>
      <c r="BL237">
        <v>500.39100000000002</v>
      </c>
      <c r="BM237">
        <v>102.03700000000001</v>
      </c>
      <c r="BN237">
        <v>3.4954399999999997E-2</v>
      </c>
      <c r="BO237">
        <v>33.643000000000001</v>
      </c>
      <c r="BP237">
        <v>32.399299999999997</v>
      </c>
      <c r="BQ237">
        <v>999.9</v>
      </c>
      <c r="BR237">
        <v>0</v>
      </c>
      <c r="BS237">
        <v>0</v>
      </c>
      <c r="BT237">
        <v>9949.3799999999992</v>
      </c>
      <c r="BU237">
        <v>723.74900000000002</v>
      </c>
      <c r="BV237">
        <v>1316.44</v>
      </c>
      <c r="BW237">
        <v>-111.42</v>
      </c>
      <c r="BX237">
        <v>1579.39</v>
      </c>
      <c r="BY237">
        <v>1682.4</v>
      </c>
      <c r="BZ237">
        <v>6.5322100000000001</v>
      </c>
      <c r="CA237">
        <v>1651.22</v>
      </c>
      <c r="CB237">
        <v>18.532399999999999</v>
      </c>
      <c r="CC237">
        <v>2.5575299999999999</v>
      </c>
      <c r="CD237">
        <v>1.891</v>
      </c>
      <c r="CE237">
        <v>21.397300000000001</v>
      </c>
      <c r="CF237">
        <v>16.559999999999999</v>
      </c>
      <c r="CG237">
        <v>2000</v>
      </c>
      <c r="CH237">
        <v>0.89999799999999996</v>
      </c>
      <c r="CI237">
        <v>0.10000199999999999</v>
      </c>
      <c r="CJ237">
        <v>24</v>
      </c>
      <c r="CK237">
        <v>42020.4</v>
      </c>
      <c r="CL237">
        <v>1736448967.0999999</v>
      </c>
      <c r="CM237" t="s">
        <v>347</v>
      </c>
      <c r="CN237">
        <v>1736448967.0999999</v>
      </c>
      <c r="CO237">
        <v>1736448953.0999999</v>
      </c>
      <c r="CP237">
        <v>2</v>
      </c>
      <c r="CQ237">
        <v>-0.42199999999999999</v>
      </c>
      <c r="CR237">
        <v>-1.2999999999999999E-2</v>
      </c>
      <c r="CS237">
        <v>1.4690000000000001</v>
      </c>
      <c r="CT237">
        <v>4.4999999999999998E-2</v>
      </c>
      <c r="CU237">
        <v>197</v>
      </c>
      <c r="CV237">
        <v>13</v>
      </c>
      <c r="CW237">
        <v>0.01</v>
      </c>
      <c r="CX237">
        <v>0.02</v>
      </c>
      <c r="CY237">
        <v>-110.00687499999999</v>
      </c>
      <c r="CZ237">
        <v>-8.3142352941171698</v>
      </c>
      <c r="DA237">
        <v>0.68989744482422699</v>
      </c>
      <c r="DB237">
        <v>0</v>
      </c>
      <c r="DC237">
        <v>6.5403087500000003</v>
      </c>
      <c r="DD237">
        <v>-0.1000905882353</v>
      </c>
      <c r="DE237">
        <v>8.2337498102322999E-3</v>
      </c>
      <c r="DF237">
        <v>1</v>
      </c>
      <c r="DG237">
        <v>1</v>
      </c>
      <c r="DH237">
        <v>2</v>
      </c>
      <c r="DI237" t="s">
        <v>348</v>
      </c>
      <c r="DJ237">
        <v>2.9359000000000002</v>
      </c>
      <c r="DK237">
        <v>2.63666</v>
      </c>
      <c r="DL237">
        <v>0.24469099999999999</v>
      </c>
      <c r="DM237">
        <v>0.25301499999999999</v>
      </c>
      <c r="DN237">
        <v>0.122879</v>
      </c>
      <c r="DO237">
        <v>9.9273299999999995E-2</v>
      </c>
      <c r="DP237">
        <v>25400.6</v>
      </c>
      <c r="DQ237">
        <v>28072.5</v>
      </c>
      <c r="DR237">
        <v>29373.200000000001</v>
      </c>
      <c r="DS237">
        <v>34594</v>
      </c>
      <c r="DT237">
        <v>32501</v>
      </c>
      <c r="DU237">
        <v>39403.5</v>
      </c>
      <c r="DV237">
        <v>40108.5</v>
      </c>
      <c r="DW237">
        <v>47439.3</v>
      </c>
      <c r="DX237">
        <v>1.7264999999999999</v>
      </c>
      <c r="DY237">
        <v>2.0315300000000001</v>
      </c>
      <c r="DZ237">
        <v>0.29461799999999999</v>
      </c>
      <c r="EA237">
        <v>0</v>
      </c>
      <c r="EB237">
        <v>27.611799999999999</v>
      </c>
      <c r="EC237">
        <v>999.9</v>
      </c>
      <c r="ED237">
        <v>60.756</v>
      </c>
      <c r="EE237">
        <v>24.722999999999999</v>
      </c>
      <c r="EF237">
        <v>18.622699999999998</v>
      </c>
      <c r="EG237">
        <v>60.645800000000001</v>
      </c>
      <c r="EH237">
        <v>42.820500000000003</v>
      </c>
      <c r="EI237">
        <v>1</v>
      </c>
      <c r="EJ237">
        <v>-0.153229</v>
      </c>
      <c r="EK237">
        <v>-6.6666699999999999</v>
      </c>
      <c r="EL237">
        <v>20.145900000000001</v>
      </c>
      <c r="EM237">
        <v>5.24559</v>
      </c>
      <c r="EN237">
        <v>11.915900000000001</v>
      </c>
      <c r="EO237">
        <v>4.98895</v>
      </c>
      <c r="EP237">
        <v>3.2845</v>
      </c>
      <c r="EQ237">
        <v>9999</v>
      </c>
      <c r="ER237">
        <v>9999</v>
      </c>
      <c r="ES237">
        <v>999.9</v>
      </c>
      <c r="ET237">
        <v>9999</v>
      </c>
      <c r="EU237">
        <v>1.8839600000000001</v>
      </c>
      <c r="EV237">
        <v>1.8841600000000001</v>
      </c>
      <c r="EW237">
        <v>1.8849199999999999</v>
      </c>
      <c r="EX237">
        <v>1.88696</v>
      </c>
      <c r="EY237">
        <v>1.8835</v>
      </c>
      <c r="EZ237">
        <v>1.8766700000000001</v>
      </c>
      <c r="FA237">
        <v>1.88242</v>
      </c>
      <c r="FB237">
        <v>1.88795</v>
      </c>
      <c r="FC237">
        <v>5</v>
      </c>
      <c r="FD237">
        <v>0</v>
      </c>
      <c r="FE237">
        <v>0</v>
      </c>
      <c r="FF237">
        <v>0</v>
      </c>
      <c r="FG237" t="s">
        <v>349</v>
      </c>
      <c r="FH237" t="s">
        <v>350</v>
      </c>
      <c r="FI237" t="s">
        <v>351</v>
      </c>
      <c r="FJ237" t="s">
        <v>351</v>
      </c>
      <c r="FK237" t="s">
        <v>351</v>
      </c>
      <c r="FL237" t="s">
        <v>351</v>
      </c>
      <c r="FM237">
        <v>0</v>
      </c>
      <c r="FN237">
        <v>100</v>
      </c>
      <c r="FO237">
        <v>100</v>
      </c>
      <c r="FP237">
        <v>22.11</v>
      </c>
      <c r="FQ237">
        <v>0.1048</v>
      </c>
      <c r="FR237">
        <v>-0.66434949939203702</v>
      </c>
      <c r="FS237">
        <v>9.8787948123959593E-3</v>
      </c>
      <c r="FT237">
        <v>5.3251326344088904E-6</v>
      </c>
      <c r="FU237">
        <v>-1.29812346716052E-9</v>
      </c>
      <c r="FV237">
        <v>0.104756257791585</v>
      </c>
      <c r="FW237">
        <v>0</v>
      </c>
      <c r="FX237">
        <v>0</v>
      </c>
      <c r="FY237">
        <v>0</v>
      </c>
      <c r="FZ237">
        <v>5</v>
      </c>
      <c r="GA237">
        <v>1737</v>
      </c>
      <c r="GB237">
        <v>1</v>
      </c>
      <c r="GC237">
        <v>17</v>
      </c>
      <c r="GD237">
        <v>139</v>
      </c>
      <c r="GE237">
        <v>139.19999999999999</v>
      </c>
      <c r="GF237">
        <v>2.9321299999999999</v>
      </c>
      <c r="GG237">
        <v>2.4584999999999999</v>
      </c>
      <c r="GH237">
        <v>1.3513200000000001</v>
      </c>
      <c r="GI237">
        <v>2.2448700000000001</v>
      </c>
      <c r="GJ237">
        <v>1.3000499999999999</v>
      </c>
      <c r="GK237">
        <v>2.3706100000000001</v>
      </c>
      <c r="GL237">
        <v>29.4314</v>
      </c>
      <c r="GM237">
        <v>15.4542</v>
      </c>
      <c r="GN237">
        <v>19</v>
      </c>
      <c r="GO237">
        <v>333.12799999999999</v>
      </c>
      <c r="GP237">
        <v>506.96600000000001</v>
      </c>
      <c r="GQ237">
        <v>45.160800000000002</v>
      </c>
      <c r="GR237">
        <v>25.642099999999999</v>
      </c>
      <c r="GS237">
        <v>30.000399999999999</v>
      </c>
      <c r="GT237">
        <v>25.6037</v>
      </c>
      <c r="GU237">
        <v>25.5716</v>
      </c>
      <c r="GV237">
        <v>58.624600000000001</v>
      </c>
      <c r="GW237">
        <v>0</v>
      </c>
      <c r="GX237">
        <v>100</v>
      </c>
      <c r="GY237">
        <v>55</v>
      </c>
      <c r="GZ237">
        <v>1668.6</v>
      </c>
      <c r="HA237">
        <v>34.035800000000002</v>
      </c>
      <c r="HB237">
        <v>101.512</v>
      </c>
      <c r="HC237">
        <v>102.03100000000001</v>
      </c>
    </row>
    <row r="238" spans="1:211" x14ac:dyDescent="0.2">
      <c r="A238">
        <v>222</v>
      </c>
      <c r="B238">
        <v>1736457307.0999999</v>
      </c>
      <c r="C238">
        <v>443.09999990463302</v>
      </c>
      <c r="D238" t="s">
        <v>792</v>
      </c>
      <c r="E238" t="s">
        <v>793</v>
      </c>
      <c r="F238">
        <v>2</v>
      </c>
      <c r="G238">
        <v>1736457305.0999999</v>
      </c>
      <c r="H238">
        <f t="shared" si="102"/>
        <v>5.5939990243119896E-3</v>
      </c>
      <c r="I238">
        <f t="shared" si="103"/>
        <v>5.5939990243119899</v>
      </c>
      <c r="J238">
        <f t="shared" si="104"/>
        <v>57.769201979494348</v>
      </c>
      <c r="K238">
        <f t="shared" si="105"/>
        <v>1543.07</v>
      </c>
      <c r="L238">
        <f t="shared" si="106"/>
        <v>1104.4497379817954</v>
      </c>
      <c r="M238">
        <f t="shared" si="107"/>
        <v>112.73409238540454</v>
      </c>
      <c r="N238">
        <f t="shared" si="108"/>
        <v>157.50521726323547</v>
      </c>
      <c r="O238">
        <f t="shared" si="109"/>
        <v>0.24560157477087882</v>
      </c>
      <c r="P238">
        <f t="shared" si="110"/>
        <v>3.525336911104457</v>
      </c>
      <c r="Q238">
        <f t="shared" si="111"/>
        <v>0.23647643377266139</v>
      </c>
      <c r="R238">
        <f t="shared" si="112"/>
        <v>0.14858938138235805</v>
      </c>
      <c r="S238">
        <f t="shared" si="113"/>
        <v>317.39950649924992</v>
      </c>
      <c r="T238">
        <f t="shared" si="114"/>
        <v>33.997484588771201</v>
      </c>
      <c r="U238">
        <f t="shared" si="115"/>
        <v>32.403750000000002</v>
      </c>
      <c r="V238">
        <f t="shared" si="116"/>
        <v>4.8852972508221288</v>
      </c>
      <c r="W238">
        <f t="shared" si="117"/>
        <v>48.839701248850155</v>
      </c>
      <c r="X238">
        <f t="shared" si="118"/>
        <v>2.5587516516385671</v>
      </c>
      <c r="Y238">
        <f t="shared" si="119"/>
        <v>5.2390812929037081</v>
      </c>
      <c r="Z238">
        <f t="shared" si="120"/>
        <v>2.3265455991835617</v>
      </c>
      <c r="AA238">
        <f t="shared" si="121"/>
        <v>-246.69535697215875</v>
      </c>
      <c r="AB238">
        <f t="shared" si="122"/>
        <v>236.53663853797329</v>
      </c>
      <c r="AC238">
        <f t="shared" si="123"/>
        <v>15.37042512657338</v>
      </c>
      <c r="AD238">
        <f t="shared" si="124"/>
        <v>322.61121319163783</v>
      </c>
      <c r="AE238">
        <f t="shared" si="125"/>
        <v>84.353339780171524</v>
      </c>
      <c r="AF238">
        <f t="shared" si="126"/>
        <v>5.5900786169747239</v>
      </c>
      <c r="AG238">
        <f t="shared" si="127"/>
        <v>57.769201979494348</v>
      </c>
      <c r="AH238">
        <v>1679.22154072541</v>
      </c>
      <c r="AI238">
        <v>1586.06872727273</v>
      </c>
      <c r="AJ238">
        <v>3.3266970791210002</v>
      </c>
      <c r="AK238">
        <v>84.881134538593102</v>
      </c>
      <c r="AL238">
        <f t="shared" si="128"/>
        <v>5.5939990243119899</v>
      </c>
      <c r="AM238">
        <v>18.532210902472599</v>
      </c>
      <c r="AN238">
        <v>25.0716825174825</v>
      </c>
      <c r="AO238">
        <v>3.8294761803419302E-6</v>
      </c>
      <c r="AP238">
        <v>118.923516889192</v>
      </c>
      <c r="AQ238">
        <v>122</v>
      </c>
      <c r="AR238">
        <v>24</v>
      </c>
      <c r="AS238">
        <f t="shared" si="129"/>
        <v>1</v>
      </c>
      <c r="AT238">
        <f t="shared" si="130"/>
        <v>0</v>
      </c>
      <c r="AU238">
        <f t="shared" si="131"/>
        <v>52655.024536924888</v>
      </c>
      <c r="AV238">
        <f t="shared" si="132"/>
        <v>1999.9949999999999</v>
      </c>
      <c r="AW238">
        <f t="shared" si="133"/>
        <v>1685.9959049996996</v>
      </c>
      <c r="AX238">
        <f t="shared" si="134"/>
        <v>0.84300005999999983</v>
      </c>
      <c r="AY238">
        <f t="shared" si="135"/>
        <v>0.15870014999999998</v>
      </c>
      <c r="AZ238">
        <v>6</v>
      </c>
      <c r="BA238">
        <v>0.5</v>
      </c>
      <c r="BB238" t="s">
        <v>346</v>
      </c>
      <c r="BC238">
        <v>2</v>
      </c>
      <c r="BD238" t="b">
        <v>1</v>
      </c>
      <c r="BE238">
        <v>1736457305.0999999</v>
      </c>
      <c r="BF238">
        <v>1543.07</v>
      </c>
      <c r="BG238">
        <v>1654.56</v>
      </c>
      <c r="BH238">
        <v>25.06795</v>
      </c>
      <c r="BI238">
        <v>18.533000000000001</v>
      </c>
      <c r="BJ238">
        <v>1520.96</v>
      </c>
      <c r="BK238">
        <v>24.963149999999999</v>
      </c>
      <c r="BL238">
        <v>500.38150000000002</v>
      </c>
      <c r="BM238">
        <v>102.03749999999999</v>
      </c>
      <c r="BN238">
        <v>3.5132650000000001E-2</v>
      </c>
      <c r="BO238">
        <v>33.648299999999999</v>
      </c>
      <c r="BP238">
        <v>32.403750000000002</v>
      </c>
      <c r="BQ238">
        <v>999.9</v>
      </c>
      <c r="BR238">
        <v>0</v>
      </c>
      <c r="BS238">
        <v>0</v>
      </c>
      <c r="BT238">
        <v>9974.3799999999992</v>
      </c>
      <c r="BU238">
        <v>723.71</v>
      </c>
      <c r="BV238">
        <v>1316.165</v>
      </c>
      <c r="BW238">
        <v>-111.4855</v>
      </c>
      <c r="BX238">
        <v>1582.75</v>
      </c>
      <c r="BY238">
        <v>1685.8</v>
      </c>
      <c r="BZ238">
        <v>6.5349500000000003</v>
      </c>
      <c r="CA238">
        <v>1654.56</v>
      </c>
      <c r="CB238">
        <v>18.533000000000001</v>
      </c>
      <c r="CC238">
        <v>2.5578699999999999</v>
      </c>
      <c r="CD238">
        <v>1.89106</v>
      </c>
      <c r="CE238">
        <v>21.3995</v>
      </c>
      <c r="CF238">
        <v>16.560549999999999</v>
      </c>
      <c r="CG238">
        <v>1999.9949999999999</v>
      </c>
      <c r="CH238">
        <v>0.89999799999999996</v>
      </c>
      <c r="CI238">
        <v>0.10000199999999999</v>
      </c>
      <c r="CJ238">
        <v>24</v>
      </c>
      <c r="CK238">
        <v>42020.4</v>
      </c>
      <c r="CL238">
        <v>1736448967.0999999</v>
      </c>
      <c r="CM238" t="s">
        <v>347</v>
      </c>
      <c r="CN238">
        <v>1736448967.0999999</v>
      </c>
      <c r="CO238">
        <v>1736448953.0999999</v>
      </c>
      <c r="CP238">
        <v>2</v>
      </c>
      <c r="CQ238">
        <v>-0.42199999999999999</v>
      </c>
      <c r="CR238">
        <v>-1.2999999999999999E-2</v>
      </c>
      <c r="CS238">
        <v>1.4690000000000001</v>
      </c>
      <c r="CT238">
        <v>4.4999999999999998E-2</v>
      </c>
      <c r="CU238">
        <v>197</v>
      </c>
      <c r="CV238">
        <v>13</v>
      </c>
      <c r="CW238">
        <v>0.01</v>
      </c>
      <c r="CX238">
        <v>0.02</v>
      </c>
      <c r="CY238">
        <v>-110.3479375</v>
      </c>
      <c r="CZ238">
        <v>-8.0242058823524705</v>
      </c>
      <c r="DA238">
        <v>0.66171457864682803</v>
      </c>
      <c r="DB238">
        <v>0</v>
      </c>
      <c r="DC238">
        <v>6.5385612499999999</v>
      </c>
      <c r="DD238">
        <v>-9.1888235294140405E-2</v>
      </c>
      <c r="DE238">
        <v>7.9510100576907598E-3</v>
      </c>
      <c r="DF238">
        <v>1</v>
      </c>
      <c r="DG238">
        <v>1</v>
      </c>
      <c r="DH238">
        <v>2</v>
      </c>
      <c r="DI238" t="s">
        <v>348</v>
      </c>
      <c r="DJ238">
        <v>2.9360499999999998</v>
      </c>
      <c r="DK238">
        <v>2.6369699999999998</v>
      </c>
      <c r="DL238">
        <v>0.245307</v>
      </c>
      <c r="DM238">
        <v>0.25359199999999998</v>
      </c>
      <c r="DN238">
        <v>0.122902</v>
      </c>
      <c r="DO238">
        <v>9.9280499999999994E-2</v>
      </c>
      <c r="DP238">
        <v>25379.8</v>
      </c>
      <c r="DQ238">
        <v>28050.7</v>
      </c>
      <c r="DR238">
        <v>29373</v>
      </c>
      <c r="DS238">
        <v>34593.800000000003</v>
      </c>
      <c r="DT238">
        <v>32500.1</v>
      </c>
      <c r="DU238">
        <v>39402.800000000003</v>
      </c>
      <c r="DV238">
        <v>40108.400000000001</v>
      </c>
      <c r="DW238">
        <v>47439</v>
      </c>
      <c r="DX238">
        <v>1.7254700000000001</v>
      </c>
      <c r="DY238">
        <v>2.0313699999999999</v>
      </c>
      <c r="DZ238">
        <v>0.29474899999999998</v>
      </c>
      <c r="EA238">
        <v>0</v>
      </c>
      <c r="EB238">
        <v>27.6128</v>
      </c>
      <c r="EC238">
        <v>999.9</v>
      </c>
      <c r="ED238">
        <v>60.731000000000002</v>
      </c>
      <c r="EE238">
        <v>24.713000000000001</v>
      </c>
      <c r="EF238">
        <v>18.605499999999999</v>
      </c>
      <c r="EG238">
        <v>60.835799999999999</v>
      </c>
      <c r="EH238">
        <v>42.772399999999998</v>
      </c>
      <c r="EI238">
        <v>1</v>
      </c>
      <c r="EJ238">
        <v>-0.15311</v>
      </c>
      <c r="EK238">
        <v>-6.6666699999999999</v>
      </c>
      <c r="EL238">
        <v>20.145800000000001</v>
      </c>
      <c r="EM238">
        <v>5.2457399999999996</v>
      </c>
      <c r="EN238">
        <v>11.9155</v>
      </c>
      <c r="EO238">
        <v>4.9889999999999999</v>
      </c>
      <c r="EP238">
        <v>3.28443</v>
      </c>
      <c r="EQ238">
        <v>9999</v>
      </c>
      <c r="ER238">
        <v>9999</v>
      </c>
      <c r="ES238">
        <v>999.9</v>
      </c>
      <c r="ET238">
        <v>9999</v>
      </c>
      <c r="EU238">
        <v>1.8839600000000001</v>
      </c>
      <c r="EV238">
        <v>1.8841600000000001</v>
      </c>
      <c r="EW238">
        <v>1.8849199999999999</v>
      </c>
      <c r="EX238">
        <v>1.8869499999999999</v>
      </c>
      <c r="EY238">
        <v>1.88351</v>
      </c>
      <c r="EZ238">
        <v>1.8766700000000001</v>
      </c>
      <c r="FA238">
        <v>1.88243</v>
      </c>
      <c r="FB238">
        <v>1.88795</v>
      </c>
      <c r="FC238">
        <v>5</v>
      </c>
      <c r="FD238">
        <v>0</v>
      </c>
      <c r="FE238">
        <v>0</v>
      </c>
      <c r="FF238">
        <v>0</v>
      </c>
      <c r="FG238" t="s">
        <v>349</v>
      </c>
      <c r="FH238" t="s">
        <v>350</v>
      </c>
      <c r="FI238" t="s">
        <v>351</v>
      </c>
      <c r="FJ238" t="s">
        <v>351</v>
      </c>
      <c r="FK238" t="s">
        <v>351</v>
      </c>
      <c r="FL238" t="s">
        <v>351</v>
      </c>
      <c r="FM238">
        <v>0</v>
      </c>
      <c r="FN238">
        <v>100</v>
      </c>
      <c r="FO238">
        <v>100</v>
      </c>
      <c r="FP238">
        <v>22.22</v>
      </c>
      <c r="FQ238">
        <v>0.1048</v>
      </c>
      <c r="FR238">
        <v>-0.66434949939203702</v>
      </c>
      <c r="FS238">
        <v>9.8787948123959593E-3</v>
      </c>
      <c r="FT238">
        <v>5.3251326344088904E-6</v>
      </c>
      <c r="FU238">
        <v>-1.29812346716052E-9</v>
      </c>
      <c r="FV238">
        <v>0.104756257791585</v>
      </c>
      <c r="FW238">
        <v>0</v>
      </c>
      <c r="FX238">
        <v>0</v>
      </c>
      <c r="FY238">
        <v>0</v>
      </c>
      <c r="FZ238">
        <v>5</v>
      </c>
      <c r="GA238">
        <v>1737</v>
      </c>
      <c r="GB238">
        <v>1</v>
      </c>
      <c r="GC238">
        <v>17</v>
      </c>
      <c r="GD238">
        <v>139</v>
      </c>
      <c r="GE238">
        <v>139.19999999999999</v>
      </c>
      <c r="GF238">
        <v>2.94312</v>
      </c>
      <c r="GG238">
        <v>2.4401899999999999</v>
      </c>
      <c r="GH238">
        <v>1.3513200000000001</v>
      </c>
      <c r="GI238">
        <v>2.2448700000000001</v>
      </c>
      <c r="GJ238">
        <v>1.3000499999999999</v>
      </c>
      <c r="GK238">
        <v>2.50732</v>
      </c>
      <c r="GL238">
        <v>29.4314</v>
      </c>
      <c r="GM238">
        <v>15.462899999999999</v>
      </c>
      <c r="GN238">
        <v>19</v>
      </c>
      <c r="GO238">
        <v>332.678</v>
      </c>
      <c r="GP238">
        <v>506.87599999999998</v>
      </c>
      <c r="GQ238">
        <v>45.161900000000003</v>
      </c>
      <c r="GR238">
        <v>25.6431</v>
      </c>
      <c r="GS238">
        <v>30.000399999999999</v>
      </c>
      <c r="GT238">
        <v>25.604600000000001</v>
      </c>
      <c r="GU238">
        <v>25.572500000000002</v>
      </c>
      <c r="GV238">
        <v>58.820399999999999</v>
      </c>
      <c r="GW238">
        <v>0</v>
      </c>
      <c r="GX238">
        <v>100</v>
      </c>
      <c r="GY238">
        <v>55</v>
      </c>
      <c r="GZ238">
        <v>1682.17</v>
      </c>
      <c r="HA238">
        <v>34.092700000000001</v>
      </c>
      <c r="HB238">
        <v>101.512</v>
      </c>
      <c r="HC238">
        <v>102.03100000000001</v>
      </c>
    </row>
    <row r="239" spans="1:211" x14ac:dyDescent="0.2">
      <c r="A239">
        <v>223</v>
      </c>
      <c r="B239">
        <v>1736457309.0999999</v>
      </c>
      <c r="C239">
        <v>445.09999990463302</v>
      </c>
      <c r="D239" t="s">
        <v>794</v>
      </c>
      <c r="E239" t="s">
        <v>795</v>
      </c>
      <c r="F239">
        <v>2</v>
      </c>
      <c r="G239">
        <v>1736457308.0999999</v>
      </c>
      <c r="H239">
        <f t="shared" si="102"/>
        <v>5.5996908963510204E-3</v>
      </c>
      <c r="I239">
        <f t="shared" si="103"/>
        <v>5.5996908963510208</v>
      </c>
      <c r="J239">
        <f t="shared" si="104"/>
        <v>57.603933632035954</v>
      </c>
      <c r="K239">
        <f t="shared" si="105"/>
        <v>1552.95</v>
      </c>
      <c r="L239">
        <f t="shared" si="106"/>
        <v>1115.2935439363675</v>
      </c>
      <c r="M239">
        <f t="shared" si="107"/>
        <v>113.84198715883433</v>
      </c>
      <c r="N239">
        <f t="shared" si="108"/>
        <v>158.51514152439</v>
      </c>
      <c r="O239">
        <f t="shared" si="109"/>
        <v>0.24575563875014289</v>
      </c>
      <c r="P239">
        <f t="shared" si="110"/>
        <v>3.5321529677514003</v>
      </c>
      <c r="Q239">
        <f t="shared" si="111"/>
        <v>0.23663620178798772</v>
      </c>
      <c r="R239">
        <f t="shared" si="112"/>
        <v>0.14868877694263571</v>
      </c>
      <c r="S239">
        <f t="shared" si="113"/>
        <v>317.39856299924998</v>
      </c>
      <c r="T239">
        <f t="shared" si="114"/>
        <v>34.011706616198268</v>
      </c>
      <c r="U239">
        <f t="shared" si="115"/>
        <v>32.410899999999998</v>
      </c>
      <c r="V239">
        <f t="shared" si="116"/>
        <v>4.8872688123421479</v>
      </c>
      <c r="W239">
        <f t="shared" si="117"/>
        <v>48.818483565495931</v>
      </c>
      <c r="X239">
        <f t="shared" si="118"/>
        <v>2.5599437459974799</v>
      </c>
      <c r="Y239">
        <f t="shared" si="119"/>
        <v>5.2438002146523131</v>
      </c>
      <c r="Z239">
        <f t="shared" si="120"/>
        <v>2.3273250663446681</v>
      </c>
      <c r="AA239">
        <f t="shared" si="121"/>
        <v>-246.94636852907999</v>
      </c>
      <c r="AB239">
        <f t="shared" si="122"/>
        <v>238.69827750455832</v>
      </c>
      <c r="AC239">
        <f t="shared" si="123"/>
        <v>15.48272450959565</v>
      </c>
      <c r="AD239">
        <f t="shared" si="124"/>
        <v>324.63319648432395</v>
      </c>
      <c r="AE239">
        <f t="shared" si="125"/>
        <v>84.186943106059729</v>
      </c>
      <c r="AF239">
        <f t="shared" si="126"/>
        <v>5.5961852242121042</v>
      </c>
      <c r="AG239">
        <f t="shared" si="127"/>
        <v>57.603933632035954</v>
      </c>
      <c r="AH239">
        <v>1686.12140703605</v>
      </c>
      <c r="AI239">
        <v>1592.8813939393899</v>
      </c>
      <c r="AJ239">
        <v>3.3667246767919501</v>
      </c>
      <c r="AK239">
        <v>84.881134538593102</v>
      </c>
      <c r="AL239">
        <f t="shared" si="128"/>
        <v>5.5996908963510208</v>
      </c>
      <c r="AM239">
        <v>18.532690212629401</v>
      </c>
      <c r="AN239">
        <v>25.079801398601401</v>
      </c>
      <c r="AO239">
        <v>2.99826523341364E-5</v>
      </c>
      <c r="AP239">
        <v>118.923516889192</v>
      </c>
      <c r="AQ239">
        <v>121</v>
      </c>
      <c r="AR239">
        <v>24</v>
      </c>
      <c r="AS239">
        <f t="shared" si="129"/>
        <v>1</v>
      </c>
      <c r="AT239">
        <f t="shared" si="130"/>
        <v>0</v>
      </c>
      <c r="AU239">
        <f t="shared" si="131"/>
        <v>52797.960690458603</v>
      </c>
      <c r="AV239">
        <f t="shared" si="132"/>
        <v>1999.99</v>
      </c>
      <c r="AW239">
        <f t="shared" si="133"/>
        <v>1685.9916299997001</v>
      </c>
      <c r="AX239">
        <f t="shared" si="134"/>
        <v>0.84300003000000001</v>
      </c>
      <c r="AY239">
        <f t="shared" si="135"/>
        <v>0.158700075</v>
      </c>
      <c r="AZ239">
        <v>6</v>
      </c>
      <c r="BA239">
        <v>0.5</v>
      </c>
      <c r="BB239" t="s">
        <v>346</v>
      </c>
      <c r="BC239">
        <v>2</v>
      </c>
      <c r="BD239" t="b">
        <v>1</v>
      </c>
      <c r="BE239">
        <v>1736457308.0999999</v>
      </c>
      <c r="BF239">
        <v>1552.95</v>
      </c>
      <c r="BG239">
        <v>1664.34</v>
      </c>
      <c r="BH239">
        <v>25.0794</v>
      </c>
      <c r="BI239">
        <v>18.536100000000001</v>
      </c>
      <c r="BJ239">
        <v>1530.67</v>
      </c>
      <c r="BK239">
        <v>24.974599999999999</v>
      </c>
      <c r="BL239">
        <v>500.28300000000002</v>
      </c>
      <c r="BM239">
        <v>102.038</v>
      </c>
      <c r="BN239">
        <v>3.5564199999999997E-2</v>
      </c>
      <c r="BO239">
        <v>33.664400000000001</v>
      </c>
      <c r="BP239">
        <v>32.410899999999998</v>
      </c>
      <c r="BQ239">
        <v>999.9</v>
      </c>
      <c r="BR239">
        <v>0</v>
      </c>
      <c r="BS239">
        <v>0</v>
      </c>
      <c r="BT239">
        <v>10003.1</v>
      </c>
      <c r="BU239">
        <v>723.68600000000004</v>
      </c>
      <c r="BV239">
        <v>1315.93</v>
      </c>
      <c r="BW239">
        <v>-111.39</v>
      </c>
      <c r="BX239">
        <v>1592.9</v>
      </c>
      <c r="BY239">
        <v>1695.77</v>
      </c>
      <c r="BZ239">
        <v>6.5432399999999999</v>
      </c>
      <c r="CA239">
        <v>1664.34</v>
      </c>
      <c r="CB239">
        <v>18.536100000000001</v>
      </c>
      <c r="CC239">
        <v>2.55904</v>
      </c>
      <c r="CD239">
        <v>1.8913899999999999</v>
      </c>
      <c r="CE239">
        <v>21.407</v>
      </c>
      <c r="CF239">
        <v>16.563199999999998</v>
      </c>
      <c r="CG239">
        <v>1999.99</v>
      </c>
      <c r="CH239">
        <v>0.89999899999999999</v>
      </c>
      <c r="CI239">
        <v>0.10000100000000001</v>
      </c>
      <c r="CJ239">
        <v>24</v>
      </c>
      <c r="CK239">
        <v>42020.3</v>
      </c>
      <c r="CL239">
        <v>1736448967.0999999</v>
      </c>
      <c r="CM239" t="s">
        <v>347</v>
      </c>
      <c r="CN239">
        <v>1736448967.0999999</v>
      </c>
      <c r="CO239">
        <v>1736448953.0999999</v>
      </c>
      <c r="CP239">
        <v>2</v>
      </c>
      <c r="CQ239">
        <v>-0.42199999999999999</v>
      </c>
      <c r="CR239">
        <v>-1.2999999999999999E-2</v>
      </c>
      <c r="CS239">
        <v>1.4690000000000001</v>
      </c>
      <c r="CT239">
        <v>4.4999999999999998E-2</v>
      </c>
      <c r="CU239">
        <v>197</v>
      </c>
      <c r="CV239">
        <v>13</v>
      </c>
      <c r="CW239">
        <v>0.01</v>
      </c>
      <c r="CX239">
        <v>0.02</v>
      </c>
      <c r="CY239">
        <v>-110.578875</v>
      </c>
      <c r="CZ239">
        <v>-8.6615294117645796</v>
      </c>
      <c r="DA239">
        <v>0.69959522895385695</v>
      </c>
      <c r="DB239">
        <v>0</v>
      </c>
      <c r="DC239">
        <v>6.5373037500000004</v>
      </c>
      <c r="DD239">
        <v>-5.6848235294133798E-2</v>
      </c>
      <c r="DE239">
        <v>6.9239655138872503E-3</v>
      </c>
      <c r="DF239">
        <v>1</v>
      </c>
      <c r="DG239">
        <v>1</v>
      </c>
      <c r="DH239">
        <v>2</v>
      </c>
      <c r="DI239" t="s">
        <v>348</v>
      </c>
      <c r="DJ239">
        <v>2.9353799999999999</v>
      </c>
      <c r="DK239">
        <v>2.63592</v>
      </c>
      <c r="DL239">
        <v>0.24591499999999999</v>
      </c>
      <c r="DM239">
        <v>0.25416800000000001</v>
      </c>
      <c r="DN239">
        <v>0.12292699999999999</v>
      </c>
      <c r="DO239">
        <v>9.9292599999999995E-2</v>
      </c>
      <c r="DP239">
        <v>25359.3</v>
      </c>
      <c r="DQ239">
        <v>28029</v>
      </c>
      <c r="DR239">
        <v>29373</v>
      </c>
      <c r="DS239">
        <v>34593.599999999999</v>
      </c>
      <c r="DT239">
        <v>32499</v>
      </c>
      <c r="DU239">
        <v>39402.300000000003</v>
      </c>
      <c r="DV239">
        <v>40108.300000000003</v>
      </c>
      <c r="DW239">
        <v>47439</v>
      </c>
      <c r="DX239">
        <v>1.7274</v>
      </c>
      <c r="DY239">
        <v>2.0316299999999998</v>
      </c>
      <c r="DZ239">
        <v>0.29494999999999999</v>
      </c>
      <c r="EA239">
        <v>0</v>
      </c>
      <c r="EB239">
        <v>27.614100000000001</v>
      </c>
      <c r="EC239">
        <v>999.9</v>
      </c>
      <c r="ED239">
        <v>60.731000000000002</v>
      </c>
      <c r="EE239">
        <v>24.713000000000001</v>
      </c>
      <c r="EF239">
        <v>18.601900000000001</v>
      </c>
      <c r="EG239">
        <v>61.175800000000002</v>
      </c>
      <c r="EH239">
        <v>43.281199999999998</v>
      </c>
      <c r="EI239">
        <v>1</v>
      </c>
      <c r="EJ239">
        <v>-0.15310699999999999</v>
      </c>
      <c r="EK239">
        <v>-6.6666699999999999</v>
      </c>
      <c r="EL239">
        <v>20.145900000000001</v>
      </c>
      <c r="EM239">
        <v>5.2454400000000003</v>
      </c>
      <c r="EN239">
        <v>11.9147</v>
      </c>
      <c r="EO239">
        <v>4.9890999999999996</v>
      </c>
      <c r="EP239">
        <v>3.2845499999999999</v>
      </c>
      <c r="EQ239">
        <v>9999</v>
      </c>
      <c r="ER239">
        <v>9999</v>
      </c>
      <c r="ES239">
        <v>999.9</v>
      </c>
      <c r="ET239">
        <v>9999</v>
      </c>
      <c r="EU239">
        <v>1.8839699999999999</v>
      </c>
      <c r="EV239">
        <v>1.8841600000000001</v>
      </c>
      <c r="EW239">
        <v>1.8849199999999999</v>
      </c>
      <c r="EX239">
        <v>1.88693</v>
      </c>
      <c r="EY239">
        <v>1.8834900000000001</v>
      </c>
      <c r="EZ239">
        <v>1.8766799999999999</v>
      </c>
      <c r="FA239">
        <v>1.8824099999999999</v>
      </c>
      <c r="FB239">
        <v>1.88795</v>
      </c>
      <c r="FC239">
        <v>5</v>
      </c>
      <c r="FD239">
        <v>0</v>
      </c>
      <c r="FE239">
        <v>0</v>
      </c>
      <c r="FF239">
        <v>0</v>
      </c>
      <c r="FG239" t="s">
        <v>349</v>
      </c>
      <c r="FH239" t="s">
        <v>350</v>
      </c>
      <c r="FI239" t="s">
        <v>351</v>
      </c>
      <c r="FJ239" t="s">
        <v>351</v>
      </c>
      <c r="FK239" t="s">
        <v>351</v>
      </c>
      <c r="FL239" t="s">
        <v>351</v>
      </c>
      <c r="FM239">
        <v>0</v>
      </c>
      <c r="FN239">
        <v>100</v>
      </c>
      <c r="FO239">
        <v>100</v>
      </c>
      <c r="FP239">
        <v>22.34</v>
      </c>
      <c r="FQ239">
        <v>0.1047</v>
      </c>
      <c r="FR239">
        <v>-0.66434949939203702</v>
      </c>
      <c r="FS239">
        <v>9.8787948123959593E-3</v>
      </c>
      <c r="FT239">
        <v>5.3251326344088904E-6</v>
      </c>
      <c r="FU239">
        <v>-1.29812346716052E-9</v>
      </c>
      <c r="FV239">
        <v>0.104756257791585</v>
      </c>
      <c r="FW239">
        <v>0</v>
      </c>
      <c r="FX239">
        <v>0</v>
      </c>
      <c r="FY239">
        <v>0</v>
      </c>
      <c r="FZ239">
        <v>5</v>
      </c>
      <c r="GA239">
        <v>1737</v>
      </c>
      <c r="GB239">
        <v>1</v>
      </c>
      <c r="GC239">
        <v>17</v>
      </c>
      <c r="GD239">
        <v>139</v>
      </c>
      <c r="GE239">
        <v>139.30000000000001</v>
      </c>
      <c r="GF239">
        <v>2.9528799999999999</v>
      </c>
      <c r="GG239">
        <v>2.4645999999999999</v>
      </c>
      <c r="GH239">
        <v>1.3513200000000001</v>
      </c>
      <c r="GI239">
        <v>2.2448700000000001</v>
      </c>
      <c r="GJ239">
        <v>1.3000499999999999</v>
      </c>
      <c r="GK239">
        <v>2.2717299999999998</v>
      </c>
      <c r="GL239">
        <v>29.4314</v>
      </c>
      <c r="GM239">
        <v>15.4542</v>
      </c>
      <c r="GN239">
        <v>19</v>
      </c>
      <c r="GO239">
        <v>333.553</v>
      </c>
      <c r="GP239">
        <v>507.053</v>
      </c>
      <c r="GQ239">
        <v>45.163600000000002</v>
      </c>
      <c r="GR239">
        <v>25.6431</v>
      </c>
      <c r="GS239">
        <v>30.000299999999999</v>
      </c>
      <c r="GT239">
        <v>25.605799999999999</v>
      </c>
      <c r="GU239">
        <v>25.573599999999999</v>
      </c>
      <c r="GV239">
        <v>59.013399999999997</v>
      </c>
      <c r="GW239">
        <v>0</v>
      </c>
      <c r="GX239">
        <v>100</v>
      </c>
      <c r="GY239">
        <v>55</v>
      </c>
      <c r="GZ239">
        <v>1682.17</v>
      </c>
      <c r="HA239">
        <v>34.143000000000001</v>
      </c>
      <c r="HB239">
        <v>101.511</v>
      </c>
      <c r="HC239">
        <v>102.03</v>
      </c>
    </row>
    <row r="240" spans="1:211" x14ac:dyDescent="0.2">
      <c r="A240">
        <v>224</v>
      </c>
      <c r="B240">
        <v>1736457311.0999999</v>
      </c>
      <c r="C240">
        <v>447.09999990463302</v>
      </c>
      <c r="D240" t="s">
        <v>796</v>
      </c>
      <c r="E240" t="s">
        <v>797</v>
      </c>
      <c r="F240">
        <v>2</v>
      </c>
      <c r="G240">
        <v>1736457309.0999999</v>
      </c>
      <c r="H240">
        <f t="shared" si="102"/>
        <v>5.6036272410658634E-3</v>
      </c>
      <c r="I240">
        <f t="shared" si="103"/>
        <v>5.6036272410658636</v>
      </c>
      <c r="J240">
        <f t="shared" si="104"/>
        <v>57.675003017137762</v>
      </c>
      <c r="K240">
        <f t="shared" si="105"/>
        <v>1556.165</v>
      </c>
      <c r="L240">
        <f t="shared" si="106"/>
        <v>1117.9393565653204</v>
      </c>
      <c r="M240">
        <f t="shared" si="107"/>
        <v>114.11190722787579</v>
      </c>
      <c r="N240">
        <f t="shared" si="108"/>
        <v>158.84310277512952</v>
      </c>
      <c r="O240">
        <f t="shared" si="109"/>
        <v>0.24579413238866979</v>
      </c>
      <c r="P240">
        <f t="shared" si="110"/>
        <v>3.5291452000777772</v>
      </c>
      <c r="Q240">
        <f t="shared" si="111"/>
        <v>0.23666443149332736</v>
      </c>
      <c r="R240">
        <f t="shared" si="112"/>
        <v>0.14870728357046178</v>
      </c>
      <c r="S240">
        <f t="shared" si="113"/>
        <v>317.39850347954763</v>
      </c>
      <c r="T240">
        <f t="shared" si="114"/>
        <v>34.017176471988222</v>
      </c>
      <c r="U240">
        <f t="shared" si="115"/>
        <v>32.416899999999998</v>
      </c>
      <c r="V240">
        <f t="shared" si="116"/>
        <v>4.8889238039201777</v>
      </c>
      <c r="W240">
        <f t="shared" si="117"/>
        <v>48.808135456884969</v>
      </c>
      <c r="X240">
        <f t="shared" si="118"/>
        <v>2.5602670730079802</v>
      </c>
      <c r="Y240">
        <f t="shared" si="119"/>
        <v>5.2455744294301327</v>
      </c>
      <c r="Z240">
        <f t="shared" si="120"/>
        <v>2.3286567309121975</v>
      </c>
      <c r="AA240">
        <f t="shared" si="121"/>
        <v>-247.11996133100456</v>
      </c>
      <c r="AB240">
        <f t="shared" si="122"/>
        <v>238.50452966313665</v>
      </c>
      <c r="AC240">
        <f t="shared" si="123"/>
        <v>15.484256577230022</v>
      </c>
      <c r="AD240">
        <f t="shared" si="124"/>
        <v>324.26732838890973</v>
      </c>
      <c r="AE240">
        <f t="shared" si="125"/>
        <v>84.202439867032083</v>
      </c>
      <c r="AF240">
        <f t="shared" si="126"/>
        <v>5.5965337863494895</v>
      </c>
      <c r="AG240">
        <f t="shared" si="127"/>
        <v>57.675003017137762</v>
      </c>
      <c r="AH240">
        <v>1692.87977498429</v>
      </c>
      <c r="AI240">
        <v>1599.56618181818</v>
      </c>
      <c r="AJ240">
        <v>3.3611916995385398</v>
      </c>
      <c r="AK240">
        <v>84.881134538593102</v>
      </c>
      <c r="AL240">
        <f t="shared" si="128"/>
        <v>5.6036272410658636</v>
      </c>
      <c r="AM240">
        <v>18.5337288409075</v>
      </c>
      <c r="AN240">
        <v>25.086958041958098</v>
      </c>
      <c r="AO240">
        <v>4.6010748475510101E-5</v>
      </c>
      <c r="AP240">
        <v>118.923516889192</v>
      </c>
      <c r="AQ240">
        <v>118</v>
      </c>
      <c r="AR240">
        <v>24</v>
      </c>
      <c r="AS240">
        <f t="shared" si="129"/>
        <v>1</v>
      </c>
      <c r="AT240">
        <f t="shared" si="130"/>
        <v>0</v>
      </c>
      <c r="AU240">
        <f t="shared" si="131"/>
        <v>52732.63102707181</v>
      </c>
      <c r="AV240">
        <f t="shared" si="132"/>
        <v>1999.99</v>
      </c>
      <c r="AW240">
        <f t="shared" si="133"/>
        <v>1685.9919179982601</v>
      </c>
      <c r="AX240">
        <f t="shared" si="134"/>
        <v>0.84300017400000005</v>
      </c>
      <c r="AY240">
        <f t="shared" si="135"/>
        <v>0.15870004524</v>
      </c>
      <c r="AZ240">
        <v>6</v>
      </c>
      <c r="BA240">
        <v>0.5</v>
      </c>
      <c r="BB240" t="s">
        <v>346</v>
      </c>
      <c r="BC240">
        <v>2</v>
      </c>
      <c r="BD240" t="b">
        <v>1</v>
      </c>
      <c r="BE240">
        <v>1736457309.0999999</v>
      </c>
      <c r="BF240">
        <v>1556.165</v>
      </c>
      <c r="BG240">
        <v>1667.625</v>
      </c>
      <c r="BH240">
        <v>25.082599999999999</v>
      </c>
      <c r="BI240">
        <v>18.537199999999999</v>
      </c>
      <c r="BJ240">
        <v>1533.835</v>
      </c>
      <c r="BK240">
        <v>24.977799999999998</v>
      </c>
      <c r="BL240">
        <v>500.15199999999999</v>
      </c>
      <c r="BM240">
        <v>102.039</v>
      </c>
      <c r="BN240">
        <v>3.4432299999999999E-2</v>
      </c>
      <c r="BO240">
        <v>33.670450000000002</v>
      </c>
      <c r="BP240">
        <v>32.416899999999998</v>
      </c>
      <c r="BQ240">
        <v>999.9</v>
      </c>
      <c r="BR240">
        <v>0</v>
      </c>
      <c r="BS240">
        <v>0</v>
      </c>
      <c r="BT240">
        <v>9990.2999999999993</v>
      </c>
      <c r="BU240">
        <v>723.69749999999999</v>
      </c>
      <c r="BV240">
        <v>1317.33</v>
      </c>
      <c r="BW240">
        <v>-111.46</v>
      </c>
      <c r="BX240">
        <v>1596.2049999999999</v>
      </c>
      <c r="BY240">
        <v>1699.12</v>
      </c>
      <c r="BZ240">
        <v>6.5453299999999999</v>
      </c>
      <c r="CA240">
        <v>1667.625</v>
      </c>
      <c r="CB240">
        <v>18.537199999999999</v>
      </c>
      <c r="CC240">
        <v>2.5593949999999999</v>
      </c>
      <c r="CD240">
        <v>1.8915200000000001</v>
      </c>
      <c r="CE240">
        <v>21.40925</v>
      </c>
      <c r="CF240">
        <v>16.564299999999999</v>
      </c>
      <c r="CG240">
        <v>1999.99</v>
      </c>
      <c r="CH240">
        <v>0.9</v>
      </c>
      <c r="CI240">
        <v>0.1000002</v>
      </c>
      <c r="CJ240">
        <v>24</v>
      </c>
      <c r="CK240">
        <v>42020.35</v>
      </c>
      <c r="CL240">
        <v>1736448967.0999999</v>
      </c>
      <c r="CM240" t="s">
        <v>347</v>
      </c>
      <c r="CN240">
        <v>1736448967.0999999</v>
      </c>
      <c r="CO240">
        <v>1736448953.0999999</v>
      </c>
      <c r="CP240">
        <v>2</v>
      </c>
      <c r="CQ240">
        <v>-0.42199999999999999</v>
      </c>
      <c r="CR240">
        <v>-1.2999999999999999E-2</v>
      </c>
      <c r="CS240">
        <v>1.4690000000000001</v>
      </c>
      <c r="CT240">
        <v>4.4999999999999998E-2</v>
      </c>
      <c r="CU240">
        <v>197</v>
      </c>
      <c r="CV240">
        <v>13</v>
      </c>
      <c r="CW240">
        <v>0.01</v>
      </c>
      <c r="CX240">
        <v>0.02</v>
      </c>
      <c r="CY240">
        <v>-110.7663125</v>
      </c>
      <c r="CZ240">
        <v>-8.6526176470585501</v>
      </c>
      <c r="DA240">
        <v>0.69870636883010395</v>
      </c>
      <c r="DB240">
        <v>0</v>
      </c>
      <c r="DC240">
        <v>6.5366768750000004</v>
      </c>
      <c r="DD240">
        <v>-3.7914705882655499E-3</v>
      </c>
      <c r="DE240">
        <v>6.0184889286576202E-3</v>
      </c>
      <c r="DF240">
        <v>1</v>
      </c>
      <c r="DG240">
        <v>1</v>
      </c>
      <c r="DH240">
        <v>2</v>
      </c>
      <c r="DI240" t="s">
        <v>348</v>
      </c>
      <c r="DJ240">
        <v>2.93601</v>
      </c>
      <c r="DK240">
        <v>2.6344400000000001</v>
      </c>
      <c r="DL240">
        <v>0.24651600000000001</v>
      </c>
      <c r="DM240">
        <v>0.254772</v>
      </c>
      <c r="DN240">
        <v>0.12295300000000001</v>
      </c>
      <c r="DO240">
        <v>9.93029E-2</v>
      </c>
      <c r="DP240">
        <v>25339</v>
      </c>
      <c r="DQ240">
        <v>28006.5</v>
      </c>
      <c r="DR240">
        <v>29372.799999999999</v>
      </c>
      <c r="DS240">
        <v>34593.699999999997</v>
      </c>
      <c r="DT240">
        <v>32497.9</v>
      </c>
      <c r="DU240">
        <v>39402</v>
      </c>
      <c r="DV240">
        <v>40108.199999999997</v>
      </c>
      <c r="DW240">
        <v>47439.3</v>
      </c>
      <c r="DX240">
        <v>1.7341500000000001</v>
      </c>
      <c r="DY240">
        <v>2.0316000000000001</v>
      </c>
      <c r="DZ240">
        <v>0.29575099999999999</v>
      </c>
      <c r="EA240">
        <v>0</v>
      </c>
      <c r="EB240">
        <v>27.615200000000002</v>
      </c>
      <c r="EC240">
        <v>999.9</v>
      </c>
      <c r="ED240">
        <v>60.731000000000002</v>
      </c>
      <c r="EE240">
        <v>24.722999999999999</v>
      </c>
      <c r="EF240">
        <v>18.612300000000001</v>
      </c>
      <c r="EG240">
        <v>61.305799999999998</v>
      </c>
      <c r="EH240">
        <v>42.928699999999999</v>
      </c>
      <c r="EI240">
        <v>1</v>
      </c>
      <c r="EJ240">
        <v>-0.15316299999999999</v>
      </c>
      <c r="EK240">
        <v>-6.6666699999999999</v>
      </c>
      <c r="EL240">
        <v>20.145900000000001</v>
      </c>
      <c r="EM240">
        <v>5.24559</v>
      </c>
      <c r="EN240">
        <v>11.9152</v>
      </c>
      <c r="EO240">
        <v>4.9891500000000004</v>
      </c>
      <c r="EP240">
        <v>3.2847</v>
      </c>
      <c r="EQ240">
        <v>9999</v>
      </c>
      <c r="ER240">
        <v>9999</v>
      </c>
      <c r="ES240">
        <v>999.9</v>
      </c>
      <c r="ET240">
        <v>9999</v>
      </c>
      <c r="EU240">
        <v>1.88398</v>
      </c>
      <c r="EV240">
        <v>1.8841600000000001</v>
      </c>
      <c r="EW240">
        <v>1.8849199999999999</v>
      </c>
      <c r="EX240">
        <v>1.8869199999999999</v>
      </c>
      <c r="EY240">
        <v>1.88348</v>
      </c>
      <c r="EZ240">
        <v>1.8766799999999999</v>
      </c>
      <c r="FA240">
        <v>1.88239</v>
      </c>
      <c r="FB240">
        <v>1.88795</v>
      </c>
      <c r="FC240">
        <v>5</v>
      </c>
      <c r="FD240">
        <v>0</v>
      </c>
      <c r="FE240">
        <v>0</v>
      </c>
      <c r="FF240">
        <v>0</v>
      </c>
      <c r="FG240" t="s">
        <v>349</v>
      </c>
      <c r="FH240" t="s">
        <v>350</v>
      </c>
      <c r="FI240" t="s">
        <v>351</v>
      </c>
      <c r="FJ240" t="s">
        <v>351</v>
      </c>
      <c r="FK240" t="s">
        <v>351</v>
      </c>
      <c r="FL240" t="s">
        <v>351</v>
      </c>
      <c r="FM240">
        <v>0</v>
      </c>
      <c r="FN240">
        <v>100</v>
      </c>
      <c r="FO240">
        <v>100</v>
      </c>
      <c r="FP240">
        <v>22.44</v>
      </c>
      <c r="FQ240">
        <v>0.1047</v>
      </c>
      <c r="FR240">
        <v>-0.66434949939203702</v>
      </c>
      <c r="FS240">
        <v>9.8787948123959593E-3</v>
      </c>
      <c r="FT240">
        <v>5.3251326344088904E-6</v>
      </c>
      <c r="FU240">
        <v>-1.29812346716052E-9</v>
      </c>
      <c r="FV240">
        <v>0.104756257791585</v>
      </c>
      <c r="FW240">
        <v>0</v>
      </c>
      <c r="FX240">
        <v>0</v>
      </c>
      <c r="FY240">
        <v>0</v>
      </c>
      <c r="FZ240">
        <v>5</v>
      </c>
      <c r="GA240">
        <v>1737</v>
      </c>
      <c r="GB240">
        <v>1</v>
      </c>
      <c r="GC240">
        <v>17</v>
      </c>
      <c r="GD240">
        <v>139.1</v>
      </c>
      <c r="GE240">
        <v>139.30000000000001</v>
      </c>
      <c r="GF240">
        <v>2.96265</v>
      </c>
      <c r="GG240">
        <v>2.4523899999999998</v>
      </c>
      <c r="GH240">
        <v>1.3513200000000001</v>
      </c>
      <c r="GI240">
        <v>2.2448700000000001</v>
      </c>
      <c r="GJ240">
        <v>1.3000499999999999</v>
      </c>
      <c r="GK240">
        <v>2.4426299999999999</v>
      </c>
      <c r="GL240">
        <v>29.4314</v>
      </c>
      <c r="GM240">
        <v>15.462899999999999</v>
      </c>
      <c r="GN240">
        <v>19</v>
      </c>
      <c r="GO240">
        <v>336.58699999999999</v>
      </c>
      <c r="GP240">
        <v>507.036</v>
      </c>
      <c r="GQ240">
        <v>45.165300000000002</v>
      </c>
      <c r="GR240">
        <v>25.643699999999999</v>
      </c>
      <c r="GS240">
        <v>30.000299999999999</v>
      </c>
      <c r="GT240">
        <v>25.6067</v>
      </c>
      <c r="GU240">
        <v>25.573599999999999</v>
      </c>
      <c r="GV240">
        <v>59.2042</v>
      </c>
      <c r="GW240">
        <v>0</v>
      </c>
      <c r="GX240">
        <v>100</v>
      </c>
      <c r="GY240">
        <v>55</v>
      </c>
      <c r="GZ240">
        <v>1695.89</v>
      </c>
      <c r="HA240">
        <v>34.193199999999997</v>
      </c>
      <c r="HB240">
        <v>101.511</v>
      </c>
      <c r="HC240">
        <v>102.03100000000001</v>
      </c>
    </row>
    <row r="241" spans="1:211" x14ac:dyDescent="0.2">
      <c r="A241">
        <v>225</v>
      </c>
      <c r="B241">
        <v>1736457313.0999999</v>
      </c>
      <c r="C241">
        <v>449.09999990463302</v>
      </c>
      <c r="D241" t="s">
        <v>798</v>
      </c>
      <c r="E241" t="s">
        <v>799</v>
      </c>
      <c r="F241">
        <v>2</v>
      </c>
      <c r="G241">
        <v>1736457312.0999999</v>
      </c>
      <c r="H241">
        <f t="shared" si="102"/>
        <v>5.6080849833623917E-3</v>
      </c>
      <c r="I241">
        <f t="shared" si="103"/>
        <v>5.6080849833623914</v>
      </c>
      <c r="J241">
        <f t="shared" si="104"/>
        <v>57.842888598245288</v>
      </c>
      <c r="K241">
        <f t="shared" si="105"/>
        <v>1565.93</v>
      </c>
      <c r="L241">
        <f t="shared" si="106"/>
        <v>1125.6617228149858</v>
      </c>
      <c r="M241">
        <f t="shared" si="107"/>
        <v>114.89826522015952</v>
      </c>
      <c r="N241">
        <f t="shared" si="108"/>
        <v>159.83722001869702</v>
      </c>
      <c r="O241">
        <f t="shared" si="109"/>
        <v>0.24548170292791965</v>
      </c>
      <c r="P241">
        <f t="shared" si="110"/>
        <v>3.5286287203693312</v>
      </c>
      <c r="Q241">
        <f t="shared" si="111"/>
        <v>0.23637345454772718</v>
      </c>
      <c r="R241">
        <f t="shared" si="112"/>
        <v>0.14852359242725302</v>
      </c>
      <c r="S241">
        <f t="shared" si="113"/>
        <v>317.39983571999994</v>
      </c>
      <c r="T241">
        <f t="shared" si="114"/>
        <v>34.033507091637887</v>
      </c>
      <c r="U241">
        <f t="shared" si="115"/>
        <v>32.436799999999998</v>
      </c>
      <c r="V241">
        <f t="shared" si="116"/>
        <v>4.8944163515751082</v>
      </c>
      <c r="W241">
        <f t="shared" si="117"/>
        <v>48.777972770906295</v>
      </c>
      <c r="X241">
        <f t="shared" si="118"/>
        <v>2.5611538022409301</v>
      </c>
      <c r="Y241">
        <f t="shared" si="119"/>
        <v>5.2506360079165377</v>
      </c>
      <c r="Z241">
        <f t="shared" si="120"/>
        <v>2.3332625493341781</v>
      </c>
      <c r="AA241">
        <f t="shared" si="121"/>
        <v>-247.31654776628147</v>
      </c>
      <c r="AB241">
        <f t="shared" si="122"/>
        <v>237.96550135410482</v>
      </c>
      <c r="AC241">
        <f t="shared" si="123"/>
        <v>15.454336247995743</v>
      </c>
      <c r="AD241">
        <f t="shared" si="124"/>
        <v>323.503125555819</v>
      </c>
      <c r="AE241">
        <f t="shared" si="125"/>
        <v>84.722078766686664</v>
      </c>
      <c r="AF241">
        <f t="shared" si="126"/>
        <v>5.6018018898119273</v>
      </c>
      <c r="AG241">
        <f t="shared" si="127"/>
        <v>57.842888598245288</v>
      </c>
      <c r="AH241">
        <v>1699.53332144044</v>
      </c>
      <c r="AI241">
        <v>1606.1995757575801</v>
      </c>
      <c r="AJ241">
        <v>3.3363855101645798</v>
      </c>
      <c r="AK241">
        <v>84.881134538593102</v>
      </c>
      <c r="AL241">
        <f t="shared" si="128"/>
        <v>5.6080849833623914</v>
      </c>
      <c r="AM241">
        <v>18.535414702454901</v>
      </c>
      <c r="AN241">
        <v>25.092650349650299</v>
      </c>
      <c r="AO241">
        <v>5.3109076942952202E-5</v>
      </c>
      <c r="AP241">
        <v>118.923516889192</v>
      </c>
      <c r="AQ241">
        <v>118</v>
      </c>
      <c r="AR241">
        <v>24</v>
      </c>
      <c r="AS241">
        <f t="shared" si="129"/>
        <v>1</v>
      </c>
      <c r="AT241">
        <f t="shared" si="130"/>
        <v>0</v>
      </c>
      <c r="AU241">
        <f t="shared" si="131"/>
        <v>52718.626042587217</v>
      </c>
      <c r="AV241">
        <f t="shared" si="132"/>
        <v>2000</v>
      </c>
      <c r="AW241">
        <f t="shared" si="133"/>
        <v>1686.0004019999999</v>
      </c>
      <c r="AX241">
        <f t="shared" si="134"/>
        <v>0.84300020099999995</v>
      </c>
      <c r="AY241">
        <f t="shared" si="135"/>
        <v>0.15869991785999998</v>
      </c>
      <c r="AZ241">
        <v>6</v>
      </c>
      <c r="BA241">
        <v>0.5</v>
      </c>
      <c r="BB241" t="s">
        <v>346</v>
      </c>
      <c r="BC241">
        <v>2</v>
      </c>
      <c r="BD241" t="b">
        <v>1</v>
      </c>
      <c r="BE241">
        <v>1736457312.0999999</v>
      </c>
      <c r="BF241">
        <v>1565.93</v>
      </c>
      <c r="BG241">
        <v>1678.07</v>
      </c>
      <c r="BH241">
        <v>25.091699999999999</v>
      </c>
      <c r="BI241">
        <v>18.5413</v>
      </c>
      <c r="BJ241">
        <v>1543.43</v>
      </c>
      <c r="BK241">
        <v>24.986999999999998</v>
      </c>
      <c r="BL241">
        <v>500.23599999999999</v>
      </c>
      <c r="BM241">
        <v>102.039</v>
      </c>
      <c r="BN241">
        <v>3.2752900000000001E-2</v>
      </c>
      <c r="BO241">
        <v>33.6877</v>
      </c>
      <c r="BP241">
        <v>32.436799999999998</v>
      </c>
      <c r="BQ241">
        <v>999.9</v>
      </c>
      <c r="BR241">
        <v>0</v>
      </c>
      <c r="BS241">
        <v>0</v>
      </c>
      <c r="BT241">
        <v>9988.1200000000008</v>
      </c>
      <c r="BU241">
        <v>723.75599999999997</v>
      </c>
      <c r="BV241">
        <v>1322.34</v>
      </c>
      <c r="BW241">
        <v>-112.14</v>
      </c>
      <c r="BX241">
        <v>1606.23</v>
      </c>
      <c r="BY241">
        <v>1709.77</v>
      </c>
      <c r="BZ241">
        <v>6.5503900000000002</v>
      </c>
      <c r="CA241">
        <v>1678.07</v>
      </c>
      <c r="CB241">
        <v>18.5413</v>
      </c>
      <c r="CC241">
        <v>2.5603199999999999</v>
      </c>
      <c r="CD241">
        <v>1.8919299999999999</v>
      </c>
      <c r="CE241">
        <v>21.415099999999999</v>
      </c>
      <c r="CF241">
        <v>16.567799999999998</v>
      </c>
      <c r="CG241">
        <v>2000</v>
      </c>
      <c r="CH241">
        <v>0.90000199999999997</v>
      </c>
      <c r="CI241">
        <v>9.9998299999999998E-2</v>
      </c>
      <c r="CJ241">
        <v>24</v>
      </c>
      <c r="CK241">
        <v>42020.5</v>
      </c>
      <c r="CL241">
        <v>1736448967.0999999</v>
      </c>
      <c r="CM241" t="s">
        <v>347</v>
      </c>
      <c r="CN241">
        <v>1736448967.0999999</v>
      </c>
      <c r="CO241">
        <v>1736448953.0999999</v>
      </c>
      <c r="CP241">
        <v>2</v>
      </c>
      <c r="CQ241">
        <v>-0.42199999999999999</v>
      </c>
      <c r="CR241">
        <v>-1.2999999999999999E-2</v>
      </c>
      <c r="CS241">
        <v>1.4690000000000001</v>
      </c>
      <c r="CT241">
        <v>4.4999999999999998E-2</v>
      </c>
      <c r="CU241">
        <v>197</v>
      </c>
      <c r="CV241">
        <v>13</v>
      </c>
      <c r="CW241">
        <v>0.01</v>
      </c>
      <c r="CX241">
        <v>0.02</v>
      </c>
      <c r="CY241">
        <v>-111.02549999999999</v>
      </c>
      <c r="CZ241">
        <v>-7.1657647058821299</v>
      </c>
      <c r="DA241">
        <v>0.59205574061907396</v>
      </c>
      <c r="DB241">
        <v>0</v>
      </c>
      <c r="DC241">
        <v>6.5369487499999996</v>
      </c>
      <c r="DD241">
        <v>5.5556470588202699E-2</v>
      </c>
      <c r="DE241">
        <v>6.4485268424267998E-3</v>
      </c>
      <c r="DF241">
        <v>1</v>
      </c>
      <c r="DG241">
        <v>1</v>
      </c>
      <c r="DH241">
        <v>2</v>
      </c>
      <c r="DI241" t="s">
        <v>348</v>
      </c>
      <c r="DJ241">
        <v>2.9359099999999998</v>
      </c>
      <c r="DK241">
        <v>2.63504</v>
      </c>
      <c r="DL241">
        <v>0.24712700000000001</v>
      </c>
      <c r="DM241">
        <v>0.25538699999999998</v>
      </c>
      <c r="DN241">
        <v>0.122971</v>
      </c>
      <c r="DO241">
        <v>9.9307500000000007E-2</v>
      </c>
      <c r="DP241">
        <v>25318.5</v>
      </c>
      <c r="DQ241">
        <v>27983.5</v>
      </c>
      <c r="DR241">
        <v>29372.7</v>
      </c>
      <c r="DS241">
        <v>34593.9</v>
      </c>
      <c r="DT241">
        <v>32497.1</v>
      </c>
      <c r="DU241">
        <v>39401.699999999997</v>
      </c>
      <c r="DV241">
        <v>40108</v>
      </c>
      <c r="DW241">
        <v>47439.199999999997</v>
      </c>
      <c r="DX241">
        <v>1.73298</v>
      </c>
      <c r="DY241">
        <v>2.0314999999999999</v>
      </c>
      <c r="DZ241">
        <v>0.29649199999999998</v>
      </c>
      <c r="EA241">
        <v>0</v>
      </c>
      <c r="EB241">
        <v>27.617699999999999</v>
      </c>
      <c r="EC241">
        <v>999.9</v>
      </c>
      <c r="ED241">
        <v>60.731000000000002</v>
      </c>
      <c r="EE241">
        <v>24.722999999999999</v>
      </c>
      <c r="EF241">
        <v>18.6158</v>
      </c>
      <c r="EG241">
        <v>61.0458</v>
      </c>
      <c r="EH241">
        <v>43.7179</v>
      </c>
      <c r="EI241">
        <v>1</v>
      </c>
      <c r="EJ241">
        <v>-0.15291399999999999</v>
      </c>
      <c r="EK241">
        <v>-6.6666699999999999</v>
      </c>
      <c r="EL241">
        <v>20.145800000000001</v>
      </c>
      <c r="EM241">
        <v>5.24559</v>
      </c>
      <c r="EN241">
        <v>11.9161</v>
      </c>
      <c r="EO241">
        <v>4.9892000000000003</v>
      </c>
      <c r="EP241">
        <v>3.2847</v>
      </c>
      <c r="EQ241">
        <v>9999</v>
      </c>
      <c r="ER241">
        <v>9999</v>
      </c>
      <c r="ES241">
        <v>999.9</v>
      </c>
      <c r="ET241">
        <v>9999</v>
      </c>
      <c r="EU241">
        <v>1.8839999999999999</v>
      </c>
      <c r="EV241">
        <v>1.8841600000000001</v>
      </c>
      <c r="EW241">
        <v>1.8849199999999999</v>
      </c>
      <c r="EX241">
        <v>1.88693</v>
      </c>
      <c r="EY241">
        <v>1.8835</v>
      </c>
      <c r="EZ241">
        <v>1.8766799999999999</v>
      </c>
      <c r="FA241">
        <v>1.8823799999999999</v>
      </c>
      <c r="FB241">
        <v>1.88795</v>
      </c>
      <c r="FC241">
        <v>5</v>
      </c>
      <c r="FD241">
        <v>0</v>
      </c>
      <c r="FE241">
        <v>0</v>
      </c>
      <c r="FF241">
        <v>0</v>
      </c>
      <c r="FG241" t="s">
        <v>349</v>
      </c>
      <c r="FH241" t="s">
        <v>350</v>
      </c>
      <c r="FI241" t="s">
        <v>351</v>
      </c>
      <c r="FJ241" t="s">
        <v>351</v>
      </c>
      <c r="FK241" t="s">
        <v>351</v>
      </c>
      <c r="FL241" t="s">
        <v>351</v>
      </c>
      <c r="FM241">
        <v>0</v>
      </c>
      <c r="FN241">
        <v>100</v>
      </c>
      <c r="FO241">
        <v>100</v>
      </c>
      <c r="FP241">
        <v>22.55</v>
      </c>
      <c r="FQ241">
        <v>0.1047</v>
      </c>
      <c r="FR241">
        <v>-0.66434949939203702</v>
      </c>
      <c r="FS241">
        <v>9.8787948123959593E-3</v>
      </c>
      <c r="FT241">
        <v>5.3251326344088904E-6</v>
      </c>
      <c r="FU241">
        <v>-1.29812346716052E-9</v>
      </c>
      <c r="FV241">
        <v>0.104756257791585</v>
      </c>
      <c r="FW241">
        <v>0</v>
      </c>
      <c r="FX241">
        <v>0</v>
      </c>
      <c r="FY241">
        <v>0</v>
      </c>
      <c r="FZ241">
        <v>5</v>
      </c>
      <c r="GA241">
        <v>1737</v>
      </c>
      <c r="GB241">
        <v>1</v>
      </c>
      <c r="GC241">
        <v>17</v>
      </c>
      <c r="GD241">
        <v>139.1</v>
      </c>
      <c r="GE241">
        <v>139.30000000000001</v>
      </c>
      <c r="GF241">
        <v>2.97241</v>
      </c>
      <c r="GG241">
        <v>2.4377399999999998</v>
      </c>
      <c r="GH241">
        <v>1.3513200000000001</v>
      </c>
      <c r="GI241">
        <v>2.2448700000000001</v>
      </c>
      <c r="GJ241">
        <v>1.3000499999999999</v>
      </c>
      <c r="GK241">
        <v>2.5109900000000001</v>
      </c>
      <c r="GL241">
        <v>29.4314</v>
      </c>
      <c r="GM241">
        <v>15.462899999999999</v>
      </c>
      <c r="GN241">
        <v>19</v>
      </c>
      <c r="GO241">
        <v>336.06099999999998</v>
      </c>
      <c r="GP241">
        <v>506.98099999999999</v>
      </c>
      <c r="GQ241">
        <v>45.1676</v>
      </c>
      <c r="GR241">
        <v>25.6448</v>
      </c>
      <c r="GS241">
        <v>30.000299999999999</v>
      </c>
      <c r="GT241">
        <v>25.6068</v>
      </c>
      <c r="GU241">
        <v>25.5747</v>
      </c>
      <c r="GV241">
        <v>59.398200000000003</v>
      </c>
      <c r="GW241">
        <v>0</v>
      </c>
      <c r="GX241">
        <v>100</v>
      </c>
      <c r="GY241">
        <v>55</v>
      </c>
      <c r="GZ241">
        <v>1702.71</v>
      </c>
      <c r="HA241">
        <v>34.244300000000003</v>
      </c>
      <c r="HB241">
        <v>101.511</v>
      </c>
      <c r="HC241">
        <v>102.03100000000001</v>
      </c>
    </row>
    <row r="242" spans="1:211" x14ac:dyDescent="0.2">
      <c r="A242">
        <v>226</v>
      </c>
      <c r="B242">
        <v>1736457315.0999999</v>
      </c>
      <c r="C242">
        <v>451.09999990463302</v>
      </c>
      <c r="D242" t="s">
        <v>800</v>
      </c>
      <c r="E242" t="s">
        <v>801</v>
      </c>
      <c r="F242">
        <v>2</v>
      </c>
      <c r="G242">
        <v>1736457313.0999999</v>
      </c>
      <c r="H242">
        <f t="shared" si="102"/>
        <v>5.6111137144508154E-3</v>
      </c>
      <c r="I242">
        <f t="shared" si="103"/>
        <v>5.6111137144508154</v>
      </c>
      <c r="J242">
        <f t="shared" si="104"/>
        <v>57.543178202259782</v>
      </c>
      <c r="K242">
        <f t="shared" si="105"/>
        <v>1569.29</v>
      </c>
      <c r="L242">
        <f t="shared" si="106"/>
        <v>1130.8853838281798</v>
      </c>
      <c r="M242">
        <f t="shared" si="107"/>
        <v>115.43123491273118</v>
      </c>
      <c r="N242">
        <f t="shared" si="108"/>
        <v>160.17987784314849</v>
      </c>
      <c r="O242">
        <f t="shared" si="109"/>
        <v>0.24549828247590411</v>
      </c>
      <c r="P242">
        <f t="shared" si="110"/>
        <v>3.5303086629957221</v>
      </c>
      <c r="Q242">
        <f t="shared" si="111"/>
        <v>0.23639299018958088</v>
      </c>
      <c r="R242">
        <f t="shared" si="112"/>
        <v>0.14853555679840016</v>
      </c>
      <c r="S242">
        <f t="shared" si="113"/>
        <v>317.39912436020535</v>
      </c>
      <c r="T242">
        <f t="shared" si="114"/>
        <v>34.035639748458159</v>
      </c>
      <c r="U242">
        <f t="shared" si="115"/>
        <v>32.441650000000003</v>
      </c>
      <c r="V242">
        <f t="shared" si="116"/>
        <v>4.8957558012412852</v>
      </c>
      <c r="W242">
        <f t="shared" si="117"/>
        <v>48.775570239068401</v>
      </c>
      <c r="X242">
        <f t="shared" si="118"/>
        <v>2.5614500643708724</v>
      </c>
      <c r="Y242">
        <f t="shared" si="119"/>
        <v>5.2515020364009901</v>
      </c>
      <c r="Z242">
        <f t="shared" si="120"/>
        <v>2.3343057368704128</v>
      </c>
      <c r="AA242">
        <f t="shared" si="121"/>
        <v>-247.45011480728095</v>
      </c>
      <c r="AB242">
        <f t="shared" si="122"/>
        <v>237.71717479864139</v>
      </c>
      <c r="AC242">
        <f t="shared" si="123"/>
        <v>15.431452251787826</v>
      </c>
      <c r="AD242">
        <f t="shared" si="124"/>
        <v>323.09763660335364</v>
      </c>
      <c r="AE242">
        <f t="shared" si="125"/>
        <v>84.830309350607436</v>
      </c>
      <c r="AF242">
        <f t="shared" si="126"/>
        <v>5.6045796184214209</v>
      </c>
      <c r="AG242">
        <f t="shared" si="127"/>
        <v>57.543178202259782</v>
      </c>
      <c r="AH242">
        <v>1706.43508797455</v>
      </c>
      <c r="AI242">
        <v>1613.10072727273</v>
      </c>
      <c r="AJ242">
        <v>3.39265834927695</v>
      </c>
      <c r="AK242">
        <v>84.881134538593102</v>
      </c>
      <c r="AL242">
        <f t="shared" si="128"/>
        <v>5.6111137144508154</v>
      </c>
      <c r="AM242">
        <v>18.538126144905402</v>
      </c>
      <c r="AN242">
        <v>25.097839860139899</v>
      </c>
      <c r="AO242">
        <v>5.3028452576090903E-5</v>
      </c>
      <c r="AP242">
        <v>118.923516889192</v>
      </c>
      <c r="AQ242">
        <v>120</v>
      </c>
      <c r="AR242">
        <v>24</v>
      </c>
      <c r="AS242">
        <f t="shared" si="129"/>
        <v>1</v>
      </c>
      <c r="AT242">
        <f t="shared" si="130"/>
        <v>0</v>
      </c>
      <c r="AU242">
        <f t="shared" si="131"/>
        <v>52754.007306232204</v>
      </c>
      <c r="AV242">
        <f t="shared" si="132"/>
        <v>1999.9949999999999</v>
      </c>
      <c r="AW242">
        <f t="shared" si="133"/>
        <v>1685.9959859994974</v>
      </c>
      <c r="AX242">
        <f t="shared" si="134"/>
        <v>0.84300010049999996</v>
      </c>
      <c r="AY242">
        <f t="shared" si="135"/>
        <v>0.15869995893</v>
      </c>
      <c r="AZ242">
        <v>6</v>
      </c>
      <c r="BA242">
        <v>0.5</v>
      </c>
      <c r="BB242" t="s">
        <v>346</v>
      </c>
      <c r="BC242">
        <v>2</v>
      </c>
      <c r="BD242" t="b">
        <v>1</v>
      </c>
      <c r="BE242">
        <v>1736457313.0999999</v>
      </c>
      <c r="BF242">
        <v>1569.29</v>
      </c>
      <c r="BG242">
        <v>1681.57</v>
      </c>
      <c r="BH242">
        <v>25.094650000000001</v>
      </c>
      <c r="BI242">
        <v>18.54205</v>
      </c>
      <c r="BJ242">
        <v>1546.74</v>
      </c>
      <c r="BK242">
        <v>24.98995</v>
      </c>
      <c r="BL242">
        <v>500.31450000000001</v>
      </c>
      <c r="BM242">
        <v>102.038</v>
      </c>
      <c r="BN242">
        <v>3.3559650000000003E-2</v>
      </c>
      <c r="BO242">
        <v>33.690649999999998</v>
      </c>
      <c r="BP242">
        <v>32.441650000000003</v>
      </c>
      <c r="BQ242">
        <v>999.9</v>
      </c>
      <c r="BR242">
        <v>0</v>
      </c>
      <c r="BS242">
        <v>0</v>
      </c>
      <c r="BT242">
        <v>9995.31</v>
      </c>
      <c r="BU242">
        <v>723.77549999999997</v>
      </c>
      <c r="BV242">
        <v>1322.76</v>
      </c>
      <c r="BW242">
        <v>-112.2795</v>
      </c>
      <c r="BX242">
        <v>1609.6849999999999</v>
      </c>
      <c r="BY242">
        <v>1713.34</v>
      </c>
      <c r="BZ242">
        <v>6.5525849999999997</v>
      </c>
      <c r="CA242">
        <v>1681.57</v>
      </c>
      <c r="CB242">
        <v>18.54205</v>
      </c>
      <c r="CC242">
        <v>2.5606</v>
      </c>
      <c r="CD242">
        <v>1.8919900000000001</v>
      </c>
      <c r="CE242">
        <v>21.416899999999998</v>
      </c>
      <c r="CF242">
        <v>16.568300000000001</v>
      </c>
      <c r="CG242">
        <v>1999.9949999999999</v>
      </c>
      <c r="CH242">
        <v>0.90000100000000005</v>
      </c>
      <c r="CI242">
        <v>9.9999149999999995E-2</v>
      </c>
      <c r="CJ242">
        <v>24</v>
      </c>
      <c r="CK242">
        <v>42020.35</v>
      </c>
      <c r="CL242">
        <v>1736448967.0999999</v>
      </c>
      <c r="CM242" t="s">
        <v>347</v>
      </c>
      <c r="CN242">
        <v>1736448967.0999999</v>
      </c>
      <c r="CO242">
        <v>1736448953.0999999</v>
      </c>
      <c r="CP242">
        <v>2</v>
      </c>
      <c r="CQ242">
        <v>-0.42199999999999999</v>
      </c>
      <c r="CR242">
        <v>-1.2999999999999999E-2</v>
      </c>
      <c r="CS242">
        <v>1.4690000000000001</v>
      </c>
      <c r="CT242">
        <v>4.4999999999999998E-2</v>
      </c>
      <c r="CU242">
        <v>197</v>
      </c>
      <c r="CV242">
        <v>13</v>
      </c>
      <c r="CW242">
        <v>0.01</v>
      </c>
      <c r="CX242">
        <v>0.02</v>
      </c>
      <c r="CY242">
        <v>-111.31325</v>
      </c>
      <c r="CZ242">
        <v>-6.3003529411761097</v>
      </c>
      <c r="DA242">
        <v>0.51117505563163002</v>
      </c>
      <c r="DB242">
        <v>0</v>
      </c>
      <c r="DC242">
        <v>6.5386087499999999</v>
      </c>
      <c r="DD242">
        <v>9.86170588235218E-2</v>
      </c>
      <c r="DE242">
        <v>8.1262574988428104E-3</v>
      </c>
      <c r="DF242">
        <v>1</v>
      </c>
      <c r="DG242">
        <v>1</v>
      </c>
      <c r="DH242">
        <v>2</v>
      </c>
      <c r="DI242" t="s">
        <v>348</v>
      </c>
      <c r="DJ242">
        <v>2.93567</v>
      </c>
      <c r="DK242">
        <v>2.6354600000000001</v>
      </c>
      <c r="DL242">
        <v>0.24774099999999999</v>
      </c>
      <c r="DM242">
        <v>0.25601099999999999</v>
      </c>
      <c r="DN242">
        <v>0.122985</v>
      </c>
      <c r="DO242">
        <v>9.9313600000000002E-2</v>
      </c>
      <c r="DP242">
        <v>25297.9</v>
      </c>
      <c r="DQ242">
        <v>27960</v>
      </c>
      <c r="DR242">
        <v>29372.7</v>
      </c>
      <c r="DS242">
        <v>34593.599999999999</v>
      </c>
      <c r="DT242">
        <v>32496.3</v>
      </c>
      <c r="DU242">
        <v>39401.199999999997</v>
      </c>
      <c r="DV242">
        <v>40107.800000000003</v>
      </c>
      <c r="DW242">
        <v>47439</v>
      </c>
      <c r="DX242">
        <v>1.7296</v>
      </c>
      <c r="DY242">
        <v>2.0313699999999999</v>
      </c>
      <c r="DZ242">
        <v>0.29688700000000001</v>
      </c>
      <c r="EA242">
        <v>0</v>
      </c>
      <c r="EB242">
        <v>27.620699999999999</v>
      </c>
      <c r="EC242">
        <v>999.9</v>
      </c>
      <c r="ED242">
        <v>60.731000000000002</v>
      </c>
      <c r="EE242">
        <v>24.722999999999999</v>
      </c>
      <c r="EF242">
        <v>18.6143</v>
      </c>
      <c r="EG242">
        <v>60.7258</v>
      </c>
      <c r="EH242">
        <v>44.022399999999998</v>
      </c>
      <c r="EI242">
        <v>1</v>
      </c>
      <c r="EJ242">
        <v>-0.15279499999999999</v>
      </c>
      <c r="EK242">
        <v>-6.6666699999999999</v>
      </c>
      <c r="EL242">
        <v>20.145900000000001</v>
      </c>
      <c r="EM242">
        <v>5.2458900000000002</v>
      </c>
      <c r="EN242">
        <v>11.915900000000001</v>
      </c>
      <c r="EO242">
        <v>4.9892000000000003</v>
      </c>
      <c r="EP242">
        <v>3.2846299999999999</v>
      </c>
      <c r="EQ242">
        <v>9999</v>
      </c>
      <c r="ER242">
        <v>9999</v>
      </c>
      <c r="ES242">
        <v>999.9</v>
      </c>
      <c r="ET242">
        <v>9999</v>
      </c>
      <c r="EU242">
        <v>1.8839900000000001</v>
      </c>
      <c r="EV242">
        <v>1.8841600000000001</v>
      </c>
      <c r="EW242">
        <v>1.8849199999999999</v>
      </c>
      <c r="EX242">
        <v>1.8869400000000001</v>
      </c>
      <c r="EY242">
        <v>1.8835</v>
      </c>
      <c r="EZ242">
        <v>1.8766799999999999</v>
      </c>
      <c r="FA242">
        <v>1.88239</v>
      </c>
      <c r="FB242">
        <v>1.8879300000000001</v>
      </c>
      <c r="FC242">
        <v>5</v>
      </c>
      <c r="FD242">
        <v>0</v>
      </c>
      <c r="FE242">
        <v>0</v>
      </c>
      <c r="FF242">
        <v>0</v>
      </c>
      <c r="FG242" t="s">
        <v>349</v>
      </c>
      <c r="FH242" t="s">
        <v>350</v>
      </c>
      <c r="FI242" t="s">
        <v>351</v>
      </c>
      <c r="FJ242" t="s">
        <v>351</v>
      </c>
      <c r="FK242" t="s">
        <v>351</v>
      </c>
      <c r="FL242" t="s">
        <v>351</v>
      </c>
      <c r="FM242">
        <v>0</v>
      </c>
      <c r="FN242">
        <v>100</v>
      </c>
      <c r="FO242">
        <v>100</v>
      </c>
      <c r="FP242">
        <v>22.67</v>
      </c>
      <c r="FQ242">
        <v>0.1047</v>
      </c>
      <c r="FR242">
        <v>-0.66434949939203702</v>
      </c>
      <c r="FS242">
        <v>9.8787948123959593E-3</v>
      </c>
      <c r="FT242">
        <v>5.3251326344088904E-6</v>
      </c>
      <c r="FU242">
        <v>-1.29812346716052E-9</v>
      </c>
      <c r="FV242">
        <v>0.104756257791585</v>
      </c>
      <c r="FW242">
        <v>0</v>
      </c>
      <c r="FX242">
        <v>0</v>
      </c>
      <c r="FY242">
        <v>0</v>
      </c>
      <c r="FZ242">
        <v>5</v>
      </c>
      <c r="GA242">
        <v>1737</v>
      </c>
      <c r="GB242">
        <v>1</v>
      </c>
      <c r="GC242">
        <v>17</v>
      </c>
      <c r="GD242">
        <v>139.1</v>
      </c>
      <c r="GE242">
        <v>139.4</v>
      </c>
      <c r="GF242">
        <v>2.9809600000000001</v>
      </c>
      <c r="GG242">
        <v>2.4621599999999999</v>
      </c>
      <c r="GH242">
        <v>1.3513200000000001</v>
      </c>
      <c r="GI242">
        <v>2.2448700000000001</v>
      </c>
      <c r="GJ242">
        <v>1.3000499999999999</v>
      </c>
      <c r="GK242">
        <v>2.3059099999999999</v>
      </c>
      <c r="GL242">
        <v>29.4527</v>
      </c>
      <c r="GM242">
        <v>15.4542</v>
      </c>
      <c r="GN242">
        <v>19</v>
      </c>
      <c r="GO242">
        <v>334.541</v>
      </c>
      <c r="GP242">
        <v>506.90800000000002</v>
      </c>
      <c r="GQ242">
        <v>45.169600000000003</v>
      </c>
      <c r="GR242">
        <v>25.645399999999999</v>
      </c>
      <c r="GS242">
        <v>30.0002</v>
      </c>
      <c r="GT242">
        <v>25.607900000000001</v>
      </c>
      <c r="GU242">
        <v>25.575800000000001</v>
      </c>
      <c r="GV242">
        <v>59.578099999999999</v>
      </c>
      <c r="GW242">
        <v>0</v>
      </c>
      <c r="GX242">
        <v>100</v>
      </c>
      <c r="GY242">
        <v>55</v>
      </c>
      <c r="GZ242">
        <v>1709.56</v>
      </c>
      <c r="HA242">
        <v>34.298499999999997</v>
      </c>
      <c r="HB242">
        <v>101.51</v>
      </c>
      <c r="HC242">
        <v>102.03</v>
      </c>
    </row>
    <row r="243" spans="1:211" x14ac:dyDescent="0.2">
      <c r="A243">
        <v>227</v>
      </c>
      <c r="B243">
        <v>1736457317.0999999</v>
      </c>
      <c r="C243">
        <v>453.09999990463302</v>
      </c>
      <c r="D243" t="s">
        <v>802</v>
      </c>
      <c r="E243" t="s">
        <v>803</v>
      </c>
      <c r="F243">
        <v>2</v>
      </c>
      <c r="G243">
        <v>1736457316.0999999</v>
      </c>
      <c r="H243">
        <f t="shared" si="102"/>
        <v>5.6139231963720313E-3</v>
      </c>
      <c r="I243">
        <f t="shared" si="103"/>
        <v>5.6139231963720313</v>
      </c>
      <c r="J243">
        <f t="shared" si="104"/>
        <v>57.618459251807927</v>
      </c>
      <c r="K243">
        <f t="shared" si="105"/>
        <v>1579.26</v>
      </c>
      <c r="L243">
        <f t="shared" si="106"/>
        <v>1139.6607025712406</v>
      </c>
      <c r="M243">
        <f t="shared" si="107"/>
        <v>116.32867806641045</v>
      </c>
      <c r="N243">
        <f t="shared" si="108"/>
        <v>161.1999323208</v>
      </c>
      <c r="O243">
        <f t="shared" si="109"/>
        <v>0.24530412690811193</v>
      </c>
      <c r="P243">
        <f t="shared" si="110"/>
        <v>3.5375207635601322</v>
      </c>
      <c r="Q243">
        <f t="shared" si="111"/>
        <v>0.23623074126084759</v>
      </c>
      <c r="R243">
        <f t="shared" si="112"/>
        <v>0.1484314593633142</v>
      </c>
      <c r="S243">
        <f t="shared" si="113"/>
        <v>317.39871299849995</v>
      </c>
      <c r="T243">
        <f t="shared" si="114"/>
        <v>34.043815573791825</v>
      </c>
      <c r="U243">
        <f t="shared" si="115"/>
        <v>32.454700000000003</v>
      </c>
      <c r="V243">
        <f t="shared" si="116"/>
        <v>4.8993614717143892</v>
      </c>
      <c r="W243">
        <f t="shared" si="117"/>
        <v>48.76597958916026</v>
      </c>
      <c r="X243">
        <f t="shared" si="118"/>
        <v>2.5622996980080002</v>
      </c>
      <c r="Y243">
        <f t="shared" si="119"/>
        <v>5.2542770997212775</v>
      </c>
      <c r="Z243">
        <f t="shared" si="120"/>
        <v>2.337061773706389</v>
      </c>
      <c r="AA243">
        <f t="shared" si="121"/>
        <v>-247.57401296000657</v>
      </c>
      <c r="AB243">
        <f t="shared" si="122"/>
        <v>237.51623608705341</v>
      </c>
      <c r="AC243">
        <f t="shared" si="123"/>
        <v>15.388670501604517</v>
      </c>
      <c r="AD243">
        <f t="shared" si="124"/>
        <v>322.72960662715127</v>
      </c>
      <c r="AE243">
        <f t="shared" si="125"/>
        <v>85.09831542560589</v>
      </c>
      <c r="AF243">
        <f t="shared" si="126"/>
        <v>5.6116092395979313</v>
      </c>
      <c r="AG243">
        <f t="shared" si="127"/>
        <v>57.618459251807927</v>
      </c>
      <c r="AH243">
        <v>1713.6126488847201</v>
      </c>
      <c r="AI243">
        <v>1619.9750909090901</v>
      </c>
      <c r="AJ243">
        <v>3.42647215234464</v>
      </c>
      <c r="AK243">
        <v>84.881134538593102</v>
      </c>
      <c r="AL243">
        <f t="shared" si="128"/>
        <v>5.6139231963720313</v>
      </c>
      <c r="AM243">
        <v>18.540672854648101</v>
      </c>
      <c r="AN243">
        <v>25.102420979021002</v>
      </c>
      <c r="AO243">
        <v>4.8172291973794201E-5</v>
      </c>
      <c r="AP243">
        <v>118.923516889192</v>
      </c>
      <c r="AQ243">
        <v>119</v>
      </c>
      <c r="AR243">
        <v>24</v>
      </c>
      <c r="AS243">
        <f t="shared" si="129"/>
        <v>1</v>
      </c>
      <c r="AT243">
        <f t="shared" si="130"/>
        <v>0</v>
      </c>
      <c r="AU243">
        <f t="shared" si="131"/>
        <v>52906.697073112104</v>
      </c>
      <c r="AV243">
        <f t="shared" si="132"/>
        <v>1999.99</v>
      </c>
      <c r="AW243">
        <f t="shared" si="133"/>
        <v>1685.9916899993996</v>
      </c>
      <c r="AX243">
        <f t="shared" si="134"/>
        <v>0.84300005999999983</v>
      </c>
      <c r="AY243">
        <f t="shared" si="135"/>
        <v>0.15870014999999998</v>
      </c>
      <c r="AZ243">
        <v>6</v>
      </c>
      <c r="BA243">
        <v>0.5</v>
      </c>
      <c r="BB243" t="s">
        <v>346</v>
      </c>
      <c r="BC243">
        <v>2</v>
      </c>
      <c r="BD243" t="b">
        <v>1</v>
      </c>
      <c r="BE243">
        <v>1736457316.0999999</v>
      </c>
      <c r="BF243">
        <v>1579.26</v>
      </c>
      <c r="BG243">
        <v>1691.92</v>
      </c>
      <c r="BH243">
        <v>25.102599999999999</v>
      </c>
      <c r="BI243">
        <v>18.543099999999999</v>
      </c>
      <c r="BJ243">
        <v>1556.54</v>
      </c>
      <c r="BK243">
        <v>24.997900000000001</v>
      </c>
      <c r="BL243">
        <v>500.411</v>
      </c>
      <c r="BM243">
        <v>102.04</v>
      </c>
      <c r="BN243">
        <v>3.3079999999999998E-2</v>
      </c>
      <c r="BO243">
        <v>33.700099999999999</v>
      </c>
      <c r="BP243">
        <v>32.454700000000003</v>
      </c>
      <c r="BQ243">
        <v>999.9</v>
      </c>
      <c r="BR243">
        <v>0</v>
      </c>
      <c r="BS243">
        <v>0</v>
      </c>
      <c r="BT243">
        <v>10025.6</v>
      </c>
      <c r="BU243">
        <v>723.79899999999998</v>
      </c>
      <c r="BV243">
        <v>1322.66</v>
      </c>
      <c r="BW243">
        <v>-112.65900000000001</v>
      </c>
      <c r="BX243">
        <v>1619.92</v>
      </c>
      <c r="BY243">
        <v>1723.88</v>
      </c>
      <c r="BZ243">
        <v>6.55952</v>
      </c>
      <c r="CA243">
        <v>1691.92</v>
      </c>
      <c r="CB243">
        <v>18.543099999999999</v>
      </c>
      <c r="CC243">
        <v>2.5614599999999998</v>
      </c>
      <c r="CD243">
        <v>1.8921300000000001</v>
      </c>
      <c r="CE243">
        <v>21.4224</v>
      </c>
      <c r="CF243">
        <v>16.569400000000002</v>
      </c>
      <c r="CG243">
        <v>1999.99</v>
      </c>
      <c r="CH243">
        <v>0.89999799999999996</v>
      </c>
      <c r="CI243">
        <v>0.10000199999999999</v>
      </c>
      <c r="CJ243">
        <v>24.041699999999999</v>
      </c>
      <c r="CK243">
        <v>42020.3</v>
      </c>
      <c r="CL243">
        <v>1736448967.0999999</v>
      </c>
      <c r="CM243" t="s">
        <v>347</v>
      </c>
      <c r="CN243">
        <v>1736448967.0999999</v>
      </c>
      <c r="CO243">
        <v>1736448953.0999999</v>
      </c>
      <c r="CP243">
        <v>2</v>
      </c>
      <c r="CQ243">
        <v>-0.42199999999999999</v>
      </c>
      <c r="CR243">
        <v>-1.2999999999999999E-2</v>
      </c>
      <c r="CS243">
        <v>1.4690000000000001</v>
      </c>
      <c r="CT243">
        <v>4.4999999999999998E-2</v>
      </c>
      <c r="CU243">
        <v>197</v>
      </c>
      <c r="CV243">
        <v>13</v>
      </c>
      <c r="CW243">
        <v>0.01</v>
      </c>
      <c r="CX243">
        <v>0.02</v>
      </c>
      <c r="CY243">
        <v>-111.57025</v>
      </c>
      <c r="CZ243">
        <v>-6.7007647058821904</v>
      </c>
      <c r="DA243">
        <v>0.545883286518282</v>
      </c>
      <c r="DB243">
        <v>0</v>
      </c>
      <c r="DC243">
        <v>6.5414862500000002</v>
      </c>
      <c r="DD243">
        <v>0.121134705882327</v>
      </c>
      <c r="DE243">
        <v>9.4194027643741407E-3</v>
      </c>
      <c r="DF243">
        <v>1</v>
      </c>
      <c r="DG243">
        <v>1</v>
      </c>
      <c r="DH243">
        <v>2</v>
      </c>
      <c r="DI243" t="s">
        <v>348</v>
      </c>
      <c r="DJ243">
        <v>2.9357799999999998</v>
      </c>
      <c r="DK243">
        <v>2.6345999999999998</v>
      </c>
      <c r="DL243">
        <v>0.24835199999999999</v>
      </c>
      <c r="DM243">
        <v>0.25659599999999999</v>
      </c>
      <c r="DN243">
        <v>0.123003</v>
      </c>
      <c r="DO243">
        <v>9.9314299999999994E-2</v>
      </c>
      <c r="DP243">
        <v>25277.4</v>
      </c>
      <c r="DQ243">
        <v>27938.2</v>
      </c>
      <c r="DR243">
        <v>29372.7</v>
      </c>
      <c r="DS243">
        <v>34593.800000000003</v>
      </c>
      <c r="DT243">
        <v>32495.7</v>
      </c>
      <c r="DU243">
        <v>39401.300000000003</v>
      </c>
      <c r="DV243">
        <v>40107.9</v>
      </c>
      <c r="DW243">
        <v>47439.199999999997</v>
      </c>
      <c r="DX243">
        <v>1.73197</v>
      </c>
      <c r="DY243">
        <v>2.0315500000000002</v>
      </c>
      <c r="DZ243">
        <v>0.29685699999999998</v>
      </c>
      <c r="EA243">
        <v>0</v>
      </c>
      <c r="EB243">
        <v>27.623699999999999</v>
      </c>
      <c r="EC243">
        <v>999.9</v>
      </c>
      <c r="ED243">
        <v>60.731000000000002</v>
      </c>
      <c r="EE243">
        <v>24.722999999999999</v>
      </c>
      <c r="EF243">
        <v>18.613800000000001</v>
      </c>
      <c r="EG243">
        <v>61.155799999999999</v>
      </c>
      <c r="EH243">
        <v>42.928699999999999</v>
      </c>
      <c r="EI243">
        <v>1</v>
      </c>
      <c r="EJ243">
        <v>-0.15282999999999999</v>
      </c>
      <c r="EK243">
        <v>-6.6666699999999999</v>
      </c>
      <c r="EL243">
        <v>20.145800000000001</v>
      </c>
      <c r="EM243">
        <v>5.24559</v>
      </c>
      <c r="EN243">
        <v>11.9155</v>
      </c>
      <c r="EO243">
        <v>4.9890999999999996</v>
      </c>
      <c r="EP243">
        <v>3.2845300000000002</v>
      </c>
      <c r="EQ243">
        <v>9999</v>
      </c>
      <c r="ER243">
        <v>9999</v>
      </c>
      <c r="ES243">
        <v>999.9</v>
      </c>
      <c r="ET243">
        <v>9999</v>
      </c>
      <c r="EU243">
        <v>1.88398</v>
      </c>
      <c r="EV243">
        <v>1.8841600000000001</v>
      </c>
      <c r="EW243">
        <v>1.8849199999999999</v>
      </c>
      <c r="EX243">
        <v>1.88696</v>
      </c>
      <c r="EY243">
        <v>1.88348</v>
      </c>
      <c r="EZ243">
        <v>1.8766799999999999</v>
      </c>
      <c r="FA243">
        <v>1.88239</v>
      </c>
      <c r="FB243">
        <v>1.8879300000000001</v>
      </c>
      <c r="FC243">
        <v>5</v>
      </c>
      <c r="FD243">
        <v>0</v>
      </c>
      <c r="FE243">
        <v>0</v>
      </c>
      <c r="FF243">
        <v>0</v>
      </c>
      <c r="FG243" t="s">
        <v>349</v>
      </c>
      <c r="FH243" t="s">
        <v>350</v>
      </c>
      <c r="FI243" t="s">
        <v>351</v>
      </c>
      <c r="FJ243" t="s">
        <v>351</v>
      </c>
      <c r="FK243" t="s">
        <v>351</v>
      </c>
      <c r="FL243" t="s">
        <v>351</v>
      </c>
      <c r="FM243">
        <v>0</v>
      </c>
      <c r="FN243">
        <v>100</v>
      </c>
      <c r="FO243">
        <v>100</v>
      </c>
      <c r="FP243">
        <v>22.77</v>
      </c>
      <c r="FQ243">
        <v>0.1048</v>
      </c>
      <c r="FR243">
        <v>-0.66434949939203702</v>
      </c>
      <c r="FS243">
        <v>9.8787948123959593E-3</v>
      </c>
      <c r="FT243">
        <v>5.3251326344088904E-6</v>
      </c>
      <c r="FU243">
        <v>-1.29812346716052E-9</v>
      </c>
      <c r="FV243">
        <v>0.104756257791585</v>
      </c>
      <c r="FW243">
        <v>0</v>
      </c>
      <c r="FX243">
        <v>0</v>
      </c>
      <c r="FY243">
        <v>0</v>
      </c>
      <c r="FZ243">
        <v>5</v>
      </c>
      <c r="GA243">
        <v>1737</v>
      </c>
      <c r="GB243">
        <v>1</v>
      </c>
      <c r="GC243">
        <v>17</v>
      </c>
      <c r="GD243">
        <v>139.19999999999999</v>
      </c>
      <c r="GE243">
        <v>139.4</v>
      </c>
      <c r="GF243">
        <v>2.99072</v>
      </c>
      <c r="GG243">
        <v>2.4414099999999999</v>
      </c>
      <c r="GH243">
        <v>1.3513200000000001</v>
      </c>
      <c r="GI243">
        <v>2.2448700000000001</v>
      </c>
      <c r="GJ243">
        <v>1.3000499999999999</v>
      </c>
      <c r="GK243">
        <v>2.5146500000000001</v>
      </c>
      <c r="GL243">
        <v>29.4314</v>
      </c>
      <c r="GM243">
        <v>15.462899999999999</v>
      </c>
      <c r="GN243">
        <v>19</v>
      </c>
      <c r="GO243">
        <v>335.613</v>
      </c>
      <c r="GP243">
        <v>507.02499999999998</v>
      </c>
      <c r="GQ243">
        <v>45.171500000000002</v>
      </c>
      <c r="GR243">
        <v>25.6464</v>
      </c>
      <c r="GS243">
        <v>30.0002</v>
      </c>
      <c r="GT243">
        <v>25.608799999999999</v>
      </c>
      <c r="GU243">
        <v>25.575800000000001</v>
      </c>
      <c r="GV243">
        <v>59.78</v>
      </c>
      <c r="GW243">
        <v>0</v>
      </c>
      <c r="GX243">
        <v>100</v>
      </c>
      <c r="GY243">
        <v>55</v>
      </c>
      <c r="GZ243">
        <v>1709.56</v>
      </c>
      <c r="HA243">
        <v>34.351599999999998</v>
      </c>
      <c r="HB243">
        <v>101.51</v>
      </c>
      <c r="HC243">
        <v>102.03100000000001</v>
      </c>
    </row>
    <row r="244" spans="1:211" x14ac:dyDescent="0.2">
      <c r="A244">
        <v>228</v>
      </c>
      <c r="B244">
        <v>1736457319.0999999</v>
      </c>
      <c r="C244">
        <v>455.09999990463302</v>
      </c>
      <c r="D244" t="s">
        <v>804</v>
      </c>
      <c r="E244" t="s">
        <v>805</v>
      </c>
      <c r="F244">
        <v>2</v>
      </c>
      <c r="G244">
        <v>1736457317.0999999</v>
      </c>
      <c r="H244">
        <f t="shared" si="102"/>
        <v>5.6160731782540114E-3</v>
      </c>
      <c r="I244">
        <f t="shared" si="103"/>
        <v>5.6160731782540116</v>
      </c>
      <c r="J244">
        <f t="shared" si="104"/>
        <v>58.089103794356454</v>
      </c>
      <c r="K244">
        <f t="shared" si="105"/>
        <v>1582.57</v>
      </c>
      <c r="L244">
        <f t="shared" si="106"/>
        <v>1139.929717790968</v>
      </c>
      <c r="M244">
        <f t="shared" si="107"/>
        <v>116.35692838967904</v>
      </c>
      <c r="N244">
        <f t="shared" si="108"/>
        <v>161.53889251918</v>
      </c>
      <c r="O244">
        <f t="shared" si="109"/>
        <v>0.24543178881125588</v>
      </c>
      <c r="P244">
        <f t="shared" si="110"/>
        <v>3.5360550389665879</v>
      </c>
      <c r="Q244">
        <f t="shared" si="111"/>
        <v>0.23634552989244265</v>
      </c>
      <c r="R244">
        <f t="shared" si="112"/>
        <v>0.14850429402346918</v>
      </c>
      <c r="S244">
        <f t="shared" si="113"/>
        <v>317.39950649924992</v>
      </c>
      <c r="T244">
        <f t="shared" si="114"/>
        <v>34.047385520850995</v>
      </c>
      <c r="U244">
        <f t="shared" si="115"/>
        <v>32.454700000000003</v>
      </c>
      <c r="V244">
        <f t="shared" si="116"/>
        <v>4.8993614717143892</v>
      </c>
      <c r="W244">
        <f t="shared" si="117"/>
        <v>48.759662149446235</v>
      </c>
      <c r="X244">
        <f t="shared" si="118"/>
        <v>2.5625263704490999</v>
      </c>
      <c r="Y244">
        <f t="shared" si="119"/>
        <v>5.255422735693017</v>
      </c>
      <c r="Z244">
        <f t="shared" si="120"/>
        <v>2.3368351012652893</v>
      </c>
      <c r="AA244">
        <f t="shared" si="121"/>
        <v>-247.6688271610019</v>
      </c>
      <c r="AB244">
        <f t="shared" si="122"/>
        <v>238.16130401647544</v>
      </c>
      <c r="AC244">
        <f t="shared" si="123"/>
        <v>15.437155936417721</v>
      </c>
      <c r="AD244">
        <f t="shared" si="124"/>
        <v>323.32913929114113</v>
      </c>
      <c r="AE244">
        <f t="shared" si="125"/>
        <v>85.060194494801962</v>
      </c>
      <c r="AF244">
        <f t="shared" si="126"/>
        <v>5.6139287315556485</v>
      </c>
      <c r="AG244">
        <f t="shared" si="127"/>
        <v>58.089103794356454</v>
      </c>
      <c r="AH244">
        <v>1720.77733468413</v>
      </c>
      <c r="AI244">
        <v>1626.72272727273</v>
      </c>
      <c r="AJ244">
        <v>3.4039592437088801</v>
      </c>
      <c r="AK244">
        <v>84.881134538593102</v>
      </c>
      <c r="AL244">
        <f t="shared" si="128"/>
        <v>5.6160731782540116</v>
      </c>
      <c r="AM244">
        <v>18.542447597198201</v>
      </c>
      <c r="AN244">
        <v>25.106394405594401</v>
      </c>
      <c r="AO244">
        <v>4.18715528928719E-5</v>
      </c>
      <c r="AP244">
        <v>118.923516889192</v>
      </c>
      <c r="AQ244">
        <v>120</v>
      </c>
      <c r="AR244">
        <v>24</v>
      </c>
      <c r="AS244">
        <f t="shared" si="129"/>
        <v>1</v>
      </c>
      <c r="AT244">
        <f t="shared" si="130"/>
        <v>0</v>
      </c>
      <c r="AU244">
        <f t="shared" si="131"/>
        <v>52874.667047086543</v>
      </c>
      <c r="AV244">
        <f t="shared" si="132"/>
        <v>1999.9949999999999</v>
      </c>
      <c r="AW244">
        <f t="shared" si="133"/>
        <v>1685.9959049996996</v>
      </c>
      <c r="AX244">
        <f t="shared" si="134"/>
        <v>0.84300005999999983</v>
      </c>
      <c r="AY244">
        <f t="shared" si="135"/>
        <v>0.15870014999999998</v>
      </c>
      <c r="AZ244">
        <v>6</v>
      </c>
      <c r="BA244">
        <v>0.5</v>
      </c>
      <c r="BB244" t="s">
        <v>346</v>
      </c>
      <c r="BC244">
        <v>2</v>
      </c>
      <c r="BD244" t="b">
        <v>1</v>
      </c>
      <c r="BE244">
        <v>1736457317.0999999</v>
      </c>
      <c r="BF244">
        <v>1582.57</v>
      </c>
      <c r="BG244">
        <v>1695.2049999999999</v>
      </c>
      <c r="BH244">
        <v>25.104649999999999</v>
      </c>
      <c r="BI244">
        <v>18.5428</v>
      </c>
      <c r="BJ244">
        <v>1559.7950000000001</v>
      </c>
      <c r="BK244">
        <v>24.9999</v>
      </c>
      <c r="BL244">
        <v>500.4375</v>
      </c>
      <c r="BM244">
        <v>102.04049999999999</v>
      </c>
      <c r="BN244">
        <v>3.3273999999999998E-2</v>
      </c>
      <c r="BO244">
        <v>33.704000000000001</v>
      </c>
      <c r="BP244">
        <v>32.454700000000003</v>
      </c>
      <c r="BQ244">
        <v>999.9</v>
      </c>
      <c r="BR244">
        <v>0</v>
      </c>
      <c r="BS244">
        <v>0</v>
      </c>
      <c r="BT244">
        <v>10019.35</v>
      </c>
      <c r="BU244">
        <v>723.83849999999995</v>
      </c>
      <c r="BV244">
        <v>1322.84</v>
      </c>
      <c r="BW244">
        <v>-112.637</v>
      </c>
      <c r="BX244">
        <v>1623.32</v>
      </c>
      <c r="BY244">
        <v>1727.23</v>
      </c>
      <c r="BZ244">
        <v>6.5618400000000001</v>
      </c>
      <c r="CA244">
        <v>1695.2049999999999</v>
      </c>
      <c r="CB244">
        <v>18.5428</v>
      </c>
      <c r="CC244">
        <v>2.56168</v>
      </c>
      <c r="CD244">
        <v>1.89211</v>
      </c>
      <c r="CE244">
        <v>21.4238</v>
      </c>
      <c r="CF244">
        <v>16.56925</v>
      </c>
      <c r="CG244">
        <v>1999.9949999999999</v>
      </c>
      <c r="CH244">
        <v>0.89999799999999996</v>
      </c>
      <c r="CI244">
        <v>0.10000199999999999</v>
      </c>
      <c r="CJ244">
        <v>24.041699999999999</v>
      </c>
      <c r="CK244">
        <v>42020.35</v>
      </c>
      <c r="CL244">
        <v>1736448967.0999999</v>
      </c>
      <c r="CM244" t="s">
        <v>347</v>
      </c>
      <c r="CN244">
        <v>1736448967.0999999</v>
      </c>
      <c r="CO244">
        <v>1736448953.0999999</v>
      </c>
      <c r="CP244">
        <v>2</v>
      </c>
      <c r="CQ244">
        <v>-0.42199999999999999</v>
      </c>
      <c r="CR244">
        <v>-1.2999999999999999E-2</v>
      </c>
      <c r="CS244">
        <v>1.4690000000000001</v>
      </c>
      <c r="CT244">
        <v>4.4999999999999998E-2</v>
      </c>
      <c r="CU244">
        <v>197</v>
      </c>
      <c r="CV244">
        <v>13</v>
      </c>
      <c r="CW244">
        <v>0.01</v>
      </c>
      <c r="CX244">
        <v>0.02</v>
      </c>
      <c r="CY244">
        <v>-111.8119375</v>
      </c>
      <c r="CZ244">
        <v>-6.7989705882348801</v>
      </c>
      <c r="DA244">
        <v>0.55360550809556697</v>
      </c>
      <c r="DB244">
        <v>0</v>
      </c>
      <c r="DC244">
        <v>6.5452643750000004</v>
      </c>
      <c r="DD244">
        <v>0.13073558823529</v>
      </c>
      <c r="DE244">
        <v>1.00699397768495E-2</v>
      </c>
      <c r="DF244">
        <v>1</v>
      </c>
      <c r="DG244">
        <v>1</v>
      </c>
      <c r="DH244">
        <v>2</v>
      </c>
      <c r="DI244" t="s">
        <v>348</v>
      </c>
      <c r="DJ244">
        <v>2.9356100000000001</v>
      </c>
      <c r="DK244">
        <v>2.6353300000000002</v>
      </c>
      <c r="DL244">
        <v>0.24895999999999999</v>
      </c>
      <c r="DM244">
        <v>0.25717600000000002</v>
      </c>
      <c r="DN244">
        <v>0.12302200000000001</v>
      </c>
      <c r="DO244">
        <v>9.9307599999999996E-2</v>
      </c>
      <c r="DP244">
        <v>25257.1</v>
      </c>
      <c r="DQ244">
        <v>27916.5</v>
      </c>
      <c r="DR244">
        <v>29372.9</v>
      </c>
      <c r="DS244">
        <v>34593.9</v>
      </c>
      <c r="DT244">
        <v>32495.200000000001</v>
      </c>
      <c r="DU244">
        <v>39401.699999999997</v>
      </c>
      <c r="DV244">
        <v>40108.199999999997</v>
      </c>
      <c r="DW244">
        <v>47439.3</v>
      </c>
      <c r="DX244">
        <v>1.72862</v>
      </c>
      <c r="DY244">
        <v>2.03165</v>
      </c>
      <c r="DZ244">
        <v>0.29657800000000001</v>
      </c>
      <c r="EA244">
        <v>0</v>
      </c>
      <c r="EB244">
        <v>27.6264</v>
      </c>
      <c r="EC244">
        <v>999.9</v>
      </c>
      <c r="ED244">
        <v>60.731000000000002</v>
      </c>
      <c r="EE244">
        <v>24.713000000000001</v>
      </c>
      <c r="EF244">
        <v>18.602699999999999</v>
      </c>
      <c r="EG244">
        <v>60.385800000000003</v>
      </c>
      <c r="EH244">
        <v>43.746000000000002</v>
      </c>
      <c r="EI244">
        <v>1</v>
      </c>
      <c r="EJ244">
        <v>-0.152779</v>
      </c>
      <c r="EK244">
        <v>-6.6666699999999999</v>
      </c>
      <c r="EL244">
        <v>20.145900000000001</v>
      </c>
      <c r="EM244">
        <v>5.2451400000000001</v>
      </c>
      <c r="EN244">
        <v>11.915900000000001</v>
      </c>
      <c r="EO244">
        <v>4.9890999999999996</v>
      </c>
      <c r="EP244">
        <v>3.2845300000000002</v>
      </c>
      <c r="EQ244">
        <v>9999</v>
      </c>
      <c r="ER244">
        <v>9999</v>
      </c>
      <c r="ES244">
        <v>999.9</v>
      </c>
      <c r="ET244">
        <v>9999</v>
      </c>
      <c r="EU244">
        <v>1.8839900000000001</v>
      </c>
      <c r="EV244">
        <v>1.8841600000000001</v>
      </c>
      <c r="EW244">
        <v>1.8849199999999999</v>
      </c>
      <c r="EX244">
        <v>1.88697</v>
      </c>
      <c r="EY244">
        <v>1.88348</v>
      </c>
      <c r="EZ244">
        <v>1.8766799999999999</v>
      </c>
      <c r="FA244">
        <v>1.88239</v>
      </c>
      <c r="FB244">
        <v>1.88795</v>
      </c>
      <c r="FC244">
        <v>5</v>
      </c>
      <c r="FD244">
        <v>0</v>
      </c>
      <c r="FE244">
        <v>0</v>
      </c>
      <c r="FF244">
        <v>0</v>
      </c>
      <c r="FG244" t="s">
        <v>349</v>
      </c>
      <c r="FH244" t="s">
        <v>350</v>
      </c>
      <c r="FI244" t="s">
        <v>351</v>
      </c>
      <c r="FJ244" t="s">
        <v>351</v>
      </c>
      <c r="FK244" t="s">
        <v>351</v>
      </c>
      <c r="FL244" t="s">
        <v>351</v>
      </c>
      <c r="FM244">
        <v>0</v>
      </c>
      <c r="FN244">
        <v>100</v>
      </c>
      <c r="FO244">
        <v>100</v>
      </c>
      <c r="FP244">
        <v>22.89</v>
      </c>
      <c r="FQ244">
        <v>0.1047</v>
      </c>
      <c r="FR244">
        <v>-0.66434949939203702</v>
      </c>
      <c r="FS244">
        <v>9.8787948123959593E-3</v>
      </c>
      <c r="FT244">
        <v>5.3251326344088904E-6</v>
      </c>
      <c r="FU244">
        <v>-1.29812346716052E-9</v>
      </c>
      <c r="FV244">
        <v>0.104756257791585</v>
      </c>
      <c r="FW244">
        <v>0</v>
      </c>
      <c r="FX244">
        <v>0</v>
      </c>
      <c r="FY244">
        <v>0</v>
      </c>
      <c r="FZ244">
        <v>5</v>
      </c>
      <c r="GA244">
        <v>1737</v>
      </c>
      <c r="GB244">
        <v>1</v>
      </c>
      <c r="GC244">
        <v>17</v>
      </c>
      <c r="GD244">
        <v>139.19999999999999</v>
      </c>
      <c r="GE244">
        <v>139.4</v>
      </c>
      <c r="GF244">
        <v>3.0004900000000001</v>
      </c>
      <c r="GG244">
        <v>2.4511699999999998</v>
      </c>
      <c r="GH244">
        <v>1.3513200000000001</v>
      </c>
      <c r="GI244">
        <v>2.2448700000000001</v>
      </c>
      <c r="GJ244">
        <v>1.3000499999999999</v>
      </c>
      <c r="GK244">
        <v>2.4230999999999998</v>
      </c>
      <c r="GL244">
        <v>29.4314</v>
      </c>
      <c r="GM244">
        <v>15.462899999999999</v>
      </c>
      <c r="GN244">
        <v>19</v>
      </c>
      <c r="GO244">
        <v>334.11900000000003</v>
      </c>
      <c r="GP244">
        <v>507.101</v>
      </c>
      <c r="GQ244">
        <v>45.173200000000001</v>
      </c>
      <c r="GR244">
        <v>25.647400000000001</v>
      </c>
      <c r="GS244">
        <v>30.0002</v>
      </c>
      <c r="GT244">
        <v>25.608899999999998</v>
      </c>
      <c r="GU244">
        <v>25.576799999999999</v>
      </c>
      <c r="GV244">
        <v>59.965400000000002</v>
      </c>
      <c r="GW244">
        <v>0</v>
      </c>
      <c r="GX244">
        <v>100</v>
      </c>
      <c r="GY244">
        <v>55</v>
      </c>
      <c r="GZ244">
        <v>1723.2</v>
      </c>
      <c r="HA244">
        <v>34.401699999999998</v>
      </c>
      <c r="HB244">
        <v>101.511</v>
      </c>
      <c r="HC244">
        <v>102.03100000000001</v>
      </c>
    </row>
    <row r="245" spans="1:211" x14ac:dyDescent="0.2">
      <c r="A245">
        <v>229</v>
      </c>
      <c r="B245">
        <v>1736457321.0999999</v>
      </c>
      <c r="C245">
        <v>457.09999990463302</v>
      </c>
      <c r="D245" t="s">
        <v>806</v>
      </c>
      <c r="E245" t="s">
        <v>807</v>
      </c>
      <c r="F245">
        <v>2</v>
      </c>
      <c r="G245">
        <v>1736457320.0999999</v>
      </c>
      <c r="H245">
        <f t="shared" si="102"/>
        <v>5.6205189566448151E-3</v>
      </c>
      <c r="I245">
        <f t="shared" si="103"/>
        <v>5.6205189566448155</v>
      </c>
      <c r="J245">
        <f t="shared" si="104"/>
        <v>58.215506705301507</v>
      </c>
      <c r="K245">
        <f t="shared" si="105"/>
        <v>1592.52</v>
      </c>
      <c r="L245">
        <f t="shared" si="106"/>
        <v>1149.13230090707</v>
      </c>
      <c r="M245">
        <f t="shared" si="107"/>
        <v>117.29598843708193</v>
      </c>
      <c r="N245">
        <f t="shared" si="108"/>
        <v>162.55413528831599</v>
      </c>
      <c r="O245">
        <f t="shared" si="109"/>
        <v>0.24570724435234403</v>
      </c>
      <c r="P245">
        <f t="shared" si="110"/>
        <v>3.5423622855649253</v>
      </c>
      <c r="Q245">
        <f t="shared" si="111"/>
        <v>0.23661655400536896</v>
      </c>
      <c r="R245">
        <f t="shared" si="112"/>
        <v>0.14867408636966672</v>
      </c>
      <c r="S245">
        <f t="shared" si="113"/>
        <v>317.39841300000001</v>
      </c>
      <c r="T245">
        <f t="shared" si="114"/>
        <v>34.055840197114762</v>
      </c>
      <c r="U245">
        <f t="shared" si="115"/>
        <v>32.4542</v>
      </c>
      <c r="V245">
        <f t="shared" si="116"/>
        <v>4.899223280852727</v>
      </c>
      <c r="W245">
        <f t="shared" si="117"/>
        <v>48.745787673685626</v>
      </c>
      <c r="X245">
        <f t="shared" si="118"/>
        <v>2.5632296132582799</v>
      </c>
      <c r="Y245">
        <f t="shared" si="119"/>
        <v>5.2583612566014288</v>
      </c>
      <c r="Z245">
        <f t="shared" si="120"/>
        <v>2.335993667594447</v>
      </c>
      <c r="AA245">
        <f t="shared" si="121"/>
        <v>-247.86488598803635</v>
      </c>
      <c r="AB245">
        <f t="shared" si="122"/>
        <v>240.5913576125059</v>
      </c>
      <c r="AC245">
        <f t="shared" si="123"/>
        <v>15.567626548277607</v>
      </c>
      <c r="AD245">
        <f t="shared" si="124"/>
        <v>325.69251117274712</v>
      </c>
      <c r="AE245">
        <f t="shared" si="125"/>
        <v>85.193410086225128</v>
      </c>
      <c r="AF245">
        <f t="shared" si="126"/>
        <v>5.6224333846827994</v>
      </c>
      <c r="AG245">
        <f t="shared" si="127"/>
        <v>58.215506705301507</v>
      </c>
      <c r="AH245">
        <v>1727.6581320616499</v>
      </c>
      <c r="AI245">
        <v>1633.51612121212</v>
      </c>
      <c r="AJ245">
        <v>3.3964670227466298</v>
      </c>
      <c r="AK245">
        <v>84.881134538593102</v>
      </c>
      <c r="AL245">
        <f t="shared" si="128"/>
        <v>5.6205189566448155</v>
      </c>
      <c r="AM245">
        <v>18.543200916955701</v>
      </c>
      <c r="AN245">
        <v>25.111296503496501</v>
      </c>
      <c r="AO245">
        <v>3.8845482264710702E-5</v>
      </c>
      <c r="AP245">
        <v>118.923516889192</v>
      </c>
      <c r="AQ245">
        <v>122</v>
      </c>
      <c r="AR245">
        <v>24</v>
      </c>
      <c r="AS245">
        <f t="shared" si="129"/>
        <v>1</v>
      </c>
      <c r="AT245">
        <f t="shared" si="130"/>
        <v>0</v>
      </c>
      <c r="AU245">
        <f t="shared" si="131"/>
        <v>53007.943216418003</v>
      </c>
      <c r="AV245">
        <f t="shared" si="132"/>
        <v>1999.99</v>
      </c>
      <c r="AW245">
        <f t="shared" si="133"/>
        <v>1685.9915699999999</v>
      </c>
      <c r="AX245">
        <f t="shared" si="134"/>
        <v>0.84299999999999997</v>
      </c>
      <c r="AY245">
        <f t="shared" si="135"/>
        <v>0.15870000000000001</v>
      </c>
      <c r="AZ245">
        <v>6</v>
      </c>
      <c r="BA245">
        <v>0.5</v>
      </c>
      <c r="BB245" t="s">
        <v>346</v>
      </c>
      <c r="BC245">
        <v>2</v>
      </c>
      <c r="BD245" t="b">
        <v>1</v>
      </c>
      <c r="BE245">
        <v>1736457320.0999999</v>
      </c>
      <c r="BF245">
        <v>1592.52</v>
      </c>
      <c r="BG245">
        <v>1705.38</v>
      </c>
      <c r="BH245">
        <v>25.111599999999999</v>
      </c>
      <c r="BI245">
        <v>18.540900000000001</v>
      </c>
      <c r="BJ245">
        <v>1569.58</v>
      </c>
      <c r="BK245">
        <v>25.006799999999998</v>
      </c>
      <c r="BL245">
        <v>500.517</v>
      </c>
      <c r="BM245">
        <v>102.039</v>
      </c>
      <c r="BN245">
        <v>3.4528299999999998E-2</v>
      </c>
      <c r="BO245">
        <v>33.713999999999999</v>
      </c>
      <c r="BP245">
        <v>32.4542</v>
      </c>
      <c r="BQ245">
        <v>999.9</v>
      </c>
      <c r="BR245">
        <v>0</v>
      </c>
      <c r="BS245">
        <v>0</v>
      </c>
      <c r="BT245">
        <v>10046.200000000001</v>
      </c>
      <c r="BU245">
        <v>723.92600000000004</v>
      </c>
      <c r="BV245">
        <v>1322.79</v>
      </c>
      <c r="BW245">
        <v>-112.857</v>
      </c>
      <c r="BX245">
        <v>1633.54</v>
      </c>
      <c r="BY245">
        <v>1737.6</v>
      </c>
      <c r="BZ245">
        <v>6.57064</v>
      </c>
      <c r="CA245">
        <v>1705.38</v>
      </c>
      <c r="CB245">
        <v>18.540900000000001</v>
      </c>
      <c r="CC245">
        <v>2.56237</v>
      </c>
      <c r="CD245">
        <v>1.8918999999999999</v>
      </c>
      <c r="CE245">
        <v>21.4282</v>
      </c>
      <c r="CF245">
        <v>16.567499999999999</v>
      </c>
      <c r="CG245">
        <v>1999.99</v>
      </c>
      <c r="CH245">
        <v>0.9</v>
      </c>
      <c r="CI245">
        <v>0.1</v>
      </c>
      <c r="CJ245">
        <v>24</v>
      </c>
      <c r="CK245">
        <v>42020.4</v>
      </c>
      <c r="CL245">
        <v>1736448967.0999999</v>
      </c>
      <c r="CM245" t="s">
        <v>347</v>
      </c>
      <c r="CN245">
        <v>1736448967.0999999</v>
      </c>
      <c r="CO245">
        <v>1736448953.0999999</v>
      </c>
      <c r="CP245">
        <v>2</v>
      </c>
      <c r="CQ245">
        <v>-0.42199999999999999</v>
      </c>
      <c r="CR245">
        <v>-1.2999999999999999E-2</v>
      </c>
      <c r="CS245">
        <v>1.4690000000000001</v>
      </c>
      <c r="CT245">
        <v>4.4999999999999998E-2</v>
      </c>
      <c r="CU245">
        <v>197</v>
      </c>
      <c r="CV245">
        <v>13</v>
      </c>
      <c r="CW245">
        <v>0.01</v>
      </c>
      <c r="CX245">
        <v>0.02</v>
      </c>
      <c r="CY245">
        <v>-112.01768749999999</v>
      </c>
      <c r="CZ245">
        <v>-6.4024411764701803</v>
      </c>
      <c r="DA245">
        <v>0.526376495337463</v>
      </c>
      <c r="DB245">
        <v>0</v>
      </c>
      <c r="DC245">
        <v>6.5498568749999997</v>
      </c>
      <c r="DD245">
        <v>0.132309705882349</v>
      </c>
      <c r="DE245">
        <v>1.01988306429893E-2</v>
      </c>
      <c r="DF245">
        <v>1</v>
      </c>
      <c r="DG245">
        <v>1</v>
      </c>
      <c r="DH245">
        <v>2</v>
      </c>
      <c r="DI245" t="s">
        <v>348</v>
      </c>
      <c r="DJ245">
        <v>2.93587</v>
      </c>
      <c r="DK245">
        <v>2.6360299999999999</v>
      </c>
      <c r="DL245">
        <v>0.24956700000000001</v>
      </c>
      <c r="DM245">
        <v>0.25778899999999999</v>
      </c>
      <c r="DN245">
        <v>0.12303500000000001</v>
      </c>
      <c r="DO245">
        <v>9.9307599999999996E-2</v>
      </c>
      <c r="DP245">
        <v>25236.7</v>
      </c>
      <c r="DQ245">
        <v>27893.3</v>
      </c>
      <c r="DR245">
        <v>29372.799999999999</v>
      </c>
      <c r="DS245">
        <v>34593.599999999999</v>
      </c>
      <c r="DT245">
        <v>32494.6</v>
      </c>
      <c r="DU245">
        <v>39401.599999999999</v>
      </c>
      <c r="DV245">
        <v>40108.1</v>
      </c>
      <c r="DW245">
        <v>47439.3</v>
      </c>
      <c r="DX245">
        <v>1.7245999999999999</v>
      </c>
      <c r="DY245">
        <v>2.03125</v>
      </c>
      <c r="DZ245">
        <v>0.29683500000000002</v>
      </c>
      <c r="EA245">
        <v>0</v>
      </c>
      <c r="EB245">
        <v>27.630099999999999</v>
      </c>
      <c r="EC245">
        <v>999.9</v>
      </c>
      <c r="ED245">
        <v>60.731000000000002</v>
      </c>
      <c r="EE245">
        <v>24.722999999999999</v>
      </c>
      <c r="EF245">
        <v>18.6142</v>
      </c>
      <c r="EG245">
        <v>61.145800000000001</v>
      </c>
      <c r="EH245">
        <v>43.806100000000001</v>
      </c>
      <c r="EI245">
        <v>1</v>
      </c>
      <c r="EJ245">
        <v>-0.15268000000000001</v>
      </c>
      <c r="EK245">
        <v>-6.6666699999999999</v>
      </c>
      <c r="EL245">
        <v>20.146100000000001</v>
      </c>
      <c r="EM245">
        <v>5.24559</v>
      </c>
      <c r="EN245">
        <v>11.9161</v>
      </c>
      <c r="EO245">
        <v>4.9892000000000003</v>
      </c>
      <c r="EP245">
        <v>3.2845499999999999</v>
      </c>
      <c r="EQ245">
        <v>9999</v>
      </c>
      <c r="ER245">
        <v>9999</v>
      </c>
      <c r="ES245">
        <v>999.9</v>
      </c>
      <c r="ET245">
        <v>9999</v>
      </c>
      <c r="EU245">
        <v>1.8839900000000001</v>
      </c>
      <c r="EV245">
        <v>1.8841600000000001</v>
      </c>
      <c r="EW245">
        <v>1.8849199999999999</v>
      </c>
      <c r="EX245">
        <v>1.8869800000000001</v>
      </c>
      <c r="EY245">
        <v>1.8834900000000001</v>
      </c>
      <c r="EZ245">
        <v>1.8766799999999999</v>
      </c>
      <c r="FA245">
        <v>1.8824099999999999</v>
      </c>
      <c r="FB245">
        <v>1.8879699999999999</v>
      </c>
      <c r="FC245">
        <v>5</v>
      </c>
      <c r="FD245">
        <v>0</v>
      </c>
      <c r="FE245">
        <v>0</v>
      </c>
      <c r="FF245">
        <v>0</v>
      </c>
      <c r="FG245" t="s">
        <v>349</v>
      </c>
      <c r="FH245" t="s">
        <v>350</v>
      </c>
      <c r="FI245" t="s">
        <v>351</v>
      </c>
      <c r="FJ245" t="s">
        <v>351</v>
      </c>
      <c r="FK245" t="s">
        <v>351</v>
      </c>
      <c r="FL245" t="s">
        <v>351</v>
      </c>
      <c r="FM245">
        <v>0</v>
      </c>
      <c r="FN245">
        <v>100</v>
      </c>
      <c r="FO245">
        <v>100</v>
      </c>
      <c r="FP245">
        <v>23</v>
      </c>
      <c r="FQ245">
        <v>0.1047</v>
      </c>
      <c r="FR245">
        <v>-0.66434949939203702</v>
      </c>
      <c r="FS245">
        <v>9.8787948123959593E-3</v>
      </c>
      <c r="FT245">
        <v>5.3251326344088904E-6</v>
      </c>
      <c r="FU245">
        <v>-1.29812346716052E-9</v>
      </c>
      <c r="FV245">
        <v>0.104756257791585</v>
      </c>
      <c r="FW245">
        <v>0</v>
      </c>
      <c r="FX245">
        <v>0</v>
      </c>
      <c r="FY245">
        <v>0</v>
      </c>
      <c r="FZ245">
        <v>5</v>
      </c>
      <c r="GA245">
        <v>1737</v>
      </c>
      <c r="GB245">
        <v>1</v>
      </c>
      <c r="GC245">
        <v>17</v>
      </c>
      <c r="GD245">
        <v>139.19999999999999</v>
      </c>
      <c r="GE245">
        <v>139.5</v>
      </c>
      <c r="GF245">
        <v>3.0090300000000001</v>
      </c>
      <c r="GG245">
        <v>2.4572799999999999</v>
      </c>
      <c r="GH245">
        <v>1.3513200000000001</v>
      </c>
      <c r="GI245">
        <v>2.2448700000000001</v>
      </c>
      <c r="GJ245">
        <v>1.3000499999999999</v>
      </c>
      <c r="GK245">
        <v>2.3535200000000001</v>
      </c>
      <c r="GL245">
        <v>29.4527</v>
      </c>
      <c r="GM245">
        <v>15.445399999999999</v>
      </c>
      <c r="GN245">
        <v>19</v>
      </c>
      <c r="GO245">
        <v>332.32100000000003</v>
      </c>
      <c r="GP245">
        <v>506.846</v>
      </c>
      <c r="GQ245">
        <v>45.175199999999997</v>
      </c>
      <c r="GR245">
        <v>25.648099999999999</v>
      </c>
      <c r="GS245">
        <v>30.000299999999999</v>
      </c>
      <c r="GT245">
        <v>25.61</v>
      </c>
      <c r="GU245">
        <v>25.5779</v>
      </c>
      <c r="GV245">
        <v>60.152999999999999</v>
      </c>
      <c r="GW245">
        <v>0</v>
      </c>
      <c r="GX245">
        <v>100</v>
      </c>
      <c r="GY245">
        <v>55</v>
      </c>
      <c r="GZ245">
        <v>1723.2</v>
      </c>
      <c r="HA245">
        <v>34.453000000000003</v>
      </c>
      <c r="HB245">
        <v>101.511</v>
      </c>
      <c r="HC245">
        <v>102.03100000000001</v>
      </c>
    </row>
    <row r="246" spans="1:211" x14ac:dyDescent="0.2">
      <c r="A246">
        <v>230</v>
      </c>
      <c r="B246">
        <v>1736457323.0999999</v>
      </c>
      <c r="C246">
        <v>459.09999990463302</v>
      </c>
      <c r="D246" t="s">
        <v>808</v>
      </c>
      <c r="E246" t="s">
        <v>809</v>
      </c>
      <c r="F246">
        <v>2</v>
      </c>
      <c r="G246">
        <v>1736457321.0999999</v>
      </c>
      <c r="H246">
        <f t="shared" si="102"/>
        <v>5.624897273609859E-3</v>
      </c>
      <c r="I246">
        <f t="shared" si="103"/>
        <v>5.624897273609859</v>
      </c>
      <c r="J246">
        <f t="shared" si="104"/>
        <v>58.069378906836207</v>
      </c>
      <c r="K246">
        <f t="shared" si="105"/>
        <v>1595.85</v>
      </c>
      <c r="L246">
        <f t="shared" si="106"/>
        <v>1153.3121747905516</v>
      </c>
      <c r="M246">
        <f t="shared" si="107"/>
        <v>117.72216123138811</v>
      </c>
      <c r="N246">
        <f t="shared" si="108"/>
        <v>162.8933736308025</v>
      </c>
      <c r="O246">
        <f t="shared" si="109"/>
        <v>0.2457334159376382</v>
      </c>
      <c r="P246">
        <f t="shared" si="110"/>
        <v>3.5433180630113594</v>
      </c>
      <c r="Q246">
        <f t="shared" si="111"/>
        <v>0.23664318248012228</v>
      </c>
      <c r="R246">
        <f t="shared" si="112"/>
        <v>0.1486906939232564</v>
      </c>
      <c r="S246">
        <f t="shared" si="113"/>
        <v>317.39837610018452</v>
      </c>
      <c r="T246">
        <f t="shared" si="114"/>
        <v>34.058153763372609</v>
      </c>
      <c r="U246">
        <f t="shared" si="115"/>
        <v>32.460450000000002</v>
      </c>
      <c r="V246">
        <f t="shared" si="116"/>
        <v>4.9009509104755589</v>
      </c>
      <c r="W246">
        <f t="shared" si="117"/>
        <v>48.740537100736908</v>
      </c>
      <c r="X246">
        <f t="shared" si="118"/>
        <v>2.563433478930905</v>
      </c>
      <c r="Y246">
        <f t="shared" si="119"/>
        <v>5.2593459806009166</v>
      </c>
      <c r="Z246">
        <f t="shared" si="120"/>
        <v>2.3375174315446539</v>
      </c>
      <c r="AA246">
        <f t="shared" si="121"/>
        <v>-248.05796976619479</v>
      </c>
      <c r="AB246">
        <f t="shared" si="122"/>
        <v>240.10229307388602</v>
      </c>
      <c r="AC246">
        <f t="shared" si="123"/>
        <v>15.532521022326236</v>
      </c>
      <c r="AD246">
        <f t="shared" si="124"/>
        <v>324.975220430202</v>
      </c>
      <c r="AE246">
        <f t="shared" si="125"/>
        <v>85.382814593800035</v>
      </c>
      <c r="AF246">
        <f t="shared" si="126"/>
        <v>5.6236572868377932</v>
      </c>
      <c r="AG246">
        <f t="shared" si="127"/>
        <v>58.069378906836207</v>
      </c>
      <c r="AH246">
        <v>1734.5126881732699</v>
      </c>
      <c r="AI246">
        <v>1640.39418181818</v>
      </c>
      <c r="AJ246">
        <v>3.4189764975432402</v>
      </c>
      <c r="AK246">
        <v>84.881134538593102</v>
      </c>
      <c r="AL246">
        <f t="shared" si="128"/>
        <v>5.624897273609859</v>
      </c>
      <c r="AM246">
        <v>18.5425568419668</v>
      </c>
      <c r="AN246">
        <v>25.1159426573427</v>
      </c>
      <c r="AO246">
        <v>3.6642818396987297E-5</v>
      </c>
      <c r="AP246">
        <v>118.923516889192</v>
      </c>
      <c r="AQ246">
        <v>122</v>
      </c>
      <c r="AR246">
        <v>24</v>
      </c>
      <c r="AS246">
        <f t="shared" si="129"/>
        <v>1</v>
      </c>
      <c r="AT246">
        <f t="shared" si="130"/>
        <v>0</v>
      </c>
      <c r="AU246">
        <f t="shared" si="131"/>
        <v>53027.828051108248</v>
      </c>
      <c r="AV246">
        <f t="shared" si="132"/>
        <v>1999.99</v>
      </c>
      <c r="AW246">
        <f t="shared" si="133"/>
        <v>1685.9919449981251</v>
      </c>
      <c r="AX246">
        <f t="shared" si="134"/>
        <v>0.84300018750000005</v>
      </c>
      <c r="AY246">
        <f t="shared" si="135"/>
        <v>0.15869998155000001</v>
      </c>
      <c r="AZ246">
        <v>6</v>
      </c>
      <c r="BA246">
        <v>0.5</v>
      </c>
      <c r="BB246" t="s">
        <v>346</v>
      </c>
      <c r="BC246">
        <v>2</v>
      </c>
      <c r="BD246" t="b">
        <v>1</v>
      </c>
      <c r="BE246">
        <v>1736457321.0999999</v>
      </c>
      <c r="BF246">
        <v>1595.85</v>
      </c>
      <c r="BG246">
        <v>1708.9649999999999</v>
      </c>
      <c r="BH246">
        <v>25.113700000000001</v>
      </c>
      <c r="BI246">
        <v>18.541399999999999</v>
      </c>
      <c r="BJ246">
        <v>1572.855</v>
      </c>
      <c r="BK246">
        <v>25.008949999999999</v>
      </c>
      <c r="BL246">
        <v>500.50299999999999</v>
      </c>
      <c r="BM246">
        <v>102.0385</v>
      </c>
      <c r="BN246">
        <v>3.461065E-2</v>
      </c>
      <c r="BO246">
        <v>33.717350000000003</v>
      </c>
      <c r="BP246">
        <v>32.460450000000002</v>
      </c>
      <c r="BQ246">
        <v>999.9</v>
      </c>
      <c r="BR246">
        <v>0</v>
      </c>
      <c r="BS246">
        <v>0</v>
      </c>
      <c r="BT246">
        <v>10050.299999999999</v>
      </c>
      <c r="BU246">
        <v>723.91449999999998</v>
      </c>
      <c r="BV246">
        <v>1322.62</v>
      </c>
      <c r="BW246">
        <v>-113.1135</v>
      </c>
      <c r="BX246">
        <v>1636.96</v>
      </c>
      <c r="BY246">
        <v>1741.2550000000001</v>
      </c>
      <c r="BZ246">
        <v>6.5723050000000001</v>
      </c>
      <c r="CA246">
        <v>1708.9649999999999</v>
      </c>
      <c r="CB246">
        <v>18.541399999999999</v>
      </c>
      <c r="CC246">
        <v>2.56257</v>
      </c>
      <c r="CD246">
        <v>1.89194</v>
      </c>
      <c r="CE246">
        <v>21.429449999999999</v>
      </c>
      <c r="CF246">
        <v>16.567799999999998</v>
      </c>
      <c r="CG246">
        <v>1999.99</v>
      </c>
      <c r="CH246">
        <v>0.90000100000000005</v>
      </c>
      <c r="CI246">
        <v>9.9999249999999998E-2</v>
      </c>
      <c r="CJ246">
        <v>24.020849999999999</v>
      </c>
      <c r="CK246">
        <v>42020.35</v>
      </c>
      <c r="CL246">
        <v>1736448967.0999999</v>
      </c>
      <c r="CM246" t="s">
        <v>347</v>
      </c>
      <c r="CN246">
        <v>1736448967.0999999</v>
      </c>
      <c r="CO246">
        <v>1736448953.0999999</v>
      </c>
      <c r="CP246">
        <v>2</v>
      </c>
      <c r="CQ246">
        <v>-0.42199999999999999</v>
      </c>
      <c r="CR246">
        <v>-1.2999999999999999E-2</v>
      </c>
      <c r="CS246">
        <v>1.4690000000000001</v>
      </c>
      <c r="CT246">
        <v>4.4999999999999998E-2</v>
      </c>
      <c r="CU246">
        <v>197</v>
      </c>
      <c r="CV246">
        <v>13</v>
      </c>
      <c r="CW246">
        <v>0.01</v>
      </c>
      <c r="CX246">
        <v>0.02</v>
      </c>
      <c r="CY246">
        <v>-112.2059375</v>
      </c>
      <c r="CZ246">
        <v>-7.18649999999964</v>
      </c>
      <c r="DA246">
        <v>0.57483263528939499</v>
      </c>
      <c r="DB246">
        <v>0</v>
      </c>
      <c r="DC246">
        <v>6.5545549999999997</v>
      </c>
      <c r="DD246">
        <v>0.13462588235293799</v>
      </c>
      <c r="DE246">
        <v>1.03856150515992E-2</v>
      </c>
      <c r="DF246">
        <v>1</v>
      </c>
      <c r="DG246">
        <v>1</v>
      </c>
      <c r="DH246">
        <v>2</v>
      </c>
      <c r="DI246" t="s">
        <v>348</v>
      </c>
      <c r="DJ246">
        <v>2.9361999999999999</v>
      </c>
      <c r="DK246">
        <v>2.6364100000000001</v>
      </c>
      <c r="DL246">
        <v>0.25017600000000001</v>
      </c>
      <c r="DM246">
        <v>0.25836199999999998</v>
      </c>
      <c r="DN246">
        <v>0.123048</v>
      </c>
      <c r="DO246">
        <v>9.93121E-2</v>
      </c>
      <c r="DP246">
        <v>25216.3</v>
      </c>
      <c r="DQ246">
        <v>27872</v>
      </c>
      <c r="DR246">
        <v>29372.799999999999</v>
      </c>
      <c r="DS246">
        <v>34593.800000000003</v>
      </c>
      <c r="DT246">
        <v>32494.1</v>
      </c>
      <c r="DU246">
        <v>39401.4</v>
      </c>
      <c r="DV246">
        <v>40108.1</v>
      </c>
      <c r="DW246">
        <v>47439.3</v>
      </c>
      <c r="DX246">
        <v>1.7249300000000001</v>
      </c>
      <c r="DY246">
        <v>2.0314999999999999</v>
      </c>
      <c r="DZ246">
        <v>0.29734100000000002</v>
      </c>
      <c r="EA246">
        <v>0</v>
      </c>
      <c r="EB246">
        <v>27.633299999999998</v>
      </c>
      <c r="EC246">
        <v>999.9</v>
      </c>
      <c r="ED246">
        <v>60.707000000000001</v>
      </c>
      <c r="EE246">
        <v>24.722999999999999</v>
      </c>
      <c r="EF246">
        <v>18.605799999999999</v>
      </c>
      <c r="EG246">
        <v>60.495800000000003</v>
      </c>
      <c r="EH246">
        <v>42.728400000000001</v>
      </c>
      <c r="EI246">
        <v>1</v>
      </c>
      <c r="EJ246">
        <v>-0.152665</v>
      </c>
      <c r="EK246">
        <v>-6.6666699999999999</v>
      </c>
      <c r="EL246">
        <v>20.146000000000001</v>
      </c>
      <c r="EM246">
        <v>5.2458900000000002</v>
      </c>
      <c r="EN246">
        <v>11.915800000000001</v>
      </c>
      <c r="EO246">
        <v>4.9893000000000001</v>
      </c>
      <c r="EP246">
        <v>3.2846799999999998</v>
      </c>
      <c r="EQ246">
        <v>9999</v>
      </c>
      <c r="ER246">
        <v>9999</v>
      </c>
      <c r="ES246">
        <v>999.9</v>
      </c>
      <c r="ET246">
        <v>9999</v>
      </c>
      <c r="EU246">
        <v>1.8839999999999999</v>
      </c>
      <c r="EV246">
        <v>1.8841600000000001</v>
      </c>
      <c r="EW246">
        <v>1.88493</v>
      </c>
      <c r="EX246">
        <v>1.88697</v>
      </c>
      <c r="EY246">
        <v>1.88348</v>
      </c>
      <c r="EZ246">
        <v>1.8766700000000001</v>
      </c>
      <c r="FA246">
        <v>1.8824099999999999</v>
      </c>
      <c r="FB246">
        <v>1.8879600000000001</v>
      </c>
      <c r="FC246">
        <v>5</v>
      </c>
      <c r="FD246">
        <v>0</v>
      </c>
      <c r="FE246">
        <v>0</v>
      </c>
      <c r="FF246">
        <v>0</v>
      </c>
      <c r="FG246" t="s">
        <v>349</v>
      </c>
      <c r="FH246" t="s">
        <v>350</v>
      </c>
      <c r="FI246" t="s">
        <v>351</v>
      </c>
      <c r="FJ246" t="s">
        <v>351</v>
      </c>
      <c r="FK246" t="s">
        <v>351</v>
      </c>
      <c r="FL246" t="s">
        <v>351</v>
      </c>
      <c r="FM246">
        <v>0</v>
      </c>
      <c r="FN246">
        <v>100</v>
      </c>
      <c r="FO246">
        <v>100</v>
      </c>
      <c r="FP246">
        <v>23.11</v>
      </c>
      <c r="FQ246">
        <v>0.1048</v>
      </c>
      <c r="FR246">
        <v>-0.66434949939203702</v>
      </c>
      <c r="FS246">
        <v>9.8787948123959593E-3</v>
      </c>
      <c r="FT246">
        <v>5.3251326344088904E-6</v>
      </c>
      <c r="FU246">
        <v>-1.29812346716052E-9</v>
      </c>
      <c r="FV246">
        <v>0.104756257791585</v>
      </c>
      <c r="FW246">
        <v>0</v>
      </c>
      <c r="FX246">
        <v>0</v>
      </c>
      <c r="FY246">
        <v>0</v>
      </c>
      <c r="FZ246">
        <v>5</v>
      </c>
      <c r="GA246">
        <v>1737</v>
      </c>
      <c r="GB246">
        <v>1</v>
      </c>
      <c r="GC246">
        <v>17</v>
      </c>
      <c r="GD246">
        <v>139.30000000000001</v>
      </c>
      <c r="GE246">
        <v>139.5</v>
      </c>
      <c r="GF246">
        <v>3.0200200000000001</v>
      </c>
      <c r="GG246">
        <v>2.4377399999999998</v>
      </c>
      <c r="GH246">
        <v>1.3513200000000001</v>
      </c>
      <c r="GI246">
        <v>2.2448700000000001</v>
      </c>
      <c r="GJ246">
        <v>1.3000499999999999</v>
      </c>
      <c r="GK246">
        <v>2.52441</v>
      </c>
      <c r="GL246">
        <v>29.4527</v>
      </c>
      <c r="GM246">
        <v>15.462899999999999</v>
      </c>
      <c r="GN246">
        <v>19</v>
      </c>
      <c r="GO246">
        <v>332.47300000000001</v>
      </c>
      <c r="GP246">
        <v>507.012</v>
      </c>
      <c r="GQ246">
        <v>45.177199999999999</v>
      </c>
      <c r="GR246">
        <v>25.649000000000001</v>
      </c>
      <c r="GS246">
        <v>30.0002</v>
      </c>
      <c r="GT246">
        <v>25.611000000000001</v>
      </c>
      <c r="GU246">
        <v>25.5779</v>
      </c>
      <c r="GV246">
        <v>60.353900000000003</v>
      </c>
      <c r="GW246">
        <v>0</v>
      </c>
      <c r="GX246">
        <v>100</v>
      </c>
      <c r="GY246">
        <v>55</v>
      </c>
      <c r="GZ246">
        <v>1736.77</v>
      </c>
      <c r="HA246">
        <v>34.502499999999998</v>
      </c>
      <c r="HB246">
        <v>101.511</v>
      </c>
      <c r="HC246">
        <v>102.03100000000001</v>
      </c>
    </row>
    <row r="247" spans="1:211" x14ac:dyDescent="0.2">
      <c r="A247">
        <v>231</v>
      </c>
      <c r="B247">
        <v>1736457325.0999999</v>
      </c>
      <c r="C247">
        <v>461.09999990463302</v>
      </c>
      <c r="D247" t="s">
        <v>810</v>
      </c>
      <c r="E247" t="s">
        <v>811</v>
      </c>
      <c r="F247">
        <v>2</v>
      </c>
      <c r="G247">
        <v>1736457324.0999999</v>
      </c>
      <c r="H247">
        <f t="shared" si="102"/>
        <v>5.6279792119683586E-3</v>
      </c>
      <c r="I247">
        <f t="shared" si="103"/>
        <v>5.6279792119683583</v>
      </c>
      <c r="J247">
        <f t="shared" si="104"/>
        <v>57.960351445047259</v>
      </c>
      <c r="K247">
        <f t="shared" si="105"/>
        <v>1605.95</v>
      </c>
      <c r="L247">
        <f t="shared" si="106"/>
        <v>1163.1559591173723</v>
      </c>
      <c r="M247">
        <f t="shared" si="107"/>
        <v>118.72641936880916</v>
      </c>
      <c r="N247">
        <f t="shared" si="108"/>
        <v>163.92358366974503</v>
      </c>
      <c r="O247">
        <f t="shared" si="109"/>
        <v>0.24542476617975142</v>
      </c>
      <c r="P247">
        <f t="shared" si="110"/>
        <v>3.5319877483609781</v>
      </c>
      <c r="Q247">
        <f t="shared" si="111"/>
        <v>0.23632897123731383</v>
      </c>
      <c r="R247">
        <f t="shared" si="112"/>
        <v>0.1484947419364695</v>
      </c>
      <c r="S247">
        <f t="shared" si="113"/>
        <v>317.39826300074998</v>
      </c>
      <c r="T247">
        <f t="shared" si="114"/>
        <v>34.073156447161736</v>
      </c>
      <c r="U247">
        <f t="shared" si="115"/>
        <v>32.478400000000001</v>
      </c>
      <c r="V247">
        <f t="shared" si="116"/>
        <v>4.9059156112430626</v>
      </c>
      <c r="W247">
        <f t="shared" si="117"/>
        <v>48.713032156899217</v>
      </c>
      <c r="X247">
        <f t="shared" si="118"/>
        <v>2.5640855608834201</v>
      </c>
      <c r="Y247">
        <f t="shared" si="119"/>
        <v>5.2636541955031415</v>
      </c>
      <c r="Z247">
        <f t="shared" si="120"/>
        <v>2.3418300503596425</v>
      </c>
      <c r="AA247">
        <f t="shared" si="121"/>
        <v>-248.19388324780462</v>
      </c>
      <c r="AB247">
        <f t="shared" si="122"/>
        <v>238.70615384660877</v>
      </c>
      <c r="AC247">
        <f t="shared" si="123"/>
        <v>15.494214980728021</v>
      </c>
      <c r="AD247">
        <f t="shared" si="124"/>
        <v>323.40474858028216</v>
      </c>
      <c r="AE247">
        <f t="shared" si="125"/>
        <v>85.146640355329126</v>
      </c>
      <c r="AF247">
        <f t="shared" si="126"/>
        <v>5.6255453851849229</v>
      </c>
      <c r="AG247">
        <f t="shared" si="127"/>
        <v>57.960351445047259</v>
      </c>
      <c r="AH247">
        <v>1741.5135959977799</v>
      </c>
      <c r="AI247">
        <v>1647.3237575757601</v>
      </c>
      <c r="AJ247">
        <v>3.4460659545066901</v>
      </c>
      <c r="AK247">
        <v>84.881134538593102</v>
      </c>
      <c r="AL247">
        <f t="shared" si="128"/>
        <v>5.6279792119683583</v>
      </c>
      <c r="AM247">
        <v>18.5417624560448</v>
      </c>
      <c r="AN247">
        <v>25.120273426573402</v>
      </c>
      <c r="AO247">
        <v>3.50945904336399E-5</v>
      </c>
      <c r="AP247">
        <v>118.923516889192</v>
      </c>
      <c r="AQ247">
        <v>122</v>
      </c>
      <c r="AR247">
        <v>24</v>
      </c>
      <c r="AS247">
        <f t="shared" si="129"/>
        <v>1</v>
      </c>
      <c r="AT247">
        <f t="shared" si="130"/>
        <v>0</v>
      </c>
      <c r="AU247">
        <f t="shared" si="131"/>
        <v>52782.770794804579</v>
      </c>
      <c r="AV247">
        <f t="shared" si="132"/>
        <v>1999.99</v>
      </c>
      <c r="AW247">
        <f t="shared" si="133"/>
        <v>1685.9915100003002</v>
      </c>
      <c r="AX247">
        <f t="shared" si="134"/>
        <v>0.84299997000000004</v>
      </c>
      <c r="AY247">
        <f t="shared" si="135"/>
        <v>0.15869992499999999</v>
      </c>
      <c r="AZ247">
        <v>6</v>
      </c>
      <c r="BA247">
        <v>0.5</v>
      </c>
      <c r="BB247" t="s">
        <v>346</v>
      </c>
      <c r="BC247">
        <v>2</v>
      </c>
      <c r="BD247" t="b">
        <v>1</v>
      </c>
      <c r="BE247">
        <v>1736457324.0999999</v>
      </c>
      <c r="BF247">
        <v>1605.95</v>
      </c>
      <c r="BG247">
        <v>1718.88</v>
      </c>
      <c r="BH247">
        <v>25.120200000000001</v>
      </c>
      <c r="BI247">
        <v>18.5442</v>
      </c>
      <c r="BJ247">
        <v>1582.79</v>
      </c>
      <c r="BK247">
        <v>25.015499999999999</v>
      </c>
      <c r="BL247">
        <v>500.38600000000002</v>
      </c>
      <c r="BM247">
        <v>102.03700000000001</v>
      </c>
      <c r="BN247">
        <v>3.5657099999999997E-2</v>
      </c>
      <c r="BO247">
        <v>33.731999999999999</v>
      </c>
      <c r="BP247">
        <v>32.478400000000001</v>
      </c>
      <c r="BQ247">
        <v>999.9</v>
      </c>
      <c r="BR247">
        <v>0</v>
      </c>
      <c r="BS247">
        <v>0</v>
      </c>
      <c r="BT247">
        <v>10002.5</v>
      </c>
      <c r="BU247">
        <v>723.93</v>
      </c>
      <c r="BV247">
        <v>1322.55</v>
      </c>
      <c r="BW247">
        <v>-112.925</v>
      </c>
      <c r="BX247">
        <v>1647.34</v>
      </c>
      <c r="BY247">
        <v>1751.36</v>
      </c>
      <c r="BZ247">
        <v>6.5760500000000004</v>
      </c>
      <c r="CA247">
        <v>1718.88</v>
      </c>
      <c r="CB247">
        <v>18.5442</v>
      </c>
      <c r="CC247">
        <v>2.5631900000000001</v>
      </c>
      <c r="CD247">
        <v>1.89219</v>
      </c>
      <c r="CE247">
        <v>21.433399999999999</v>
      </c>
      <c r="CF247">
        <v>16.569900000000001</v>
      </c>
      <c r="CG247">
        <v>1999.99</v>
      </c>
      <c r="CH247">
        <v>0.90000100000000005</v>
      </c>
      <c r="CI247">
        <v>9.9999000000000005E-2</v>
      </c>
      <c r="CJ247">
        <v>24.208300000000001</v>
      </c>
      <c r="CK247">
        <v>42020.3</v>
      </c>
      <c r="CL247">
        <v>1736448967.0999999</v>
      </c>
      <c r="CM247" t="s">
        <v>347</v>
      </c>
      <c r="CN247">
        <v>1736448967.0999999</v>
      </c>
      <c r="CO247">
        <v>1736448953.0999999</v>
      </c>
      <c r="CP247">
        <v>2</v>
      </c>
      <c r="CQ247">
        <v>-0.42199999999999999</v>
      </c>
      <c r="CR247">
        <v>-1.2999999999999999E-2</v>
      </c>
      <c r="CS247">
        <v>1.4690000000000001</v>
      </c>
      <c r="CT247">
        <v>4.4999999999999998E-2</v>
      </c>
      <c r="CU247">
        <v>197</v>
      </c>
      <c r="CV247">
        <v>13</v>
      </c>
      <c r="CW247">
        <v>0.01</v>
      </c>
      <c r="CX247">
        <v>0.02</v>
      </c>
      <c r="CY247">
        <v>-112.420125</v>
      </c>
      <c r="CZ247">
        <v>-7.4542941176466799</v>
      </c>
      <c r="DA247">
        <v>0.59557617848181399</v>
      </c>
      <c r="DB247">
        <v>0</v>
      </c>
      <c r="DC247">
        <v>6.5589806250000002</v>
      </c>
      <c r="DD247">
        <v>0.13449794117643801</v>
      </c>
      <c r="DE247">
        <v>1.0377683670230901E-2</v>
      </c>
      <c r="DF247">
        <v>1</v>
      </c>
      <c r="DG247">
        <v>1</v>
      </c>
      <c r="DH247">
        <v>2</v>
      </c>
      <c r="DI247" t="s">
        <v>348</v>
      </c>
      <c r="DJ247">
        <v>2.9354399999999998</v>
      </c>
      <c r="DK247">
        <v>2.6374200000000001</v>
      </c>
      <c r="DL247">
        <v>0.25078499999999998</v>
      </c>
      <c r="DM247">
        <v>0.25892500000000002</v>
      </c>
      <c r="DN247">
        <v>0.123068</v>
      </c>
      <c r="DO247">
        <v>9.9316100000000004E-2</v>
      </c>
      <c r="DP247">
        <v>25195.8</v>
      </c>
      <c r="DQ247">
        <v>27850.6</v>
      </c>
      <c r="DR247">
        <v>29372.799999999999</v>
      </c>
      <c r="DS247">
        <v>34593.4</v>
      </c>
      <c r="DT247">
        <v>32493.3</v>
      </c>
      <c r="DU247">
        <v>39400.699999999997</v>
      </c>
      <c r="DV247">
        <v>40108.1</v>
      </c>
      <c r="DW247">
        <v>47438.7</v>
      </c>
      <c r="DX247">
        <v>1.7235</v>
      </c>
      <c r="DY247">
        <v>2.03172</v>
      </c>
      <c r="DZ247">
        <v>0.29768800000000001</v>
      </c>
      <c r="EA247">
        <v>0</v>
      </c>
      <c r="EB247">
        <v>27.6372</v>
      </c>
      <c r="EC247">
        <v>999.9</v>
      </c>
      <c r="ED247">
        <v>60.707000000000001</v>
      </c>
      <c r="EE247">
        <v>24.722999999999999</v>
      </c>
      <c r="EF247">
        <v>18.606200000000001</v>
      </c>
      <c r="EG247">
        <v>61.015799999999999</v>
      </c>
      <c r="EH247">
        <v>43.657899999999998</v>
      </c>
      <c r="EI247">
        <v>1</v>
      </c>
      <c r="EJ247">
        <v>-0.152619</v>
      </c>
      <c r="EK247">
        <v>-6.6666699999999999</v>
      </c>
      <c r="EL247">
        <v>20.146000000000001</v>
      </c>
      <c r="EM247">
        <v>5.2457399999999996</v>
      </c>
      <c r="EN247">
        <v>11.916399999999999</v>
      </c>
      <c r="EO247">
        <v>4.9893000000000001</v>
      </c>
      <c r="EP247">
        <v>3.2847</v>
      </c>
      <c r="EQ247">
        <v>9999</v>
      </c>
      <c r="ER247">
        <v>9999</v>
      </c>
      <c r="ES247">
        <v>999.9</v>
      </c>
      <c r="ET247">
        <v>9999</v>
      </c>
      <c r="EU247">
        <v>1.88398</v>
      </c>
      <c r="EV247">
        <v>1.8841600000000001</v>
      </c>
      <c r="EW247">
        <v>1.88493</v>
      </c>
      <c r="EX247">
        <v>1.8869499999999999</v>
      </c>
      <c r="EY247">
        <v>1.88347</v>
      </c>
      <c r="EZ247">
        <v>1.8766700000000001</v>
      </c>
      <c r="FA247">
        <v>1.8824000000000001</v>
      </c>
      <c r="FB247">
        <v>1.88795</v>
      </c>
      <c r="FC247">
        <v>5</v>
      </c>
      <c r="FD247">
        <v>0</v>
      </c>
      <c r="FE247">
        <v>0</v>
      </c>
      <c r="FF247">
        <v>0</v>
      </c>
      <c r="FG247" t="s">
        <v>349</v>
      </c>
      <c r="FH247" t="s">
        <v>350</v>
      </c>
      <c r="FI247" t="s">
        <v>351</v>
      </c>
      <c r="FJ247" t="s">
        <v>351</v>
      </c>
      <c r="FK247" t="s">
        <v>351</v>
      </c>
      <c r="FL247" t="s">
        <v>351</v>
      </c>
      <c r="FM247">
        <v>0</v>
      </c>
      <c r="FN247">
        <v>100</v>
      </c>
      <c r="FO247">
        <v>100</v>
      </c>
      <c r="FP247">
        <v>23.22</v>
      </c>
      <c r="FQ247">
        <v>0.1048</v>
      </c>
      <c r="FR247">
        <v>-0.66434949939203702</v>
      </c>
      <c r="FS247">
        <v>9.8787948123959593E-3</v>
      </c>
      <c r="FT247">
        <v>5.3251326344088904E-6</v>
      </c>
      <c r="FU247">
        <v>-1.29812346716052E-9</v>
      </c>
      <c r="FV247">
        <v>0.104756257791585</v>
      </c>
      <c r="FW247">
        <v>0</v>
      </c>
      <c r="FX247">
        <v>0</v>
      </c>
      <c r="FY247">
        <v>0</v>
      </c>
      <c r="FZ247">
        <v>5</v>
      </c>
      <c r="GA247">
        <v>1737</v>
      </c>
      <c r="GB247">
        <v>1</v>
      </c>
      <c r="GC247">
        <v>17</v>
      </c>
      <c r="GD247">
        <v>139.30000000000001</v>
      </c>
      <c r="GE247">
        <v>139.5</v>
      </c>
      <c r="GF247">
        <v>3.0285600000000001</v>
      </c>
      <c r="GG247">
        <v>2.4475099999999999</v>
      </c>
      <c r="GH247">
        <v>1.3513200000000001</v>
      </c>
      <c r="GI247">
        <v>2.2448700000000001</v>
      </c>
      <c r="GJ247">
        <v>1.3000499999999999</v>
      </c>
      <c r="GK247">
        <v>2.52441</v>
      </c>
      <c r="GL247">
        <v>29.4527</v>
      </c>
      <c r="GM247">
        <v>15.4542</v>
      </c>
      <c r="GN247">
        <v>19</v>
      </c>
      <c r="GO247">
        <v>331.84300000000002</v>
      </c>
      <c r="GP247">
        <v>507.17200000000003</v>
      </c>
      <c r="GQ247">
        <v>45.180500000000002</v>
      </c>
      <c r="GR247">
        <v>25.649699999999999</v>
      </c>
      <c r="GS247">
        <v>30.0002</v>
      </c>
      <c r="GT247">
        <v>25.612100000000002</v>
      </c>
      <c r="GU247">
        <v>25.579000000000001</v>
      </c>
      <c r="GV247">
        <v>60.5458</v>
      </c>
      <c r="GW247">
        <v>0</v>
      </c>
      <c r="GX247">
        <v>100</v>
      </c>
      <c r="GY247">
        <v>55</v>
      </c>
      <c r="GZ247">
        <v>1743.51</v>
      </c>
      <c r="HA247">
        <v>34.5501</v>
      </c>
      <c r="HB247">
        <v>101.511</v>
      </c>
      <c r="HC247">
        <v>102.03</v>
      </c>
    </row>
    <row r="248" spans="1:211" x14ac:dyDescent="0.2">
      <c r="A248">
        <v>232</v>
      </c>
      <c r="B248">
        <v>1736457328.0999999</v>
      </c>
      <c r="C248">
        <v>464.09999990463302</v>
      </c>
      <c r="D248" t="s">
        <v>812</v>
      </c>
      <c r="E248" t="s">
        <v>813</v>
      </c>
      <c r="F248">
        <v>2</v>
      </c>
      <c r="G248">
        <v>1736457326.5999999</v>
      </c>
      <c r="H248">
        <f t="shared" si="102"/>
        <v>5.6341595696619952E-3</v>
      </c>
      <c r="I248">
        <f t="shared" si="103"/>
        <v>5.6341595696619953</v>
      </c>
      <c r="J248">
        <f t="shared" si="104"/>
        <v>57.938647985632052</v>
      </c>
      <c r="K248">
        <f t="shared" si="105"/>
        <v>1614.3150000000001</v>
      </c>
      <c r="L248">
        <f t="shared" si="106"/>
        <v>1171.3836973835553</v>
      </c>
      <c r="M248">
        <f t="shared" si="107"/>
        <v>119.56495578643485</v>
      </c>
      <c r="N248">
        <f t="shared" si="108"/>
        <v>164.77564271340376</v>
      </c>
      <c r="O248">
        <f t="shared" si="109"/>
        <v>0.24549412602348228</v>
      </c>
      <c r="P248">
        <f t="shared" si="110"/>
        <v>3.5239434982391753</v>
      </c>
      <c r="Q248">
        <f t="shared" si="111"/>
        <v>0.23637334718798461</v>
      </c>
      <c r="R248">
        <f t="shared" si="112"/>
        <v>0.14852457499403407</v>
      </c>
      <c r="S248">
        <f t="shared" si="113"/>
        <v>317.39848799962499</v>
      </c>
      <c r="T248">
        <f t="shared" si="114"/>
        <v>34.090938235062588</v>
      </c>
      <c r="U248">
        <f t="shared" si="115"/>
        <v>32.489150000000002</v>
      </c>
      <c r="V248">
        <f t="shared" si="116"/>
        <v>4.9088909951719168</v>
      </c>
      <c r="W248">
        <f t="shared" si="117"/>
        <v>48.680360406542512</v>
      </c>
      <c r="X248">
        <f t="shared" si="118"/>
        <v>2.5650020440771124</v>
      </c>
      <c r="Y248">
        <f t="shared" si="119"/>
        <v>5.2690695439723632</v>
      </c>
      <c r="Z248">
        <f t="shared" si="120"/>
        <v>2.3438889510948044</v>
      </c>
      <c r="AA248">
        <f t="shared" si="121"/>
        <v>-248.466437022094</v>
      </c>
      <c r="AB248">
        <f t="shared" si="122"/>
        <v>239.61585931745449</v>
      </c>
      <c r="AC248">
        <f t="shared" si="123"/>
        <v>15.590994912881634</v>
      </c>
      <c r="AD248">
        <f t="shared" si="124"/>
        <v>324.13890520786708</v>
      </c>
      <c r="AE248">
        <f t="shared" si="125"/>
        <v>85.346283525324978</v>
      </c>
      <c r="AF248">
        <f t="shared" si="126"/>
        <v>5.6301485612628248</v>
      </c>
      <c r="AG248">
        <f t="shared" si="127"/>
        <v>57.938647985632052</v>
      </c>
      <c r="AH248">
        <v>1751.8694090807201</v>
      </c>
      <c r="AI248">
        <v>1657.65242424242</v>
      </c>
      <c r="AJ248">
        <v>3.44868565858043</v>
      </c>
      <c r="AK248">
        <v>84.881134538593102</v>
      </c>
      <c r="AL248">
        <f t="shared" si="128"/>
        <v>5.6341595696619953</v>
      </c>
      <c r="AM248">
        <v>18.542456520677199</v>
      </c>
      <c r="AN248">
        <v>25.130699300699298</v>
      </c>
      <c r="AO248">
        <v>4.0944319868061203E-5</v>
      </c>
      <c r="AP248">
        <v>118.923516889192</v>
      </c>
      <c r="AQ248">
        <v>122</v>
      </c>
      <c r="AR248">
        <v>24</v>
      </c>
      <c r="AS248">
        <f t="shared" si="129"/>
        <v>1</v>
      </c>
      <c r="AT248">
        <f t="shared" si="130"/>
        <v>0</v>
      </c>
      <c r="AU248">
        <f t="shared" si="131"/>
        <v>52607.692309519312</v>
      </c>
      <c r="AV248">
        <f t="shared" si="132"/>
        <v>1999.99</v>
      </c>
      <c r="AW248">
        <f t="shared" si="133"/>
        <v>1685.9915999998498</v>
      </c>
      <c r="AX248">
        <f t="shared" si="134"/>
        <v>0.84300001499999988</v>
      </c>
      <c r="AY248">
        <f t="shared" si="135"/>
        <v>0.1587000375</v>
      </c>
      <c r="AZ248">
        <v>6</v>
      </c>
      <c r="BA248">
        <v>0.5</v>
      </c>
      <c r="BB248" t="s">
        <v>346</v>
      </c>
      <c r="BC248">
        <v>2</v>
      </c>
      <c r="BD248" t="b">
        <v>1</v>
      </c>
      <c r="BE248">
        <v>1736457326.5999999</v>
      </c>
      <c r="BF248">
        <v>1614.3150000000001</v>
      </c>
      <c r="BG248">
        <v>1727.595</v>
      </c>
      <c r="BH248">
        <v>25.129449999999999</v>
      </c>
      <c r="BI248">
        <v>18.545500000000001</v>
      </c>
      <c r="BJ248">
        <v>1591.0050000000001</v>
      </c>
      <c r="BK248">
        <v>25.024650000000001</v>
      </c>
      <c r="BL248">
        <v>500.18599999999998</v>
      </c>
      <c r="BM248">
        <v>102.035</v>
      </c>
      <c r="BN248">
        <v>3.6555249999999997E-2</v>
      </c>
      <c r="BO248">
        <v>33.750399999999999</v>
      </c>
      <c r="BP248">
        <v>32.489150000000002</v>
      </c>
      <c r="BQ248">
        <v>999.9</v>
      </c>
      <c r="BR248">
        <v>0</v>
      </c>
      <c r="BS248">
        <v>0</v>
      </c>
      <c r="BT248">
        <v>9968.75</v>
      </c>
      <c r="BU248">
        <v>724.072</v>
      </c>
      <c r="BV248">
        <v>1322.585</v>
      </c>
      <c r="BW248">
        <v>-113.286</v>
      </c>
      <c r="BX248">
        <v>1655.925</v>
      </c>
      <c r="BY248">
        <v>1760.24</v>
      </c>
      <c r="BZ248">
        <v>6.5839049999999997</v>
      </c>
      <c r="CA248">
        <v>1727.595</v>
      </c>
      <c r="CB248">
        <v>18.545500000000001</v>
      </c>
      <c r="CC248">
        <v>2.5640749999999999</v>
      </c>
      <c r="CD248">
        <v>1.89229</v>
      </c>
      <c r="CE248">
        <v>21.439050000000002</v>
      </c>
      <c r="CF248">
        <v>16.57075</v>
      </c>
      <c r="CG248">
        <v>1999.99</v>
      </c>
      <c r="CH248">
        <v>0.89999949999999995</v>
      </c>
      <c r="CI248">
        <v>0.10000050000000001</v>
      </c>
      <c r="CJ248">
        <v>24.458349999999999</v>
      </c>
      <c r="CK248">
        <v>42020.2</v>
      </c>
      <c r="CL248">
        <v>1736448967.0999999</v>
      </c>
      <c r="CM248" t="s">
        <v>347</v>
      </c>
      <c r="CN248">
        <v>1736448967.0999999</v>
      </c>
      <c r="CO248">
        <v>1736448953.0999999</v>
      </c>
      <c r="CP248">
        <v>2</v>
      </c>
      <c r="CQ248">
        <v>-0.42199999999999999</v>
      </c>
      <c r="CR248">
        <v>-1.2999999999999999E-2</v>
      </c>
      <c r="CS248">
        <v>1.4690000000000001</v>
      </c>
      <c r="CT248">
        <v>4.4999999999999998E-2</v>
      </c>
      <c r="CU248">
        <v>197</v>
      </c>
      <c r="CV248">
        <v>13</v>
      </c>
      <c r="CW248">
        <v>0.01</v>
      </c>
      <c r="CX248">
        <v>0.02</v>
      </c>
      <c r="CY248">
        <v>-112.605625</v>
      </c>
      <c r="CZ248">
        <v>-5.4582352941173902</v>
      </c>
      <c r="DA248">
        <v>0.47341391442901198</v>
      </c>
      <c r="DB248">
        <v>0</v>
      </c>
      <c r="DC248">
        <v>6.5632343750000004</v>
      </c>
      <c r="DD248">
        <v>0.13342852941175001</v>
      </c>
      <c r="DE248">
        <v>1.0302307368224701E-2</v>
      </c>
      <c r="DF248">
        <v>1</v>
      </c>
      <c r="DG248">
        <v>1</v>
      </c>
      <c r="DH248">
        <v>2</v>
      </c>
      <c r="DI248" t="s">
        <v>348</v>
      </c>
      <c r="DJ248">
        <v>2.9355699999999998</v>
      </c>
      <c r="DK248">
        <v>2.6377100000000002</v>
      </c>
      <c r="DL248">
        <v>0.25169200000000003</v>
      </c>
      <c r="DM248">
        <v>0.25984800000000002</v>
      </c>
      <c r="DN248">
        <v>0.12310599999999999</v>
      </c>
      <c r="DO248">
        <v>9.9326200000000003E-2</v>
      </c>
      <c r="DP248">
        <v>25165.200000000001</v>
      </c>
      <c r="DQ248">
        <v>27815.5</v>
      </c>
      <c r="DR248">
        <v>29372.6</v>
      </c>
      <c r="DS248">
        <v>34592.800000000003</v>
      </c>
      <c r="DT248">
        <v>32491.7</v>
      </c>
      <c r="DU248">
        <v>39399.599999999999</v>
      </c>
      <c r="DV248">
        <v>40107.9</v>
      </c>
      <c r="DW248">
        <v>47438</v>
      </c>
      <c r="DX248">
        <v>1.72397</v>
      </c>
      <c r="DY248">
        <v>2.0318299999999998</v>
      </c>
      <c r="DZ248">
        <v>0.29833599999999999</v>
      </c>
      <c r="EA248">
        <v>0</v>
      </c>
      <c r="EB248">
        <v>27.642900000000001</v>
      </c>
      <c r="EC248">
        <v>999.9</v>
      </c>
      <c r="ED248">
        <v>60.707000000000001</v>
      </c>
      <c r="EE248">
        <v>24.713000000000001</v>
      </c>
      <c r="EF248">
        <v>18.5976</v>
      </c>
      <c r="EG248">
        <v>60.265799999999999</v>
      </c>
      <c r="EH248">
        <v>42.928699999999999</v>
      </c>
      <c r="EI248">
        <v>1</v>
      </c>
      <c r="EJ248">
        <v>-0.15248</v>
      </c>
      <c r="EK248">
        <v>-6.6666699999999999</v>
      </c>
      <c r="EL248">
        <v>20.146000000000001</v>
      </c>
      <c r="EM248">
        <v>5.2460399999999998</v>
      </c>
      <c r="EN248">
        <v>11.9168</v>
      </c>
      <c r="EO248">
        <v>4.9892000000000003</v>
      </c>
      <c r="EP248">
        <v>3.2846000000000002</v>
      </c>
      <c r="EQ248">
        <v>9999</v>
      </c>
      <c r="ER248">
        <v>9999</v>
      </c>
      <c r="ES248">
        <v>999.9</v>
      </c>
      <c r="ET248">
        <v>9999</v>
      </c>
      <c r="EU248">
        <v>1.88398</v>
      </c>
      <c r="EV248">
        <v>1.8841600000000001</v>
      </c>
      <c r="EW248">
        <v>1.88493</v>
      </c>
      <c r="EX248">
        <v>1.8869499999999999</v>
      </c>
      <c r="EY248">
        <v>1.88348</v>
      </c>
      <c r="EZ248">
        <v>1.8766799999999999</v>
      </c>
      <c r="FA248">
        <v>1.88239</v>
      </c>
      <c r="FB248">
        <v>1.8879600000000001</v>
      </c>
      <c r="FC248">
        <v>5</v>
      </c>
      <c r="FD248">
        <v>0</v>
      </c>
      <c r="FE248">
        <v>0</v>
      </c>
      <c r="FF248">
        <v>0</v>
      </c>
      <c r="FG248" t="s">
        <v>349</v>
      </c>
      <c r="FH248" t="s">
        <v>350</v>
      </c>
      <c r="FI248" t="s">
        <v>351</v>
      </c>
      <c r="FJ248" t="s">
        <v>351</v>
      </c>
      <c r="FK248" t="s">
        <v>351</v>
      </c>
      <c r="FL248" t="s">
        <v>351</v>
      </c>
      <c r="FM248">
        <v>0</v>
      </c>
      <c r="FN248">
        <v>100</v>
      </c>
      <c r="FO248">
        <v>100</v>
      </c>
      <c r="FP248">
        <v>23.39</v>
      </c>
      <c r="FQ248">
        <v>0.1048</v>
      </c>
      <c r="FR248">
        <v>-0.66434949939203702</v>
      </c>
      <c r="FS248">
        <v>9.8787948123959593E-3</v>
      </c>
      <c r="FT248">
        <v>5.3251326344088904E-6</v>
      </c>
      <c r="FU248">
        <v>-1.29812346716052E-9</v>
      </c>
      <c r="FV248">
        <v>0.104756257791585</v>
      </c>
      <c r="FW248">
        <v>0</v>
      </c>
      <c r="FX248">
        <v>0</v>
      </c>
      <c r="FY248">
        <v>0</v>
      </c>
      <c r="FZ248">
        <v>5</v>
      </c>
      <c r="GA248">
        <v>1737</v>
      </c>
      <c r="GB248">
        <v>1</v>
      </c>
      <c r="GC248">
        <v>17</v>
      </c>
      <c r="GD248">
        <v>139.30000000000001</v>
      </c>
      <c r="GE248">
        <v>139.6</v>
      </c>
      <c r="GF248">
        <v>3.0395500000000002</v>
      </c>
      <c r="GG248">
        <v>2.4438499999999999</v>
      </c>
      <c r="GH248">
        <v>1.3513200000000001</v>
      </c>
      <c r="GI248">
        <v>2.2460900000000001</v>
      </c>
      <c r="GJ248">
        <v>1.3000499999999999</v>
      </c>
      <c r="GK248">
        <v>2.50366</v>
      </c>
      <c r="GL248">
        <v>29.4527</v>
      </c>
      <c r="GM248">
        <v>15.462899999999999</v>
      </c>
      <c r="GN248">
        <v>19</v>
      </c>
      <c r="GO248">
        <v>332.05700000000002</v>
      </c>
      <c r="GP248">
        <v>507.24799999999999</v>
      </c>
      <c r="GQ248">
        <v>45.184399999999997</v>
      </c>
      <c r="GR248">
        <v>25.651199999999999</v>
      </c>
      <c r="GS248">
        <v>30.000299999999999</v>
      </c>
      <c r="GT248">
        <v>25.613099999999999</v>
      </c>
      <c r="GU248">
        <v>25.58</v>
      </c>
      <c r="GV248">
        <v>60.755699999999997</v>
      </c>
      <c r="GW248">
        <v>0</v>
      </c>
      <c r="GX248">
        <v>100</v>
      </c>
      <c r="GY248">
        <v>55</v>
      </c>
      <c r="GZ248">
        <v>1750.98</v>
      </c>
      <c r="HA248">
        <v>34.726300000000002</v>
      </c>
      <c r="HB248">
        <v>101.51</v>
      </c>
      <c r="HC248">
        <v>102.02800000000001</v>
      </c>
    </row>
    <row r="249" spans="1:211" x14ac:dyDescent="0.2">
      <c r="A249">
        <v>233</v>
      </c>
      <c r="B249">
        <v>1736457330.0999999</v>
      </c>
      <c r="C249">
        <v>466.09999990463302</v>
      </c>
      <c r="D249" t="s">
        <v>814</v>
      </c>
      <c r="E249" t="s">
        <v>815</v>
      </c>
      <c r="F249">
        <v>2</v>
      </c>
      <c r="G249">
        <v>1736457329.0999999</v>
      </c>
      <c r="H249">
        <f t="shared" si="102"/>
        <v>5.6441272019301077E-3</v>
      </c>
      <c r="I249">
        <f t="shared" si="103"/>
        <v>5.6441272019301074</v>
      </c>
      <c r="J249">
        <f t="shared" si="104"/>
        <v>57.936170185727512</v>
      </c>
      <c r="K249">
        <f t="shared" si="105"/>
        <v>1622.72</v>
      </c>
      <c r="L249">
        <f t="shared" si="106"/>
        <v>1179.072147522879</v>
      </c>
      <c r="M249">
        <f t="shared" si="107"/>
        <v>120.34882344232693</v>
      </c>
      <c r="N249">
        <f t="shared" si="108"/>
        <v>165.632309427904</v>
      </c>
      <c r="O249">
        <f t="shared" si="109"/>
        <v>0.24527684610900136</v>
      </c>
      <c r="P249">
        <f t="shared" si="110"/>
        <v>3.5354899503034209</v>
      </c>
      <c r="Q249">
        <f t="shared" si="111"/>
        <v>0.23620043508528357</v>
      </c>
      <c r="R249">
        <f t="shared" si="112"/>
        <v>0.14841276804358491</v>
      </c>
      <c r="S249">
        <f t="shared" si="113"/>
        <v>317.39823204090482</v>
      </c>
      <c r="T249">
        <f t="shared" si="114"/>
        <v>34.111023320440069</v>
      </c>
      <c r="U249">
        <f t="shared" si="115"/>
        <v>32.5137</v>
      </c>
      <c r="V249">
        <f t="shared" si="116"/>
        <v>4.9156918311465416</v>
      </c>
      <c r="W249">
        <f t="shared" si="117"/>
        <v>48.63687491220827</v>
      </c>
      <c r="X249">
        <f t="shared" si="118"/>
        <v>2.5660494082691798</v>
      </c>
      <c r="Y249">
        <f t="shared" si="119"/>
        <v>5.2759339758177584</v>
      </c>
      <c r="Z249">
        <f t="shared" si="120"/>
        <v>2.3496424228773618</v>
      </c>
      <c r="AA249">
        <f t="shared" si="121"/>
        <v>-248.90600960511776</v>
      </c>
      <c r="AB249">
        <f t="shared" si="122"/>
        <v>240.16272109295477</v>
      </c>
      <c r="AC249">
        <f t="shared" si="123"/>
        <v>15.579195081031989</v>
      </c>
      <c r="AD249">
        <f t="shared" si="124"/>
        <v>324.23413860977382</v>
      </c>
      <c r="AE249">
        <f t="shared" si="125"/>
        <v>85.679731143284826</v>
      </c>
      <c r="AF249">
        <f t="shared" si="126"/>
        <v>5.6396427849835424</v>
      </c>
      <c r="AG249">
        <f t="shared" si="127"/>
        <v>57.936170185727512</v>
      </c>
      <c r="AH249">
        <v>1758.75035708315</v>
      </c>
      <c r="AI249">
        <v>1664.5629090909099</v>
      </c>
      <c r="AJ249">
        <v>3.4529713256249202</v>
      </c>
      <c r="AK249">
        <v>84.881134538593102</v>
      </c>
      <c r="AL249">
        <f t="shared" si="128"/>
        <v>5.6441272019301074</v>
      </c>
      <c r="AM249">
        <v>18.5441366658102</v>
      </c>
      <c r="AN249">
        <v>25.140116783216801</v>
      </c>
      <c r="AO249">
        <v>4.8357502389884798E-5</v>
      </c>
      <c r="AP249">
        <v>118.923516889192</v>
      </c>
      <c r="AQ249">
        <v>122</v>
      </c>
      <c r="AR249">
        <v>24</v>
      </c>
      <c r="AS249">
        <f t="shared" si="129"/>
        <v>1</v>
      </c>
      <c r="AT249">
        <f t="shared" si="130"/>
        <v>0</v>
      </c>
      <c r="AU249">
        <f t="shared" si="131"/>
        <v>52850.44747839179</v>
      </c>
      <c r="AV249">
        <f t="shared" si="132"/>
        <v>1999.99</v>
      </c>
      <c r="AW249">
        <f t="shared" si="133"/>
        <v>1685.99087400348</v>
      </c>
      <c r="AX249">
        <f t="shared" si="134"/>
        <v>0.84299965200000004</v>
      </c>
      <c r="AY249">
        <f t="shared" si="135"/>
        <v>0.15869990952000002</v>
      </c>
      <c r="AZ249">
        <v>6</v>
      </c>
      <c r="BA249">
        <v>0.5</v>
      </c>
      <c r="BB249" t="s">
        <v>346</v>
      </c>
      <c r="BC249">
        <v>2</v>
      </c>
      <c r="BD249" t="b">
        <v>1</v>
      </c>
      <c r="BE249">
        <v>1736457329.0999999</v>
      </c>
      <c r="BF249">
        <v>1622.72</v>
      </c>
      <c r="BG249">
        <v>1736.41</v>
      </c>
      <c r="BH249">
        <v>25.139900000000001</v>
      </c>
      <c r="BI249">
        <v>18.5487</v>
      </c>
      <c r="BJ249">
        <v>1599.28</v>
      </c>
      <c r="BK249">
        <v>25.0351</v>
      </c>
      <c r="BL249">
        <v>500.47300000000001</v>
      </c>
      <c r="BM249">
        <v>102.035</v>
      </c>
      <c r="BN249">
        <v>3.5788199999999999E-2</v>
      </c>
      <c r="BO249">
        <v>33.773699999999998</v>
      </c>
      <c r="BP249">
        <v>32.5137</v>
      </c>
      <c r="BQ249">
        <v>999.9</v>
      </c>
      <c r="BR249">
        <v>0</v>
      </c>
      <c r="BS249">
        <v>0</v>
      </c>
      <c r="BT249">
        <v>10017.5</v>
      </c>
      <c r="BU249">
        <v>724.16300000000001</v>
      </c>
      <c r="BV249">
        <v>1322.72</v>
      </c>
      <c r="BW249">
        <v>-113.68300000000001</v>
      </c>
      <c r="BX249">
        <v>1664.57</v>
      </c>
      <c r="BY249">
        <v>1769.22</v>
      </c>
      <c r="BZ249">
        <v>6.5911099999999996</v>
      </c>
      <c r="CA249">
        <v>1736.41</v>
      </c>
      <c r="CB249">
        <v>18.5487</v>
      </c>
      <c r="CC249">
        <v>2.56514</v>
      </c>
      <c r="CD249">
        <v>1.89262</v>
      </c>
      <c r="CE249">
        <v>21.445799999999998</v>
      </c>
      <c r="CF249">
        <v>16.573499999999999</v>
      </c>
      <c r="CG249">
        <v>1999.99</v>
      </c>
      <c r="CH249">
        <v>0.9</v>
      </c>
      <c r="CI249">
        <v>9.9999599999999994E-2</v>
      </c>
      <c r="CJ249">
        <v>24.708300000000001</v>
      </c>
      <c r="CK249">
        <v>42020.3</v>
      </c>
      <c r="CL249">
        <v>1736448967.0999999</v>
      </c>
      <c r="CM249" t="s">
        <v>347</v>
      </c>
      <c r="CN249">
        <v>1736448967.0999999</v>
      </c>
      <c r="CO249">
        <v>1736448953.0999999</v>
      </c>
      <c r="CP249">
        <v>2</v>
      </c>
      <c r="CQ249">
        <v>-0.42199999999999999</v>
      </c>
      <c r="CR249">
        <v>-1.2999999999999999E-2</v>
      </c>
      <c r="CS249">
        <v>1.4690000000000001</v>
      </c>
      <c r="CT249">
        <v>4.4999999999999998E-2</v>
      </c>
      <c r="CU249">
        <v>197</v>
      </c>
      <c r="CV249">
        <v>13</v>
      </c>
      <c r="CW249">
        <v>0.01</v>
      </c>
      <c r="CX249">
        <v>0.02</v>
      </c>
      <c r="CY249">
        <v>-112.9456</v>
      </c>
      <c r="CZ249">
        <v>-3.8952857142860902</v>
      </c>
      <c r="DA249">
        <v>0.329911867019057</v>
      </c>
      <c r="DB249">
        <v>0</v>
      </c>
      <c r="DC249">
        <v>6.5711693333333301</v>
      </c>
      <c r="DD249">
        <v>0.14011499999999</v>
      </c>
      <c r="DE249">
        <v>1.01439167101383E-2</v>
      </c>
      <c r="DF249">
        <v>1</v>
      </c>
      <c r="DG249">
        <v>1</v>
      </c>
      <c r="DH249">
        <v>2</v>
      </c>
      <c r="DI249" t="s">
        <v>348</v>
      </c>
      <c r="DJ249">
        <v>2.9356399999999998</v>
      </c>
      <c r="DK249">
        <v>2.637</v>
      </c>
      <c r="DL249">
        <v>0.25230200000000003</v>
      </c>
      <c r="DM249">
        <v>0.26038899999999998</v>
      </c>
      <c r="DN249">
        <v>0.123138</v>
      </c>
      <c r="DO249">
        <v>9.9334900000000004E-2</v>
      </c>
      <c r="DP249">
        <v>25144.799999999999</v>
      </c>
      <c r="DQ249">
        <v>27795.4</v>
      </c>
      <c r="DR249">
        <v>29372.6</v>
      </c>
      <c r="DS249">
        <v>34593.1</v>
      </c>
      <c r="DT249">
        <v>32490.400000000001</v>
      </c>
      <c r="DU249">
        <v>39399.199999999997</v>
      </c>
      <c r="DV249">
        <v>40107.800000000003</v>
      </c>
      <c r="DW249">
        <v>47438</v>
      </c>
      <c r="DX249">
        <v>1.7255799999999999</v>
      </c>
      <c r="DY249">
        <v>2.0314800000000002</v>
      </c>
      <c r="DZ249">
        <v>0.29964400000000002</v>
      </c>
      <c r="EA249">
        <v>0</v>
      </c>
      <c r="EB249">
        <v>27.6479</v>
      </c>
      <c r="EC249">
        <v>999.9</v>
      </c>
      <c r="ED249">
        <v>60.707000000000001</v>
      </c>
      <c r="EE249">
        <v>24.742999999999999</v>
      </c>
      <c r="EF249">
        <v>18.6309</v>
      </c>
      <c r="EG249">
        <v>60.7258</v>
      </c>
      <c r="EH249">
        <v>43.738</v>
      </c>
      <c r="EI249">
        <v>1</v>
      </c>
      <c r="EJ249">
        <v>-0.15231700000000001</v>
      </c>
      <c r="EK249">
        <v>-6.6666699999999999</v>
      </c>
      <c r="EL249">
        <v>20.146000000000001</v>
      </c>
      <c r="EM249">
        <v>5.24559</v>
      </c>
      <c r="EN249">
        <v>11.916700000000001</v>
      </c>
      <c r="EO249">
        <v>4.9890499999999998</v>
      </c>
      <c r="EP249">
        <v>3.2846000000000002</v>
      </c>
      <c r="EQ249">
        <v>9999</v>
      </c>
      <c r="ER249">
        <v>9999</v>
      </c>
      <c r="ES249">
        <v>999.9</v>
      </c>
      <c r="ET249">
        <v>9999</v>
      </c>
      <c r="EU249">
        <v>1.8839900000000001</v>
      </c>
      <c r="EV249">
        <v>1.8841600000000001</v>
      </c>
      <c r="EW249">
        <v>1.8849199999999999</v>
      </c>
      <c r="EX249">
        <v>1.8869499999999999</v>
      </c>
      <c r="EY249">
        <v>1.88347</v>
      </c>
      <c r="EZ249">
        <v>1.8766799999999999</v>
      </c>
      <c r="FA249">
        <v>1.8823799999999999</v>
      </c>
      <c r="FB249">
        <v>1.88795</v>
      </c>
      <c r="FC249">
        <v>5</v>
      </c>
      <c r="FD249">
        <v>0</v>
      </c>
      <c r="FE249">
        <v>0</v>
      </c>
      <c r="FF249">
        <v>0</v>
      </c>
      <c r="FG249" t="s">
        <v>349</v>
      </c>
      <c r="FH249" t="s">
        <v>350</v>
      </c>
      <c r="FI249" t="s">
        <v>351</v>
      </c>
      <c r="FJ249" t="s">
        <v>351</v>
      </c>
      <c r="FK249" t="s">
        <v>351</v>
      </c>
      <c r="FL249" t="s">
        <v>351</v>
      </c>
      <c r="FM249">
        <v>0</v>
      </c>
      <c r="FN249">
        <v>100</v>
      </c>
      <c r="FO249">
        <v>100</v>
      </c>
      <c r="FP249">
        <v>23.51</v>
      </c>
      <c r="FQ249">
        <v>0.1048</v>
      </c>
      <c r="FR249">
        <v>-0.66434949939203702</v>
      </c>
      <c r="FS249">
        <v>9.8787948123959593E-3</v>
      </c>
      <c r="FT249">
        <v>5.3251326344088904E-6</v>
      </c>
      <c r="FU249">
        <v>-1.29812346716052E-9</v>
      </c>
      <c r="FV249">
        <v>0.104756257791585</v>
      </c>
      <c r="FW249">
        <v>0</v>
      </c>
      <c r="FX249">
        <v>0</v>
      </c>
      <c r="FY249">
        <v>0</v>
      </c>
      <c r="FZ249">
        <v>5</v>
      </c>
      <c r="GA249">
        <v>1737</v>
      </c>
      <c r="GB249">
        <v>1</v>
      </c>
      <c r="GC249">
        <v>17</v>
      </c>
      <c r="GD249">
        <v>139.4</v>
      </c>
      <c r="GE249">
        <v>139.6</v>
      </c>
      <c r="GF249">
        <v>3.0480999999999998</v>
      </c>
      <c r="GG249">
        <v>2.4438499999999999</v>
      </c>
      <c r="GH249">
        <v>1.3513200000000001</v>
      </c>
      <c r="GI249">
        <v>2.2460900000000001</v>
      </c>
      <c r="GJ249">
        <v>1.3000499999999999</v>
      </c>
      <c r="GK249">
        <v>2.4291999999999998</v>
      </c>
      <c r="GL249">
        <v>29.4527</v>
      </c>
      <c r="GM249">
        <v>15.4542</v>
      </c>
      <c r="GN249">
        <v>19</v>
      </c>
      <c r="GO249">
        <v>332.779</v>
      </c>
      <c r="GP249">
        <v>507.02699999999999</v>
      </c>
      <c r="GQ249">
        <v>45.188200000000002</v>
      </c>
      <c r="GR249">
        <v>25.6524</v>
      </c>
      <c r="GS249">
        <v>30.0002</v>
      </c>
      <c r="GT249">
        <v>25.6142</v>
      </c>
      <c r="GU249">
        <v>25.581099999999999</v>
      </c>
      <c r="GV249">
        <v>60.927399999999999</v>
      </c>
      <c r="GW249">
        <v>0</v>
      </c>
      <c r="GX249">
        <v>100</v>
      </c>
      <c r="GY249">
        <v>55</v>
      </c>
      <c r="GZ249">
        <v>1750.98</v>
      </c>
      <c r="HA249">
        <v>34.785899999999998</v>
      </c>
      <c r="HB249">
        <v>101.51</v>
      </c>
      <c r="HC249">
        <v>102.02800000000001</v>
      </c>
    </row>
    <row r="250" spans="1:211" x14ac:dyDescent="0.2">
      <c r="A250">
        <v>234</v>
      </c>
      <c r="B250">
        <v>1736457332.0999999</v>
      </c>
      <c r="C250">
        <v>468.09999990463302</v>
      </c>
      <c r="D250" t="s">
        <v>816</v>
      </c>
      <c r="E250" t="s">
        <v>817</v>
      </c>
      <c r="F250">
        <v>2</v>
      </c>
      <c r="G250">
        <v>1736457330.0999999</v>
      </c>
      <c r="H250">
        <f t="shared" si="102"/>
        <v>5.6515596404376964E-3</v>
      </c>
      <c r="I250">
        <f t="shared" si="103"/>
        <v>5.6515596404376964</v>
      </c>
      <c r="J250">
        <f t="shared" si="104"/>
        <v>57.940642221109776</v>
      </c>
      <c r="K250">
        <f t="shared" si="105"/>
        <v>1626.11</v>
      </c>
      <c r="L250">
        <f t="shared" si="106"/>
        <v>1182.4172013142584</v>
      </c>
      <c r="M250">
        <f t="shared" si="107"/>
        <v>120.69040754175309</v>
      </c>
      <c r="N250">
        <f t="shared" si="108"/>
        <v>165.97853819242599</v>
      </c>
      <c r="O250">
        <f t="shared" si="109"/>
        <v>0.24537878093395354</v>
      </c>
      <c r="P250">
        <f t="shared" si="110"/>
        <v>3.5367545197130692</v>
      </c>
      <c r="Q250">
        <f t="shared" si="111"/>
        <v>0.23629809309752114</v>
      </c>
      <c r="R250">
        <f t="shared" si="112"/>
        <v>0.14847417381181921</v>
      </c>
      <c r="S250">
        <f t="shared" si="113"/>
        <v>317.39832252045244</v>
      </c>
      <c r="T250">
        <f t="shared" si="114"/>
        <v>34.117295211077789</v>
      </c>
      <c r="U250">
        <f t="shared" si="115"/>
        <v>32.523099999999999</v>
      </c>
      <c r="V250">
        <f t="shared" si="116"/>
        <v>4.9182979873274357</v>
      </c>
      <c r="W250">
        <f t="shared" si="117"/>
        <v>48.624967616995107</v>
      </c>
      <c r="X250">
        <f t="shared" si="118"/>
        <v>2.5665680943611702</v>
      </c>
      <c r="Y250">
        <f t="shared" si="119"/>
        <v>5.2782926552821365</v>
      </c>
      <c r="Z250">
        <f t="shared" si="120"/>
        <v>2.3517298929662656</v>
      </c>
      <c r="AA250">
        <f t="shared" si="121"/>
        <v>-249.2337801433024</v>
      </c>
      <c r="AB250">
        <f t="shared" si="122"/>
        <v>239.98167926659821</v>
      </c>
      <c r="AC250">
        <f t="shared" si="123"/>
        <v>15.563211466065695</v>
      </c>
      <c r="AD250">
        <f t="shared" si="124"/>
        <v>323.70943310981397</v>
      </c>
      <c r="AE250">
        <f t="shared" si="125"/>
        <v>85.167912515417996</v>
      </c>
      <c r="AF250">
        <f t="shared" si="126"/>
        <v>5.6429628820202566</v>
      </c>
      <c r="AG250">
        <f t="shared" si="127"/>
        <v>57.940642221109776</v>
      </c>
      <c r="AH250">
        <v>1765.8336333796999</v>
      </c>
      <c r="AI250">
        <v>1671.52793939394</v>
      </c>
      <c r="AJ250">
        <v>3.4697592267809201</v>
      </c>
      <c r="AK250">
        <v>84.881134538593102</v>
      </c>
      <c r="AL250">
        <f t="shared" si="128"/>
        <v>5.6515596404376964</v>
      </c>
      <c r="AM250">
        <v>18.546034866926998</v>
      </c>
      <c r="AN250">
        <v>25.150491608391601</v>
      </c>
      <c r="AO250">
        <v>5.8186589305452101E-5</v>
      </c>
      <c r="AP250">
        <v>118.923516889192</v>
      </c>
      <c r="AQ250">
        <v>121</v>
      </c>
      <c r="AR250">
        <v>24</v>
      </c>
      <c r="AS250">
        <f t="shared" si="129"/>
        <v>1</v>
      </c>
      <c r="AT250">
        <f t="shared" si="130"/>
        <v>0</v>
      </c>
      <c r="AU250">
        <f t="shared" si="131"/>
        <v>52876.132782080364</v>
      </c>
      <c r="AV250">
        <f t="shared" si="132"/>
        <v>1999.99</v>
      </c>
      <c r="AW250">
        <f t="shared" si="133"/>
        <v>1685.99122200174</v>
      </c>
      <c r="AX250">
        <f t="shared" si="134"/>
        <v>0.84299982600000001</v>
      </c>
      <c r="AY250">
        <f t="shared" si="135"/>
        <v>0.15869995476000001</v>
      </c>
      <c r="AZ250">
        <v>6</v>
      </c>
      <c r="BA250">
        <v>0.5</v>
      </c>
      <c r="BB250" t="s">
        <v>346</v>
      </c>
      <c r="BC250">
        <v>2</v>
      </c>
      <c r="BD250" t="b">
        <v>1</v>
      </c>
      <c r="BE250">
        <v>1736457330.0999999</v>
      </c>
      <c r="BF250">
        <v>1626.11</v>
      </c>
      <c r="BG250">
        <v>1739.2149999999999</v>
      </c>
      <c r="BH250">
        <v>25.144950000000001</v>
      </c>
      <c r="BI250">
        <v>18.549949999999999</v>
      </c>
      <c r="BJ250">
        <v>1602.61</v>
      </c>
      <c r="BK250">
        <v>25.040150000000001</v>
      </c>
      <c r="BL250">
        <v>500.47649999999999</v>
      </c>
      <c r="BM250">
        <v>102.0355</v>
      </c>
      <c r="BN250">
        <v>3.5416599999999999E-2</v>
      </c>
      <c r="BO250">
        <v>33.781700000000001</v>
      </c>
      <c r="BP250">
        <v>32.523099999999999</v>
      </c>
      <c r="BQ250">
        <v>999.9</v>
      </c>
      <c r="BR250">
        <v>0</v>
      </c>
      <c r="BS250">
        <v>0</v>
      </c>
      <c r="BT250">
        <v>10022.799999999999</v>
      </c>
      <c r="BU250">
        <v>724.22199999999998</v>
      </c>
      <c r="BV250">
        <v>1323.0150000000001</v>
      </c>
      <c r="BW250">
        <v>-113.101</v>
      </c>
      <c r="BX250">
        <v>1668.0550000000001</v>
      </c>
      <c r="BY250">
        <v>1772.08</v>
      </c>
      <c r="BZ250">
        <v>6.5949650000000002</v>
      </c>
      <c r="CA250">
        <v>1739.2149999999999</v>
      </c>
      <c r="CB250">
        <v>18.549949999999999</v>
      </c>
      <c r="CC250">
        <v>2.5656699999999999</v>
      </c>
      <c r="CD250">
        <v>1.8927499999999999</v>
      </c>
      <c r="CE250">
        <v>21.449200000000001</v>
      </c>
      <c r="CF250">
        <v>16.5746</v>
      </c>
      <c r="CG250">
        <v>1999.99</v>
      </c>
      <c r="CH250">
        <v>0.9</v>
      </c>
      <c r="CI250">
        <v>9.99998E-2</v>
      </c>
      <c r="CJ250">
        <v>24.75</v>
      </c>
      <c r="CK250">
        <v>42020.35</v>
      </c>
      <c r="CL250">
        <v>1736448967.0999999</v>
      </c>
      <c r="CM250" t="s">
        <v>347</v>
      </c>
      <c r="CN250">
        <v>1736448967.0999999</v>
      </c>
      <c r="CO250">
        <v>1736448953.0999999</v>
      </c>
      <c r="CP250">
        <v>2</v>
      </c>
      <c r="CQ250">
        <v>-0.42199999999999999</v>
      </c>
      <c r="CR250">
        <v>-1.2999999999999999E-2</v>
      </c>
      <c r="CS250">
        <v>1.4690000000000001</v>
      </c>
      <c r="CT250">
        <v>4.4999999999999998E-2</v>
      </c>
      <c r="CU250">
        <v>197</v>
      </c>
      <c r="CV250">
        <v>13</v>
      </c>
      <c r="CW250">
        <v>0.01</v>
      </c>
      <c r="CX250">
        <v>0.02</v>
      </c>
      <c r="CY250">
        <v>-113.06246666666701</v>
      </c>
      <c r="CZ250">
        <v>-3.64650000000012</v>
      </c>
      <c r="DA250">
        <v>0.33216398895057297</v>
      </c>
      <c r="DB250">
        <v>0</v>
      </c>
      <c r="DC250">
        <v>6.5762140000000002</v>
      </c>
      <c r="DD250">
        <v>0.145103571428566</v>
      </c>
      <c r="DE250">
        <v>1.0526784124318201E-2</v>
      </c>
      <c r="DF250">
        <v>1</v>
      </c>
      <c r="DG250">
        <v>1</v>
      </c>
      <c r="DH250">
        <v>2</v>
      </c>
      <c r="DI250" t="s">
        <v>348</v>
      </c>
      <c r="DJ250">
        <v>2.93594</v>
      </c>
      <c r="DK250">
        <v>2.6364999999999998</v>
      </c>
      <c r="DL250">
        <v>0.25290499999999999</v>
      </c>
      <c r="DM250">
        <v>0.26084499999999999</v>
      </c>
      <c r="DN250">
        <v>0.123169</v>
      </c>
      <c r="DO250">
        <v>9.9342200000000005E-2</v>
      </c>
      <c r="DP250">
        <v>25124.6</v>
      </c>
      <c r="DQ250">
        <v>27778.400000000001</v>
      </c>
      <c r="DR250">
        <v>29372.7</v>
      </c>
      <c r="DS250">
        <v>34593.199999999997</v>
      </c>
      <c r="DT250">
        <v>32489.200000000001</v>
      </c>
      <c r="DU250">
        <v>39399.1</v>
      </c>
      <c r="DV250">
        <v>40107.800000000003</v>
      </c>
      <c r="DW250">
        <v>47438.400000000001</v>
      </c>
      <c r="DX250">
        <v>1.7276800000000001</v>
      </c>
      <c r="DY250">
        <v>2.0315699999999999</v>
      </c>
      <c r="DZ250">
        <v>0.300512</v>
      </c>
      <c r="EA250">
        <v>0</v>
      </c>
      <c r="EB250">
        <v>27.652899999999999</v>
      </c>
      <c r="EC250">
        <v>999.9</v>
      </c>
      <c r="ED250">
        <v>60.707000000000001</v>
      </c>
      <c r="EE250">
        <v>24.722999999999999</v>
      </c>
      <c r="EF250">
        <v>18.6068</v>
      </c>
      <c r="EG250">
        <v>60.885800000000003</v>
      </c>
      <c r="EH250">
        <v>43.273200000000003</v>
      </c>
      <c r="EI250">
        <v>1</v>
      </c>
      <c r="EJ250">
        <v>-0.15230399999999999</v>
      </c>
      <c r="EK250">
        <v>-6.6666699999999999</v>
      </c>
      <c r="EL250">
        <v>20.145900000000001</v>
      </c>
      <c r="EM250">
        <v>5.2454400000000003</v>
      </c>
      <c r="EN250">
        <v>11.915900000000001</v>
      </c>
      <c r="EO250">
        <v>4.9890499999999998</v>
      </c>
      <c r="EP250">
        <v>3.2846500000000001</v>
      </c>
      <c r="EQ250">
        <v>9999</v>
      </c>
      <c r="ER250">
        <v>9999</v>
      </c>
      <c r="ES250">
        <v>999.9</v>
      </c>
      <c r="ET250">
        <v>9999</v>
      </c>
      <c r="EU250">
        <v>1.8839900000000001</v>
      </c>
      <c r="EV250">
        <v>1.8841600000000001</v>
      </c>
      <c r="EW250">
        <v>1.8849199999999999</v>
      </c>
      <c r="EX250">
        <v>1.88697</v>
      </c>
      <c r="EY250">
        <v>1.8834900000000001</v>
      </c>
      <c r="EZ250">
        <v>1.8766799999999999</v>
      </c>
      <c r="FA250">
        <v>1.8823799999999999</v>
      </c>
      <c r="FB250">
        <v>1.88795</v>
      </c>
      <c r="FC250">
        <v>5</v>
      </c>
      <c r="FD250">
        <v>0</v>
      </c>
      <c r="FE250">
        <v>0</v>
      </c>
      <c r="FF250">
        <v>0</v>
      </c>
      <c r="FG250" t="s">
        <v>349</v>
      </c>
      <c r="FH250" t="s">
        <v>350</v>
      </c>
      <c r="FI250" t="s">
        <v>351</v>
      </c>
      <c r="FJ250" t="s">
        <v>351</v>
      </c>
      <c r="FK250" t="s">
        <v>351</v>
      </c>
      <c r="FL250" t="s">
        <v>351</v>
      </c>
      <c r="FM250">
        <v>0</v>
      </c>
      <c r="FN250">
        <v>100</v>
      </c>
      <c r="FO250">
        <v>100</v>
      </c>
      <c r="FP250">
        <v>23.62</v>
      </c>
      <c r="FQ250">
        <v>0.1047</v>
      </c>
      <c r="FR250">
        <v>-0.66434949939203702</v>
      </c>
      <c r="FS250">
        <v>9.8787948123959593E-3</v>
      </c>
      <c r="FT250">
        <v>5.3251326344088904E-6</v>
      </c>
      <c r="FU250">
        <v>-1.29812346716052E-9</v>
      </c>
      <c r="FV250">
        <v>0.104756257791585</v>
      </c>
      <c r="FW250">
        <v>0</v>
      </c>
      <c r="FX250">
        <v>0</v>
      </c>
      <c r="FY250">
        <v>0</v>
      </c>
      <c r="FZ250">
        <v>5</v>
      </c>
      <c r="GA250">
        <v>1737</v>
      </c>
      <c r="GB250">
        <v>1</v>
      </c>
      <c r="GC250">
        <v>17</v>
      </c>
      <c r="GD250">
        <v>139.4</v>
      </c>
      <c r="GE250">
        <v>139.69999999999999</v>
      </c>
      <c r="GF250">
        <v>3.0590799999999998</v>
      </c>
      <c r="GG250">
        <v>2.4572799999999999</v>
      </c>
      <c r="GH250">
        <v>1.3513200000000001</v>
      </c>
      <c r="GI250">
        <v>2.2448700000000001</v>
      </c>
      <c r="GJ250">
        <v>1.3000499999999999</v>
      </c>
      <c r="GK250">
        <v>2.34009</v>
      </c>
      <c r="GL250">
        <v>29.4527</v>
      </c>
      <c r="GM250">
        <v>15.445399999999999</v>
      </c>
      <c r="GN250">
        <v>19</v>
      </c>
      <c r="GO250">
        <v>333.71899999999999</v>
      </c>
      <c r="GP250">
        <v>507.10399999999998</v>
      </c>
      <c r="GQ250">
        <v>45.191600000000001</v>
      </c>
      <c r="GR250">
        <v>25.653400000000001</v>
      </c>
      <c r="GS250">
        <v>30.0001</v>
      </c>
      <c r="GT250">
        <v>25.615100000000002</v>
      </c>
      <c r="GU250">
        <v>25.582100000000001</v>
      </c>
      <c r="GV250">
        <v>61.127600000000001</v>
      </c>
      <c r="GW250">
        <v>0</v>
      </c>
      <c r="GX250">
        <v>100</v>
      </c>
      <c r="GY250">
        <v>55</v>
      </c>
      <c r="GZ250">
        <v>1764.74</v>
      </c>
      <c r="HA250">
        <v>34.841799999999999</v>
      </c>
      <c r="HB250">
        <v>101.51</v>
      </c>
      <c r="HC250">
        <v>102.029</v>
      </c>
    </row>
    <row r="251" spans="1:211" x14ac:dyDescent="0.2">
      <c r="A251">
        <v>235</v>
      </c>
      <c r="B251">
        <v>1736457334.0999999</v>
      </c>
      <c r="C251">
        <v>470.09999990463302</v>
      </c>
      <c r="D251" t="s">
        <v>818</v>
      </c>
      <c r="E251" t="s">
        <v>819</v>
      </c>
      <c r="F251">
        <v>2</v>
      </c>
      <c r="G251">
        <v>1736457333.0999999</v>
      </c>
      <c r="H251">
        <f t="shared" si="102"/>
        <v>5.6549946305334362E-3</v>
      </c>
      <c r="I251">
        <f t="shared" si="103"/>
        <v>5.6549946305334364</v>
      </c>
      <c r="J251">
        <f t="shared" si="104"/>
        <v>57.912382574898182</v>
      </c>
      <c r="K251">
        <f t="shared" si="105"/>
        <v>1636.07</v>
      </c>
      <c r="L251">
        <f t="shared" si="106"/>
        <v>1191.6166587499658</v>
      </c>
      <c r="M251">
        <f t="shared" si="107"/>
        <v>121.62761645448029</v>
      </c>
      <c r="N251">
        <f t="shared" si="108"/>
        <v>166.99270943511996</v>
      </c>
      <c r="O251">
        <f t="shared" si="109"/>
        <v>0.2450944204414478</v>
      </c>
      <c r="P251">
        <f t="shared" si="110"/>
        <v>3.5230536972664472</v>
      </c>
      <c r="Q251">
        <f t="shared" si="111"/>
        <v>0.23600052153506623</v>
      </c>
      <c r="R251">
        <f t="shared" si="112"/>
        <v>0.14828926434788989</v>
      </c>
      <c r="S251">
        <f t="shared" si="113"/>
        <v>317.39697599850001</v>
      </c>
      <c r="T251">
        <f t="shared" si="114"/>
        <v>34.140460313068218</v>
      </c>
      <c r="U251">
        <f t="shared" si="115"/>
        <v>32.543399999999998</v>
      </c>
      <c r="V251">
        <f t="shared" si="116"/>
        <v>4.9239302785601211</v>
      </c>
      <c r="W251">
        <f t="shared" si="117"/>
        <v>48.588992865464881</v>
      </c>
      <c r="X251">
        <f t="shared" si="118"/>
        <v>2.5679236093775999</v>
      </c>
      <c r="Y251">
        <f t="shared" si="119"/>
        <v>5.2849904020191731</v>
      </c>
      <c r="Z251">
        <f t="shared" si="120"/>
        <v>2.3560066691825212</v>
      </c>
      <c r="AA251">
        <f t="shared" si="121"/>
        <v>-249.38526320652454</v>
      </c>
      <c r="AB251">
        <f t="shared" si="122"/>
        <v>239.50787223898377</v>
      </c>
      <c r="AC251">
        <f t="shared" si="123"/>
        <v>15.596174226225417</v>
      </c>
      <c r="AD251">
        <f t="shared" si="124"/>
        <v>323.11575925718466</v>
      </c>
      <c r="AE251">
        <f t="shared" si="125"/>
        <v>83.264326382789591</v>
      </c>
      <c r="AF251">
        <f t="shared" si="126"/>
        <v>5.6497458547274109</v>
      </c>
      <c r="AG251">
        <f t="shared" si="127"/>
        <v>57.912382574898182</v>
      </c>
      <c r="AH251">
        <v>1772.4039589653</v>
      </c>
      <c r="AI251">
        <v>1678.32690909091</v>
      </c>
      <c r="AJ251">
        <v>3.43556512778706</v>
      </c>
      <c r="AK251">
        <v>84.881134538593102</v>
      </c>
      <c r="AL251">
        <f t="shared" si="128"/>
        <v>5.6549946305334364</v>
      </c>
      <c r="AM251">
        <v>18.548248479557</v>
      </c>
      <c r="AN251">
        <v>25.159368531468498</v>
      </c>
      <c r="AO251">
        <v>6.4340538474344606E-5</v>
      </c>
      <c r="AP251">
        <v>118.923516889192</v>
      </c>
      <c r="AQ251">
        <v>119</v>
      </c>
      <c r="AR251">
        <v>24</v>
      </c>
      <c r="AS251">
        <f t="shared" si="129"/>
        <v>1</v>
      </c>
      <c r="AT251">
        <f t="shared" si="130"/>
        <v>0</v>
      </c>
      <c r="AU251">
        <f t="shared" si="131"/>
        <v>52579.439456693799</v>
      </c>
      <c r="AV251">
        <f t="shared" si="132"/>
        <v>1999.98</v>
      </c>
      <c r="AW251">
        <f t="shared" si="133"/>
        <v>1685.9831999994001</v>
      </c>
      <c r="AX251">
        <f t="shared" si="134"/>
        <v>0.84300003000000001</v>
      </c>
      <c r="AY251">
        <f t="shared" si="135"/>
        <v>0.158700075</v>
      </c>
      <c r="AZ251">
        <v>6</v>
      </c>
      <c r="BA251">
        <v>0.5</v>
      </c>
      <c r="BB251" t="s">
        <v>346</v>
      </c>
      <c r="BC251">
        <v>2</v>
      </c>
      <c r="BD251" t="b">
        <v>1</v>
      </c>
      <c r="BE251">
        <v>1736457333.0999999</v>
      </c>
      <c r="BF251">
        <v>1636.07</v>
      </c>
      <c r="BG251">
        <v>1747.02</v>
      </c>
      <c r="BH251">
        <v>25.1586</v>
      </c>
      <c r="BI251">
        <v>18.553000000000001</v>
      </c>
      <c r="BJ251">
        <v>1612.4</v>
      </c>
      <c r="BK251">
        <v>25.053899999999999</v>
      </c>
      <c r="BL251">
        <v>500.267</v>
      </c>
      <c r="BM251">
        <v>102.035</v>
      </c>
      <c r="BN251">
        <v>3.4416000000000002E-2</v>
      </c>
      <c r="BO251">
        <v>33.804400000000001</v>
      </c>
      <c r="BP251">
        <v>32.543399999999998</v>
      </c>
      <c r="BQ251">
        <v>999.9</v>
      </c>
      <c r="BR251">
        <v>0</v>
      </c>
      <c r="BS251">
        <v>0</v>
      </c>
      <c r="BT251">
        <v>9965</v>
      </c>
      <c r="BU251">
        <v>724.38099999999997</v>
      </c>
      <c r="BV251">
        <v>1322.97</v>
      </c>
      <c r="BW251">
        <v>-110.949</v>
      </c>
      <c r="BX251">
        <v>1678.29</v>
      </c>
      <c r="BY251">
        <v>1780.04</v>
      </c>
      <c r="BZ251">
        <v>6.60562</v>
      </c>
      <c r="CA251">
        <v>1747.02</v>
      </c>
      <c r="CB251">
        <v>18.553000000000001</v>
      </c>
      <c r="CC251">
        <v>2.5670600000000001</v>
      </c>
      <c r="CD251">
        <v>1.89306</v>
      </c>
      <c r="CE251">
        <v>21.458100000000002</v>
      </c>
      <c r="CF251">
        <v>16.577100000000002</v>
      </c>
      <c r="CG251">
        <v>1999.98</v>
      </c>
      <c r="CH251">
        <v>0.89999899999999999</v>
      </c>
      <c r="CI251">
        <v>0.10000100000000001</v>
      </c>
      <c r="CJ251">
        <v>25</v>
      </c>
      <c r="CK251">
        <v>42020.2</v>
      </c>
      <c r="CL251">
        <v>1736448967.0999999</v>
      </c>
      <c r="CM251" t="s">
        <v>347</v>
      </c>
      <c r="CN251">
        <v>1736448967.0999999</v>
      </c>
      <c r="CO251">
        <v>1736448953.0999999</v>
      </c>
      <c r="CP251">
        <v>2</v>
      </c>
      <c r="CQ251">
        <v>-0.42199999999999999</v>
      </c>
      <c r="CR251">
        <v>-1.2999999999999999E-2</v>
      </c>
      <c r="CS251">
        <v>1.4690000000000001</v>
      </c>
      <c r="CT251">
        <v>4.4999999999999998E-2</v>
      </c>
      <c r="CU251">
        <v>197</v>
      </c>
      <c r="CV251">
        <v>13</v>
      </c>
      <c r="CW251">
        <v>0.01</v>
      </c>
      <c r="CX251">
        <v>0.02</v>
      </c>
      <c r="CY251">
        <v>-112.99226666666701</v>
      </c>
      <c r="CZ251">
        <v>0.39064285714267699</v>
      </c>
      <c r="DA251">
        <v>0.46358637694489002</v>
      </c>
      <c r="DB251">
        <v>0</v>
      </c>
      <c r="DC251">
        <v>6.5816239999999997</v>
      </c>
      <c r="DD251">
        <v>0.15520285714284501</v>
      </c>
      <c r="DE251">
        <v>1.1304242743324099E-2</v>
      </c>
      <c r="DF251">
        <v>1</v>
      </c>
      <c r="DG251">
        <v>1</v>
      </c>
      <c r="DH251">
        <v>2</v>
      </c>
      <c r="DI251" t="s">
        <v>348</v>
      </c>
      <c r="DJ251">
        <v>2.9354399999999998</v>
      </c>
      <c r="DK251">
        <v>2.6355200000000001</v>
      </c>
      <c r="DL251">
        <v>0.25348999999999999</v>
      </c>
      <c r="DM251">
        <v>0.26131399999999999</v>
      </c>
      <c r="DN251">
        <v>0.123194</v>
      </c>
      <c r="DO251">
        <v>9.9350800000000003E-2</v>
      </c>
      <c r="DP251">
        <v>25104.9</v>
      </c>
      <c r="DQ251">
        <v>27761</v>
      </c>
      <c r="DR251">
        <v>29372.6</v>
      </c>
      <c r="DS251">
        <v>34593.4</v>
      </c>
      <c r="DT251">
        <v>32488.1</v>
      </c>
      <c r="DU251">
        <v>39399</v>
      </c>
      <c r="DV251">
        <v>40107.699999999997</v>
      </c>
      <c r="DW251">
        <v>47438.7</v>
      </c>
      <c r="DX251">
        <v>1.73115</v>
      </c>
      <c r="DY251">
        <v>2.0318000000000001</v>
      </c>
      <c r="DZ251">
        <v>0.30062</v>
      </c>
      <c r="EA251">
        <v>0</v>
      </c>
      <c r="EB251">
        <v>27.6585</v>
      </c>
      <c r="EC251">
        <v>999.9</v>
      </c>
      <c r="ED251">
        <v>60.707000000000001</v>
      </c>
      <c r="EE251">
        <v>24.722999999999999</v>
      </c>
      <c r="EF251">
        <v>18.606100000000001</v>
      </c>
      <c r="EG251">
        <v>60.985799999999998</v>
      </c>
      <c r="EH251">
        <v>43.7179</v>
      </c>
      <c r="EI251">
        <v>1</v>
      </c>
      <c r="EJ251">
        <v>-0.15246999999999999</v>
      </c>
      <c r="EK251">
        <v>-6.6666699999999999</v>
      </c>
      <c r="EL251">
        <v>20.146000000000001</v>
      </c>
      <c r="EM251">
        <v>5.2458900000000002</v>
      </c>
      <c r="EN251">
        <v>11.9156</v>
      </c>
      <c r="EO251">
        <v>4.98895</v>
      </c>
      <c r="EP251">
        <v>3.2846000000000002</v>
      </c>
      <c r="EQ251">
        <v>9999</v>
      </c>
      <c r="ER251">
        <v>9999</v>
      </c>
      <c r="ES251">
        <v>999.9</v>
      </c>
      <c r="ET251">
        <v>9999</v>
      </c>
      <c r="EU251">
        <v>1.8839999999999999</v>
      </c>
      <c r="EV251">
        <v>1.8841399999999999</v>
      </c>
      <c r="EW251">
        <v>1.8849199999999999</v>
      </c>
      <c r="EX251">
        <v>1.88696</v>
      </c>
      <c r="EY251">
        <v>1.88348</v>
      </c>
      <c r="EZ251">
        <v>1.8766799999999999</v>
      </c>
      <c r="FA251">
        <v>1.8823799999999999</v>
      </c>
      <c r="FB251">
        <v>1.88795</v>
      </c>
      <c r="FC251">
        <v>5</v>
      </c>
      <c r="FD251">
        <v>0</v>
      </c>
      <c r="FE251">
        <v>0</v>
      </c>
      <c r="FF251">
        <v>0</v>
      </c>
      <c r="FG251" t="s">
        <v>349</v>
      </c>
      <c r="FH251" t="s">
        <v>350</v>
      </c>
      <c r="FI251" t="s">
        <v>351</v>
      </c>
      <c r="FJ251" t="s">
        <v>351</v>
      </c>
      <c r="FK251" t="s">
        <v>351</v>
      </c>
      <c r="FL251" t="s">
        <v>351</v>
      </c>
      <c r="FM251">
        <v>0</v>
      </c>
      <c r="FN251">
        <v>100</v>
      </c>
      <c r="FO251">
        <v>100</v>
      </c>
      <c r="FP251">
        <v>23.72</v>
      </c>
      <c r="FQ251">
        <v>0.1047</v>
      </c>
      <c r="FR251">
        <v>-0.66434949939203702</v>
      </c>
      <c r="FS251">
        <v>9.8787948123959593E-3</v>
      </c>
      <c r="FT251">
        <v>5.3251326344088904E-6</v>
      </c>
      <c r="FU251">
        <v>-1.29812346716052E-9</v>
      </c>
      <c r="FV251">
        <v>0.104756257791585</v>
      </c>
      <c r="FW251">
        <v>0</v>
      </c>
      <c r="FX251">
        <v>0</v>
      </c>
      <c r="FY251">
        <v>0</v>
      </c>
      <c r="FZ251">
        <v>5</v>
      </c>
      <c r="GA251">
        <v>1737</v>
      </c>
      <c r="GB251">
        <v>1</v>
      </c>
      <c r="GC251">
        <v>17</v>
      </c>
      <c r="GD251">
        <v>139.4</v>
      </c>
      <c r="GE251">
        <v>139.69999999999999</v>
      </c>
      <c r="GF251">
        <v>3.0664099999999999</v>
      </c>
      <c r="GG251">
        <v>2.4389599999999998</v>
      </c>
      <c r="GH251">
        <v>1.3513200000000001</v>
      </c>
      <c r="GI251">
        <v>2.2460900000000001</v>
      </c>
      <c r="GJ251">
        <v>1.3000499999999999</v>
      </c>
      <c r="GK251">
        <v>2.5329600000000001</v>
      </c>
      <c r="GL251">
        <v>29.4527</v>
      </c>
      <c r="GM251">
        <v>15.462899999999999</v>
      </c>
      <c r="GN251">
        <v>19</v>
      </c>
      <c r="GO251">
        <v>335.27499999999998</v>
      </c>
      <c r="GP251">
        <v>507.25900000000001</v>
      </c>
      <c r="GQ251">
        <v>45.195700000000002</v>
      </c>
      <c r="GR251">
        <v>25.654499999999999</v>
      </c>
      <c r="GS251">
        <v>30</v>
      </c>
      <c r="GT251">
        <v>25.615300000000001</v>
      </c>
      <c r="GU251">
        <v>25.582699999999999</v>
      </c>
      <c r="GV251">
        <v>61.329700000000003</v>
      </c>
      <c r="GW251">
        <v>0</v>
      </c>
      <c r="GX251">
        <v>100</v>
      </c>
      <c r="GY251">
        <v>55</v>
      </c>
      <c r="GZ251">
        <v>1764.74</v>
      </c>
      <c r="HA251">
        <v>34.903799999999997</v>
      </c>
      <c r="HB251">
        <v>101.51</v>
      </c>
      <c r="HC251">
        <v>102.03</v>
      </c>
    </row>
    <row r="252" spans="1:211" x14ac:dyDescent="0.2">
      <c r="A252">
        <v>236</v>
      </c>
      <c r="B252">
        <v>1736457336.0999999</v>
      </c>
      <c r="C252">
        <v>472.09999990463302</v>
      </c>
      <c r="D252" t="s">
        <v>820</v>
      </c>
      <c r="E252" t="s">
        <v>821</v>
      </c>
      <c r="F252">
        <v>2</v>
      </c>
      <c r="G252">
        <v>1736457334.0999999</v>
      </c>
      <c r="H252">
        <f t="shared" si="102"/>
        <v>5.6568296253176097E-3</v>
      </c>
      <c r="I252">
        <f t="shared" si="103"/>
        <v>5.6568296253176094</v>
      </c>
      <c r="J252">
        <f t="shared" si="104"/>
        <v>57.806607071891897</v>
      </c>
      <c r="K252">
        <f t="shared" si="105"/>
        <v>1639.21</v>
      </c>
      <c r="L252">
        <f t="shared" si="106"/>
        <v>1195.1893432122924</v>
      </c>
      <c r="M252">
        <f t="shared" si="107"/>
        <v>121.99292600396682</v>
      </c>
      <c r="N252">
        <f t="shared" si="108"/>
        <v>167.31409577121948</v>
      </c>
      <c r="O252">
        <f t="shared" si="109"/>
        <v>0.24501496973537107</v>
      </c>
      <c r="P252">
        <f t="shared" si="110"/>
        <v>3.5241149555015729</v>
      </c>
      <c r="Q252">
        <f t="shared" si="111"/>
        <v>0.2359294757530814</v>
      </c>
      <c r="R252">
        <f t="shared" si="112"/>
        <v>0.14824414844892012</v>
      </c>
      <c r="S252">
        <f t="shared" si="113"/>
        <v>317.39846537973813</v>
      </c>
      <c r="T252">
        <f t="shared" si="114"/>
        <v>34.146571612436276</v>
      </c>
      <c r="U252">
        <f t="shared" si="115"/>
        <v>32.549799999999998</v>
      </c>
      <c r="V252">
        <f t="shared" si="116"/>
        <v>4.9257071397271028</v>
      </c>
      <c r="W252">
        <f t="shared" si="117"/>
        <v>48.577036299097799</v>
      </c>
      <c r="X252">
        <f t="shared" si="118"/>
        <v>2.5682383504568222</v>
      </c>
      <c r="Y252">
        <f t="shared" si="119"/>
        <v>5.2869391509265897</v>
      </c>
      <c r="Z252">
        <f t="shared" si="120"/>
        <v>2.3574687892702806</v>
      </c>
      <c r="AA252">
        <f t="shared" si="121"/>
        <v>-249.46618647650658</v>
      </c>
      <c r="AB252">
        <f t="shared" si="122"/>
        <v>239.61801820863866</v>
      </c>
      <c r="AC252">
        <f t="shared" si="123"/>
        <v>15.599641352405561</v>
      </c>
      <c r="AD252">
        <f t="shared" si="124"/>
        <v>323.14993846427581</v>
      </c>
      <c r="AE252">
        <f t="shared" si="125"/>
        <v>83.22394366270187</v>
      </c>
      <c r="AF252">
        <f t="shared" si="126"/>
        <v>5.6506987638139776</v>
      </c>
      <c r="AG252">
        <f t="shared" si="127"/>
        <v>57.806607071891897</v>
      </c>
      <c r="AH252">
        <v>1778.03308780424</v>
      </c>
      <c r="AI252">
        <v>1684.80933333333</v>
      </c>
      <c r="AJ252">
        <v>3.3257392851235301</v>
      </c>
      <c r="AK252">
        <v>84.881134538593102</v>
      </c>
      <c r="AL252">
        <f t="shared" si="128"/>
        <v>5.6568296253176094</v>
      </c>
      <c r="AM252">
        <v>18.5507475054815</v>
      </c>
      <c r="AN252">
        <v>25.165497202797201</v>
      </c>
      <c r="AO252">
        <v>6.2403193281239706E-5</v>
      </c>
      <c r="AP252">
        <v>118.923516889192</v>
      </c>
      <c r="AQ252">
        <v>118</v>
      </c>
      <c r="AR252">
        <v>24</v>
      </c>
      <c r="AS252">
        <f t="shared" si="129"/>
        <v>1</v>
      </c>
      <c r="AT252">
        <f t="shared" si="130"/>
        <v>0</v>
      </c>
      <c r="AU252">
        <f t="shared" si="131"/>
        <v>52600.982286681028</v>
      </c>
      <c r="AV252">
        <f t="shared" si="132"/>
        <v>1999.99</v>
      </c>
      <c r="AW252">
        <f t="shared" si="133"/>
        <v>1685.9915130002848</v>
      </c>
      <c r="AX252">
        <f t="shared" si="134"/>
        <v>0.84299997149999994</v>
      </c>
      <c r="AY252">
        <f t="shared" si="135"/>
        <v>0.15870002619000001</v>
      </c>
      <c r="AZ252">
        <v>6</v>
      </c>
      <c r="BA252">
        <v>0.5</v>
      </c>
      <c r="BB252" t="s">
        <v>346</v>
      </c>
      <c r="BC252">
        <v>2</v>
      </c>
      <c r="BD252" t="b">
        <v>1</v>
      </c>
      <c r="BE252">
        <v>1736457334.0999999</v>
      </c>
      <c r="BF252">
        <v>1639.21</v>
      </c>
      <c r="BG252">
        <v>1750.16</v>
      </c>
      <c r="BH252">
        <v>25.161549999999998</v>
      </c>
      <c r="BI252">
        <v>18.553349999999998</v>
      </c>
      <c r="BJ252">
        <v>1615.49</v>
      </c>
      <c r="BK252">
        <v>25.056799999999999</v>
      </c>
      <c r="BL252">
        <v>500.15300000000002</v>
      </c>
      <c r="BM252">
        <v>102.036</v>
      </c>
      <c r="BN252">
        <v>3.3957950000000001E-2</v>
      </c>
      <c r="BO252">
        <v>33.811</v>
      </c>
      <c r="BP252">
        <v>32.549799999999998</v>
      </c>
      <c r="BQ252">
        <v>999.9</v>
      </c>
      <c r="BR252">
        <v>0</v>
      </c>
      <c r="BS252">
        <v>0</v>
      </c>
      <c r="BT252">
        <v>9969.375</v>
      </c>
      <c r="BU252">
        <v>724.43700000000001</v>
      </c>
      <c r="BV252">
        <v>1322.44</v>
      </c>
      <c r="BW252">
        <v>-110.9495</v>
      </c>
      <c r="BX252">
        <v>1681.52</v>
      </c>
      <c r="BY252">
        <v>1783.2449999999999</v>
      </c>
      <c r="BZ252">
        <v>6.6081799999999999</v>
      </c>
      <c r="CA252">
        <v>1750.16</v>
      </c>
      <c r="CB252">
        <v>18.553349999999998</v>
      </c>
      <c r="CC252">
        <v>2.5673849999999998</v>
      </c>
      <c r="CD252">
        <v>1.8931150000000001</v>
      </c>
      <c r="CE252">
        <v>21.460149999999999</v>
      </c>
      <c r="CF252">
        <v>16.5776</v>
      </c>
      <c r="CG252">
        <v>1999.99</v>
      </c>
      <c r="CH252">
        <v>0.89999949999999995</v>
      </c>
      <c r="CI252">
        <v>0.10000045</v>
      </c>
      <c r="CJ252">
        <v>25</v>
      </c>
      <c r="CK252">
        <v>42020.35</v>
      </c>
      <c r="CL252">
        <v>1736448967.0999999</v>
      </c>
      <c r="CM252" t="s">
        <v>347</v>
      </c>
      <c r="CN252">
        <v>1736448967.0999999</v>
      </c>
      <c r="CO252">
        <v>1736448953.0999999</v>
      </c>
      <c r="CP252">
        <v>2</v>
      </c>
      <c r="CQ252">
        <v>-0.42199999999999999</v>
      </c>
      <c r="CR252">
        <v>-1.2999999999999999E-2</v>
      </c>
      <c r="CS252">
        <v>1.4690000000000001</v>
      </c>
      <c r="CT252">
        <v>4.4999999999999998E-2</v>
      </c>
      <c r="CU252">
        <v>197</v>
      </c>
      <c r="CV252">
        <v>13</v>
      </c>
      <c r="CW252">
        <v>0.01</v>
      </c>
      <c r="CX252">
        <v>0.02</v>
      </c>
      <c r="CY252">
        <v>-112.7496</v>
      </c>
      <c r="CZ252">
        <v>7.56857142857121</v>
      </c>
      <c r="DA252">
        <v>0.86905234211371596</v>
      </c>
      <c r="DB252">
        <v>0</v>
      </c>
      <c r="DC252">
        <v>6.5870233333333301</v>
      </c>
      <c r="DD252">
        <v>0.16842428571429799</v>
      </c>
      <c r="DE252">
        <v>1.22454370640205E-2</v>
      </c>
      <c r="DF252">
        <v>1</v>
      </c>
      <c r="DG252">
        <v>1</v>
      </c>
      <c r="DH252">
        <v>2</v>
      </c>
      <c r="DI252" t="s">
        <v>348</v>
      </c>
      <c r="DJ252">
        <v>2.9358</v>
      </c>
      <c r="DK252">
        <v>2.6343200000000002</v>
      </c>
      <c r="DL252">
        <v>0.254052</v>
      </c>
      <c r="DM252">
        <v>0.26192100000000001</v>
      </c>
      <c r="DN252">
        <v>0.123212</v>
      </c>
      <c r="DO252">
        <v>9.9349699999999999E-2</v>
      </c>
      <c r="DP252">
        <v>25086</v>
      </c>
      <c r="DQ252">
        <v>27738.3</v>
      </c>
      <c r="DR252">
        <v>29372.6</v>
      </c>
      <c r="DS252">
        <v>34593.5</v>
      </c>
      <c r="DT252">
        <v>32487.3</v>
      </c>
      <c r="DU252">
        <v>39399</v>
      </c>
      <c r="DV252">
        <v>40107.599999999999</v>
      </c>
      <c r="DW252">
        <v>47438.8</v>
      </c>
      <c r="DX252">
        <v>1.73325</v>
      </c>
      <c r="DY252">
        <v>2.0316999999999998</v>
      </c>
      <c r="DZ252">
        <v>0.30081000000000002</v>
      </c>
      <c r="EA252">
        <v>0</v>
      </c>
      <c r="EB252">
        <v>27.664000000000001</v>
      </c>
      <c r="EC252">
        <v>999.9</v>
      </c>
      <c r="ED252">
        <v>60.707000000000001</v>
      </c>
      <c r="EE252">
        <v>24.722999999999999</v>
      </c>
      <c r="EF252">
        <v>18.607900000000001</v>
      </c>
      <c r="EG252">
        <v>60.9358</v>
      </c>
      <c r="EH252">
        <v>43.012799999999999</v>
      </c>
      <c r="EI252">
        <v>1</v>
      </c>
      <c r="EJ252">
        <v>-0.152309</v>
      </c>
      <c r="EK252">
        <v>-6.6666699999999999</v>
      </c>
      <c r="EL252">
        <v>20.146100000000001</v>
      </c>
      <c r="EM252">
        <v>5.2457399999999996</v>
      </c>
      <c r="EN252">
        <v>11.9155</v>
      </c>
      <c r="EO252">
        <v>4.98895</v>
      </c>
      <c r="EP252">
        <v>3.2845</v>
      </c>
      <c r="EQ252">
        <v>9999</v>
      </c>
      <c r="ER252">
        <v>9999</v>
      </c>
      <c r="ES252">
        <v>999.9</v>
      </c>
      <c r="ET252">
        <v>9999</v>
      </c>
      <c r="EU252">
        <v>1.8839900000000001</v>
      </c>
      <c r="EV252">
        <v>1.8841399999999999</v>
      </c>
      <c r="EW252">
        <v>1.8849199999999999</v>
      </c>
      <c r="EX252">
        <v>1.8869499999999999</v>
      </c>
      <c r="EY252">
        <v>1.88347</v>
      </c>
      <c r="EZ252">
        <v>1.8766799999999999</v>
      </c>
      <c r="FA252">
        <v>1.8824000000000001</v>
      </c>
      <c r="FB252">
        <v>1.88794</v>
      </c>
      <c r="FC252">
        <v>5</v>
      </c>
      <c r="FD252">
        <v>0</v>
      </c>
      <c r="FE252">
        <v>0</v>
      </c>
      <c r="FF252">
        <v>0</v>
      </c>
      <c r="FG252" t="s">
        <v>349</v>
      </c>
      <c r="FH252" t="s">
        <v>350</v>
      </c>
      <c r="FI252" t="s">
        <v>351</v>
      </c>
      <c r="FJ252" t="s">
        <v>351</v>
      </c>
      <c r="FK252" t="s">
        <v>351</v>
      </c>
      <c r="FL252" t="s">
        <v>351</v>
      </c>
      <c r="FM252">
        <v>0</v>
      </c>
      <c r="FN252">
        <v>100</v>
      </c>
      <c r="FO252">
        <v>100</v>
      </c>
      <c r="FP252">
        <v>23.82</v>
      </c>
      <c r="FQ252">
        <v>0.1048</v>
      </c>
      <c r="FR252">
        <v>-0.66434949939203702</v>
      </c>
      <c r="FS252">
        <v>9.8787948123959593E-3</v>
      </c>
      <c r="FT252">
        <v>5.3251326344088904E-6</v>
      </c>
      <c r="FU252">
        <v>-1.29812346716052E-9</v>
      </c>
      <c r="FV252">
        <v>0.104756257791585</v>
      </c>
      <c r="FW252">
        <v>0</v>
      </c>
      <c r="FX252">
        <v>0</v>
      </c>
      <c r="FY252">
        <v>0</v>
      </c>
      <c r="FZ252">
        <v>5</v>
      </c>
      <c r="GA252">
        <v>1737</v>
      </c>
      <c r="GB252">
        <v>1</v>
      </c>
      <c r="GC252">
        <v>17</v>
      </c>
      <c r="GD252">
        <v>139.5</v>
      </c>
      <c r="GE252">
        <v>139.69999999999999</v>
      </c>
      <c r="GF252">
        <v>3.0773899999999998</v>
      </c>
      <c r="GG252">
        <v>2.4401899999999999</v>
      </c>
      <c r="GH252">
        <v>1.3513200000000001</v>
      </c>
      <c r="GI252">
        <v>2.2460900000000001</v>
      </c>
      <c r="GJ252">
        <v>1.3000499999999999</v>
      </c>
      <c r="GK252">
        <v>2.4182100000000002</v>
      </c>
      <c r="GL252">
        <v>29.4739</v>
      </c>
      <c r="GM252">
        <v>15.4542</v>
      </c>
      <c r="GN252">
        <v>19</v>
      </c>
      <c r="GO252">
        <v>336.21899999999999</v>
      </c>
      <c r="GP252">
        <v>507.202</v>
      </c>
      <c r="GQ252">
        <v>45.198599999999999</v>
      </c>
      <c r="GR252">
        <v>25.6556</v>
      </c>
      <c r="GS252">
        <v>30.0002</v>
      </c>
      <c r="GT252">
        <v>25.616299999999999</v>
      </c>
      <c r="GU252">
        <v>25.5837</v>
      </c>
      <c r="GV252">
        <v>61.506799999999998</v>
      </c>
      <c r="GW252">
        <v>0</v>
      </c>
      <c r="GX252">
        <v>100</v>
      </c>
      <c r="GY252">
        <v>55</v>
      </c>
      <c r="GZ252">
        <v>1778.29</v>
      </c>
      <c r="HA252">
        <v>34.965499999999999</v>
      </c>
      <c r="HB252">
        <v>101.51</v>
      </c>
      <c r="HC252">
        <v>102.03</v>
      </c>
    </row>
    <row r="253" spans="1:211" x14ac:dyDescent="0.2">
      <c r="A253">
        <v>237</v>
      </c>
      <c r="B253">
        <v>1736457338.0999999</v>
      </c>
      <c r="C253">
        <v>474.09999990463302</v>
      </c>
      <c r="D253" t="s">
        <v>822</v>
      </c>
      <c r="E253" t="s">
        <v>823</v>
      </c>
      <c r="F253">
        <v>2</v>
      </c>
      <c r="G253">
        <v>1736457337.0999999</v>
      </c>
      <c r="H253">
        <f t="shared" si="102"/>
        <v>5.6591982853706774E-3</v>
      </c>
      <c r="I253">
        <f t="shared" si="103"/>
        <v>5.6591982853706773</v>
      </c>
      <c r="J253">
        <f t="shared" si="104"/>
        <v>58.164357380126368</v>
      </c>
      <c r="K253">
        <f t="shared" si="105"/>
        <v>1648.45</v>
      </c>
      <c r="L253">
        <f t="shared" si="106"/>
        <v>1201.1015387846965</v>
      </c>
      <c r="M253">
        <f t="shared" si="107"/>
        <v>122.60060032466156</v>
      </c>
      <c r="N253">
        <f t="shared" si="108"/>
        <v>168.26300947851502</v>
      </c>
      <c r="O253">
        <f t="shared" si="109"/>
        <v>0.24464656176696137</v>
      </c>
      <c r="P253">
        <f t="shared" si="110"/>
        <v>3.5361971040150317</v>
      </c>
      <c r="Q253">
        <f t="shared" si="111"/>
        <v>0.23561754830038625</v>
      </c>
      <c r="R253">
        <f t="shared" si="112"/>
        <v>0.14804442557238348</v>
      </c>
      <c r="S253">
        <f t="shared" si="113"/>
        <v>317.39986427999997</v>
      </c>
      <c r="T253">
        <f t="shared" si="114"/>
        <v>34.162584343885158</v>
      </c>
      <c r="U253">
        <f t="shared" si="115"/>
        <v>32.567700000000002</v>
      </c>
      <c r="V253">
        <f t="shared" si="116"/>
        <v>4.9306797616164824</v>
      </c>
      <c r="W253">
        <f t="shared" si="117"/>
        <v>48.545346157999639</v>
      </c>
      <c r="X253">
        <f t="shared" si="118"/>
        <v>2.5690871337103003</v>
      </c>
      <c r="Y253">
        <f t="shared" si="119"/>
        <v>5.2921388702198966</v>
      </c>
      <c r="Z253">
        <f t="shared" si="120"/>
        <v>2.3615926279061821</v>
      </c>
      <c r="AA253">
        <f t="shared" si="121"/>
        <v>-249.57064438484687</v>
      </c>
      <c r="AB253">
        <f t="shared" si="122"/>
        <v>240.38233653473398</v>
      </c>
      <c r="AC253">
        <f t="shared" si="123"/>
        <v>15.598643202825132</v>
      </c>
      <c r="AD253">
        <f t="shared" si="124"/>
        <v>323.81019963271223</v>
      </c>
      <c r="AE253">
        <f t="shared" si="125"/>
        <v>84.342097095784851</v>
      </c>
      <c r="AF253">
        <f t="shared" si="126"/>
        <v>5.6598032419636493</v>
      </c>
      <c r="AG253">
        <f t="shared" si="127"/>
        <v>58.164357380126368</v>
      </c>
      <c r="AH253">
        <v>1783.7018750550801</v>
      </c>
      <c r="AI253">
        <v>1691.00884848485</v>
      </c>
      <c r="AJ253">
        <v>3.18583052248683</v>
      </c>
      <c r="AK253">
        <v>84.881134538593102</v>
      </c>
      <c r="AL253">
        <f t="shared" si="128"/>
        <v>5.6591982853706773</v>
      </c>
      <c r="AM253">
        <v>18.552758263606499</v>
      </c>
      <c r="AN253">
        <v>25.169040559440599</v>
      </c>
      <c r="AO253">
        <v>5.3669744191251501E-5</v>
      </c>
      <c r="AP253">
        <v>118.923516889192</v>
      </c>
      <c r="AQ253">
        <v>119</v>
      </c>
      <c r="AR253">
        <v>24</v>
      </c>
      <c r="AS253">
        <f t="shared" si="129"/>
        <v>1</v>
      </c>
      <c r="AT253">
        <f t="shared" si="130"/>
        <v>0</v>
      </c>
      <c r="AU253">
        <f t="shared" si="131"/>
        <v>52856.223231279204</v>
      </c>
      <c r="AV253">
        <f t="shared" si="132"/>
        <v>2000</v>
      </c>
      <c r="AW253">
        <f t="shared" si="133"/>
        <v>1685.999478</v>
      </c>
      <c r="AX253">
        <f t="shared" si="134"/>
        <v>0.84299973900000003</v>
      </c>
      <c r="AY253">
        <f t="shared" si="135"/>
        <v>0.15869993214</v>
      </c>
      <c r="AZ253">
        <v>6</v>
      </c>
      <c r="BA253">
        <v>0.5</v>
      </c>
      <c r="BB253" t="s">
        <v>346</v>
      </c>
      <c r="BC253">
        <v>2</v>
      </c>
      <c r="BD253" t="b">
        <v>1</v>
      </c>
      <c r="BE253">
        <v>1736457337.0999999</v>
      </c>
      <c r="BF253">
        <v>1648.45</v>
      </c>
      <c r="BG253">
        <v>1760.8</v>
      </c>
      <c r="BH253">
        <v>25.169</v>
      </c>
      <c r="BI253">
        <v>18.551500000000001</v>
      </c>
      <c r="BJ253">
        <v>1624.57</v>
      </c>
      <c r="BK253">
        <v>25.0642</v>
      </c>
      <c r="BL253">
        <v>500.25099999999998</v>
      </c>
      <c r="BM253">
        <v>102.04</v>
      </c>
      <c r="BN253">
        <v>3.3468699999999997E-2</v>
      </c>
      <c r="BO253">
        <v>33.828600000000002</v>
      </c>
      <c r="BP253">
        <v>32.567700000000002</v>
      </c>
      <c r="BQ253">
        <v>999.9</v>
      </c>
      <c r="BR253">
        <v>0</v>
      </c>
      <c r="BS253">
        <v>0</v>
      </c>
      <c r="BT253">
        <v>10020</v>
      </c>
      <c r="BU253">
        <v>724.64599999999996</v>
      </c>
      <c r="BV253">
        <v>1321.86</v>
      </c>
      <c r="BW253">
        <v>-112.357</v>
      </c>
      <c r="BX253">
        <v>1691.01</v>
      </c>
      <c r="BY253">
        <v>1794.09</v>
      </c>
      <c r="BZ253">
        <v>6.6174499999999998</v>
      </c>
      <c r="CA253">
        <v>1760.8</v>
      </c>
      <c r="CB253">
        <v>18.551500000000001</v>
      </c>
      <c r="CC253">
        <v>2.5682299999999998</v>
      </c>
      <c r="CD253">
        <v>1.89299</v>
      </c>
      <c r="CE253">
        <v>21.465499999999999</v>
      </c>
      <c r="CF253">
        <v>16.576599999999999</v>
      </c>
      <c r="CG253">
        <v>2000</v>
      </c>
      <c r="CH253">
        <v>0.9</v>
      </c>
      <c r="CI253">
        <v>9.9999699999999997E-2</v>
      </c>
      <c r="CJ253">
        <v>25</v>
      </c>
      <c r="CK253">
        <v>42020.5</v>
      </c>
      <c r="CL253">
        <v>1736448967.0999999</v>
      </c>
      <c r="CM253" t="s">
        <v>347</v>
      </c>
      <c r="CN253">
        <v>1736448967.0999999</v>
      </c>
      <c r="CO253">
        <v>1736448953.0999999</v>
      </c>
      <c r="CP253">
        <v>2</v>
      </c>
      <c r="CQ253">
        <v>-0.42199999999999999</v>
      </c>
      <c r="CR253">
        <v>-1.2999999999999999E-2</v>
      </c>
      <c r="CS253">
        <v>1.4690000000000001</v>
      </c>
      <c r="CT253">
        <v>4.4999999999999998E-2</v>
      </c>
      <c r="CU253">
        <v>197</v>
      </c>
      <c r="CV253">
        <v>13</v>
      </c>
      <c r="CW253">
        <v>0.01</v>
      </c>
      <c r="CX253">
        <v>0.02</v>
      </c>
      <c r="CY253">
        <v>-112.519066666667</v>
      </c>
      <c r="CZ253">
        <v>10.7275714285717</v>
      </c>
      <c r="DA253">
        <v>0.99781724890995105</v>
      </c>
      <c r="DB253">
        <v>0</v>
      </c>
      <c r="DC253">
        <v>6.5924213333333297</v>
      </c>
      <c r="DD253">
        <v>0.18107571428571201</v>
      </c>
      <c r="DE253">
        <v>1.30828166522181E-2</v>
      </c>
      <c r="DF253">
        <v>1</v>
      </c>
      <c r="DG253">
        <v>1</v>
      </c>
      <c r="DH253">
        <v>2</v>
      </c>
      <c r="DI253" t="s">
        <v>348</v>
      </c>
      <c r="DJ253">
        <v>2.9359799999999998</v>
      </c>
      <c r="DK253">
        <v>2.6352500000000001</v>
      </c>
      <c r="DL253">
        <v>0.25460199999999999</v>
      </c>
      <c r="DM253">
        <v>0.26255899999999999</v>
      </c>
      <c r="DN253">
        <v>0.12323199999999999</v>
      </c>
      <c r="DO253">
        <v>9.9341200000000004E-2</v>
      </c>
      <c r="DP253">
        <v>25067.4</v>
      </c>
      <c r="DQ253">
        <v>27714.400000000001</v>
      </c>
      <c r="DR253">
        <v>29372.400000000001</v>
      </c>
      <c r="DS253">
        <v>34593.4</v>
      </c>
      <c r="DT253">
        <v>32486.3</v>
      </c>
      <c r="DU253">
        <v>39399.199999999997</v>
      </c>
      <c r="DV253">
        <v>40107.4</v>
      </c>
      <c r="DW253">
        <v>47438.6</v>
      </c>
      <c r="DX253">
        <v>1.7306999999999999</v>
      </c>
      <c r="DY253">
        <v>2.0317500000000002</v>
      </c>
      <c r="DZ253">
        <v>0.30101800000000001</v>
      </c>
      <c r="EA253">
        <v>0</v>
      </c>
      <c r="EB253">
        <v>27.6708</v>
      </c>
      <c r="EC253">
        <v>999.9</v>
      </c>
      <c r="ED253">
        <v>60.682000000000002</v>
      </c>
      <c r="EE253">
        <v>24.742999999999999</v>
      </c>
      <c r="EF253">
        <v>18.622199999999999</v>
      </c>
      <c r="EG253">
        <v>60.915799999999997</v>
      </c>
      <c r="EH253">
        <v>42.892600000000002</v>
      </c>
      <c r="EI253">
        <v>1</v>
      </c>
      <c r="EJ253">
        <v>-0.152088</v>
      </c>
      <c r="EK253">
        <v>-6.6666699999999999</v>
      </c>
      <c r="EL253">
        <v>20.146100000000001</v>
      </c>
      <c r="EM253">
        <v>5.2460399999999998</v>
      </c>
      <c r="EN253">
        <v>11.915800000000001</v>
      </c>
      <c r="EO253">
        <v>4.9893000000000001</v>
      </c>
      <c r="EP253">
        <v>3.2846299999999999</v>
      </c>
      <c r="EQ253">
        <v>9999</v>
      </c>
      <c r="ER253">
        <v>9999</v>
      </c>
      <c r="ES253">
        <v>999.9</v>
      </c>
      <c r="ET253">
        <v>9999</v>
      </c>
      <c r="EU253">
        <v>1.8839900000000001</v>
      </c>
      <c r="EV253">
        <v>1.8841600000000001</v>
      </c>
      <c r="EW253">
        <v>1.8849199999999999</v>
      </c>
      <c r="EX253">
        <v>1.8869499999999999</v>
      </c>
      <c r="EY253">
        <v>1.88348</v>
      </c>
      <c r="EZ253">
        <v>1.8766799999999999</v>
      </c>
      <c r="FA253">
        <v>1.88242</v>
      </c>
      <c r="FB253">
        <v>1.8879300000000001</v>
      </c>
      <c r="FC253">
        <v>5</v>
      </c>
      <c r="FD253">
        <v>0</v>
      </c>
      <c r="FE253">
        <v>0</v>
      </c>
      <c r="FF253">
        <v>0</v>
      </c>
      <c r="FG253" t="s">
        <v>349</v>
      </c>
      <c r="FH253" t="s">
        <v>350</v>
      </c>
      <c r="FI253" t="s">
        <v>351</v>
      </c>
      <c r="FJ253" t="s">
        <v>351</v>
      </c>
      <c r="FK253" t="s">
        <v>351</v>
      </c>
      <c r="FL253" t="s">
        <v>351</v>
      </c>
      <c r="FM253">
        <v>0</v>
      </c>
      <c r="FN253">
        <v>100</v>
      </c>
      <c r="FO253">
        <v>100</v>
      </c>
      <c r="FP253">
        <v>23.93</v>
      </c>
      <c r="FQ253">
        <v>0.1047</v>
      </c>
      <c r="FR253">
        <v>-0.66434949939203702</v>
      </c>
      <c r="FS253">
        <v>9.8787948123959593E-3</v>
      </c>
      <c r="FT253">
        <v>5.3251326344088904E-6</v>
      </c>
      <c r="FU253">
        <v>-1.29812346716052E-9</v>
      </c>
      <c r="FV253">
        <v>0.104756257791585</v>
      </c>
      <c r="FW253">
        <v>0</v>
      </c>
      <c r="FX253">
        <v>0</v>
      </c>
      <c r="FY253">
        <v>0</v>
      </c>
      <c r="FZ253">
        <v>5</v>
      </c>
      <c r="GA253">
        <v>1737</v>
      </c>
      <c r="GB253">
        <v>1</v>
      </c>
      <c r="GC253">
        <v>17</v>
      </c>
      <c r="GD253">
        <v>139.5</v>
      </c>
      <c r="GE253">
        <v>139.80000000000001</v>
      </c>
      <c r="GF253">
        <v>3.0871599999999999</v>
      </c>
      <c r="GG253">
        <v>2.4548299999999998</v>
      </c>
      <c r="GH253">
        <v>1.3513200000000001</v>
      </c>
      <c r="GI253">
        <v>2.2448700000000001</v>
      </c>
      <c r="GJ253">
        <v>1.3000499999999999</v>
      </c>
      <c r="GK253">
        <v>2.35107</v>
      </c>
      <c r="GL253">
        <v>29.4739</v>
      </c>
      <c r="GM253">
        <v>15.445399999999999</v>
      </c>
      <c r="GN253">
        <v>19</v>
      </c>
      <c r="GO253">
        <v>335.08300000000003</v>
      </c>
      <c r="GP253">
        <v>507.24700000000001</v>
      </c>
      <c r="GQ253">
        <v>45.201700000000002</v>
      </c>
      <c r="GR253">
        <v>25.656700000000001</v>
      </c>
      <c r="GS253">
        <v>30.000299999999999</v>
      </c>
      <c r="GT253">
        <v>25.6173</v>
      </c>
      <c r="GU253">
        <v>25.584800000000001</v>
      </c>
      <c r="GV253">
        <v>61.687100000000001</v>
      </c>
      <c r="GW253">
        <v>0</v>
      </c>
      <c r="GX253">
        <v>100</v>
      </c>
      <c r="GY253">
        <v>55</v>
      </c>
      <c r="GZ253">
        <v>1778.29</v>
      </c>
      <c r="HA253">
        <v>35.022199999999998</v>
      </c>
      <c r="HB253">
        <v>101.509</v>
      </c>
      <c r="HC253">
        <v>102.03</v>
      </c>
    </row>
    <row r="254" spans="1:211" x14ac:dyDescent="0.2">
      <c r="A254">
        <v>238</v>
      </c>
      <c r="B254">
        <v>1736457340.0999999</v>
      </c>
      <c r="C254">
        <v>476.09999990463302</v>
      </c>
      <c r="D254" t="s">
        <v>824</v>
      </c>
      <c r="E254" t="s">
        <v>825</v>
      </c>
      <c r="F254">
        <v>2</v>
      </c>
      <c r="G254">
        <v>1736457338.0999999</v>
      </c>
      <c r="H254">
        <f t="shared" si="102"/>
        <v>5.6632568271480499E-3</v>
      </c>
      <c r="I254">
        <f t="shared" si="103"/>
        <v>5.6632568271480501</v>
      </c>
      <c r="J254">
        <f t="shared" si="104"/>
        <v>58.560907014786359</v>
      </c>
      <c r="K254">
        <f t="shared" si="105"/>
        <v>1651.615</v>
      </c>
      <c r="L254">
        <f t="shared" si="106"/>
        <v>1202.0434836672525</v>
      </c>
      <c r="M254">
        <f t="shared" si="107"/>
        <v>122.6966844983545</v>
      </c>
      <c r="N254">
        <f t="shared" si="108"/>
        <v>168.58598488425923</v>
      </c>
      <c r="O254">
        <f t="shared" si="109"/>
        <v>0.24497340654134081</v>
      </c>
      <c r="P254">
        <f t="shared" si="110"/>
        <v>3.534116253107868</v>
      </c>
      <c r="Q254">
        <f t="shared" si="111"/>
        <v>0.23591561370976627</v>
      </c>
      <c r="R254">
        <f t="shared" si="112"/>
        <v>0.14823316210818599</v>
      </c>
      <c r="S254">
        <f t="shared" si="113"/>
        <v>317.39913150018748</v>
      </c>
      <c r="T254">
        <f t="shared" si="114"/>
        <v>34.166432636616221</v>
      </c>
      <c r="U254">
        <f t="shared" si="115"/>
        <v>32.564100000000003</v>
      </c>
      <c r="V254">
        <f t="shared" si="116"/>
        <v>4.9296793304198259</v>
      </c>
      <c r="W254">
        <f t="shared" si="117"/>
        <v>48.538385866390932</v>
      </c>
      <c r="X254">
        <f t="shared" si="118"/>
        <v>2.5693716116102099</v>
      </c>
      <c r="Y254">
        <f t="shared" si="119"/>
        <v>5.2934838391263863</v>
      </c>
      <c r="Z254">
        <f t="shared" si="120"/>
        <v>2.360307718809616</v>
      </c>
      <c r="AA254">
        <f t="shared" si="121"/>
        <v>-249.74962607722901</v>
      </c>
      <c r="AB254">
        <f t="shared" si="122"/>
        <v>241.79371509402458</v>
      </c>
      <c r="AC254">
        <f t="shared" si="123"/>
        <v>15.699541097513261</v>
      </c>
      <c r="AD254">
        <f t="shared" si="124"/>
        <v>325.14276161449629</v>
      </c>
      <c r="AE254">
        <f t="shared" si="125"/>
        <v>84.675064750699633</v>
      </c>
      <c r="AF254">
        <f t="shared" si="126"/>
        <v>5.6632814821456074</v>
      </c>
      <c r="AG254">
        <f t="shared" si="127"/>
        <v>58.560907014786359</v>
      </c>
      <c r="AH254">
        <v>1790.4399247449401</v>
      </c>
      <c r="AI254">
        <v>1697.3976969697001</v>
      </c>
      <c r="AJ254">
        <v>3.1674867606765602</v>
      </c>
      <c r="AK254">
        <v>84.881134538593102</v>
      </c>
      <c r="AL254">
        <f t="shared" si="128"/>
        <v>5.6632568271480501</v>
      </c>
      <c r="AM254">
        <v>18.553273526897399</v>
      </c>
      <c r="AN254">
        <v>25.173598601398599</v>
      </c>
      <c r="AO254">
        <v>4.5656381337813599E-5</v>
      </c>
      <c r="AP254">
        <v>118.923516889192</v>
      </c>
      <c r="AQ254">
        <v>121</v>
      </c>
      <c r="AR254">
        <v>24</v>
      </c>
      <c r="AS254">
        <f t="shared" si="129"/>
        <v>1</v>
      </c>
      <c r="AT254">
        <f t="shared" si="130"/>
        <v>0</v>
      </c>
      <c r="AU254">
        <f t="shared" si="131"/>
        <v>52810.927536450734</v>
      </c>
      <c r="AV254">
        <f t="shared" si="132"/>
        <v>1999.9949999999999</v>
      </c>
      <c r="AW254">
        <f t="shared" si="133"/>
        <v>1685.995755000075</v>
      </c>
      <c r="AX254">
        <f t="shared" si="134"/>
        <v>0.84299998500000006</v>
      </c>
      <c r="AY254">
        <f t="shared" si="135"/>
        <v>0.15869996249999999</v>
      </c>
      <c r="AZ254">
        <v>6</v>
      </c>
      <c r="BA254">
        <v>0.5</v>
      </c>
      <c r="BB254" t="s">
        <v>346</v>
      </c>
      <c r="BC254">
        <v>2</v>
      </c>
      <c r="BD254" t="b">
        <v>1</v>
      </c>
      <c r="BE254">
        <v>1736457338.0999999</v>
      </c>
      <c r="BF254">
        <v>1651.615</v>
      </c>
      <c r="BG254">
        <v>1764.38</v>
      </c>
      <c r="BH254">
        <v>25.171800000000001</v>
      </c>
      <c r="BI254">
        <v>18.550999999999998</v>
      </c>
      <c r="BJ254">
        <v>1627.6849999999999</v>
      </c>
      <c r="BK254">
        <v>25.067</v>
      </c>
      <c r="BL254">
        <v>500.3075</v>
      </c>
      <c r="BM254">
        <v>102.0395</v>
      </c>
      <c r="BN254">
        <v>3.391595E-2</v>
      </c>
      <c r="BO254">
        <v>33.833150000000003</v>
      </c>
      <c r="BP254">
        <v>32.564100000000003</v>
      </c>
      <c r="BQ254">
        <v>999.9</v>
      </c>
      <c r="BR254">
        <v>0</v>
      </c>
      <c r="BS254">
        <v>0</v>
      </c>
      <c r="BT254">
        <v>10011.25</v>
      </c>
      <c r="BU254">
        <v>724.68849999999998</v>
      </c>
      <c r="BV254">
        <v>1321.87</v>
      </c>
      <c r="BW254">
        <v>-112.77200000000001</v>
      </c>
      <c r="BX254">
        <v>1694.26</v>
      </c>
      <c r="BY254">
        <v>1797.7349999999999</v>
      </c>
      <c r="BZ254">
        <v>6.6207599999999998</v>
      </c>
      <c r="CA254">
        <v>1764.38</v>
      </c>
      <c r="CB254">
        <v>18.550999999999998</v>
      </c>
      <c r="CC254">
        <v>2.568505</v>
      </c>
      <c r="CD254">
        <v>1.89293</v>
      </c>
      <c r="CE254">
        <v>21.46725</v>
      </c>
      <c r="CF254">
        <v>16.5761</v>
      </c>
      <c r="CG254">
        <v>1999.9949999999999</v>
      </c>
      <c r="CH254">
        <v>0.90000049999999998</v>
      </c>
      <c r="CI254">
        <v>9.9999500000000005E-2</v>
      </c>
      <c r="CJ254">
        <v>25</v>
      </c>
      <c r="CK254">
        <v>42020.4</v>
      </c>
      <c r="CL254">
        <v>1736448967.0999999</v>
      </c>
      <c r="CM254" t="s">
        <v>347</v>
      </c>
      <c r="CN254">
        <v>1736448967.0999999</v>
      </c>
      <c r="CO254">
        <v>1736448953.0999999</v>
      </c>
      <c r="CP254">
        <v>2</v>
      </c>
      <c r="CQ254">
        <v>-0.42199999999999999</v>
      </c>
      <c r="CR254">
        <v>-1.2999999999999999E-2</v>
      </c>
      <c r="CS254">
        <v>1.4690000000000001</v>
      </c>
      <c r="CT254">
        <v>4.4999999999999998E-2</v>
      </c>
      <c r="CU254">
        <v>197</v>
      </c>
      <c r="CV254">
        <v>13</v>
      </c>
      <c r="CW254">
        <v>0.01</v>
      </c>
      <c r="CX254">
        <v>0.02</v>
      </c>
      <c r="CY254">
        <v>-112.443333333333</v>
      </c>
      <c r="CZ254">
        <v>7.7052857142857301</v>
      </c>
      <c r="DA254">
        <v>0.96712933755292296</v>
      </c>
      <c r="DB254">
        <v>0</v>
      </c>
      <c r="DC254">
        <v>6.5983919999999996</v>
      </c>
      <c r="DD254">
        <v>0.19072928571429701</v>
      </c>
      <c r="DE254">
        <v>1.3746815485776999E-2</v>
      </c>
      <c r="DF254">
        <v>1</v>
      </c>
      <c r="DG254">
        <v>1</v>
      </c>
      <c r="DH254">
        <v>2</v>
      </c>
      <c r="DI254" t="s">
        <v>348</v>
      </c>
      <c r="DJ254">
        <v>2.93581</v>
      </c>
      <c r="DK254">
        <v>2.6362800000000002</v>
      </c>
      <c r="DL254">
        <v>0.25517200000000001</v>
      </c>
      <c r="DM254">
        <v>0.26312600000000003</v>
      </c>
      <c r="DN254">
        <v>0.123248</v>
      </c>
      <c r="DO254">
        <v>9.9338700000000002E-2</v>
      </c>
      <c r="DP254">
        <v>25048.1</v>
      </c>
      <c r="DQ254">
        <v>27693.1</v>
      </c>
      <c r="DR254">
        <v>29372.2</v>
      </c>
      <c r="DS254">
        <v>34593.300000000003</v>
      </c>
      <c r="DT254">
        <v>32485.4</v>
      </c>
      <c r="DU254">
        <v>39399.1</v>
      </c>
      <c r="DV254">
        <v>40107</v>
      </c>
      <c r="DW254">
        <v>47438.400000000001</v>
      </c>
      <c r="DX254">
        <v>1.72675</v>
      </c>
      <c r="DY254">
        <v>2.0315699999999999</v>
      </c>
      <c r="DZ254">
        <v>0.29993399999999998</v>
      </c>
      <c r="EA254">
        <v>0</v>
      </c>
      <c r="EB254">
        <v>27.677299999999999</v>
      </c>
      <c r="EC254">
        <v>999.9</v>
      </c>
      <c r="ED254">
        <v>60.707000000000001</v>
      </c>
      <c r="EE254">
        <v>24.722999999999999</v>
      </c>
      <c r="EF254">
        <v>18.606200000000001</v>
      </c>
      <c r="EG254">
        <v>60.505800000000001</v>
      </c>
      <c r="EH254">
        <v>42.820500000000003</v>
      </c>
      <c r="EI254">
        <v>1</v>
      </c>
      <c r="EJ254">
        <v>-0.152144</v>
      </c>
      <c r="EK254">
        <v>-6.6666699999999999</v>
      </c>
      <c r="EL254">
        <v>20.146100000000001</v>
      </c>
      <c r="EM254">
        <v>5.2458900000000002</v>
      </c>
      <c r="EN254">
        <v>11.915800000000001</v>
      </c>
      <c r="EO254">
        <v>4.9891500000000004</v>
      </c>
      <c r="EP254">
        <v>3.2846000000000002</v>
      </c>
      <c r="EQ254">
        <v>9999</v>
      </c>
      <c r="ER254">
        <v>9999</v>
      </c>
      <c r="ES254">
        <v>999.9</v>
      </c>
      <c r="ET254">
        <v>9999</v>
      </c>
      <c r="EU254">
        <v>1.8839900000000001</v>
      </c>
      <c r="EV254">
        <v>1.8841600000000001</v>
      </c>
      <c r="EW254">
        <v>1.8849199999999999</v>
      </c>
      <c r="EX254">
        <v>1.88696</v>
      </c>
      <c r="EY254">
        <v>1.88347</v>
      </c>
      <c r="EZ254">
        <v>1.8766799999999999</v>
      </c>
      <c r="FA254">
        <v>1.8824399999999999</v>
      </c>
      <c r="FB254">
        <v>1.88795</v>
      </c>
      <c r="FC254">
        <v>5</v>
      </c>
      <c r="FD254">
        <v>0</v>
      </c>
      <c r="FE254">
        <v>0</v>
      </c>
      <c r="FF254">
        <v>0</v>
      </c>
      <c r="FG254" t="s">
        <v>349</v>
      </c>
      <c r="FH254" t="s">
        <v>350</v>
      </c>
      <c r="FI254" t="s">
        <v>351</v>
      </c>
      <c r="FJ254" t="s">
        <v>351</v>
      </c>
      <c r="FK254" t="s">
        <v>351</v>
      </c>
      <c r="FL254" t="s">
        <v>351</v>
      </c>
      <c r="FM254">
        <v>0</v>
      </c>
      <c r="FN254">
        <v>100</v>
      </c>
      <c r="FO254">
        <v>100</v>
      </c>
      <c r="FP254">
        <v>24.03</v>
      </c>
      <c r="FQ254">
        <v>0.1047</v>
      </c>
      <c r="FR254">
        <v>-0.66434949939203702</v>
      </c>
      <c r="FS254">
        <v>9.8787948123959593E-3</v>
      </c>
      <c r="FT254">
        <v>5.3251326344088904E-6</v>
      </c>
      <c r="FU254">
        <v>-1.29812346716052E-9</v>
      </c>
      <c r="FV254">
        <v>0.104756257791585</v>
      </c>
      <c r="FW254">
        <v>0</v>
      </c>
      <c r="FX254">
        <v>0</v>
      </c>
      <c r="FY254">
        <v>0</v>
      </c>
      <c r="FZ254">
        <v>5</v>
      </c>
      <c r="GA254">
        <v>1737</v>
      </c>
      <c r="GB254">
        <v>1</v>
      </c>
      <c r="GC254">
        <v>17</v>
      </c>
      <c r="GD254">
        <v>139.6</v>
      </c>
      <c r="GE254">
        <v>139.80000000000001</v>
      </c>
      <c r="GF254">
        <v>3.0944799999999999</v>
      </c>
      <c r="GG254">
        <v>2.4450699999999999</v>
      </c>
      <c r="GH254">
        <v>1.3513200000000001</v>
      </c>
      <c r="GI254">
        <v>2.2460900000000001</v>
      </c>
      <c r="GJ254">
        <v>1.3000499999999999</v>
      </c>
      <c r="GK254">
        <v>2.5122100000000001</v>
      </c>
      <c r="GL254">
        <v>29.4739</v>
      </c>
      <c r="GM254">
        <v>15.462899999999999</v>
      </c>
      <c r="GN254">
        <v>19</v>
      </c>
      <c r="GO254">
        <v>333.32299999999998</v>
      </c>
      <c r="GP254">
        <v>507.142</v>
      </c>
      <c r="GQ254">
        <v>45.204999999999998</v>
      </c>
      <c r="GR254">
        <v>25.657800000000002</v>
      </c>
      <c r="GS254">
        <v>30.000299999999999</v>
      </c>
      <c r="GT254">
        <v>25.617999999999999</v>
      </c>
      <c r="GU254">
        <v>25.585799999999999</v>
      </c>
      <c r="GV254">
        <v>61.874299999999998</v>
      </c>
      <c r="GW254">
        <v>0</v>
      </c>
      <c r="GX254">
        <v>100</v>
      </c>
      <c r="GY254">
        <v>55</v>
      </c>
      <c r="GZ254">
        <v>1791.82</v>
      </c>
      <c r="HA254">
        <v>35.079799999999999</v>
      </c>
      <c r="HB254">
        <v>101.508</v>
      </c>
      <c r="HC254">
        <v>102.029</v>
      </c>
    </row>
    <row r="255" spans="1:211" x14ac:dyDescent="0.2">
      <c r="A255">
        <v>239</v>
      </c>
      <c r="B255">
        <v>1736457342.0999999</v>
      </c>
      <c r="C255">
        <v>478.09999990463302</v>
      </c>
      <c r="D255" t="s">
        <v>826</v>
      </c>
      <c r="E255" t="s">
        <v>827</v>
      </c>
      <c r="F255">
        <v>2</v>
      </c>
      <c r="G255">
        <v>1736457341.0999999</v>
      </c>
      <c r="H255">
        <f t="shared" si="102"/>
        <v>5.6684430670987419E-3</v>
      </c>
      <c r="I255">
        <f t="shared" si="103"/>
        <v>5.6684430670987416</v>
      </c>
      <c r="J255">
        <f t="shared" si="104"/>
        <v>58.52571498583864</v>
      </c>
      <c r="K255">
        <f t="shared" si="105"/>
        <v>1661.33</v>
      </c>
      <c r="L255">
        <f t="shared" si="106"/>
        <v>1212.6018836626745</v>
      </c>
      <c r="M255">
        <f t="shared" si="107"/>
        <v>123.77245306851376</v>
      </c>
      <c r="N255">
        <f t="shared" si="108"/>
        <v>169.57493817774397</v>
      </c>
      <c r="O255">
        <f t="shared" si="109"/>
        <v>0.245567731758736</v>
      </c>
      <c r="P255">
        <f t="shared" si="110"/>
        <v>3.5315379922728924</v>
      </c>
      <c r="Q255">
        <f t="shared" si="111"/>
        <v>0.23646043474906545</v>
      </c>
      <c r="R255">
        <f t="shared" si="112"/>
        <v>0.14857788533658628</v>
      </c>
      <c r="S255">
        <f t="shared" si="113"/>
        <v>317.39821776097619</v>
      </c>
      <c r="T255">
        <f t="shared" si="114"/>
        <v>34.178276423100868</v>
      </c>
      <c r="U255">
        <f t="shared" si="115"/>
        <v>32.5548</v>
      </c>
      <c r="V255">
        <f t="shared" si="116"/>
        <v>4.9270957007679685</v>
      </c>
      <c r="W255">
        <f t="shared" si="117"/>
        <v>48.517326985051895</v>
      </c>
      <c r="X255">
        <f t="shared" si="118"/>
        <v>2.5700861859865602</v>
      </c>
      <c r="Y255">
        <f t="shared" si="119"/>
        <v>5.2972542918087786</v>
      </c>
      <c r="Z255">
        <f t="shared" si="120"/>
        <v>2.3570095147814083</v>
      </c>
      <c r="AA255">
        <f t="shared" si="121"/>
        <v>-249.97833925905451</v>
      </c>
      <c r="AB255">
        <f t="shared" si="122"/>
        <v>245.81546785271027</v>
      </c>
      <c r="AC255">
        <f t="shared" si="123"/>
        <v>15.972596144116059</v>
      </c>
      <c r="AD255">
        <f t="shared" si="124"/>
        <v>329.20794249874803</v>
      </c>
      <c r="AE255">
        <f t="shared" si="125"/>
        <v>85.011555036431957</v>
      </c>
      <c r="AF255">
        <f t="shared" si="126"/>
        <v>5.6688345864867351</v>
      </c>
      <c r="AG255">
        <f t="shared" si="127"/>
        <v>58.52571498583864</v>
      </c>
      <c r="AH255">
        <v>1797.9424167576899</v>
      </c>
      <c r="AI255">
        <v>1704.1743030303001</v>
      </c>
      <c r="AJ255">
        <v>3.2805132393232999</v>
      </c>
      <c r="AK255">
        <v>84.881134538593102</v>
      </c>
      <c r="AL255">
        <f t="shared" si="128"/>
        <v>5.6684430670987416</v>
      </c>
      <c r="AM255">
        <v>18.552343536158599</v>
      </c>
      <c r="AN255">
        <v>25.1790104895105</v>
      </c>
      <c r="AO255">
        <v>3.9629947923698997E-5</v>
      </c>
      <c r="AP255">
        <v>118.923516889192</v>
      </c>
      <c r="AQ255">
        <v>120</v>
      </c>
      <c r="AR255">
        <v>24</v>
      </c>
      <c r="AS255">
        <f t="shared" si="129"/>
        <v>1</v>
      </c>
      <c r="AT255">
        <f t="shared" si="130"/>
        <v>0</v>
      </c>
      <c r="AU255">
        <f t="shared" si="131"/>
        <v>52753.565521570308</v>
      </c>
      <c r="AV255">
        <f t="shared" si="132"/>
        <v>1999.99</v>
      </c>
      <c r="AW255">
        <f t="shared" si="133"/>
        <v>1685.9913360011701</v>
      </c>
      <c r="AX255">
        <f t="shared" si="134"/>
        <v>0.84299988300000006</v>
      </c>
      <c r="AY255">
        <f t="shared" si="135"/>
        <v>0.15869990238000001</v>
      </c>
      <c r="AZ255">
        <v>6</v>
      </c>
      <c r="BA255">
        <v>0.5</v>
      </c>
      <c r="BB255" t="s">
        <v>346</v>
      </c>
      <c r="BC255">
        <v>2</v>
      </c>
      <c r="BD255" t="b">
        <v>1</v>
      </c>
      <c r="BE255">
        <v>1736457341.0999999</v>
      </c>
      <c r="BF255">
        <v>1661.33</v>
      </c>
      <c r="BG255">
        <v>1774.58</v>
      </c>
      <c r="BH255">
        <v>25.179200000000002</v>
      </c>
      <c r="BI255">
        <v>18.5517</v>
      </c>
      <c r="BJ255">
        <v>1637.24</v>
      </c>
      <c r="BK255">
        <v>25.0745</v>
      </c>
      <c r="BL255">
        <v>500.28800000000001</v>
      </c>
      <c r="BM255">
        <v>102.03700000000001</v>
      </c>
      <c r="BN255">
        <v>3.4796800000000003E-2</v>
      </c>
      <c r="BO255">
        <v>33.8459</v>
      </c>
      <c r="BP255">
        <v>32.5548</v>
      </c>
      <c r="BQ255">
        <v>999.9</v>
      </c>
      <c r="BR255">
        <v>0</v>
      </c>
      <c r="BS255">
        <v>0</v>
      </c>
      <c r="BT255">
        <v>10000.6</v>
      </c>
      <c r="BU255">
        <v>724.803</v>
      </c>
      <c r="BV255">
        <v>1320.86</v>
      </c>
      <c r="BW255">
        <v>-113.253</v>
      </c>
      <c r="BX255">
        <v>1704.24</v>
      </c>
      <c r="BY255">
        <v>1808.13</v>
      </c>
      <c r="BZ255">
        <v>6.6275000000000004</v>
      </c>
      <c r="CA255">
        <v>1774.58</v>
      </c>
      <c r="CB255">
        <v>18.5517</v>
      </c>
      <c r="CC255">
        <v>2.5692200000000001</v>
      </c>
      <c r="CD255">
        <v>1.89296</v>
      </c>
      <c r="CE255">
        <v>21.471699999999998</v>
      </c>
      <c r="CF255">
        <v>16.5764</v>
      </c>
      <c r="CG255">
        <v>1999.99</v>
      </c>
      <c r="CH255">
        <v>0.90000100000000005</v>
      </c>
      <c r="CI255">
        <v>9.9998900000000002E-2</v>
      </c>
      <c r="CJ255">
        <v>25</v>
      </c>
      <c r="CK255">
        <v>42020.3</v>
      </c>
      <c r="CL255">
        <v>1736448967.0999999</v>
      </c>
      <c r="CM255" t="s">
        <v>347</v>
      </c>
      <c r="CN255">
        <v>1736448967.0999999</v>
      </c>
      <c r="CO255">
        <v>1736448953.0999999</v>
      </c>
      <c r="CP255">
        <v>2</v>
      </c>
      <c r="CQ255">
        <v>-0.42199999999999999</v>
      </c>
      <c r="CR255">
        <v>-1.2999999999999999E-2</v>
      </c>
      <c r="CS255">
        <v>1.4690000000000001</v>
      </c>
      <c r="CT255">
        <v>4.4999999999999998E-2</v>
      </c>
      <c r="CU255">
        <v>197</v>
      </c>
      <c r="CV255">
        <v>13</v>
      </c>
      <c r="CW255">
        <v>0.01</v>
      </c>
      <c r="CX255">
        <v>0.02</v>
      </c>
      <c r="CY255">
        <v>-112.485266666667</v>
      </c>
      <c r="CZ255">
        <v>3.8629285714285002</v>
      </c>
      <c r="DA255">
        <v>0.99266257890360499</v>
      </c>
      <c r="DB255">
        <v>0</v>
      </c>
      <c r="DC255">
        <v>6.6047266666666697</v>
      </c>
      <c r="DD255">
        <v>0.191202857142869</v>
      </c>
      <c r="DE255">
        <v>1.37806887426653E-2</v>
      </c>
      <c r="DF255">
        <v>1</v>
      </c>
      <c r="DG255">
        <v>1</v>
      </c>
      <c r="DH255">
        <v>2</v>
      </c>
      <c r="DI255" t="s">
        <v>348</v>
      </c>
      <c r="DJ255">
        <v>2.9355899999999999</v>
      </c>
      <c r="DK255">
        <v>2.6356600000000001</v>
      </c>
      <c r="DL255">
        <v>0.25575900000000001</v>
      </c>
      <c r="DM255">
        <v>0.26369399999999998</v>
      </c>
      <c r="DN255">
        <v>0.123262</v>
      </c>
      <c r="DO255">
        <v>9.9340399999999995E-2</v>
      </c>
      <c r="DP255">
        <v>25028.400000000001</v>
      </c>
      <c r="DQ255">
        <v>27671.7</v>
      </c>
      <c r="DR255">
        <v>29372.2</v>
      </c>
      <c r="DS255">
        <v>34593.199999999997</v>
      </c>
      <c r="DT255">
        <v>32485</v>
      </c>
      <c r="DU255">
        <v>39399</v>
      </c>
      <c r="DV255">
        <v>40107.1</v>
      </c>
      <c r="DW255">
        <v>47438.3</v>
      </c>
      <c r="DX255">
        <v>1.7281500000000001</v>
      </c>
      <c r="DY255">
        <v>2.0315699999999999</v>
      </c>
      <c r="DZ255">
        <v>0.29944599999999999</v>
      </c>
      <c r="EA255">
        <v>0</v>
      </c>
      <c r="EB255">
        <v>27.683800000000002</v>
      </c>
      <c r="EC255">
        <v>999.9</v>
      </c>
      <c r="ED255">
        <v>60.707000000000001</v>
      </c>
      <c r="EE255">
        <v>24.722999999999999</v>
      </c>
      <c r="EF255">
        <v>18.6081</v>
      </c>
      <c r="EG255">
        <v>61.085799999999999</v>
      </c>
      <c r="EH255">
        <v>42.992800000000003</v>
      </c>
      <c r="EI255">
        <v>1</v>
      </c>
      <c r="EJ255">
        <v>-0.15206</v>
      </c>
      <c r="EK255">
        <v>-6.6666699999999999</v>
      </c>
      <c r="EL255">
        <v>20.146000000000001</v>
      </c>
      <c r="EM255">
        <v>5.2454400000000003</v>
      </c>
      <c r="EN255">
        <v>11.915900000000001</v>
      </c>
      <c r="EO255">
        <v>4.9890499999999998</v>
      </c>
      <c r="EP255">
        <v>3.2845800000000001</v>
      </c>
      <c r="EQ255">
        <v>9999</v>
      </c>
      <c r="ER255">
        <v>9999</v>
      </c>
      <c r="ES255">
        <v>999.9</v>
      </c>
      <c r="ET255">
        <v>9999</v>
      </c>
      <c r="EU255">
        <v>1.8839900000000001</v>
      </c>
      <c r="EV255">
        <v>1.8841600000000001</v>
      </c>
      <c r="EW255">
        <v>1.8849199999999999</v>
      </c>
      <c r="EX255">
        <v>1.88697</v>
      </c>
      <c r="EY255">
        <v>1.88348</v>
      </c>
      <c r="EZ255">
        <v>1.8766799999999999</v>
      </c>
      <c r="FA255">
        <v>1.88246</v>
      </c>
      <c r="FB255">
        <v>1.8879600000000001</v>
      </c>
      <c r="FC255">
        <v>5</v>
      </c>
      <c r="FD255">
        <v>0</v>
      </c>
      <c r="FE255">
        <v>0</v>
      </c>
      <c r="FF255">
        <v>0</v>
      </c>
      <c r="FG255" t="s">
        <v>349</v>
      </c>
      <c r="FH255" t="s">
        <v>350</v>
      </c>
      <c r="FI255" t="s">
        <v>351</v>
      </c>
      <c r="FJ255" t="s">
        <v>351</v>
      </c>
      <c r="FK255" t="s">
        <v>351</v>
      </c>
      <c r="FL255" t="s">
        <v>351</v>
      </c>
      <c r="FM255">
        <v>0</v>
      </c>
      <c r="FN255">
        <v>100</v>
      </c>
      <c r="FO255">
        <v>100</v>
      </c>
      <c r="FP255">
        <v>24.14</v>
      </c>
      <c r="FQ255">
        <v>0.1047</v>
      </c>
      <c r="FR255">
        <v>-0.66434949939203702</v>
      </c>
      <c r="FS255">
        <v>9.8787948123959593E-3</v>
      </c>
      <c r="FT255">
        <v>5.3251326344088904E-6</v>
      </c>
      <c r="FU255">
        <v>-1.29812346716052E-9</v>
      </c>
      <c r="FV255">
        <v>0.104756257791585</v>
      </c>
      <c r="FW255">
        <v>0</v>
      </c>
      <c r="FX255">
        <v>0</v>
      </c>
      <c r="FY255">
        <v>0</v>
      </c>
      <c r="FZ255">
        <v>5</v>
      </c>
      <c r="GA255">
        <v>1737</v>
      </c>
      <c r="GB255">
        <v>1</v>
      </c>
      <c r="GC255">
        <v>17</v>
      </c>
      <c r="GD255">
        <v>139.6</v>
      </c>
      <c r="GE255">
        <v>139.80000000000001</v>
      </c>
      <c r="GF255">
        <v>3.10303</v>
      </c>
      <c r="GG255">
        <v>2.4499499999999999</v>
      </c>
      <c r="GH255">
        <v>1.3513200000000001</v>
      </c>
      <c r="GI255">
        <v>2.2460900000000001</v>
      </c>
      <c r="GJ255">
        <v>1.3000499999999999</v>
      </c>
      <c r="GK255">
        <v>2.3107899999999999</v>
      </c>
      <c r="GL255">
        <v>29.4739</v>
      </c>
      <c r="GM255">
        <v>15.445399999999999</v>
      </c>
      <c r="GN255">
        <v>19</v>
      </c>
      <c r="GO255">
        <v>333.95299999999997</v>
      </c>
      <c r="GP255">
        <v>507.14699999999999</v>
      </c>
      <c r="GQ255">
        <v>45.208599999999997</v>
      </c>
      <c r="GR255">
        <v>25.658899999999999</v>
      </c>
      <c r="GS255">
        <v>30.000299999999999</v>
      </c>
      <c r="GT255">
        <v>25.619</v>
      </c>
      <c r="GU255">
        <v>25.586400000000001</v>
      </c>
      <c r="GV255">
        <v>62.0503</v>
      </c>
      <c r="GW255">
        <v>0</v>
      </c>
      <c r="GX255">
        <v>100</v>
      </c>
      <c r="GY255">
        <v>55</v>
      </c>
      <c r="GZ255">
        <v>1798.63</v>
      </c>
      <c r="HA255">
        <v>35.247199999999999</v>
      </c>
      <c r="HB255">
        <v>101.508</v>
      </c>
      <c r="HC255">
        <v>102.029</v>
      </c>
    </row>
    <row r="256" spans="1:211" x14ac:dyDescent="0.2">
      <c r="A256">
        <v>240</v>
      </c>
      <c r="B256">
        <v>1736457344.0999999</v>
      </c>
      <c r="C256">
        <v>480.09999990463302</v>
      </c>
      <c r="D256" t="s">
        <v>828</v>
      </c>
      <c r="E256" t="s">
        <v>829</v>
      </c>
      <c r="F256">
        <v>2</v>
      </c>
      <c r="G256">
        <v>1736457342.0999999</v>
      </c>
      <c r="H256">
        <f t="shared" si="102"/>
        <v>5.6744125858846943E-3</v>
      </c>
      <c r="I256">
        <f t="shared" si="103"/>
        <v>5.6744125858846939</v>
      </c>
      <c r="J256">
        <f t="shared" si="104"/>
        <v>58.365507034358764</v>
      </c>
      <c r="K256">
        <f t="shared" si="105"/>
        <v>1664.595</v>
      </c>
      <c r="L256">
        <f t="shared" si="106"/>
        <v>1216.8814854666841</v>
      </c>
      <c r="M256">
        <f t="shared" si="107"/>
        <v>124.20914664824711</v>
      </c>
      <c r="N256">
        <f t="shared" si="108"/>
        <v>169.90802057083278</v>
      </c>
      <c r="O256">
        <f t="shared" si="109"/>
        <v>0.24564801682157403</v>
      </c>
      <c r="P256">
        <f t="shared" si="110"/>
        <v>3.5306525101629669</v>
      </c>
      <c r="Q256">
        <f t="shared" si="111"/>
        <v>0.23653268836027549</v>
      </c>
      <c r="R256">
        <f t="shared" si="112"/>
        <v>0.14862372497567011</v>
      </c>
      <c r="S256">
        <f t="shared" si="113"/>
        <v>317.39822490094048</v>
      </c>
      <c r="T256">
        <f t="shared" si="114"/>
        <v>34.180855802464208</v>
      </c>
      <c r="U256">
        <f t="shared" si="115"/>
        <v>32.561799999999998</v>
      </c>
      <c r="V256">
        <f t="shared" si="116"/>
        <v>4.9290402585338269</v>
      </c>
      <c r="W256">
        <f t="shared" si="117"/>
        <v>48.511026342305726</v>
      </c>
      <c r="X256">
        <f t="shared" si="118"/>
        <v>2.5702977831846852</v>
      </c>
      <c r="Y256">
        <f t="shared" si="119"/>
        <v>5.2983784862600771</v>
      </c>
      <c r="Z256">
        <f t="shared" si="120"/>
        <v>2.3587424753491417</v>
      </c>
      <c r="AA256">
        <f t="shared" si="121"/>
        <v>-250.24159503751503</v>
      </c>
      <c r="AB256">
        <f t="shared" si="122"/>
        <v>245.1447306549301</v>
      </c>
      <c r="AC256">
        <f t="shared" si="123"/>
        <v>15.933850579578468</v>
      </c>
      <c r="AD256">
        <f t="shared" si="124"/>
        <v>328.23521109793398</v>
      </c>
      <c r="AE256">
        <f t="shared" si="125"/>
        <v>85.087839601887723</v>
      </c>
      <c r="AF256">
        <f t="shared" si="126"/>
        <v>5.672079583789956</v>
      </c>
      <c r="AG256">
        <f t="shared" si="127"/>
        <v>58.365507034358764</v>
      </c>
      <c r="AH256">
        <v>1805.18435764488</v>
      </c>
      <c r="AI256">
        <v>1711.01163636364</v>
      </c>
      <c r="AJ256">
        <v>3.37154567822461</v>
      </c>
      <c r="AK256">
        <v>84.881134538593102</v>
      </c>
      <c r="AL256">
        <f t="shared" si="128"/>
        <v>5.6744125858846939</v>
      </c>
      <c r="AM256">
        <v>18.5511970637784</v>
      </c>
      <c r="AN256">
        <v>25.1836699300699</v>
      </c>
      <c r="AO256">
        <v>3.5580317614857302E-5</v>
      </c>
      <c r="AP256">
        <v>118.923516889192</v>
      </c>
      <c r="AQ256">
        <v>120</v>
      </c>
      <c r="AR256">
        <v>24</v>
      </c>
      <c r="AS256">
        <f t="shared" si="129"/>
        <v>1</v>
      </c>
      <c r="AT256">
        <f t="shared" si="130"/>
        <v>0</v>
      </c>
      <c r="AU256">
        <f t="shared" si="131"/>
        <v>52733.989426158754</v>
      </c>
      <c r="AV256">
        <f t="shared" si="132"/>
        <v>1999.99</v>
      </c>
      <c r="AW256">
        <f t="shared" si="133"/>
        <v>1685.9911050023252</v>
      </c>
      <c r="AX256">
        <f t="shared" si="134"/>
        <v>0.84299976750000005</v>
      </c>
      <c r="AY256">
        <f t="shared" si="135"/>
        <v>0.15869990595</v>
      </c>
      <c r="AZ256">
        <v>6</v>
      </c>
      <c r="BA256">
        <v>0.5</v>
      </c>
      <c r="BB256" t="s">
        <v>346</v>
      </c>
      <c r="BC256">
        <v>2</v>
      </c>
      <c r="BD256" t="b">
        <v>1</v>
      </c>
      <c r="BE256">
        <v>1736457342.0999999</v>
      </c>
      <c r="BF256">
        <v>1664.595</v>
      </c>
      <c r="BG256">
        <v>1777.9449999999999</v>
      </c>
      <c r="BH256">
        <v>25.1813</v>
      </c>
      <c r="BI256">
        <v>18.551200000000001</v>
      </c>
      <c r="BJ256">
        <v>1640.4549999999999</v>
      </c>
      <c r="BK256">
        <v>25.076599999999999</v>
      </c>
      <c r="BL256">
        <v>500.37700000000001</v>
      </c>
      <c r="BM256">
        <v>102.03700000000001</v>
      </c>
      <c r="BN256">
        <v>3.4687450000000002E-2</v>
      </c>
      <c r="BO256">
        <v>33.849699999999999</v>
      </c>
      <c r="BP256">
        <v>32.561799999999998</v>
      </c>
      <c r="BQ256">
        <v>999.9</v>
      </c>
      <c r="BR256">
        <v>0</v>
      </c>
      <c r="BS256">
        <v>0</v>
      </c>
      <c r="BT256">
        <v>9996.86</v>
      </c>
      <c r="BU256">
        <v>724.82650000000001</v>
      </c>
      <c r="BV256">
        <v>1320.575</v>
      </c>
      <c r="BW256">
        <v>-113.34950000000001</v>
      </c>
      <c r="BX256">
        <v>1707.595</v>
      </c>
      <c r="BY256">
        <v>1811.5550000000001</v>
      </c>
      <c r="BZ256">
        <v>6.6301399999999999</v>
      </c>
      <c r="CA256">
        <v>1777.9449999999999</v>
      </c>
      <c r="CB256">
        <v>18.551200000000001</v>
      </c>
      <c r="CC256">
        <v>2.5694249999999998</v>
      </c>
      <c r="CD256">
        <v>1.8929050000000001</v>
      </c>
      <c r="CE256">
        <v>21.473050000000001</v>
      </c>
      <c r="CF256">
        <v>16.575900000000001</v>
      </c>
      <c r="CG256">
        <v>1999.99</v>
      </c>
      <c r="CH256">
        <v>0.90000049999999998</v>
      </c>
      <c r="CI256">
        <v>9.9999249999999998E-2</v>
      </c>
      <c r="CJ256">
        <v>25</v>
      </c>
      <c r="CK256">
        <v>42020.3</v>
      </c>
      <c r="CL256">
        <v>1736448967.0999999</v>
      </c>
      <c r="CM256" t="s">
        <v>347</v>
      </c>
      <c r="CN256">
        <v>1736448967.0999999</v>
      </c>
      <c r="CO256">
        <v>1736448953.0999999</v>
      </c>
      <c r="CP256">
        <v>2</v>
      </c>
      <c r="CQ256">
        <v>-0.42199999999999999</v>
      </c>
      <c r="CR256">
        <v>-1.2999999999999999E-2</v>
      </c>
      <c r="CS256">
        <v>1.4690000000000001</v>
      </c>
      <c r="CT256">
        <v>4.4999999999999998E-2</v>
      </c>
      <c r="CU256">
        <v>197</v>
      </c>
      <c r="CV256">
        <v>13</v>
      </c>
      <c r="CW256">
        <v>0.01</v>
      </c>
      <c r="CX256">
        <v>0.02</v>
      </c>
      <c r="CY256">
        <v>-112.487933333333</v>
      </c>
      <c r="CZ256">
        <v>-1.31121428571439</v>
      </c>
      <c r="DA256">
        <v>0.992626580789015</v>
      </c>
      <c r="DB256">
        <v>0</v>
      </c>
      <c r="DC256">
        <v>6.6107226666666703</v>
      </c>
      <c r="DD256">
        <v>0.18256928571428299</v>
      </c>
      <c r="DE256">
        <v>1.3183400910067099E-2</v>
      </c>
      <c r="DF256">
        <v>1</v>
      </c>
      <c r="DG256">
        <v>1</v>
      </c>
      <c r="DH256">
        <v>2</v>
      </c>
      <c r="DI256" t="s">
        <v>348</v>
      </c>
      <c r="DJ256">
        <v>2.9356900000000001</v>
      </c>
      <c r="DK256">
        <v>2.6363300000000001</v>
      </c>
      <c r="DL256">
        <v>0.25633800000000001</v>
      </c>
      <c r="DM256">
        <v>0.26426100000000002</v>
      </c>
      <c r="DN256">
        <v>0.123279</v>
      </c>
      <c r="DO256">
        <v>9.9337599999999998E-2</v>
      </c>
      <c r="DP256">
        <v>25008.9</v>
      </c>
      <c r="DQ256">
        <v>27650.6</v>
      </c>
      <c r="DR256">
        <v>29372</v>
      </c>
      <c r="DS256">
        <v>34593.4</v>
      </c>
      <c r="DT256">
        <v>32484.400000000001</v>
      </c>
      <c r="DU256">
        <v>39399.199999999997</v>
      </c>
      <c r="DV256">
        <v>40107.199999999997</v>
      </c>
      <c r="DW256">
        <v>47438.400000000001</v>
      </c>
      <c r="DX256">
        <v>1.7277</v>
      </c>
      <c r="DY256">
        <v>2.0315699999999999</v>
      </c>
      <c r="DZ256">
        <v>0.30055599999999999</v>
      </c>
      <c r="EA256">
        <v>0</v>
      </c>
      <c r="EB256">
        <v>27.689900000000002</v>
      </c>
      <c r="EC256">
        <v>999.9</v>
      </c>
      <c r="ED256">
        <v>60.707000000000001</v>
      </c>
      <c r="EE256">
        <v>24.742999999999999</v>
      </c>
      <c r="EF256">
        <v>18.631900000000002</v>
      </c>
      <c r="EG256">
        <v>61.005800000000001</v>
      </c>
      <c r="EH256">
        <v>43.958300000000001</v>
      </c>
      <c r="EI256">
        <v>1</v>
      </c>
      <c r="EJ256">
        <v>-0.15199199999999999</v>
      </c>
      <c r="EK256">
        <v>-6.6666699999999999</v>
      </c>
      <c r="EL256">
        <v>20.146000000000001</v>
      </c>
      <c r="EM256">
        <v>5.2460399999999998</v>
      </c>
      <c r="EN256">
        <v>11.915900000000001</v>
      </c>
      <c r="EO256">
        <v>4.9890499999999998</v>
      </c>
      <c r="EP256">
        <v>3.2847499999999998</v>
      </c>
      <c r="EQ256">
        <v>9999</v>
      </c>
      <c r="ER256">
        <v>9999</v>
      </c>
      <c r="ES256">
        <v>999.9</v>
      </c>
      <c r="ET256">
        <v>9999</v>
      </c>
      <c r="EU256">
        <v>1.8839999999999999</v>
      </c>
      <c r="EV256">
        <v>1.8841600000000001</v>
      </c>
      <c r="EW256">
        <v>1.8849199999999999</v>
      </c>
      <c r="EX256">
        <v>1.88697</v>
      </c>
      <c r="EY256">
        <v>1.88351</v>
      </c>
      <c r="EZ256">
        <v>1.8766799999999999</v>
      </c>
      <c r="FA256">
        <v>1.88246</v>
      </c>
      <c r="FB256">
        <v>1.88795</v>
      </c>
      <c r="FC256">
        <v>5</v>
      </c>
      <c r="FD256">
        <v>0</v>
      </c>
      <c r="FE256">
        <v>0</v>
      </c>
      <c r="FF256">
        <v>0</v>
      </c>
      <c r="FG256" t="s">
        <v>349</v>
      </c>
      <c r="FH256" t="s">
        <v>350</v>
      </c>
      <c r="FI256" t="s">
        <v>351</v>
      </c>
      <c r="FJ256" t="s">
        <v>351</v>
      </c>
      <c r="FK256" t="s">
        <v>351</v>
      </c>
      <c r="FL256" t="s">
        <v>351</v>
      </c>
      <c r="FM256">
        <v>0</v>
      </c>
      <c r="FN256">
        <v>100</v>
      </c>
      <c r="FO256">
        <v>100</v>
      </c>
      <c r="FP256">
        <v>24.26</v>
      </c>
      <c r="FQ256">
        <v>0.1047</v>
      </c>
      <c r="FR256">
        <v>-0.66434949939203702</v>
      </c>
      <c r="FS256">
        <v>9.8787948123959593E-3</v>
      </c>
      <c r="FT256">
        <v>5.3251326344088904E-6</v>
      </c>
      <c r="FU256">
        <v>-1.29812346716052E-9</v>
      </c>
      <c r="FV256">
        <v>0.104756257791585</v>
      </c>
      <c r="FW256">
        <v>0</v>
      </c>
      <c r="FX256">
        <v>0</v>
      </c>
      <c r="FY256">
        <v>0</v>
      </c>
      <c r="FZ256">
        <v>5</v>
      </c>
      <c r="GA256">
        <v>1737</v>
      </c>
      <c r="GB256">
        <v>1</v>
      </c>
      <c r="GC256">
        <v>17</v>
      </c>
      <c r="GD256">
        <v>139.6</v>
      </c>
      <c r="GE256">
        <v>139.80000000000001</v>
      </c>
      <c r="GF256">
        <v>3.1140099999999999</v>
      </c>
      <c r="GG256">
        <v>2.4475099999999999</v>
      </c>
      <c r="GH256">
        <v>1.3513200000000001</v>
      </c>
      <c r="GI256">
        <v>2.2460900000000001</v>
      </c>
      <c r="GJ256">
        <v>1.3000499999999999</v>
      </c>
      <c r="GK256">
        <v>2.4121100000000002</v>
      </c>
      <c r="GL256">
        <v>29.4739</v>
      </c>
      <c r="GM256">
        <v>15.4542</v>
      </c>
      <c r="GN256">
        <v>19</v>
      </c>
      <c r="GO256">
        <v>333.75700000000001</v>
      </c>
      <c r="GP256">
        <v>507.15600000000001</v>
      </c>
      <c r="GQ256">
        <v>45.212400000000002</v>
      </c>
      <c r="GR256">
        <v>25.6599</v>
      </c>
      <c r="GS256">
        <v>30.000299999999999</v>
      </c>
      <c r="GT256">
        <v>25.62</v>
      </c>
      <c r="GU256">
        <v>25.587399999999999</v>
      </c>
      <c r="GV256">
        <v>62.242699999999999</v>
      </c>
      <c r="GW256">
        <v>0</v>
      </c>
      <c r="GX256">
        <v>100</v>
      </c>
      <c r="GY256">
        <v>55</v>
      </c>
      <c r="GZ256">
        <v>1805.33</v>
      </c>
      <c r="HA256">
        <v>35.317799999999998</v>
      </c>
      <c r="HB256">
        <v>101.508</v>
      </c>
      <c r="HC256">
        <v>102.029</v>
      </c>
    </row>
    <row r="257" spans="1:211" x14ac:dyDescent="0.2">
      <c r="A257">
        <v>241</v>
      </c>
      <c r="B257">
        <v>1736457346.0999999</v>
      </c>
      <c r="C257">
        <v>482.09999990463302</v>
      </c>
      <c r="D257" t="s">
        <v>830</v>
      </c>
      <c r="E257" t="s">
        <v>831</v>
      </c>
      <c r="F257">
        <v>2</v>
      </c>
      <c r="G257">
        <v>1736457345.0999999</v>
      </c>
      <c r="H257">
        <f t="shared" si="102"/>
        <v>5.6793554292513945E-3</v>
      </c>
      <c r="I257">
        <f t="shared" si="103"/>
        <v>5.6793554292513946</v>
      </c>
      <c r="J257">
        <f t="shared" si="104"/>
        <v>58.351709452627219</v>
      </c>
      <c r="K257">
        <f t="shared" si="105"/>
        <v>1674.43</v>
      </c>
      <c r="L257">
        <f t="shared" si="106"/>
        <v>1225.4322426018655</v>
      </c>
      <c r="M257">
        <f t="shared" si="107"/>
        <v>125.08016494425898</v>
      </c>
      <c r="N257">
        <f t="shared" si="108"/>
        <v>170.90947447484498</v>
      </c>
      <c r="O257">
        <f t="shared" si="109"/>
        <v>0.2450891082277139</v>
      </c>
      <c r="P257">
        <f t="shared" si="110"/>
        <v>3.5334322062916117</v>
      </c>
      <c r="Q257">
        <f t="shared" si="111"/>
        <v>0.23602124235450672</v>
      </c>
      <c r="R257">
        <f t="shared" si="112"/>
        <v>0.14830003611662779</v>
      </c>
      <c r="S257">
        <f t="shared" si="113"/>
        <v>317.39839872007138</v>
      </c>
      <c r="T257">
        <f t="shared" si="114"/>
        <v>34.191435687874211</v>
      </c>
      <c r="U257">
        <f t="shared" si="115"/>
        <v>32.590400000000002</v>
      </c>
      <c r="V257">
        <f t="shared" si="116"/>
        <v>4.936992106772137</v>
      </c>
      <c r="W257">
        <f t="shared" si="117"/>
        <v>48.49621213894784</v>
      </c>
      <c r="X257">
        <f t="shared" si="118"/>
        <v>2.57122083255405</v>
      </c>
      <c r="Y257">
        <f t="shared" si="119"/>
        <v>5.3019003323129112</v>
      </c>
      <c r="Z257">
        <f t="shared" si="120"/>
        <v>2.365771274218087</v>
      </c>
      <c r="AA257">
        <f t="shared" si="121"/>
        <v>-250.4595744299865</v>
      </c>
      <c r="AB257">
        <f t="shared" si="122"/>
        <v>242.15647760063035</v>
      </c>
      <c r="AC257">
        <f t="shared" si="123"/>
        <v>15.730357431232418</v>
      </c>
      <c r="AD257">
        <f t="shared" si="124"/>
        <v>324.82565932194763</v>
      </c>
      <c r="AE257">
        <f t="shared" si="125"/>
        <v>85.235473029550434</v>
      </c>
      <c r="AF257">
        <f t="shared" si="126"/>
        <v>5.6796449461106571</v>
      </c>
      <c r="AG257">
        <f t="shared" si="127"/>
        <v>58.351709452627219</v>
      </c>
      <c r="AH257">
        <v>1811.98701316297</v>
      </c>
      <c r="AI257">
        <v>1717.7441818181801</v>
      </c>
      <c r="AJ257">
        <v>3.38201861890572</v>
      </c>
      <c r="AK257">
        <v>84.881134538593102</v>
      </c>
      <c r="AL257">
        <f t="shared" si="128"/>
        <v>5.6793554292513946</v>
      </c>
      <c r="AM257">
        <v>18.5506496591732</v>
      </c>
      <c r="AN257">
        <v>25.190062237762302</v>
      </c>
      <c r="AO257">
        <v>3.7178903801735101E-5</v>
      </c>
      <c r="AP257">
        <v>118.923516889192</v>
      </c>
      <c r="AQ257">
        <v>121</v>
      </c>
      <c r="AR257">
        <v>24</v>
      </c>
      <c r="AS257">
        <f t="shared" si="129"/>
        <v>1</v>
      </c>
      <c r="AT257">
        <f t="shared" si="130"/>
        <v>0</v>
      </c>
      <c r="AU257">
        <f t="shared" si="131"/>
        <v>52791.311369012008</v>
      </c>
      <c r="AV257">
        <f t="shared" si="132"/>
        <v>1999.99</v>
      </c>
      <c r="AW257">
        <f t="shared" si="133"/>
        <v>1685.99203199769</v>
      </c>
      <c r="AX257">
        <f t="shared" si="134"/>
        <v>0.84300023099999999</v>
      </c>
      <c r="AY257">
        <f t="shared" si="135"/>
        <v>0.15869999286</v>
      </c>
      <c r="AZ257">
        <v>6</v>
      </c>
      <c r="BA257">
        <v>0.5</v>
      </c>
      <c r="BB257" t="s">
        <v>346</v>
      </c>
      <c r="BC257">
        <v>2</v>
      </c>
      <c r="BD257" t="b">
        <v>1</v>
      </c>
      <c r="BE257">
        <v>1736457345.0999999</v>
      </c>
      <c r="BF257">
        <v>1674.43</v>
      </c>
      <c r="BG257">
        <v>1788.06</v>
      </c>
      <c r="BH257">
        <v>25.1907</v>
      </c>
      <c r="BI257">
        <v>18.550599999999999</v>
      </c>
      <c r="BJ257">
        <v>1650.13</v>
      </c>
      <c r="BK257">
        <v>25.085899999999999</v>
      </c>
      <c r="BL257">
        <v>500.28500000000003</v>
      </c>
      <c r="BM257">
        <v>102.035</v>
      </c>
      <c r="BN257">
        <v>3.5241500000000002E-2</v>
      </c>
      <c r="BO257">
        <v>33.861600000000003</v>
      </c>
      <c r="BP257">
        <v>32.590400000000002</v>
      </c>
      <c r="BQ257">
        <v>999.9</v>
      </c>
      <c r="BR257">
        <v>0</v>
      </c>
      <c r="BS257">
        <v>0</v>
      </c>
      <c r="BT257">
        <v>10008.799999999999</v>
      </c>
      <c r="BU257">
        <v>724.91399999999999</v>
      </c>
      <c r="BV257">
        <v>1320.39</v>
      </c>
      <c r="BW257">
        <v>-113.628</v>
      </c>
      <c r="BX257">
        <v>1717.7</v>
      </c>
      <c r="BY257">
        <v>1821.86</v>
      </c>
      <c r="BZ257">
        <v>6.6400499999999996</v>
      </c>
      <c r="CA257">
        <v>1788.06</v>
      </c>
      <c r="CB257">
        <v>18.550599999999999</v>
      </c>
      <c r="CC257">
        <v>2.5703399999999998</v>
      </c>
      <c r="CD257">
        <v>1.8928199999999999</v>
      </c>
      <c r="CE257">
        <v>21.478899999999999</v>
      </c>
      <c r="CF257">
        <v>16.575099999999999</v>
      </c>
      <c r="CG257">
        <v>1999.99</v>
      </c>
      <c r="CH257">
        <v>0.90000100000000005</v>
      </c>
      <c r="CI257">
        <v>9.9999299999999999E-2</v>
      </c>
      <c r="CJ257">
        <v>25</v>
      </c>
      <c r="CK257">
        <v>42020.4</v>
      </c>
      <c r="CL257">
        <v>1736448967.0999999</v>
      </c>
      <c r="CM257" t="s">
        <v>347</v>
      </c>
      <c r="CN257">
        <v>1736448967.0999999</v>
      </c>
      <c r="CO257">
        <v>1736448953.0999999</v>
      </c>
      <c r="CP257">
        <v>2</v>
      </c>
      <c r="CQ257">
        <v>-0.42199999999999999</v>
      </c>
      <c r="CR257">
        <v>-1.2999999999999999E-2</v>
      </c>
      <c r="CS257">
        <v>1.4690000000000001</v>
      </c>
      <c r="CT257">
        <v>4.4999999999999998E-2</v>
      </c>
      <c r="CU257">
        <v>197</v>
      </c>
      <c r="CV257">
        <v>13</v>
      </c>
      <c r="CW257">
        <v>0.01</v>
      </c>
      <c r="CX257">
        <v>0.02</v>
      </c>
      <c r="CY257">
        <v>-112.470333333333</v>
      </c>
      <c r="CZ257">
        <v>-8.3365714285714905</v>
      </c>
      <c r="DA257">
        <v>0.973166081520632</v>
      </c>
      <c r="DB257">
        <v>0</v>
      </c>
      <c r="DC257">
        <v>6.6166926666666699</v>
      </c>
      <c r="DD257">
        <v>0.172832142857132</v>
      </c>
      <c r="DE257">
        <v>1.2478957470700699E-2</v>
      </c>
      <c r="DF257">
        <v>1</v>
      </c>
      <c r="DG257">
        <v>1</v>
      </c>
      <c r="DH257">
        <v>2</v>
      </c>
      <c r="DI257" t="s">
        <v>348</v>
      </c>
      <c r="DJ257">
        <v>2.9360300000000001</v>
      </c>
      <c r="DK257">
        <v>2.637</v>
      </c>
      <c r="DL257">
        <v>0.256911</v>
      </c>
      <c r="DM257">
        <v>0.26479999999999998</v>
      </c>
      <c r="DN257">
        <v>0.12329900000000001</v>
      </c>
      <c r="DO257">
        <v>9.9336199999999999E-2</v>
      </c>
      <c r="DP257">
        <v>24989.3</v>
      </c>
      <c r="DQ257">
        <v>27630.400000000001</v>
      </c>
      <c r="DR257">
        <v>29371.7</v>
      </c>
      <c r="DS257">
        <v>34593.4</v>
      </c>
      <c r="DT257">
        <v>32483.4</v>
      </c>
      <c r="DU257">
        <v>39399.1</v>
      </c>
      <c r="DV257">
        <v>40107</v>
      </c>
      <c r="DW257">
        <v>47438.400000000001</v>
      </c>
      <c r="DX257">
        <v>1.7262</v>
      </c>
      <c r="DY257">
        <v>2.03145</v>
      </c>
      <c r="DZ257">
        <v>0.30125299999999999</v>
      </c>
      <c r="EA257">
        <v>0</v>
      </c>
      <c r="EB257">
        <v>27.6968</v>
      </c>
      <c r="EC257">
        <v>999.9</v>
      </c>
      <c r="ED257">
        <v>60.707000000000001</v>
      </c>
      <c r="EE257">
        <v>24.722999999999999</v>
      </c>
      <c r="EF257">
        <v>18.6082</v>
      </c>
      <c r="EG257">
        <v>61.015799999999999</v>
      </c>
      <c r="EH257">
        <v>43.9343</v>
      </c>
      <c r="EI257">
        <v>1</v>
      </c>
      <c r="EJ257">
        <v>-0.15201700000000001</v>
      </c>
      <c r="EK257">
        <v>-6.6666699999999999</v>
      </c>
      <c r="EL257">
        <v>20.146100000000001</v>
      </c>
      <c r="EM257">
        <v>5.2460399999999998</v>
      </c>
      <c r="EN257">
        <v>11.9161</v>
      </c>
      <c r="EO257">
        <v>4.9889000000000001</v>
      </c>
      <c r="EP257">
        <v>3.2848299999999999</v>
      </c>
      <c r="EQ257">
        <v>9999</v>
      </c>
      <c r="ER257">
        <v>9999</v>
      </c>
      <c r="ES257">
        <v>999.9</v>
      </c>
      <c r="ET257">
        <v>9999</v>
      </c>
      <c r="EU257">
        <v>1.8839999999999999</v>
      </c>
      <c r="EV257">
        <v>1.88415</v>
      </c>
      <c r="EW257">
        <v>1.8849199999999999</v>
      </c>
      <c r="EX257">
        <v>1.88697</v>
      </c>
      <c r="EY257">
        <v>1.8835200000000001</v>
      </c>
      <c r="EZ257">
        <v>1.8766799999999999</v>
      </c>
      <c r="FA257">
        <v>1.8824700000000001</v>
      </c>
      <c r="FB257">
        <v>1.88794</v>
      </c>
      <c r="FC257">
        <v>5</v>
      </c>
      <c r="FD257">
        <v>0</v>
      </c>
      <c r="FE257">
        <v>0</v>
      </c>
      <c r="FF257">
        <v>0</v>
      </c>
      <c r="FG257" t="s">
        <v>349</v>
      </c>
      <c r="FH257" t="s">
        <v>350</v>
      </c>
      <c r="FI257" t="s">
        <v>351</v>
      </c>
      <c r="FJ257" t="s">
        <v>351</v>
      </c>
      <c r="FK257" t="s">
        <v>351</v>
      </c>
      <c r="FL257" t="s">
        <v>351</v>
      </c>
      <c r="FM257">
        <v>0</v>
      </c>
      <c r="FN257">
        <v>100</v>
      </c>
      <c r="FO257">
        <v>100</v>
      </c>
      <c r="FP257">
        <v>24.35</v>
      </c>
      <c r="FQ257">
        <v>0.1048</v>
      </c>
      <c r="FR257">
        <v>-0.66434949939203702</v>
      </c>
      <c r="FS257">
        <v>9.8787948123959593E-3</v>
      </c>
      <c r="FT257">
        <v>5.3251326344088904E-6</v>
      </c>
      <c r="FU257">
        <v>-1.29812346716052E-9</v>
      </c>
      <c r="FV257">
        <v>0.104756257791585</v>
      </c>
      <c r="FW257">
        <v>0</v>
      </c>
      <c r="FX257">
        <v>0</v>
      </c>
      <c r="FY257">
        <v>0</v>
      </c>
      <c r="FZ257">
        <v>5</v>
      </c>
      <c r="GA257">
        <v>1737</v>
      </c>
      <c r="GB257">
        <v>1</v>
      </c>
      <c r="GC257">
        <v>17</v>
      </c>
      <c r="GD257">
        <v>139.69999999999999</v>
      </c>
      <c r="GE257">
        <v>139.9</v>
      </c>
      <c r="GF257">
        <v>3.12134</v>
      </c>
      <c r="GG257">
        <v>2.4438499999999999</v>
      </c>
      <c r="GH257">
        <v>1.3513200000000001</v>
      </c>
      <c r="GI257">
        <v>2.2460900000000001</v>
      </c>
      <c r="GJ257">
        <v>1.3000499999999999</v>
      </c>
      <c r="GK257">
        <v>2.51831</v>
      </c>
      <c r="GL257">
        <v>29.4739</v>
      </c>
      <c r="GM257">
        <v>15.4542</v>
      </c>
      <c r="GN257">
        <v>19</v>
      </c>
      <c r="GO257">
        <v>333.09199999999998</v>
      </c>
      <c r="GP257">
        <v>507.084</v>
      </c>
      <c r="GQ257">
        <v>45.2166</v>
      </c>
      <c r="GR257">
        <v>25.661000000000001</v>
      </c>
      <c r="GS257">
        <v>30.0002</v>
      </c>
      <c r="GT257">
        <v>25.621099999999998</v>
      </c>
      <c r="GU257">
        <v>25.5884</v>
      </c>
      <c r="GV257">
        <v>62.436199999999999</v>
      </c>
      <c r="GW257">
        <v>0</v>
      </c>
      <c r="GX257">
        <v>100</v>
      </c>
      <c r="GY257">
        <v>55</v>
      </c>
      <c r="GZ257">
        <v>1805.33</v>
      </c>
      <c r="HA257">
        <v>35.390900000000002</v>
      </c>
      <c r="HB257">
        <v>101.508</v>
      </c>
      <c r="HC257">
        <v>102.029</v>
      </c>
    </row>
    <row r="258" spans="1:211" x14ac:dyDescent="0.2">
      <c r="A258">
        <v>242</v>
      </c>
      <c r="B258">
        <v>1736457348.0999999</v>
      </c>
      <c r="C258">
        <v>484.09999990463302</v>
      </c>
      <c r="D258" t="s">
        <v>832</v>
      </c>
      <c r="E258" t="s">
        <v>833</v>
      </c>
      <c r="F258">
        <v>2</v>
      </c>
      <c r="G258">
        <v>1736457346.0999999</v>
      </c>
      <c r="H258">
        <f t="shared" si="102"/>
        <v>5.6855144460025171E-3</v>
      </c>
      <c r="I258">
        <f t="shared" si="103"/>
        <v>5.6855144460025171</v>
      </c>
      <c r="J258">
        <f t="shared" si="104"/>
        <v>58.460756267562964</v>
      </c>
      <c r="K258">
        <f t="shared" si="105"/>
        <v>1677.7249999999999</v>
      </c>
      <c r="L258">
        <f t="shared" si="106"/>
        <v>1227.9757755088733</v>
      </c>
      <c r="M258">
        <f t="shared" si="107"/>
        <v>125.33906719288032</v>
      </c>
      <c r="N258">
        <f t="shared" si="108"/>
        <v>171.24481663250498</v>
      </c>
      <c r="O258">
        <f t="shared" si="109"/>
        <v>0.24518135042510847</v>
      </c>
      <c r="P258">
        <f t="shared" si="110"/>
        <v>3.5314802227108597</v>
      </c>
      <c r="Q258">
        <f t="shared" si="111"/>
        <v>0.23610197755818849</v>
      </c>
      <c r="R258">
        <f t="shared" si="112"/>
        <v>0.14835146900033741</v>
      </c>
      <c r="S258">
        <f t="shared" si="113"/>
        <v>317.39830824052382</v>
      </c>
      <c r="T258">
        <f t="shared" si="114"/>
        <v>34.195866214688301</v>
      </c>
      <c r="U258">
        <f t="shared" si="115"/>
        <v>32.597749999999998</v>
      </c>
      <c r="V258">
        <f t="shared" si="116"/>
        <v>4.9390374784971973</v>
      </c>
      <c r="W258">
        <f t="shared" si="117"/>
        <v>48.487317066818711</v>
      </c>
      <c r="X258">
        <f t="shared" si="118"/>
        <v>2.5715531655789801</v>
      </c>
      <c r="Y258">
        <f t="shared" si="119"/>
        <v>5.3035583759670812</v>
      </c>
      <c r="Z258">
        <f t="shared" si="120"/>
        <v>2.3674843129182173</v>
      </c>
      <c r="AA258">
        <f t="shared" si="121"/>
        <v>-250.73118706871099</v>
      </c>
      <c r="AB258">
        <f t="shared" si="122"/>
        <v>241.6895214048487</v>
      </c>
      <c r="AC258">
        <f t="shared" si="123"/>
        <v>15.709698494125448</v>
      </c>
      <c r="AD258">
        <f t="shared" si="124"/>
        <v>324.06634107078696</v>
      </c>
      <c r="AE258">
        <f t="shared" si="125"/>
        <v>85.182235946261002</v>
      </c>
      <c r="AF258">
        <f t="shared" si="126"/>
        <v>5.6822043911083568</v>
      </c>
      <c r="AG258">
        <f t="shared" si="127"/>
        <v>58.460756267562964</v>
      </c>
      <c r="AH258">
        <v>1818.74634567927</v>
      </c>
      <c r="AI258">
        <v>1724.4516363636401</v>
      </c>
      <c r="AJ258">
        <v>3.3705664928588499</v>
      </c>
      <c r="AK258">
        <v>84.881134538593102</v>
      </c>
      <c r="AL258">
        <f t="shared" si="128"/>
        <v>5.6855144460025171</v>
      </c>
      <c r="AM258">
        <v>18.550879869175802</v>
      </c>
      <c r="AN258">
        <v>25.1971965034965</v>
      </c>
      <c r="AO258">
        <v>4.0193439765323698E-5</v>
      </c>
      <c r="AP258">
        <v>118.923516889192</v>
      </c>
      <c r="AQ258">
        <v>121</v>
      </c>
      <c r="AR258">
        <v>24</v>
      </c>
      <c r="AS258">
        <f t="shared" si="129"/>
        <v>1</v>
      </c>
      <c r="AT258">
        <f t="shared" si="130"/>
        <v>0</v>
      </c>
      <c r="AU258">
        <f t="shared" si="131"/>
        <v>52748.605874397115</v>
      </c>
      <c r="AV258">
        <f t="shared" si="132"/>
        <v>1999.99</v>
      </c>
      <c r="AW258">
        <f t="shared" si="133"/>
        <v>1685.9916839994301</v>
      </c>
      <c r="AX258">
        <f t="shared" si="134"/>
        <v>0.84300005700000002</v>
      </c>
      <c r="AY258">
        <f t="shared" si="135"/>
        <v>0.15869994762</v>
      </c>
      <c r="AZ258">
        <v>6</v>
      </c>
      <c r="BA258">
        <v>0.5</v>
      </c>
      <c r="BB258" t="s">
        <v>346</v>
      </c>
      <c r="BC258">
        <v>2</v>
      </c>
      <c r="BD258" t="b">
        <v>1</v>
      </c>
      <c r="BE258">
        <v>1736457346.0999999</v>
      </c>
      <c r="BF258">
        <v>1677.7249999999999</v>
      </c>
      <c r="BG258">
        <v>1791.3150000000001</v>
      </c>
      <c r="BH258">
        <v>25.194099999999999</v>
      </c>
      <c r="BI258">
        <v>18.55125</v>
      </c>
      <c r="BJ258">
        <v>1653.365</v>
      </c>
      <c r="BK258">
        <v>25.08935</v>
      </c>
      <c r="BL258">
        <v>500.30149999999998</v>
      </c>
      <c r="BM258">
        <v>102.03400000000001</v>
      </c>
      <c r="BN258">
        <v>3.5657800000000003E-2</v>
      </c>
      <c r="BO258">
        <v>33.867199999999997</v>
      </c>
      <c r="BP258">
        <v>32.597749999999998</v>
      </c>
      <c r="BQ258">
        <v>999.9</v>
      </c>
      <c r="BR258">
        <v>0</v>
      </c>
      <c r="BS258">
        <v>0</v>
      </c>
      <c r="BT258">
        <v>10000.65</v>
      </c>
      <c r="BU258">
        <v>724.95749999999998</v>
      </c>
      <c r="BV258">
        <v>1320.74</v>
      </c>
      <c r="BW258">
        <v>-113.59050000000001</v>
      </c>
      <c r="BX258">
        <v>1721.085</v>
      </c>
      <c r="BY258">
        <v>1825.175</v>
      </c>
      <c r="BZ258">
        <v>6.6428399999999996</v>
      </c>
      <c r="CA258">
        <v>1791.3150000000001</v>
      </c>
      <c r="CB258">
        <v>18.55125</v>
      </c>
      <c r="CC258">
        <v>2.5706600000000002</v>
      </c>
      <c r="CD258">
        <v>1.892865</v>
      </c>
      <c r="CE258">
        <v>21.48095</v>
      </c>
      <c r="CF258">
        <v>16.575500000000002</v>
      </c>
      <c r="CG258">
        <v>1999.99</v>
      </c>
      <c r="CH258">
        <v>0.90000100000000005</v>
      </c>
      <c r="CI258">
        <v>9.9999099999999994E-2</v>
      </c>
      <c r="CJ258">
        <v>25</v>
      </c>
      <c r="CK258">
        <v>42020.35</v>
      </c>
      <c r="CL258">
        <v>1736448967.0999999</v>
      </c>
      <c r="CM258" t="s">
        <v>347</v>
      </c>
      <c r="CN258">
        <v>1736448967.0999999</v>
      </c>
      <c r="CO258">
        <v>1736448953.0999999</v>
      </c>
      <c r="CP258">
        <v>2</v>
      </c>
      <c r="CQ258">
        <v>-0.42199999999999999</v>
      </c>
      <c r="CR258">
        <v>-1.2999999999999999E-2</v>
      </c>
      <c r="CS258">
        <v>1.4690000000000001</v>
      </c>
      <c r="CT258">
        <v>4.4999999999999998E-2</v>
      </c>
      <c r="CU258">
        <v>197</v>
      </c>
      <c r="CV258">
        <v>13</v>
      </c>
      <c r="CW258">
        <v>0.01</v>
      </c>
      <c r="CX258">
        <v>0.02</v>
      </c>
      <c r="CY258">
        <v>-112.56766666666699</v>
      </c>
      <c r="CZ258">
        <v>-12.7652142857141</v>
      </c>
      <c r="DA258">
        <v>1.0328545342345601</v>
      </c>
      <c r="DB258">
        <v>0</v>
      </c>
      <c r="DC258">
        <v>6.6225853333333298</v>
      </c>
      <c r="DD258">
        <v>0.17050928571428101</v>
      </c>
      <c r="DE258">
        <v>1.23071203600012E-2</v>
      </c>
      <c r="DF258">
        <v>1</v>
      </c>
      <c r="DG258">
        <v>1</v>
      </c>
      <c r="DH258">
        <v>2</v>
      </c>
      <c r="DI258" t="s">
        <v>348</v>
      </c>
      <c r="DJ258">
        <v>2.9359000000000002</v>
      </c>
      <c r="DK258">
        <v>2.6371899999999999</v>
      </c>
      <c r="DL258">
        <v>0.25749</v>
      </c>
      <c r="DM258">
        <v>0.26536199999999999</v>
      </c>
      <c r="DN258">
        <v>0.123323</v>
      </c>
      <c r="DO258">
        <v>9.9337599999999998E-2</v>
      </c>
      <c r="DP258">
        <v>24970.1</v>
      </c>
      <c r="DQ258">
        <v>27609.1</v>
      </c>
      <c r="DR258">
        <v>29371.8</v>
      </c>
      <c r="DS258">
        <v>34593.1</v>
      </c>
      <c r="DT258">
        <v>32482.5</v>
      </c>
      <c r="DU258">
        <v>39398.800000000003</v>
      </c>
      <c r="DV258">
        <v>40107</v>
      </c>
      <c r="DW258">
        <v>47438.1</v>
      </c>
      <c r="DX258">
        <v>1.7270300000000001</v>
      </c>
      <c r="DY258">
        <v>2.0317699999999999</v>
      </c>
      <c r="DZ258">
        <v>0.30135400000000001</v>
      </c>
      <c r="EA258">
        <v>0</v>
      </c>
      <c r="EB258">
        <v>27.703499999999998</v>
      </c>
      <c r="EC258">
        <v>999.9</v>
      </c>
      <c r="ED258">
        <v>60.682000000000002</v>
      </c>
      <c r="EE258">
        <v>24.742999999999999</v>
      </c>
      <c r="EF258">
        <v>18.6233</v>
      </c>
      <c r="EG258">
        <v>60.665799999999997</v>
      </c>
      <c r="EH258">
        <v>43.241199999999999</v>
      </c>
      <c r="EI258">
        <v>1</v>
      </c>
      <c r="EJ258">
        <v>-0.15196899999999999</v>
      </c>
      <c r="EK258">
        <v>-6.6666699999999999</v>
      </c>
      <c r="EL258">
        <v>20.1462</v>
      </c>
      <c r="EM258">
        <v>5.2451400000000001</v>
      </c>
      <c r="EN258">
        <v>11.9162</v>
      </c>
      <c r="EO258">
        <v>4.98895</v>
      </c>
      <c r="EP258">
        <v>3.2846799999999998</v>
      </c>
      <c r="EQ258">
        <v>9999</v>
      </c>
      <c r="ER258">
        <v>9999</v>
      </c>
      <c r="ES258">
        <v>999.9</v>
      </c>
      <c r="ET258">
        <v>9999</v>
      </c>
      <c r="EU258">
        <v>1.8839900000000001</v>
      </c>
      <c r="EV258">
        <v>1.88415</v>
      </c>
      <c r="EW258">
        <v>1.8849199999999999</v>
      </c>
      <c r="EX258">
        <v>1.8869800000000001</v>
      </c>
      <c r="EY258">
        <v>1.88351</v>
      </c>
      <c r="EZ258">
        <v>1.8766799999999999</v>
      </c>
      <c r="FA258">
        <v>1.88245</v>
      </c>
      <c r="FB258">
        <v>1.8879300000000001</v>
      </c>
      <c r="FC258">
        <v>5</v>
      </c>
      <c r="FD258">
        <v>0</v>
      </c>
      <c r="FE258">
        <v>0</v>
      </c>
      <c r="FF258">
        <v>0</v>
      </c>
      <c r="FG258" t="s">
        <v>349</v>
      </c>
      <c r="FH258" t="s">
        <v>350</v>
      </c>
      <c r="FI258" t="s">
        <v>351</v>
      </c>
      <c r="FJ258" t="s">
        <v>351</v>
      </c>
      <c r="FK258" t="s">
        <v>351</v>
      </c>
      <c r="FL258" t="s">
        <v>351</v>
      </c>
      <c r="FM258">
        <v>0</v>
      </c>
      <c r="FN258">
        <v>100</v>
      </c>
      <c r="FO258">
        <v>100</v>
      </c>
      <c r="FP258">
        <v>24.47</v>
      </c>
      <c r="FQ258">
        <v>0.1048</v>
      </c>
      <c r="FR258">
        <v>-0.66434949939203702</v>
      </c>
      <c r="FS258">
        <v>9.8787948123959593E-3</v>
      </c>
      <c r="FT258">
        <v>5.3251326344088904E-6</v>
      </c>
      <c r="FU258">
        <v>-1.29812346716052E-9</v>
      </c>
      <c r="FV258">
        <v>0.104756257791585</v>
      </c>
      <c r="FW258">
        <v>0</v>
      </c>
      <c r="FX258">
        <v>0</v>
      </c>
      <c r="FY258">
        <v>0</v>
      </c>
      <c r="FZ258">
        <v>5</v>
      </c>
      <c r="GA258">
        <v>1737</v>
      </c>
      <c r="GB258">
        <v>1</v>
      </c>
      <c r="GC258">
        <v>17</v>
      </c>
      <c r="GD258">
        <v>139.69999999999999</v>
      </c>
      <c r="GE258">
        <v>139.9</v>
      </c>
      <c r="GF258">
        <v>3.13232</v>
      </c>
      <c r="GG258">
        <v>2.4536099999999998</v>
      </c>
      <c r="GH258">
        <v>1.3513200000000001</v>
      </c>
      <c r="GI258">
        <v>2.2448700000000001</v>
      </c>
      <c r="GJ258">
        <v>1.3000499999999999</v>
      </c>
      <c r="GK258">
        <v>2.3034699999999999</v>
      </c>
      <c r="GL258">
        <v>29.4739</v>
      </c>
      <c r="GM258">
        <v>15.445399999999999</v>
      </c>
      <c r="GN258">
        <v>19</v>
      </c>
      <c r="GO258">
        <v>333.46499999999997</v>
      </c>
      <c r="GP258">
        <v>507.31</v>
      </c>
      <c r="GQ258">
        <v>45.220399999999998</v>
      </c>
      <c r="GR258">
        <v>25.662199999999999</v>
      </c>
      <c r="GS258">
        <v>30.000299999999999</v>
      </c>
      <c r="GT258">
        <v>25.621600000000001</v>
      </c>
      <c r="GU258">
        <v>25.589500000000001</v>
      </c>
      <c r="GV258">
        <v>62.6188</v>
      </c>
      <c r="GW258">
        <v>0</v>
      </c>
      <c r="GX258">
        <v>100</v>
      </c>
      <c r="GY258">
        <v>55</v>
      </c>
      <c r="GZ258">
        <v>1818.96</v>
      </c>
      <c r="HA258">
        <v>35.457999999999998</v>
      </c>
      <c r="HB258">
        <v>101.508</v>
      </c>
      <c r="HC258">
        <v>102.029</v>
      </c>
    </row>
    <row r="259" spans="1:211" x14ac:dyDescent="0.2">
      <c r="A259">
        <v>243</v>
      </c>
      <c r="B259">
        <v>1736457350.0999999</v>
      </c>
      <c r="C259">
        <v>486.09999990463302</v>
      </c>
      <c r="D259" t="s">
        <v>834</v>
      </c>
      <c r="E259" t="s">
        <v>835</v>
      </c>
      <c r="F259">
        <v>2</v>
      </c>
      <c r="G259">
        <v>1736457349.0999999</v>
      </c>
      <c r="H259">
        <f t="shared" si="102"/>
        <v>5.6935723263301721E-3</v>
      </c>
      <c r="I259">
        <f t="shared" si="103"/>
        <v>5.6935723263301723</v>
      </c>
      <c r="J259">
        <f t="shared" si="104"/>
        <v>58.570072359959639</v>
      </c>
      <c r="K259">
        <f t="shared" si="105"/>
        <v>1687.52</v>
      </c>
      <c r="L259">
        <f t="shared" si="106"/>
        <v>1236.8167373625633</v>
      </c>
      <c r="M259">
        <f t="shared" si="107"/>
        <v>126.24125744019267</v>
      </c>
      <c r="N259">
        <f t="shared" si="108"/>
        <v>172.24431099611201</v>
      </c>
      <c r="O259">
        <f t="shared" si="109"/>
        <v>0.24532905958976126</v>
      </c>
      <c r="P259">
        <f t="shared" si="110"/>
        <v>3.5208038301401601</v>
      </c>
      <c r="Q259">
        <f t="shared" si="111"/>
        <v>0.23621249917944251</v>
      </c>
      <c r="R259">
        <f t="shared" si="112"/>
        <v>0.14842367310336446</v>
      </c>
      <c r="S259">
        <f t="shared" si="113"/>
        <v>317.39697599850001</v>
      </c>
      <c r="T259">
        <f t="shared" si="114"/>
        <v>34.210534992616793</v>
      </c>
      <c r="U259">
        <f t="shared" si="115"/>
        <v>32.609200000000001</v>
      </c>
      <c r="V259">
        <f t="shared" si="116"/>
        <v>4.9422252751269848</v>
      </c>
      <c r="W259">
        <f t="shared" si="117"/>
        <v>48.464141342927867</v>
      </c>
      <c r="X259">
        <f t="shared" si="118"/>
        <v>2.5725492971430906</v>
      </c>
      <c r="Y259">
        <f t="shared" si="119"/>
        <v>5.3081499555309666</v>
      </c>
      <c r="Z259">
        <f t="shared" si="120"/>
        <v>2.3696759779838943</v>
      </c>
      <c r="AA259">
        <f t="shared" si="121"/>
        <v>-251.0865395911606</v>
      </c>
      <c r="AB259">
        <f t="shared" si="122"/>
        <v>241.72758915127224</v>
      </c>
      <c r="AC259">
        <f t="shared" si="123"/>
        <v>15.761898990182516</v>
      </c>
      <c r="AD259">
        <f t="shared" si="124"/>
        <v>323.79992454879419</v>
      </c>
      <c r="AE259">
        <f t="shared" si="125"/>
        <v>85.258520266452408</v>
      </c>
      <c r="AF259">
        <f t="shared" si="126"/>
        <v>5.691896471477472</v>
      </c>
      <c r="AG259">
        <f t="shared" si="127"/>
        <v>58.570072359959639</v>
      </c>
      <c r="AH259">
        <v>1825.51708294064</v>
      </c>
      <c r="AI259">
        <v>1731.16672727273</v>
      </c>
      <c r="AJ259">
        <v>3.36386701428256</v>
      </c>
      <c r="AK259">
        <v>84.881134538593102</v>
      </c>
      <c r="AL259">
        <f t="shared" si="128"/>
        <v>5.6935723263301723</v>
      </c>
      <c r="AM259">
        <v>18.551138396381699</v>
      </c>
      <c r="AN259">
        <v>25.204579020979001</v>
      </c>
      <c r="AO259">
        <v>4.3507936216186697E-5</v>
      </c>
      <c r="AP259">
        <v>118.923516889192</v>
      </c>
      <c r="AQ259">
        <v>121</v>
      </c>
      <c r="AR259">
        <v>24</v>
      </c>
      <c r="AS259">
        <f t="shared" si="129"/>
        <v>1</v>
      </c>
      <c r="AT259">
        <f t="shared" si="130"/>
        <v>0</v>
      </c>
      <c r="AU259">
        <f t="shared" si="131"/>
        <v>52518.003275183037</v>
      </c>
      <c r="AV259">
        <f t="shared" si="132"/>
        <v>1999.98</v>
      </c>
      <c r="AW259">
        <f t="shared" si="133"/>
        <v>1685.9831999994001</v>
      </c>
      <c r="AX259">
        <f t="shared" si="134"/>
        <v>0.84300003000000001</v>
      </c>
      <c r="AY259">
        <f t="shared" si="135"/>
        <v>0.158700075</v>
      </c>
      <c r="AZ259">
        <v>6</v>
      </c>
      <c r="BA259">
        <v>0.5</v>
      </c>
      <c r="BB259" t="s">
        <v>346</v>
      </c>
      <c r="BC259">
        <v>2</v>
      </c>
      <c r="BD259" t="b">
        <v>1</v>
      </c>
      <c r="BE259">
        <v>1736457349.0999999</v>
      </c>
      <c r="BF259">
        <v>1687.52</v>
      </c>
      <c r="BG259">
        <v>1801.25</v>
      </c>
      <c r="BH259">
        <v>25.203900000000001</v>
      </c>
      <c r="BI259">
        <v>18.552</v>
      </c>
      <c r="BJ259">
        <v>1663</v>
      </c>
      <c r="BK259">
        <v>25.0991</v>
      </c>
      <c r="BL259">
        <v>500.46800000000002</v>
      </c>
      <c r="BM259">
        <v>102.03400000000001</v>
      </c>
      <c r="BN259">
        <v>3.54931E-2</v>
      </c>
      <c r="BO259">
        <v>33.8827</v>
      </c>
      <c r="BP259">
        <v>32.609200000000001</v>
      </c>
      <c r="BQ259">
        <v>999.9</v>
      </c>
      <c r="BR259">
        <v>0</v>
      </c>
      <c r="BS259">
        <v>0</v>
      </c>
      <c r="BT259">
        <v>9955.6200000000008</v>
      </c>
      <c r="BU259">
        <v>725.08399999999995</v>
      </c>
      <c r="BV259">
        <v>1321.25</v>
      </c>
      <c r="BW259">
        <v>-113.729</v>
      </c>
      <c r="BX259">
        <v>1731.15</v>
      </c>
      <c r="BY259">
        <v>1835.3</v>
      </c>
      <c r="BZ259">
        <v>6.6518800000000002</v>
      </c>
      <c r="CA259">
        <v>1801.25</v>
      </c>
      <c r="CB259">
        <v>18.552</v>
      </c>
      <c r="CC259">
        <v>2.5716600000000001</v>
      </c>
      <c r="CD259">
        <v>1.8929400000000001</v>
      </c>
      <c r="CE259">
        <v>21.487300000000001</v>
      </c>
      <c r="CF259">
        <v>16.5762</v>
      </c>
      <c r="CG259">
        <v>1999.98</v>
      </c>
      <c r="CH259">
        <v>0.89999899999999999</v>
      </c>
      <c r="CI259">
        <v>0.10000100000000001</v>
      </c>
      <c r="CJ259">
        <v>25</v>
      </c>
      <c r="CK259">
        <v>42020.1</v>
      </c>
      <c r="CL259">
        <v>1736448967.0999999</v>
      </c>
      <c r="CM259" t="s">
        <v>347</v>
      </c>
      <c r="CN259">
        <v>1736448967.0999999</v>
      </c>
      <c r="CO259">
        <v>1736448953.0999999</v>
      </c>
      <c r="CP259">
        <v>2</v>
      </c>
      <c r="CQ259">
        <v>-0.42199999999999999</v>
      </c>
      <c r="CR259">
        <v>-1.2999999999999999E-2</v>
      </c>
      <c r="CS259">
        <v>1.4690000000000001</v>
      </c>
      <c r="CT259">
        <v>4.4999999999999998E-2</v>
      </c>
      <c r="CU259">
        <v>197</v>
      </c>
      <c r="CV259">
        <v>13</v>
      </c>
      <c r="CW259">
        <v>0.01</v>
      </c>
      <c r="CX259">
        <v>0.02</v>
      </c>
      <c r="CY259">
        <v>-112.86499999999999</v>
      </c>
      <c r="CZ259">
        <v>-11.3372142857143</v>
      </c>
      <c r="DA259">
        <v>0.95021843102871095</v>
      </c>
      <c r="DB259">
        <v>0</v>
      </c>
      <c r="DC259">
        <v>6.6283706666666697</v>
      </c>
      <c r="DD259">
        <v>0.17285999999999299</v>
      </c>
      <c r="DE259">
        <v>1.2478896568028501E-2</v>
      </c>
      <c r="DF259">
        <v>1</v>
      </c>
      <c r="DG259">
        <v>1</v>
      </c>
      <c r="DH259">
        <v>2</v>
      </c>
      <c r="DI259" t="s">
        <v>348</v>
      </c>
      <c r="DJ259">
        <v>2.93546</v>
      </c>
      <c r="DK259">
        <v>2.6367400000000001</v>
      </c>
      <c r="DL259">
        <v>0.25807200000000002</v>
      </c>
      <c r="DM259">
        <v>0.26593299999999997</v>
      </c>
      <c r="DN259">
        <v>0.12334299999999999</v>
      </c>
      <c r="DO259">
        <v>9.9340100000000001E-2</v>
      </c>
      <c r="DP259">
        <v>24950.6</v>
      </c>
      <c r="DQ259">
        <v>27587.5</v>
      </c>
      <c r="DR259">
        <v>29372</v>
      </c>
      <c r="DS259">
        <v>34592.9</v>
      </c>
      <c r="DT259">
        <v>32481.7</v>
      </c>
      <c r="DU259">
        <v>39398.6</v>
      </c>
      <c r="DV259">
        <v>40106.9</v>
      </c>
      <c r="DW259">
        <v>47438.1</v>
      </c>
      <c r="DX259">
        <v>1.7263299999999999</v>
      </c>
      <c r="DY259">
        <v>2.0318299999999998</v>
      </c>
      <c r="DZ259">
        <v>0.30144700000000002</v>
      </c>
      <c r="EA259">
        <v>0</v>
      </c>
      <c r="EB259">
        <v>27.7103</v>
      </c>
      <c r="EC259">
        <v>999.9</v>
      </c>
      <c r="ED259">
        <v>60.682000000000002</v>
      </c>
      <c r="EE259">
        <v>24.742999999999999</v>
      </c>
      <c r="EF259">
        <v>18.620799999999999</v>
      </c>
      <c r="EG259">
        <v>60.915799999999997</v>
      </c>
      <c r="EH259">
        <v>43.076900000000002</v>
      </c>
      <c r="EI259">
        <v>1</v>
      </c>
      <c r="EJ259">
        <v>-0.15185499999999999</v>
      </c>
      <c r="EK259">
        <v>-6.6666699999999999</v>
      </c>
      <c r="EL259">
        <v>20.146100000000001</v>
      </c>
      <c r="EM259">
        <v>5.2452899999999998</v>
      </c>
      <c r="EN259">
        <v>11.916499999999999</v>
      </c>
      <c r="EO259">
        <v>4.9892000000000003</v>
      </c>
      <c r="EP259">
        <v>3.2845800000000001</v>
      </c>
      <c r="EQ259">
        <v>9999</v>
      </c>
      <c r="ER259">
        <v>9999</v>
      </c>
      <c r="ES259">
        <v>999.9</v>
      </c>
      <c r="ET259">
        <v>9999</v>
      </c>
      <c r="EU259">
        <v>1.8839999999999999</v>
      </c>
      <c r="EV259">
        <v>1.8841600000000001</v>
      </c>
      <c r="EW259">
        <v>1.8849199999999999</v>
      </c>
      <c r="EX259">
        <v>1.8869800000000001</v>
      </c>
      <c r="EY259">
        <v>1.88351</v>
      </c>
      <c r="EZ259">
        <v>1.8766799999999999</v>
      </c>
      <c r="FA259">
        <v>1.88243</v>
      </c>
      <c r="FB259">
        <v>1.88792</v>
      </c>
      <c r="FC259">
        <v>5</v>
      </c>
      <c r="FD259">
        <v>0</v>
      </c>
      <c r="FE259">
        <v>0</v>
      </c>
      <c r="FF259">
        <v>0</v>
      </c>
      <c r="FG259" t="s">
        <v>349</v>
      </c>
      <c r="FH259" t="s">
        <v>350</v>
      </c>
      <c r="FI259" t="s">
        <v>351</v>
      </c>
      <c r="FJ259" t="s">
        <v>351</v>
      </c>
      <c r="FK259" t="s">
        <v>351</v>
      </c>
      <c r="FL259" t="s">
        <v>351</v>
      </c>
      <c r="FM259">
        <v>0</v>
      </c>
      <c r="FN259">
        <v>100</v>
      </c>
      <c r="FO259">
        <v>100</v>
      </c>
      <c r="FP259">
        <v>24.57</v>
      </c>
      <c r="FQ259">
        <v>0.1047</v>
      </c>
      <c r="FR259">
        <v>-0.66434949939203702</v>
      </c>
      <c r="FS259">
        <v>9.8787948123959593E-3</v>
      </c>
      <c r="FT259">
        <v>5.3251326344088904E-6</v>
      </c>
      <c r="FU259">
        <v>-1.29812346716052E-9</v>
      </c>
      <c r="FV259">
        <v>0.104756257791585</v>
      </c>
      <c r="FW259">
        <v>0</v>
      </c>
      <c r="FX259">
        <v>0</v>
      </c>
      <c r="FY259">
        <v>0</v>
      </c>
      <c r="FZ259">
        <v>5</v>
      </c>
      <c r="GA259">
        <v>1737</v>
      </c>
      <c r="GB259">
        <v>1</v>
      </c>
      <c r="GC259">
        <v>17</v>
      </c>
      <c r="GD259">
        <v>139.69999999999999</v>
      </c>
      <c r="GE259">
        <v>139.9</v>
      </c>
      <c r="GF259">
        <v>3.1408700000000001</v>
      </c>
      <c r="GG259">
        <v>2.4536099999999998</v>
      </c>
      <c r="GH259">
        <v>1.3513200000000001</v>
      </c>
      <c r="GI259">
        <v>2.2448700000000001</v>
      </c>
      <c r="GJ259">
        <v>1.3000499999999999</v>
      </c>
      <c r="GK259">
        <v>2.4499499999999999</v>
      </c>
      <c r="GL259">
        <v>29.495200000000001</v>
      </c>
      <c r="GM259">
        <v>15.4542</v>
      </c>
      <c r="GN259">
        <v>19</v>
      </c>
      <c r="GO259">
        <v>333.15899999999999</v>
      </c>
      <c r="GP259">
        <v>507.35399999999998</v>
      </c>
      <c r="GQ259">
        <v>45.224800000000002</v>
      </c>
      <c r="GR259">
        <v>25.663699999999999</v>
      </c>
      <c r="GS259">
        <v>30.000299999999999</v>
      </c>
      <c r="GT259">
        <v>25.622699999999998</v>
      </c>
      <c r="GU259">
        <v>25.590599999999998</v>
      </c>
      <c r="GV259">
        <v>62.821399999999997</v>
      </c>
      <c r="GW259">
        <v>0</v>
      </c>
      <c r="GX259">
        <v>100</v>
      </c>
      <c r="GY259">
        <v>55</v>
      </c>
      <c r="GZ259">
        <v>1818.96</v>
      </c>
      <c r="HA259">
        <v>35.5351</v>
      </c>
      <c r="HB259">
        <v>101.508</v>
      </c>
      <c r="HC259">
        <v>102.02800000000001</v>
      </c>
    </row>
    <row r="260" spans="1:211" x14ac:dyDescent="0.2">
      <c r="A260">
        <v>244</v>
      </c>
      <c r="B260">
        <v>1736457352.0999999</v>
      </c>
      <c r="C260">
        <v>488.09999990463302</v>
      </c>
      <c r="D260" t="s">
        <v>836</v>
      </c>
      <c r="E260" t="s">
        <v>837</v>
      </c>
      <c r="F260">
        <v>2</v>
      </c>
      <c r="G260">
        <v>1736457350.0999999</v>
      </c>
      <c r="H260">
        <f t="shared" si="102"/>
        <v>5.6958035270103192E-3</v>
      </c>
      <c r="I260">
        <f t="shared" si="103"/>
        <v>5.6958035270103196</v>
      </c>
      <c r="J260">
        <f t="shared" si="104"/>
        <v>58.728148314730312</v>
      </c>
      <c r="K260">
        <f t="shared" si="105"/>
        <v>1690.7550000000001</v>
      </c>
      <c r="L260">
        <f t="shared" si="106"/>
        <v>1238.7791714677137</v>
      </c>
      <c r="M260">
        <f t="shared" si="107"/>
        <v>126.44361369867235</v>
      </c>
      <c r="N260">
        <f t="shared" si="108"/>
        <v>172.57730595018376</v>
      </c>
      <c r="O260">
        <f t="shared" si="109"/>
        <v>0.24527297347771659</v>
      </c>
      <c r="P260">
        <f t="shared" si="110"/>
        <v>3.524274817239387</v>
      </c>
      <c r="Q260">
        <f t="shared" si="111"/>
        <v>0.23616911404732341</v>
      </c>
      <c r="R260">
        <f t="shared" si="112"/>
        <v>0.14839548846163722</v>
      </c>
      <c r="S260">
        <f t="shared" si="113"/>
        <v>317.39776949887499</v>
      </c>
      <c r="T260">
        <f t="shared" si="114"/>
        <v>34.214798888488893</v>
      </c>
      <c r="U260">
        <f t="shared" si="115"/>
        <v>32.61515</v>
      </c>
      <c r="V260">
        <f t="shared" si="116"/>
        <v>4.9438825226137633</v>
      </c>
      <c r="W260">
        <f t="shared" si="117"/>
        <v>48.455687600040235</v>
      </c>
      <c r="X260">
        <f t="shared" si="118"/>
        <v>2.5728258022253501</v>
      </c>
      <c r="Y260">
        <f t="shared" si="119"/>
        <v>5.3096466682338725</v>
      </c>
      <c r="Z260">
        <f t="shared" si="120"/>
        <v>2.3710567203884132</v>
      </c>
      <c r="AA260">
        <f t="shared" si="121"/>
        <v>-251.18493554115508</v>
      </c>
      <c r="AB260">
        <f t="shared" si="122"/>
        <v>241.79489584296417</v>
      </c>
      <c r="AC260">
        <f t="shared" si="123"/>
        <v>15.751608379126177</v>
      </c>
      <c r="AD260">
        <f t="shared" si="124"/>
        <v>323.75933817981024</v>
      </c>
      <c r="AE260">
        <f t="shared" si="125"/>
        <v>85.360726512800511</v>
      </c>
      <c r="AF260">
        <f t="shared" si="126"/>
        <v>5.6925135736398795</v>
      </c>
      <c r="AG260">
        <f t="shared" si="127"/>
        <v>58.728148314730312</v>
      </c>
      <c r="AH260">
        <v>1832.2593881083101</v>
      </c>
      <c r="AI260">
        <v>1737.8260606060601</v>
      </c>
      <c r="AJ260">
        <v>3.3434252320718199</v>
      </c>
      <c r="AK260">
        <v>84.881134538593102</v>
      </c>
      <c r="AL260">
        <f t="shared" si="128"/>
        <v>5.6958035270103196</v>
      </c>
      <c r="AM260">
        <v>18.551322435238301</v>
      </c>
      <c r="AN260">
        <v>25.209334965035001</v>
      </c>
      <c r="AO260">
        <v>4.33676490159596E-5</v>
      </c>
      <c r="AP260">
        <v>118.923516889192</v>
      </c>
      <c r="AQ260">
        <v>119</v>
      </c>
      <c r="AR260">
        <v>24</v>
      </c>
      <c r="AS260">
        <f t="shared" si="129"/>
        <v>1</v>
      </c>
      <c r="AT260">
        <f t="shared" si="130"/>
        <v>0</v>
      </c>
      <c r="AU260">
        <f t="shared" si="131"/>
        <v>52591.249431004515</v>
      </c>
      <c r="AV260">
        <f t="shared" si="132"/>
        <v>1999.9849999999999</v>
      </c>
      <c r="AW260">
        <f t="shared" si="133"/>
        <v>1685.9874149995499</v>
      </c>
      <c r="AX260">
        <f t="shared" si="134"/>
        <v>0.84300003000000001</v>
      </c>
      <c r="AY260">
        <f t="shared" si="135"/>
        <v>0.158700075</v>
      </c>
      <c r="AZ260">
        <v>6</v>
      </c>
      <c r="BA260">
        <v>0.5</v>
      </c>
      <c r="BB260" t="s">
        <v>346</v>
      </c>
      <c r="BC260">
        <v>2</v>
      </c>
      <c r="BD260" t="b">
        <v>1</v>
      </c>
      <c r="BE260">
        <v>1736457350.0999999</v>
      </c>
      <c r="BF260">
        <v>1690.7550000000001</v>
      </c>
      <c r="BG260">
        <v>1804.665</v>
      </c>
      <c r="BH260">
        <v>25.206199999999999</v>
      </c>
      <c r="BI260">
        <v>18.551600000000001</v>
      </c>
      <c r="BJ260">
        <v>1666.18</v>
      </c>
      <c r="BK260">
        <v>25.101400000000002</v>
      </c>
      <c r="BL260">
        <v>500.31799999999998</v>
      </c>
      <c r="BM260">
        <v>102.0365</v>
      </c>
      <c r="BN260">
        <v>3.4649249999999999E-2</v>
      </c>
      <c r="BO260">
        <v>33.887749999999997</v>
      </c>
      <c r="BP260">
        <v>32.61515</v>
      </c>
      <c r="BQ260">
        <v>999.9</v>
      </c>
      <c r="BR260">
        <v>0</v>
      </c>
      <c r="BS260">
        <v>0</v>
      </c>
      <c r="BT260">
        <v>9970</v>
      </c>
      <c r="BU260">
        <v>725.13250000000005</v>
      </c>
      <c r="BV260">
        <v>1321.0050000000001</v>
      </c>
      <c r="BW260">
        <v>-113.908</v>
      </c>
      <c r="BX260">
        <v>1734.4749999999999</v>
      </c>
      <c r="BY260">
        <v>1838.7750000000001</v>
      </c>
      <c r="BZ260">
        <v>6.654585</v>
      </c>
      <c r="CA260">
        <v>1804.665</v>
      </c>
      <c r="CB260">
        <v>18.551600000000001</v>
      </c>
      <c r="CC260">
        <v>2.5719500000000002</v>
      </c>
      <c r="CD260">
        <v>1.8929400000000001</v>
      </c>
      <c r="CE260">
        <v>21.489149999999999</v>
      </c>
      <c r="CF260">
        <v>16.5762</v>
      </c>
      <c r="CG260">
        <v>1999.9849999999999</v>
      </c>
      <c r="CH260">
        <v>0.89999899999999999</v>
      </c>
      <c r="CI260">
        <v>0.10000100000000001</v>
      </c>
      <c r="CJ260">
        <v>25</v>
      </c>
      <c r="CK260">
        <v>42020.15</v>
      </c>
      <c r="CL260">
        <v>1736448967.0999999</v>
      </c>
      <c r="CM260" t="s">
        <v>347</v>
      </c>
      <c r="CN260">
        <v>1736448967.0999999</v>
      </c>
      <c r="CO260">
        <v>1736448953.0999999</v>
      </c>
      <c r="CP260">
        <v>2</v>
      </c>
      <c r="CQ260">
        <v>-0.42199999999999999</v>
      </c>
      <c r="CR260">
        <v>-1.2999999999999999E-2</v>
      </c>
      <c r="CS260">
        <v>1.4690000000000001</v>
      </c>
      <c r="CT260">
        <v>4.4999999999999998E-2</v>
      </c>
      <c r="CU260">
        <v>197</v>
      </c>
      <c r="CV260">
        <v>13</v>
      </c>
      <c r="CW260">
        <v>0.01</v>
      </c>
      <c r="CX260">
        <v>0.02</v>
      </c>
      <c r="CY260">
        <v>-113.255933333333</v>
      </c>
      <c r="CZ260">
        <v>-6.5412857142856202</v>
      </c>
      <c r="DA260">
        <v>0.56558164358079699</v>
      </c>
      <c r="DB260">
        <v>0</v>
      </c>
      <c r="DC260">
        <v>6.6342293333333302</v>
      </c>
      <c r="DD260">
        <v>0.17210142857143501</v>
      </c>
      <c r="DE260">
        <v>1.2423540271955E-2</v>
      </c>
      <c r="DF260">
        <v>1</v>
      </c>
      <c r="DG260">
        <v>1</v>
      </c>
      <c r="DH260">
        <v>2</v>
      </c>
      <c r="DI260" t="s">
        <v>348</v>
      </c>
      <c r="DJ260">
        <v>2.9354300000000002</v>
      </c>
      <c r="DK260">
        <v>2.6350199999999999</v>
      </c>
      <c r="DL260">
        <v>0.25864999999999999</v>
      </c>
      <c r="DM260">
        <v>0.26652399999999998</v>
      </c>
      <c r="DN260">
        <v>0.123364</v>
      </c>
      <c r="DO260">
        <v>9.9340300000000006E-2</v>
      </c>
      <c r="DP260">
        <v>24931</v>
      </c>
      <c r="DQ260">
        <v>27565.5</v>
      </c>
      <c r="DR260">
        <v>29371.7</v>
      </c>
      <c r="DS260">
        <v>34593</v>
      </c>
      <c r="DT260">
        <v>32480.7</v>
      </c>
      <c r="DU260">
        <v>39398.699999999997</v>
      </c>
      <c r="DV260">
        <v>40106.699999999997</v>
      </c>
      <c r="DW260">
        <v>47438.2</v>
      </c>
      <c r="DX260">
        <v>1.73123</v>
      </c>
      <c r="DY260">
        <v>2.0316299999999998</v>
      </c>
      <c r="DZ260">
        <v>0.30195699999999998</v>
      </c>
      <c r="EA260">
        <v>0</v>
      </c>
      <c r="EB260">
        <v>27.716100000000001</v>
      </c>
      <c r="EC260">
        <v>999.9</v>
      </c>
      <c r="ED260">
        <v>60.682000000000002</v>
      </c>
      <c r="EE260">
        <v>24.742999999999999</v>
      </c>
      <c r="EF260">
        <v>18.622800000000002</v>
      </c>
      <c r="EG260">
        <v>60.415799999999997</v>
      </c>
      <c r="EH260">
        <v>44.0505</v>
      </c>
      <c r="EI260">
        <v>1</v>
      </c>
      <c r="EJ260">
        <v>-0.151695</v>
      </c>
      <c r="EK260">
        <v>-6.6666699999999999</v>
      </c>
      <c r="EL260">
        <v>20.146100000000001</v>
      </c>
      <c r="EM260">
        <v>5.2452899999999998</v>
      </c>
      <c r="EN260">
        <v>11.916499999999999</v>
      </c>
      <c r="EO260">
        <v>4.9891500000000004</v>
      </c>
      <c r="EP260">
        <v>3.2847</v>
      </c>
      <c r="EQ260">
        <v>9999</v>
      </c>
      <c r="ER260">
        <v>9999</v>
      </c>
      <c r="ES260">
        <v>999.9</v>
      </c>
      <c r="ET260">
        <v>9999</v>
      </c>
      <c r="EU260">
        <v>1.8839900000000001</v>
      </c>
      <c r="EV260">
        <v>1.8841600000000001</v>
      </c>
      <c r="EW260">
        <v>1.8849199999999999</v>
      </c>
      <c r="EX260">
        <v>1.8869800000000001</v>
      </c>
      <c r="EY260">
        <v>1.88351</v>
      </c>
      <c r="EZ260">
        <v>1.8766799999999999</v>
      </c>
      <c r="FA260">
        <v>1.88243</v>
      </c>
      <c r="FB260">
        <v>1.8879300000000001</v>
      </c>
      <c r="FC260">
        <v>5</v>
      </c>
      <c r="FD260">
        <v>0</v>
      </c>
      <c r="FE260">
        <v>0</v>
      </c>
      <c r="FF260">
        <v>0</v>
      </c>
      <c r="FG260" t="s">
        <v>349</v>
      </c>
      <c r="FH260" t="s">
        <v>350</v>
      </c>
      <c r="FI260" t="s">
        <v>351</v>
      </c>
      <c r="FJ260" t="s">
        <v>351</v>
      </c>
      <c r="FK260" t="s">
        <v>351</v>
      </c>
      <c r="FL260" t="s">
        <v>351</v>
      </c>
      <c r="FM260">
        <v>0</v>
      </c>
      <c r="FN260">
        <v>100</v>
      </c>
      <c r="FO260">
        <v>100</v>
      </c>
      <c r="FP260">
        <v>24.69</v>
      </c>
      <c r="FQ260">
        <v>0.1048</v>
      </c>
      <c r="FR260">
        <v>-0.66434949939203702</v>
      </c>
      <c r="FS260">
        <v>9.8787948123959593E-3</v>
      </c>
      <c r="FT260">
        <v>5.3251326344088904E-6</v>
      </c>
      <c r="FU260">
        <v>-1.29812346716052E-9</v>
      </c>
      <c r="FV260">
        <v>0.104756257791585</v>
      </c>
      <c r="FW260">
        <v>0</v>
      </c>
      <c r="FX260">
        <v>0</v>
      </c>
      <c r="FY260">
        <v>0</v>
      </c>
      <c r="FZ260">
        <v>5</v>
      </c>
      <c r="GA260">
        <v>1737</v>
      </c>
      <c r="GB260">
        <v>1</v>
      </c>
      <c r="GC260">
        <v>17</v>
      </c>
      <c r="GD260">
        <v>139.80000000000001</v>
      </c>
      <c r="GE260">
        <v>140</v>
      </c>
      <c r="GF260">
        <v>3.1518600000000001</v>
      </c>
      <c r="GG260">
        <v>2.4365199999999998</v>
      </c>
      <c r="GH260">
        <v>1.3513200000000001</v>
      </c>
      <c r="GI260">
        <v>2.2448700000000001</v>
      </c>
      <c r="GJ260">
        <v>1.3000499999999999</v>
      </c>
      <c r="GK260">
        <v>2.49756</v>
      </c>
      <c r="GL260">
        <v>29.495200000000001</v>
      </c>
      <c r="GM260">
        <v>15.4542</v>
      </c>
      <c r="GN260">
        <v>19</v>
      </c>
      <c r="GO260">
        <v>335.36099999999999</v>
      </c>
      <c r="GP260">
        <v>507.23200000000003</v>
      </c>
      <c r="GQ260">
        <v>45.2288</v>
      </c>
      <c r="GR260">
        <v>25.665299999999998</v>
      </c>
      <c r="GS260">
        <v>30.000299999999999</v>
      </c>
      <c r="GT260">
        <v>25.6236</v>
      </c>
      <c r="GU260">
        <v>25.5915</v>
      </c>
      <c r="GV260">
        <v>62.994700000000002</v>
      </c>
      <c r="GW260">
        <v>0</v>
      </c>
      <c r="GX260">
        <v>100</v>
      </c>
      <c r="GY260">
        <v>55</v>
      </c>
      <c r="GZ260">
        <v>1832.66</v>
      </c>
      <c r="HA260">
        <v>35.6006</v>
      </c>
      <c r="HB260">
        <v>101.50700000000001</v>
      </c>
      <c r="HC260">
        <v>102.029</v>
      </c>
    </row>
    <row r="261" spans="1:211" x14ac:dyDescent="0.2">
      <c r="A261">
        <v>245</v>
      </c>
      <c r="B261">
        <v>1736457354.0999999</v>
      </c>
      <c r="C261">
        <v>490.09999990463302</v>
      </c>
      <c r="D261" t="s">
        <v>838</v>
      </c>
      <c r="E261" t="s">
        <v>839</v>
      </c>
      <c r="F261">
        <v>2</v>
      </c>
      <c r="G261">
        <v>1736457353.0999999</v>
      </c>
      <c r="H261">
        <f t="shared" si="102"/>
        <v>5.6987209489708472E-3</v>
      </c>
      <c r="I261">
        <f t="shared" si="103"/>
        <v>5.6987209489708475</v>
      </c>
      <c r="J261">
        <f t="shared" si="104"/>
        <v>58.843371325167944</v>
      </c>
      <c r="K261">
        <f t="shared" si="105"/>
        <v>1700.59</v>
      </c>
      <c r="L261">
        <f t="shared" si="106"/>
        <v>1246.7607213623703</v>
      </c>
      <c r="M261">
        <f t="shared" si="107"/>
        <v>127.26048044073193</v>
      </c>
      <c r="N261">
        <f t="shared" si="108"/>
        <v>173.58415029005599</v>
      </c>
      <c r="O261">
        <f t="shared" si="109"/>
        <v>0.24487394356394404</v>
      </c>
      <c r="P261">
        <f t="shared" si="110"/>
        <v>3.5264079189018451</v>
      </c>
      <c r="Q261">
        <f t="shared" si="111"/>
        <v>0.23580436295155718</v>
      </c>
      <c r="R261">
        <f t="shared" si="112"/>
        <v>0.14816460537081044</v>
      </c>
      <c r="S261">
        <f t="shared" si="113"/>
        <v>317.40000000000003</v>
      </c>
      <c r="T261">
        <f t="shared" si="114"/>
        <v>34.231835604081382</v>
      </c>
      <c r="U261">
        <f t="shared" si="115"/>
        <v>32.6357</v>
      </c>
      <c r="V261">
        <f t="shared" si="116"/>
        <v>4.9496100135211085</v>
      </c>
      <c r="W261">
        <f t="shared" si="117"/>
        <v>48.4240067358107</v>
      </c>
      <c r="X261">
        <f t="shared" si="118"/>
        <v>2.5737068894169601</v>
      </c>
      <c r="Y261">
        <f t="shared" si="119"/>
        <v>5.3149399707018521</v>
      </c>
      <c r="Z261">
        <f t="shared" si="120"/>
        <v>2.3759031241041484</v>
      </c>
      <c r="AA261">
        <f t="shared" si="121"/>
        <v>-251.31359384961436</v>
      </c>
      <c r="AB261">
        <f t="shared" si="122"/>
        <v>241.42793215889969</v>
      </c>
      <c r="AC261">
        <f t="shared" si="123"/>
        <v>15.721145303019375</v>
      </c>
      <c r="AD261">
        <f t="shared" si="124"/>
        <v>323.23548361230473</v>
      </c>
      <c r="AE261">
        <f t="shared" si="125"/>
        <v>85.7979912544466</v>
      </c>
      <c r="AF261">
        <f t="shared" si="126"/>
        <v>5.700414922009517</v>
      </c>
      <c r="AG261">
        <f t="shared" si="127"/>
        <v>58.843371325167944</v>
      </c>
      <c r="AH261">
        <v>1839.11883661762</v>
      </c>
      <c r="AI261">
        <v>1744.52884848485</v>
      </c>
      <c r="AJ261">
        <v>3.3443906820830902</v>
      </c>
      <c r="AK261">
        <v>84.881134538593102</v>
      </c>
      <c r="AL261">
        <f t="shared" si="128"/>
        <v>5.6987209489708475</v>
      </c>
      <c r="AM261">
        <v>18.551751405367501</v>
      </c>
      <c r="AN261">
        <v>25.213883216783199</v>
      </c>
      <c r="AO261">
        <v>4.1176639718405202E-5</v>
      </c>
      <c r="AP261">
        <v>118.923516889192</v>
      </c>
      <c r="AQ261">
        <v>118</v>
      </c>
      <c r="AR261">
        <v>24</v>
      </c>
      <c r="AS261">
        <f t="shared" si="129"/>
        <v>1</v>
      </c>
      <c r="AT261">
        <f t="shared" si="130"/>
        <v>0</v>
      </c>
      <c r="AU261">
        <f t="shared" si="131"/>
        <v>52633.774673117863</v>
      </c>
      <c r="AV261">
        <f t="shared" si="132"/>
        <v>2000</v>
      </c>
      <c r="AW261">
        <f t="shared" si="133"/>
        <v>1686</v>
      </c>
      <c r="AX261">
        <f t="shared" si="134"/>
        <v>0.84299999999999997</v>
      </c>
      <c r="AY261">
        <f t="shared" si="135"/>
        <v>0.15870000000000001</v>
      </c>
      <c r="AZ261">
        <v>6</v>
      </c>
      <c r="BA261">
        <v>0.5</v>
      </c>
      <c r="BB261" t="s">
        <v>346</v>
      </c>
      <c r="BC261">
        <v>2</v>
      </c>
      <c r="BD261" t="b">
        <v>1</v>
      </c>
      <c r="BE261">
        <v>1736457353.0999999</v>
      </c>
      <c r="BF261">
        <v>1700.59</v>
      </c>
      <c r="BG261">
        <v>1815.12</v>
      </c>
      <c r="BH261">
        <v>25.214400000000001</v>
      </c>
      <c r="BI261">
        <v>18.549900000000001</v>
      </c>
      <c r="BJ261">
        <v>1675.85</v>
      </c>
      <c r="BK261">
        <v>25.1097</v>
      </c>
      <c r="BL261">
        <v>500.26400000000001</v>
      </c>
      <c r="BM261">
        <v>102.039</v>
      </c>
      <c r="BN261">
        <v>3.3898400000000002E-2</v>
      </c>
      <c r="BO261">
        <v>33.9056</v>
      </c>
      <c r="BP261">
        <v>32.6357</v>
      </c>
      <c r="BQ261">
        <v>999.9</v>
      </c>
      <c r="BR261">
        <v>0</v>
      </c>
      <c r="BS261">
        <v>0</v>
      </c>
      <c r="BT261">
        <v>9978.75</v>
      </c>
      <c r="BU261">
        <v>725.28800000000001</v>
      </c>
      <c r="BV261">
        <v>1320.77</v>
      </c>
      <c r="BW261">
        <v>-114.53400000000001</v>
      </c>
      <c r="BX261">
        <v>1744.58</v>
      </c>
      <c r="BY261">
        <v>1849.43</v>
      </c>
      <c r="BZ261">
        <v>6.6644800000000002</v>
      </c>
      <c r="CA261">
        <v>1815.12</v>
      </c>
      <c r="CB261">
        <v>18.549900000000001</v>
      </c>
      <c r="CC261">
        <v>2.5728599999999999</v>
      </c>
      <c r="CD261">
        <v>1.8928199999999999</v>
      </c>
      <c r="CE261">
        <v>21.494900000000001</v>
      </c>
      <c r="CF261">
        <v>16.575199999999999</v>
      </c>
      <c r="CG261">
        <v>2000</v>
      </c>
      <c r="CH261">
        <v>0.9</v>
      </c>
      <c r="CI261">
        <v>0.1</v>
      </c>
      <c r="CJ261">
        <v>25</v>
      </c>
      <c r="CK261">
        <v>42020.5</v>
      </c>
      <c r="CL261">
        <v>1736448967.0999999</v>
      </c>
      <c r="CM261" t="s">
        <v>347</v>
      </c>
      <c r="CN261">
        <v>1736448967.0999999</v>
      </c>
      <c r="CO261">
        <v>1736448953.0999999</v>
      </c>
      <c r="CP261">
        <v>2</v>
      </c>
      <c r="CQ261">
        <v>-0.42199999999999999</v>
      </c>
      <c r="CR261">
        <v>-1.2999999999999999E-2</v>
      </c>
      <c r="CS261">
        <v>1.4690000000000001</v>
      </c>
      <c r="CT261">
        <v>4.4999999999999998E-2</v>
      </c>
      <c r="CU261">
        <v>197</v>
      </c>
      <c r="CV261">
        <v>13</v>
      </c>
      <c r="CW261">
        <v>0.01</v>
      </c>
      <c r="CX261">
        <v>0.02</v>
      </c>
      <c r="CY261">
        <v>-113.55353333333299</v>
      </c>
      <c r="CZ261">
        <v>-4.4751428571428802</v>
      </c>
      <c r="DA261">
        <v>0.34108803685982397</v>
      </c>
      <c r="DB261">
        <v>0</v>
      </c>
      <c r="DC261">
        <v>6.6400259999999998</v>
      </c>
      <c r="DD261">
        <v>0.17120785714286399</v>
      </c>
      <c r="DE261">
        <v>1.23556728131926E-2</v>
      </c>
      <c r="DF261">
        <v>1</v>
      </c>
      <c r="DG261">
        <v>1</v>
      </c>
      <c r="DH261">
        <v>2</v>
      </c>
      <c r="DI261" t="s">
        <v>348</v>
      </c>
      <c r="DJ261">
        <v>2.9360400000000002</v>
      </c>
      <c r="DK261">
        <v>2.63503</v>
      </c>
      <c r="DL261">
        <v>0.25922800000000001</v>
      </c>
      <c r="DM261">
        <v>0.26712599999999997</v>
      </c>
      <c r="DN261">
        <v>0.123388</v>
      </c>
      <c r="DO261">
        <v>9.9333699999999997E-2</v>
      </c>
      <c r="DP261">
        <v>24911.5</v>
      </c>
      <c r="DQ261">
        <v>27543</v>
      </c>
      <c r="DR261">
        <v>29371.5</v>
      </c>
      <c r="DS261">
        <v>34593.199999999997</v>
      </c>
      <c r="DT261">
        <v>32479.7</v>
      </c>
      <c r="DU261">
        <v>39398.9</v>
      </c>
      <c r="DV261">
        <v>40106.6</v>
      </c>
      <c r="DW261">
        <v>47438.1</v>
      </c>
      <c r="DX261">
        <v>1.73295</v>
      </c>
      <c r="DY261">
        <v>2.0314000000000001</v>
      </c>
      <c r="DZ261">
        <v>0.30197600000000002</v>
      </c>
      <c r="EA261">
        <v>0</v>
      </c>
      <c r="EB261">
        <v>27.7239</v>
      </c>
      <c r="EC261">
        <v>999.9</v>
      </c>
      <c r="ED261">
        <v>60.658000000000001</v>
      </c>
      <c r="EE261">
        <v>24.742999999999999</v>
      </c>
      <c r="EF261">
        <v>18.6145</v>
      </c>
      <c r="EG261">
        <v>60.635800000000003</v>
      </c>
      <c r="EH261">
        <v>42.852600000000002</v>
      </c>
      <c r="EI261">
        <v>1</v>
      </c>
      <c r="EJ261">
        <v>-0.151532</v>
      </c>
      <c r="EK261">
        <v>-6.6666699999999999</v>
      </c>
      <c r="EL261">
        <v>20.146100000000001</v>
      </c>
      <c r="EM261">
        <v>5.2446900000000003</v>
      </c>
      <c r="EN261">
        <v>11.915900000000001</v>
      </c>
      <c r="EO261">
        <v>4.9891500000000004</v>
      </c>
      <c r="EP261">
        <v>3.2847499999999998</v>
      </c>
      <c r="EQ261">
        <v>9999</v>
      </c>
      <c r="ER261">
        <v>9999</v>
      </c>
      <c r="ES261">
        <v>999.9</v>
      </c>
      <c r="ET261">
        <v>9999</v>
      </c>
      <c r="EU261">
        <v>1.88398</v>
      </c>
      <c r="EV261">
        <v>1.8841600000000001</v>
      </c>
      <c r="EW261">
        <v>1.8849199999999999</v>
      </c>
      <c r="EX261">
        <v>1.88696</v>
      </c>
      <c r="EY261">
        <v>1.8835</v>
      </c>
      <c r="EZ261">
        <v>1.8766799999999999</v>
      </c>
      <c r="FA261">
        <v>1.8824099999999999</v>
      </c>
      <c r="FB261">
        <v>1.88794</v>
      </c>
      <c r="FC261">
        <v>5</v>
      </c>
      <c r="FD261">
        <v>0</v>
      </c>
      <c r="FE261">
        <v>0</v>
      </c>
      <c r="FF261">
        <v>0</v>
      </c>
      <c r="FG261" t="s">
        <v>349</v>
      </c>
      <c r="FH261" t="s">
        <v>350</v>
      </c>
      <c r="FI261" t="s">
        <v>351</v>
      </c>
      <c r="FJ261" t="s">
        <v>351</v>
      </c>
      <c r="FK261" t="s">
        <v>351</v>
      </c>
      <c r="FL261" t="s">
        <v>351</v>
      </c>
      <c r="FM261">
        <v>0</v>
      </c>
      <c r="FN261">
        <v>100</v>
      </c>
      <c r="FO261">
        <v>100</v>
      </c>
      <c r="FP261">
        <v>24.79</v>
      </c>
      <c r="FQ261">
        <v>0.1048</v>
      </c>
      <c r="FR261">
        <v>-0.66434949939203702</v>
      </c>
      <c r="FS261">
        <v>9.8787948123959593E-3</v>
      </c>
      <c r="FT261">
        <v>5.3251326344088904E-6</v>
      </c>
      <c r="FU261">
        <v>-1.29812346716052E-9</v>
      </c>
      <c r="FV261">
        <v>0.104756257791585</v>
      </c>
      <c r="FW261">
        <v>0</v>
      </c>
      <c r="FX261">
        <v>0</v>
      </c>
      <c r="FY261">
        <v>0</v>
      </c>
      <c r="FZ261">
        <v>5</v>
      </c>
      <c r="GA261">
        <v>1737</v>
      </c>
      <c r="GB261">
        <v>1</v>
      </c>
      <c r="GC261">
        <v>17</v>
      </c>
      <c r="GD261">
        <v>139.80000000000001</v>
      </c>
      <c r="GE261">
        <v>140</v>
      </c>
      <c r="GF261">
        <v>3.1604000000000001</v>
      </c>
      <c r="GG261">
        <v>2.4548299999999998</v>
      </c>
      <c r="GH261">
        <v>1.3513200000000001</v>
      </c>
      <c r="GI261">
        <v>2.2448700000000001</v>
      </c>
      <c r="GJ261">
        <v>1.3000499999999999</v>
      </c>
      <c r="GK261">
        <v>2.31934</v>
      </c>
      <c r="GL261">
        <v>29.495200000000001</v>
      </c>
      <c r="GM261">
        <v>15.445399999999999</v>
      </c>
      <c r="GN261">
        <v>19</v>
      </c>
      <c r="GO261">
        <v>336.13499999999999</v>
      </c>
      <c r="GP261">
        <v>507.09399999999999</v>
      </c>
      <c r="GQ261">
        <v>45.232700000000001</v>
      </c>
      <c r="GR261">
        <v>25.666399999999999</v>
      </c>
      <c r="GS261">
        <v>30.000299999999999</v>
      </c>
      <c r="GT261">
        <v>25.624300000000002</v>
      </c>
      <c r="GU261">
        <v>25.592700000000001</v>
      </c>
      <c r="GV261">
        <v>63.174999999999997</v>
      </c>
      <c r="GW261">
        <v>0</v>
      </c>
      <c r="GX261">
        <v>100</v>
      </c>
      <c r="GY261">
        <v>55</v>
      </c>
      <c r="GZ261">
        <v>1832.66</v>
      </c>
      <c r="HA261">
        <v>35.668799999999997</v>
      </c>
      <c r="HB261">
        <v>101.50700000000001</v>
      </c>
      <c r="HC261">
        <v>102.029</v>
      </c>
    </row>
    <row r="262" spans="1:211" x14ac:dyDescent="0.2">
      <c r="A262">
        <v>246</v>
      </c>
      <c r="B262">
        <v>1736457356.0999999</v>
      </c>
      <c r="C262">
        <v>492.09999990463302</v>
      </c>
      <c r="D262" t="s">
        <v>840</v>
      </c>
      <c r="E262" t="s">
        <v>841</v>
      </c>
      <c r="F262">
        <v>2</v>
      </c>
      <c r="G262">
        <v>1736457354.0999999</v>
      </c>
      <c r="H262">
        <f t="shared" si="102"/>
        <v>5.7058184227416599E-3</v>
      </c>
      <c r="I262">
        <f t="shared" si="103"/>
        <v>5.7058184227416602</v>
      </c>
      <c r="J262">
        <f t="shared" si="104"/>
        <v>58.924631174306526</v>
      </c>
      <c r="K262">
        <f t="shared" si="105"/>
        <v>1703.875</v>
      </c>
      <c r="L262">
        <f t="shared" si="106"/>
        <v>1249.873984846862</v>
      </c>
      <c r="M262">
        <f t="shared" si="107"/>
        <v>127.57775044447845</v>
      </c>
      <c r="N262">
        <f t="shared" si="108"/>
        <v>173.9187647506875</v>
      </c>
      <c r="O262">
        <f t="shared" si="109"/>
        <v>0.24518875443581239</v>
      </c>
      <c r="P262">
        <f t="shared" si="110"/>
        <v>3.5277296884438925</v>
      </c>
      <c r="Q262">
        <f t="shared" si="111"/>
        <v>0.23609957569714279</v>
      </c>
      <c r="R262">
        <f t="shared" si="112"/>
        <v>0.14835078912441474</v>
      </c>
      <c r="S262">
        <f t="shared" si="113"/>
        <v>317.39920649999999</v>
      </c>
      <c r="T262">
        <f t="shared" si="114"/>
        <v>34.233921662497366</v>
      </c>
      <c r="U262">
        <f t="shared" si="115"/>
        <v>32.636699999999998</v>
      </c>
      <c r="V262">
        <f t="shared" si="116"/>
        <v>4.9498888708118338</v>
      </c>
      <c r="W262">
        <f t="shared" si="117"/>
        <v>48.419726633222375</v>
      </c>
      <c r="X262">
        <f t="shared" si="118"/>
        <v>2.5740181328082747</v>
      </c>
      <c r="Y262">
        <f t="shared" si="119"/>
        <v>5.3160525921725377</v>
      </c>
      <c r="Z262">
        <f t="shared" si="120"/>
        <v>2.3758707380035591</v>
      </c>
      <c r="AA262">
        <f t="shared" si="121"/>
        <v>-251.6265924429072</v>
      </c>
      <c r="AB262">
        <f t="shared" si="122"/>
        <v>242.04143841535577</v>
      </c>
      <c r="AC262">
        <f t="shared" si="123"/>
        <v>15.755556653748961</v>
      </c>
      <c r="AD262">
        <f t="shared" si="124"/>
        <v>323.56960912619752</v>
      </c>
      <c r="AE262">
        <f t="shared" si="125"/>
        <v>85.97520904967142</v>
      </c>
      <c r="AF262">
        <f t="shared" si="126"/>
        <v>5.7044074244463472</v>
      </c>
      <c r="AG262">
        <f t="shared" si="127"/>
        <v>58.924631174306526</v>
      </c>
      <c r="AH262">
        <v>1846.2030058297801</v>
      </c>
      <c r="AI262">
        <v>1751.32939393939</v>
      </c>
      <c r="AJ262">
        <v>3.3744528297429501</v>
      </c>
      <c r="AK262">
        <v>84.881134538593102</v>
      </c>
      <c r="AL262">
        <f t="shared" si="128"/>
        <v>5.7058184227416602</v>
      </c>
      <c r="AM262">
        <v>18.551460604746801</v>
      </c>
      <c r="AN262">
        <v>25.2205062937063</v>
      </c>
      <c r="AO262">
        <v>4.0356794632182698E-5</v>
      </c>
      <c r="AP262">
        <v>118.923516889192</v>
      </c>
      <c r="AQ262">
        <v>119</v>
      </c>
      <c r="AR262">
        <v>24</v>
      </c>
      <c r="AS262">
        <f t="shared" si="129"/>
        <v>1</v>
      </c>
      <c r="AT262">
        <f t="shared" si="130"/>
        <v>0</v>
      </c>
      <c r="AU262">
        <f t="shared" si="131"/>
        <v>52661.342901401309</v>
      </c>
      <c r="AV262">
        <f t="shared" si="132"/>
        <v>1999.9949999999999</v>
      </c>
      <c r="AW262">
        <f t="shared" si="133"/>
        <v>1685.9957849999998</v>
      </c>
      <c r="AX262">
        <f t="shared" si="134"/>
        <v>0.84299999999999997</v>
      </c>
      <c r="AY262">
        <f t="shared" si="135"/>
        <v>0.15870000000000001</v>
      </c>
      <c r="AZ262">
        <v>6</v>
      </c>
      <c r="BA262">
        <v>0.5</v>
      </c>
      <c r="BB262" t="s">
        <v>346</v>
      </c>
      <c r="BC262">
        <v>2</v>
      </c>
      <c r="BD262" t="b">
        <v>1</v>
      </c>
      <c r="BE262">
        <v>1736457354.0999999</v>
      </c>
      <c r="BF262">
        <v>1703.875</v>
      </c>
      <c r="BG262">
        <v>1818.625</v>
      </c>
      <c r="BH262">
        <v>25.217549999999999</v>
      </c>
      <c r="BI262">
        <v>18.54975</v>
      </c>
      <c r="BJ262">
        <v>1679.08</v>
      </c>
      <c r="BK262">
        <v>25.112850000000002</v>
      </c>
      <c r="BL262">
        <v>500.36500000000001</v>
      </c>
      <c r="BM262">
        <v>102.0385</v>
      </c>
      <c r="BN262">
        <v>3.39905E-2</v>
      </c>
      <c r="BO262">
        <v>33.909350000000003</v>
      </c>
      <c r="BP262">
        <v>32.636699999999998</v>
      </c>
      <c r="BQ262">
        <v>999.9</v>
      </c>
      <c r="BR262">
        <v>0</v>
      </c>
      <c r="BS262">
        <v>0</v>
      </c>
      <c r="BT262">
        <v>9984.375</v>
      </c>
      <c r="BU262">
        <v>725.32449999999994</v>
      </c>
      <c r="BV262">
        <v>1320.865</v>
      </c>
      <c r="BW262">
        <v>-114.753</v>
      </c>
      <c r="BX262">
        <v>1747.9549999999999</v>
      </c>
      <c r="BY262">
        <v>1853</v>
      </c>
      <c r="BZ262">
        <v>6.6677949999999999</v>
      </c>
      <c r="CA262">
        <v>1818.625</v>
      </c>
      <c r="CB262">
        <v>18.54975</v>
      </c>
      <c r="CC262">
        <v>2.5731649999999999</v>
      </c>
      <c r="CD262">
        <v>1.89279</v>
      </c>
      <c r="CE262">
        <v>21.496849999999998</v>
      </c>
      <c r="CF262">
        <v>16.574950000000001</v>
      </c>
      <c r="CG262">
        <v>1999.9949999999999</v>
      </c>
      <c r="CH262">
        <v>0.9</v>
      </c>
      <c r="CI262">
        <v>0.1</v>
      </c>
      <c r="CJ262">
        <v>25</v>
      </c>
      <c r="CK262">
        <v>42020.4</v>
      </c>
      <c r="CL262">
        <v>1736448967.0999999</v>
      </c>
      <c r="CM262" t="s">
        <v>347</v>
      </c>
      <c r="CN262">
        <v>1736448967.0999999</v>
      </c>
      <c r="CO262">
        <v>1736448953.0999999</v>
      </c>
      <c r="CP262">
        <v>2</v>
      </c>
      <c r="CQ262">
        <v>-0.42199999999999999</v>
      </c>
      <c r="CR262">
        <v>-1.2999999999999999E-2</v>
      </c>
      <c r="CS262">
        <v>1.4690000000000001</v>
      </c>
      <c r="CT262">
        <v>4.4999999999999998E-2</v>
      </c>
      <c r="CU262">
        <v>197</v>
      </c>
      <c r="CV262">
        <v>13</v>
      </c>
      <c r="CW262">
        <v>0.01</v>
      </c>
      <c r="CX262">
        <v>0.02</v>
      </c>
      <c r="CY262">
        <v>-113.778066666667</v>
      </c>
      <c r="CZ262">
        <v>-6.06278571428577</v>
      </c>
      <c r="DA262">
        <v>0.479772927771275</v>
      </c>
      <c r="DB262">
        <v>0</v>
      </c>
      <c r="DC262">
        <v>6.6459113333333297</v>
      </c>
      <c r="DD262">
        <v>0.182074285714281</v>
      </c>
      <c r="DE262">
        <v>1.31390480967567E-2</v>
      </c>
      <c r="DF262">
        <v>1</v>
      </c>
      <c r="DG262">
        <v>1</v>
      </c>
      <c r="DH262">
        <v>2</v>
      </c>
      <c r="DI262" t="s">
        <v>348</v>
      </c>
      <c r="DJ262">
        <v>2.9356800000000001</v>
      </c>
      <c r="DK262">
        <v>2.63531</v>
      </c>
      <c r="DL262">
        <v>0.25980700000000001</v>
      </c>
      <c r="DM262">
        <v>0.267675</v>
      </c>
      <c r="DN262">
        <v>0.12339899999999999</v>
      </c>
      <c r="DO262">
        <v>9.9333900000000003E-2</v>
      </c>
      <c r="DP262">
        <v>24892</v>
      </c>
      <c r="DQ262">
        <v>27522.3</v>
      </c>
      <c r="DR262">
        <v>29371.4</v>
      </c>
      <c r="DS262">
        <v>34592.9</v>
      </c>
      <c r="DT262">
        <v>32479.200000000001</v>
      </c>
      <c r="DU262">
        <v>39398.6</v>
      </c>
      <c r="DV262">
        <v>40106.5</v>
      </c>
      <c r="DW262">
        <v>47437.9</v>
      </c>
      <c r="DX262">
        <v>1.7300800000000001</v>
      </c>
      <c r="DY262">
        <v>2.0312999999999999</v>
      </c>
      <c r="DZ262">
        <v>0.30161399999999999</v>
      </c>
      <c r="EA262">
        <v>0</v>
      </c>
      <c r="EB262">
        <v>27.730599999999999</v>
      </c>
      <c r="EC262">
        <v>999.9</v>
      </c>
      <c r="ED262">
        <v>60.658000000000001</v>
      </c>
      <c r="EE262">
        <v>24.742999999999999</v>
      </c>
      <c r="EF262">
        <v>18.614000000000001</v>
      </c>
      <c r="EG262">
        <v>60.375799999999998</v>
      </c>
      <c r="EH262">
        <v>43.665900000000001</v>
      </c>
      <c r="EI262">
        <v>1</v>
      </c>
      <c r="EJ262">
        <v>-0.15151700000000001</v>
      </c>
      <c r="EK262">
        <v>-6.6666699999999999</v>
      </c>
      <c r="EL262">
        <v>20.146000000000001</v>
      </c>
      <c r="EM262">
        <v>5.2445399999999998</v>
      </c>
      <c r="EN262">
        <v>11.9156</v>
      </c>
      <c r="EO262">
        <v>4.9891500000000004</v>
      </c>
      <c r="EP262">
        <v>3.2845499999999999</v>
      </c>
      <c r="EQ262">
        <v>9999</v>
      </c>
      <c r="ER262">
        <v>9999</v>
      </c>
      <c r="ES262">
        <v>999.9</v>
      </c>
      <c r="ET262">
        <v>9999</v>
      </c>
      <c r="EU262">
        <v>1.8839699999999999</v>
      </c>
      <c r="EV262">
        <v>1.8841600000000001</v>
      </c>
      <c r="EW262">
        <v>1.8849199999999999</v>
      </c>
      <c r="EX262">
        <v>1.8869499999999999</v>
      </c>
      <c r="EY262">
        <v>1.8835200000000001</v>
      </c>
      <c r="EZ262">
        <v>1.8766799999999999</v>
      </c>
      <c r="FA262">
        <v>1.8824000000000001</v>
      </c>
      <c r="FB262">
        <v>1.88795</v>
      </c>
      <c r="FC262">
        <v>5</v>
      </c>
      <c r="FD262">
        <v>0</v>
      </c>
      <c r="FE262">
        <v>0</v>
      </c>
      <c r="FF262">
        <v>0</v>
      </c>
      <c r="FG262" t="s">
        <v>349</v>
      </c>
      <c r="FH262" t="s">
        <v>350</v>
      </c>
      <c r="FI262" t="s">
        <v>351</v>
      </c>
      <c r="FJ262" t="s">
        <v>351</v>
      </c>
      <c r="FK262" t="s">
        <v>351</v>
      </c>
      <c r="FL262" t="s">
        <v>351</v>
      </c>
      <c r="FM262">
        <v>0</v>
      </c>
      <c r="FN262">
        <v>100</v>
      </c>
      <c r="FO262">
        <v>100</v>
      </c>
      <c r="FP262">
        <v>24.9</v>
      </c>
      <c r="FQ262">
        <v>0.1048</v>
      </c>
      <c r="FR262">
        <v>-0.66434949939203702</v>
      </c>
      <c r="FS262">
        <v>9.8787948123959593E-3</v>
      </c>
      <c r="FT262">
        <v>5.3251326344088904E-6</v>
      </c>
      <c r="FU262">
        <v>-1.29812346716052E-9</v>
      </c>
      <c r="FV262">
        <v>0.104756257791585</v>
      </c>
      <c r="FW262">
        <v>0</v>
      </c>
      <c r="FX262">
        <v>0</v>
      </c>
      <c r="FY262">
        <v>0</v>
      </c>
      <c r="FZ262">
        <v>5</v>
      </c>
      <c r="GA262">
        <v>1737</v>
      </c>
      <c r="GB262">
        <v>1</v>
      </c>
      <c r="GC262">
        <v>17</v>
      </c>
      <c r="GD262">
        <v>139.80000000000001</v>
      </c>
      <c r="GE262">
        <v>140.1</v>
      </c>
      <c r="GF262">
        <v>3.1701700000000002</v>
      </c>
      <c r="GG262">
        <v>2.4438499999999999</v>
      </c>
      <c r="GH262">
        <v>1.3513200000000001</v>
      </c>
      <c r="GI262">
        <v>2.2448700000000001</v>
      </c>
      <c r="GJ262">
        <v>1.3000499999999999</v>
      </c>
      <c r="GK262">
        <v>2.5109900000000001</v>
      </c>
      <c r="GL262">
        <v>29.495200000000001</v>
      </c>
      <c r="GM262">
        <v>15.4542</v>
      </c>
      <c r="GN262">
        <v>19</v>
      </c>
      <c r="GO262">
        <v>334.846</v>
      </c>
      <c r="GP262">
        <v>507.03199999999998</v>
      </c>
      <c r="GQ262">
        <v>45.236400000000003</v>
      </c>
      <c r="GR262">
        <v>25.6675</v>
      </c>
      <c r="GS262">
        <v>30.000299999999999</v>
      </c>
      <c r="GT262">
        <v>25.625299999999999</v>
      </c>
      <c r="GU262">
        <v>25.5932</v>
      </c>
      <c r="GV262">
        <v>63.374699999999997</v>
      </c>
      <c r="GW262">
        <v>0</v>
      </c>
      <c r="GX262">
        <v>100</v>
      </c>
      <c r="GY262">
        <v>55</v>
      </c>
      <c r="GZ262">
        <v>1846.42</v>
      </c>
      <c r="HA262">
        <v>35.742600000000003</v>
      </c>
      <c r="HB262">
        <v>101.506</v>
      </c>
      <c r="HC262">
        <v>102.02800000000001</v>
      </c>
    </row>
    <row r="263" spans="1:211" x14ac:dyDescent="0.2">
      <c r="A263">
        <v>247</v>
      </c>
      <c r="B263">
        <v>1736457358.0999999</v>
      </c>
      <c r="C263">
        <v>494.09999990463302</v>
      </c>
      <c r="D263" t="s">
        <v>842</v>
      </c>
      <c r="E263" t="s">
        <v>843</v>
      </c>
      <c r="F263">
        <v>2</v>
      </c>
      <c r="G263">
        <v>1736457357.0999999</v>
      </c>
      <c r="H263">
        <f t="shared" si="102"/>
        <v>5.7115086662403629E-3</v>
      </c>
      <c r="I263">
        <f t="shared" si="103"/>
        <v>5.7115086662403627</v>
      </c>
      <c r="J263">
        <f t="shared" si="104"/>
        <v>59.06940018399137</v>
      </c>
      <c r="K263">
        <f t="shared" si="105"/>
        <v>1713.81</v>
      </c>
      <c r="L263">
        <f t="shared" si="106"/>
        <v>1258.678489538654</v>
      </c>
      <c r="M263">
        <f t="shared" si="107"/>
        <v>128.47486449671308</v>
      </c>
      <c r="N263">
        <f t="shared" si="108"/>
        <v>174.930698628063</v>
      </c>
      <c r="O263">
        <f t="shared" si="109"/>
        <v>0.24532182268667235</v>
      </c>
      <c r="P263">
        <f t="shared" si="110"/>
        <v>3.5334786217657239</v>
      </c>
      <c r="Q263">
        <f t="shared" si="111"/>
        <v>0.23623718648988998</v>
      </c>
      <c r="R263">
        <f t="shared" si="112"/>
        <v>0.14843643104310822</v>
      </c>
      <c r="S263">
        <f t="shared" si="113"/>
        <v>317.39697599850001</v>
      </c>
      <c r="T263">
        <f t="shared" si="114"/>
        <v>34.240027055664136</v>
      </c>
      <c r="U263">
        <f t="shared" si="115"/>
        <v>32.642200000000003</v>
      </c>
      <c r="V263">
        <f t="shared" si="116"/>
        <v>4.9514228303140602</v>
      </c>
      <c r="W263">
        <f t="shared" si="117"/>
        <v>48.409914647373249</v>
      </c>
      <c r="X263">
        <f t="shared" si="118"/>
        <v>2.5746243492887402</v>
      </c>
      <c r="Y263">
        <f t="shared" si="119"/>
        <v>5.3183823356078586</v>
      </c>
      <c r="Z263">
        <f t="shared" si="120"/>
        <v>2.37679848102532</v>
      </c>
      <c r="AA263">
        <f t="shared" si="121"/>
        <v>-251.8775321812</v>
      </c>
      <c r="AB263">
        <f t="shared" si="122"/>
        <v>242.88354680720772</v>
      </c>
      <c r="AC263">
        <f t="shared" si="123"/>
        <v>15.785682246712341</v>
      </c>
      <c r="AD263">
        <f t="shared" si="124"/>
        <v>324.18867287122009</v>
      </c>
      <c r="AE263">
        <f t="shared" si="125"/>
        <v>86.291046891764296</v>
      </c>
      <c r="AF263">
        <f t="shared" si="126"/>
        <v>5.7105128582335123</v>
      </c>
      <c r="AG263">
        <f t="shared" si="127"/>
        <v>59.06940018399137</v>
      </c>
      <c r="AH263">
        <v>1853.3554428048101</v>
      </c>
      <c r="AI263">
        <v>1758.15466666667</v>
      </c>
      <c r="AJ263">
        <v>3.4003091271807802</v>
      </c>
      <c r="AK263">
        <v>84.881134538593102</v>
      </c>
      <c r="AL263">
        <f t="shared" si="128"/>
        <v>5.7115086662403627</v>
      </c>
      <c r="AM263">
        <v>18.550445494064</v>
      </c>
      <c r="AN263">
        <v>25.224460839160901</v>
      </c>
      <c r="AO263">
        <v>3.6202403607487299E-5</v>
      </c>
      <c r="AP263">
        <v>118.923516889192</v>
      </c>
      <c r="AQ263">
        <v>120</v>
      </c>
      <c r="AR263">
        <v>24</v>
      </c>
      <c r="AS263">
        <f t="shared" si="129"/>
        <v>1</v>
      </c>
      <c r="AT263">
        <f t="shared" si="130"/>
        <v>0</v>
      </c>
      <c r="AU263">
        <f t="shared" si="131"/>
        <v>52782.782468911559</v>
      </c>
      <c r="AV263">
        <f t="shared" si="132"/>
        <v>1999.98</v>
      </c>
      <c r="AW263">
        <f t="shared" si="133"/>
        <v>1685.9831999994001</v>
      </c>
      <c r="AX263">
        <f t="shared" si="134"/>
        <v>0.84300003000000001</v>
      </c>
      <c r="AY263">
        <f t="shared" si="135"/>
        <v>0.158700075</v>
      </c>
      <c r="AZ263">
        <v>6</v>
      </c>
      <c r="BA263">
        <v>0.5</v>
      </c>
      <c r="BB263" t="s">
        <v>346</v>
      </c>
      <c r="BC263">
        <v>2</v>
      </c>
      <c r="BD263" t="b">
        <v>1</v>
      </c>
      <c r="BE263">
        <v>1736457357.0999999</v>
      </c>
      <c r="BF263">
        <v>1713.81</v>
      </c>
      <c r="BG263">
        <v>1828.99</v>
      </c>
      <c r="BH263">
        <v>25.223800000000001</v>
      </c>
      <c r="BI263">
        <v>18.550599999999999</v>
      </c>
      <c r="BJ263">
        <v>1688.85</v>
      </c>
      <c r="BK263">
        <v>25.119</v>
      </c>
      <c r="BL263">
        <v>500.49200000000002</v>
      </c>
      <c r="BM263">
        <v>102.03700000000001</v>
      </c>
      <c r="BN263">
        <v>3.42323E-2</v>
      </c>
      <c r="BO263">
        <v>33.917200000000001</v>
      </c>
      <c r="BP263">
        <v>32.642200000000003</v>
      </c>
      <c r="BQ263">
        <v>999.9</v>
      </c>
      <c r="BR263">
        <v>0</v>
      </c>
      <c r="BS263">
        <v>0</v>
      </c>
      <c r="BT263">
        <v>10008.799999999999</v>
      </c>
      <c r="BU263">
        <v>725.38499999999999</v>
      </c>
      <c r="BV263">
        <v>1320.2</v>
      </c>
      <c r="BW263">
        <v>-115.179</v>
      </c>
      <c r="BX263">
        <v>1758.15</v>
      </c>
      <c r="BY263">
        <v>1863.56</v>
      </c>
      <c r="BZ263">
        <v>6.6731999999999996</v>
      </c>
      <c r="CA263">
        <v>1828.99</v>
      </c>
      <c r="CB263">
        <v>18.550599999999999</v>
      </c>
      <c r="CC263">
        <v>2.57376</v>
      </c>
      <c r="CD263">
        <v>1.8928400000000001</v>
      </c>
      <c r="CE263">
        <v>21.500599999999999</v>
      </c>
      <c r="CF263">
        <v>16.575399999999998</v>
      </c>
      <c r="CG263">
        <v>1999.98</v>
      </c>
      <c r="CH263">
        <v>0.89999899999999999</v>
      </c>
      <c r="CI263">
        <v>0.10000100000000001</v>
      </c>
      <c r="CJ263">
        <v>25</v>
      </c>
      <c r="CK263">
        <v>42020.1</v>
      </c>
      <c r="CL263">
        <v>1736448967.0999999</v>
      </c>
      <c r="CM263" t="s">
        <v>347</v>
      </c>
      <c r="CN263">
        <v>1736448967.0999999</v>
      </c>
      <c r="CO263">
        <v>1736448953.0999999</v>
      </c>
      <c r="CP263">
        <v>2</v>
      </c>
      <c r="CQ263">
        <v>-0.42199999999999999</v>
      </c>
      <c r="CR263">
        <v>-1.2999999999999999E-2</v>
      </c>
      <c r="CS263">
        <v>1.4690000000000001</v>
      </c>
      <c r="CT263">
        <v>4.4999999999999998E-2</v>
      </c>
      <c r="CU263">
        <v>197</v>
      </c>
      <c r="CV263">
        <v>13</v>
      </c>
      <c r="CW263">
        <v>0.01</v>
      </c>
      <c r="CX263">
        <v>0.02</v>
      </c>
      <c r="CY263">
        <v>-114.006333333333</v>
      </c>
      <c r="CZ263">
        <v>-7.4378571428572702</v>
      </c>
      <c r="DA263">
        <v>0.57273759746986697</v>
      </c>
      <c r="DB263">
        <v>0</v>
      </c>
      <c r="DC263">
        <v>6.6518499999999996</v>
      </c>
      <c r="DD263">
        <v>0.18538499999999999</v>
      </c>
      <c r="DE263">
        <v>1.3368065928423E-2</v>
      </c>
      <c r="DF263">
        <v>1</v>
      </c>
      <c r="DG263">
        <v>1</v>
      </c>
      <c r="DH263">
        <v>2</v>
      </c>
      <c r="DI263" t="s">
        <v>348</v>
      </c>
      <c r="DJ263">
        <v>2.9356800000000001</v>
      </c>
      <c r="DK263">
        <v>2.6356199999999999</v>
      </c>
      <c r="DL263">
        <v>0.26038800000000001</v>
      </c>
      <c r="DM263">
        <v>0.26823799999999998</v>
      </c>
      <c r="DN263">
        <v>0.123407</v>
      </c>
      <c r="DO263">
        <v>9.9338399999999993E-2</v>
      </c>
      <c r="DP263">
        <v>24872.5</v>
      </c>
      <c r="DQ263">
        <v>27500.9</v>
      </c>
      <c r="DR263">
        <v>29371.4</v>
      </c>
      <c r="DS263">
        <v>34592.6</v>
      </c>
      <c r="DT263">
        <v>32478.9</v>
      </c>
      <c r="DU263">
        <v>39398.1</v>
      </c>
      <c r="DV263">
        <v>40106.6</v>
      </c>
      <c r="DW263">
        <v>47437.5</v>
      </c>
      <c r="DX263">
        <v>1.7291300000000001</v>
      </c>
      <c r="DY263">
        <v>2.03165</v>
      </c>
      <c r="DZ263">
        <v>0.30159999999999998</v>
      </c>
      <c r="EA263">
        <v>0</v>
      </c>
      <c r="EB263">
        <v>27.738099999999999</v>
      </c>
      <c r="EC263">
        <v>999.9</v>
      </c>
      <c r="ED263">
        <v>60.658000000000001</v>
      </c>
      <c r="EE263">
        <v>24.742999999999999</v>
      </c>
      <c r="EF263">
        <v>18.6159</v>
      </c>
      <c r="EG263">
        <v>60.625799999999998</v>
      </c>
      <c r="EH263">
        <v>43.417499999999997</v>
      </c>
      <c r="EI263">
        <v>1</v>
      </c>
      <c r="EJ263">
        <v>-0.151479</v>
      </c>
      <c r="EK263">
        <v>-6.6666699999999999</v>
      </c>
      <c r="EL263">
        <v>20.146000000000001</v>
      </c>
      <c r="EM263">
        <v>5.2445399999999998</v>
      </c>
      <c r="EN263">
        <v>11.914999999999999</v>
      </c>
      <c r="EO263">
        <v>4.9890499999999998</v>
      </c>
      <c r="EP263">
        <v>3.2845800000000001</v>
      </c>
      <c r="EQ263">
        <v>9999</v>
      </c>
      <c r="ER263">
        <v>9999</v>
      </c>
      <c r="ES263">
        <v>999.9</v>
      </c>
      <c r="ET263">
        <v>9999</v>
      </c>
      <c r="EU263">
        <v>1.88398</v>
      </c>
      <c r="EV263">
        <v>1.8841600000000001</v>
      </c>
      <c r="EW263">
        <v>1.8849199999999999</v>
      </c>
      <c r="EX263">
        <v>1.8869800000000001</v>
      </c>
      <c r="EY263">
        <v>1.88354</v>
      </c>
      <c r="EZ263">
        <v>1.8766799999999999</v>
      </c>
      <c r="FA263">
        <v>1.8824000000000001</v>
      </c>
      <c r="FB263">
        <v>1.8879300000000001</v>
      </c>
      <c r="FC263">
        <v>5</v>
      </c>
      <c r="FD263">
        <v>0</v>
      </c>
      <c r="FE263">
        <v>0</v>
      </c>
      <c r="FF263">
        <v>0</v>
      </c>
      <c r="FG263" t="s">
        <v>349</v>
      </c>
      <c r="FH263" t="s">
        <v>350</v>
      </c>
      <c r="FI263" t="s">
        <v>351</v>
      </c>
      <c r="FJ263" t="s">
        <v>351</v>
      </c>
      <c r="FK263" t="s">
        <v>351</v>
      </c>
      <c r="FL263" t="s">
        <v>351</v>
      </c>
      <c r="FM263">
        <v>0</v>
      </c>
      <c r="FN263">
        <v>100</v>
      </c>
      <c r="FO263">
        <v>100</v>
      </c>
      <c r="FP263">
        <v>25.01</v>
      </c>
      <c r="FQ263">
        <v>0.1047</v>
      </c>
      <c r="FR263">
        <v>-0.66434949939203702</v>
      </c>
      <c r="FS263">
        <v>9.8787948123959593E-3</v>
      </c>
      <c r="FT263">
        <v>5.3251326344088904E-6</v>
      </c>
      <c r="FU263">
        <v>-1.29812346716052E-9</v>
      </c>
      <c r="FV263">
        <v>0.104756257791585</v>
      </c>
      <c r="FW263">
        <v>0</v>
      </c>
      <c r="FX263">
        <v>0</v>
      </c>
      <c r="FY263">
        <v>0</v>
      </c>
      <c r="FZ263">
        <v>5</v>
      </c>
      <c r="GA263">
        <v>1737</v>
      </c>
      <c r="GB263">
        <v>1</v>
      </c>
      <c r="GC263">
        <v>17</v>
      </c>
      <c r="GD263">
        <v>139.80000000000001</v>
      </c>
      <c r="GE263">
        <v>140.1</v>
      </c>
      <c r="GF263">
        <v>3.1799300000000001</v>
      </c>
      <c r="GG263">
        <v>2.4426299999999999</v>
      </c>
      <c r="GH263">
        <v>1.3513200000000001</v>
      </c>
      <c r="GI263">
        <v>2.2448700000000001</v>
      </c>
      <c r="GJ263">
        <v>1.3000499999999999</v>
      </c>
      <c r="GK263">
        <v>2.4206500000000002</v>
      </c>
      <c r="GL263">
        <v>29.495200000000001</v>
      </c>
      <c r="GM263">
        <v>15.4542</v>
      </c>
      <c r="GN263">
        <v>19</v>
      </c>
      <c r="GO263">
        <v>334.43099999999998</v>
      </c>
      <c r="GP263">
        <v>507.27499999999998</v>
      </c>
      <c r="GQ263">
        <v>45.2408</v>
      </c>
      <c r="GR263">
        <v>25.668800000000001</v>
      </c>
      <c r="GS263">
        <v>30.000299999999999</v>
      </c>
      <c r="GT263">
        <v>25.6264</v>
      </c>
      <c r="GU263">
        <v>25.5943</v>
      </c>
      <c r="GV263">
        <v>63.555700000000002</v>
      </c>
      <c r="GW263">
        <v>0</v>
      </c>
      <c r="GX263">
        <v>100</v>
      </c>
      <c r="GY263">
        <v>55</v>
      </c>
      <c r="GZ263">
        <v>1846.42</v>
      </c>
      <c r="HA263">
        <v>35.811199999999999</v>
      </c>
      <c r="HB263">
        <v>101.50700000000001</v>
      </c>
      <c r="HC263">
        <v>102.027</v>
      </c>
    </row>
    <row r="264" spans="1:211" x14ac:dyDescent="0.2">
      <c r="A264">
        <v>248</v>
      </c>
      <c r="B264">
        <v>1736457360.0999999</v>
      </c>
      <c r="C264">
        <v>496.09999990463302</v>
      </c>
      <c r="D264" t="s">
        <v>844</v>
      </c>
      <c r="E264" t="s">
        <v>845</v>
      </c>
      <c r="F264">
        <v>2</v>
      </c>
      <c r="G264">
        <v>1736457358.0999999</v>
      </c>
      <c r="H264">
        <f t="shared" si="102"/>
        <v>5.7134439238940311E-3</v>
      </c>
      <c r="I264">
        <f t="shared" si="103"/>
        <v>5.7134439238940313</v>
      </c>
      <c r="J264">
        <f t="shared" si="104"/>
        <v>58.923127794632812</v>
      </c>
      <c r="K264">
        <f t="shared" si="105"/>
        <v>1717.2</v>
      </c>
      <c r="L264">
        <f t="shared" si="106"/>
        <v>1262.8639497886818</v>
      </c>
      <c r="M264">
        <f t="shared" si="107"/>
        <v>128.90117442444006</v>
      </c>
      <c r="N264">
        <f t="shared" si="108"/>
        <v>175.27548930245999</v>
      </c>
      <c r="O264">
        <f t="shared" si="109"/>
        <v>0.24531010132935785</v>
      </c>
      <c r="P264">
        <f t="shared" si="110"/>
        <v>3.5325562376465909</v>
      </c>
      <c r="Q264">
        <f t="shared" si="111"/>
        <v>0.23622403858329735</v>
      </c>
      <c r="R264">
        <f t="shared" si="112"/>
        <v>0.14842833162069163</v>
      </c>
      <c r="S264">
        <f t="shared" si="113"/>
        <v>317.39769449943748</v>
      </c>
      <c r="T264">
        <f t="shared" si="114"/>
        <v>34.242588539271587</v>
      </c>
      <c r="U264">
        <f t="shared" si="115"/>
        <v>32.6462</v>
      </c>
      <c r="V264">
        <f t="shared" si="116"/>
        <v>4.9525386970474647</v>
      </c>
      <c r="W264">
        <f t="shared" si="117"/>
        <v>48.406057357942366</v>
      </c>
      <c r="X264">
        <f t="shared" si="118"/>
        <v>2.5748359287900775</v>
      </c>
      <c r="Y264">
        <f t="shared" si="119"/>
        <v>5.3192432297269168</v>
      </c>
      <c r="Z264">
        <f t="shared" si="120"/>
        <v>2.3777027682573872</v>
      </c>
      <c r="AA264">
        <f t="shared" si="121"/>
        <v>-251.96287704372676</v>
      </c>
      <c r="AB264">
        <f t="shared" si="122"/>
        <v>242.61065226303097</v>
      </c>
      <c r="AC264">
        <f t="shared" si="123"/>
        <v>15.772596093019164</v>
      </c>
      <c r="AD264">
        <f t="shared" si="124"/>
        <v>323.81806581176085</v>
      </c>
      <c r="AE264">
        <f t="shared" si="125"/>
        <v>86.28966357081741</v>
      </c>
      <c r="AF264">
        <f t="shared" si="126"/>
        <v>5.7105770319022859</v>
      </c>
      <c r="AG264">
        <f t="shared" si="127"/>
        <v>58.923127794632812</v>
      </c>
      <c r="AH264">
        <v>1860.42347593672</v>
      </c>
      <c r="AI264">
        <v>1765.098</v>
      </c>
      <c r="AJ264">
        <v>3.4416683624257098</v>
      </c>
      <c r="AK264">
        <v>84.881134538593102</v>
      </c>
      <c r="AL264">
        <f t="shared" si="128"/>
        <v>5.7134439238940313</v>
      </c>
      <c r="AM264">
        <v>18.549856966636</v>
      </c>
      <c r="AN264">
        <v>25.227788111888099</v>
      </c>
      <c r="AO264">
        <v>3.2419826988910202E-5</v>
      </c>
      <c r="AP264">
        <v>118.923516889192</v>
      </c>
      <c r="AQ264">
        <v>121</v>
      </c>
      <c r="AR264">
        <v>24</v>
      </c>
      <c r="AS264">
        <f t="shared" si="129"/>
        <v>1</v>
      </c>
      <c r="AT264">
        <f t="shared" si="130"/>
        <v>0</v>
      </c>
      <c r="AU264">
        <f t="shared" si="131"/>
        <v>52762.549261592278</v>
      </c>
      <c r="AV264">
        <f t="shared" si="132"/>
        <v>1999.9849999999999</v>
      </c>
      <c r="AW264">
        <f t="shared" si="133"/>
        <v>1685.9873849997746</v>
      </c>
      <c r="AX264">
        <f t="shared" si="134"/>
        <v>0.84300001499999988</v>
      </c>
      <c r="AY264">
        <f t="shared" si="135"/>
        <v>0.1587000375</v>
      </c>
      <c r="AZ264">
        <v>6</v>
      </c>
      <c r="BA264">
        <v>0.5</v>
      </c>
      <c r="BB264" t="s">
        <v>346</v>
      </c>
      <c r="BC264">
        <v>2</v>
      </c>
      <c r="BD264" t="b">
        <v>1</v>
      </c>
      <c r="BE264">
        <v>1736457358.0999999</v>
      </c>
      <c r="BF264">
        <v>1717.2</v>
      </c>
      <c r="BG264">
        <v>1832.43</v>
      </c>
      <c r="BH264">
        <v>25.226050000000001</v>
      </c>
      <c r="BI264">
        <v>18.55115</v>
      </c>
      <c r="BJ264">
        <v>1692.19</v>
      </c>
      <c r="BK264">
        <v>25.121300000000002</v>
      </c>
      <c r="BL264">
        <v>500.36900000000003</v>
      </c>
      <c r="BM264">
        <v>102.036</v>
      </c>
      <c r="BN264">
        <v>3.4515549999999999E-2</v>
      </c>
      <c r="BO264">
        <v>33.920099999999998</v>
      </c>
      <c r="BP264">
        <v>32.6462</v>
      </c>
      <c r="BQ264">
        <v>999.9</v>
      </c>
      <c r="BR264">
        <v>0</v>
      </c>
      <c r="BS264">
        <v>0</v>
      </c>
      <c r="BT264">
        <v>10005</v>
      </c>
      <c r="BU264">
        <v>725.40350000000001</v>
      </c>
      <c r="BV264">
        <v>1319.96</v>
      </c>
      <c r="BW264">
        <v>-115.227</v>
      </c>
      <c r="BX264">
        <v>1761.635</v>
      </c>
      <c r="BY264">
        <v>1867.0650000000001</v>
      </c>
      <c r="BZ264">
        <v>6.6749150000000004</v>
      </c>
      <c r="CA264">
        <v>1832.43</v>
      </c>
      <c r="CB264">
        <v>18.55115</v>
      </c>
      <c r="CC264">
        <v>2.57396</v>
      </c>
      <c r="CD264">
        <v>1.8928799999999999</v>
      </c>
      <c r="CE264">
        <v>21.501899999999999</v>
      </c>
      <c r="CF264">
        <v>16.57565</v>
      </c>
      <c r="CG264">
        <v>1999.9849999999999</v>
      </c>
      <c r="CH264">
        <v>0.89999949999999995</v>
      </c>
      <c r="CI264">
        <v>0.10000050000000001</v>
      </c>
      <c r="CJ264">
        <v>25</v>
      </c>
      <c r="CK264">
        <v>42020.2</v>
      </c>
      <c r="CL264">
        <v>1736448967.0999999</v>
      </c>
      <c r="CM264" t="s">
        <v>347</v>
      </c>
      <c r="CN264">
        <v>1736448967.0999999</v>
      </c>
      <c r="CO264">
        <v>1736448953.0999999</v>
      </c>
      <c r="CP264">
        <v>2</v>
      </c>
      <c r="CQ264">
        <v>-0.42199999999999999</v>
      </c>
      <c r="CR264">
        <v>-1.2999999999999999E-2</v>
      </c>
      <c r="CS264">
        <v>1.4690000000000001</v>
      </c>
      <c r="CT264">
        <v>4.4999999999999998E-2</v>
      </c>
      <c r="CU264">
        <v>197</v>
      </c>
      <c r="CV264">
        <v>13</v>
      </c>
      <c r="CW264">
        <v>0.01</v>
      </c>
      <c r="CX264">
        <v>0.02</v>
      </c>
      <c r="CY264">
        <v>-114.2368</v>
      </c>
      <c r="CZ264">
        <v>-8.3515714285714093</v>
      </c>
      <c r="DA264">
        <v>0.62849271541787399</v>
      </c>
      <c r="DB264">
        <v>0</v>
      </c>
      <c r="DC264">
        <v>6.6574326666666703</v>
      </c>
      <c r="DD264">
        <v>0.17106642857141599</v>
      </c>
      <c r="DE264">
        <v>1.24108589370581E-2</v>
      </c>
      <c r="DF264">
        <v>1</v>
      </c>
      <c r="DG264">
        <v>1</v>
      </c>
      <c r="DH264">
        <v>2</v>
      </c>
      <c r="DI264" t="s">
        <v>348</v>
      </c>
      <c r="DJ264">
        <v>2.9361799999999998</v>
      </c>
      <c r="DK264">
        <v>2.63659</v>
      </c>
      <c r="DL264">
        <v>0.26097100000000001</v>
      </c>
      <c r="DM264">
        <v>0.26882299999999998</v>
      </c>
      <c r="DN264">
        <v>0.123422</v>
      </c>
      <c r="DO264">
        <v>9.9337400000000006E-2</v>
      </c>
      <c r="DP264">
        <v>24852.9</v>
      </c>
      <c r="DQ264">
        <v>27479.1</v>
      </c>
      <c r="DR264">
        <v>29371.3</v>
      </c>
      <c r="DS264">
        <v>34592.699999999997</v>
      </c>
      <c r="DT264">
        <v>32478.1</v>
      </c>
      <c r="DU264">
        <v>39398.1</v>
      </c>
      <c r="DV264">
        <v>40106.300000000003</v>
      </c>
      <c r="DW264">
        <v>47437.5</v>
      </c>
      <c r="DX264">
        <v>1.72763</v>
      </c>
      <c r="DY264">
        <v>2.0316700000000001</v>
      </c>
      <c r="DZ264">
        <v>0.30195</v>
      </c>
      <c r="EA264">
        <v>0</v>
      </c>
      <c r="EB264">
        <v>27.744199999999999</v>
      </c>
      <c r="EC264">
        <v>999.9</v>
      </c>
      <c r="ED264">
        <v>60.658000000000001</v>
      </c>
      <c r="EE264">
        <v>24.742999999999999</v>
      </c>
      <c r="EF264">
        <v>18.615600000000001</v>
      </c>
      <c r="EG264">
        <v>60.635800000000003</v>
      </c>
      <c r="EH264">
        <v>42.8125</v>
      </c>
      <c r="EI264">
        <v>1</v>
      </c>
      <c r="EJ264">
        <v>-0.151395</v>
      </c>
      <c r="EK264">
        <v>-6.6666699999999999</v>
      </c>
      <c r="EL264">
        <v>20.146100000000001</v>
      </c>
      <c r="EM264">
        <v>5.24559</v>
      </c>
      <c r="EN264">
        <v>11.9152</v>
      </c>
      <c r="EO264">
        <v>4.9890999999999996</v>
      </c>
      <c r="EP264">
        <v>3.2847300000000001</v>
      </c>
      <c r="EQ264">
        <v>9999</v>
      </c>
      <c r="ER264">
        <v>9999</v>
      </c>
      <c r="ES264">
        <v>999.9</v>
      </c>
      <c r="ET264">
        <v>9999</v>
      </c>
      <c r="EU264">
        <v>1.8839999999999999</v>
      </c>
      <c r="EV264">
        <v>1.88415</v>
      </c>
      <c r="EW264">
        <v>1.8849199999999999</v>
      </c>
      <c r="EX264">
        <v>1.8869899999999999</v>
      </c>
      <c r="EY264">
        <v>1.88354</v>
      </c>
      <c r="EZ264">
        <v>1.8766799999999999</v>
      </c>
      <c r="FA264">
        <v>1.8824000000000001</v>
      </c>
      <c r="FB264">
        <v>1.8879300000000001</v>
      </c>
      <c r="FC264">
        <v>5</v>
      </c>
      <c r="FD264">
        <v>0</v>
      </c>
      <c r="FE264">
        <v>0</v>
      </c>
      <c r="FF264">
        <v>0</v>
      </c>
      <c r="FG264" t="s">
        <v>349</v>
      </c>
      <c r="FH264" t="s">
        <v>350</v>
      </c>
      <c r="FI264" t="s">
        <v>351</v>
      </c>
      <c r="FJ264" t="s">
        <v>351</v>
      </c>
      <c r="FK264" t="s">
        <v>351</v>
      </c>
      <c r="FL264" t="s">
        <v>351</v>
      </c>
      <c r="FM264">
        <v>0</v>
      </c>
      <c r="FN264">
        <v>100</v>
      </c>
      <c r="FO264">
        <v>100</v>
      </c>
      <c r="FP264">
        <v>25.13</v>
      </c>
      <c r="FQ264">
        <v>0.1048</v>
      </c>
      <c r="FR264">
        <v>-0.66434949939203702</v>
      </c>
      <c r="FS264">
        <v>9.8787948123959593E-3</v>
      </c>
      <c r="FT264">
        <v>5.3251326344088904E-6</v>
      </c>
      <c r="FU264">
        <v>-1.29812346716052E-9</v>
      </c>
      <c r="FV264">
        <v>0.104756257791585</v>
      </c>
      <c r="FW264">
        <v>0</v>
      </c>
      <c r="FX264">
        <v>0</v>
      </c>
      <c r="FY264">
        <v>0</v>
      </c>
      <c r="FZ264">
        <v>5</v>
      </c>
      <c r="GA264">
        <v>1737</v>
      </c>
      <c r="GB264">
        <v>1</v>
      </c>
      <c r="GC264">
        <v>17</v>
      </c>
      <c r="GD264">
        <v>139.9</v>
      </c>
      <c r="GE264">
        <v>140.1</v>
      </c>
      <c r="GF264">
        <v>3.1897000000000002</v>
      </c>
      <c r="GG264">
        <v>2.4560499999999998</v>
      </c>
      <c r="GH264">
        <v>1.3513200000000001</v>
      </c>
      <c r="GI264">
        <v>2.2448700000000001</v>
      </c>
      <c r="GJ264">
        <v>1.3000499999999999</v>
      </c>
      <c r="GK264">
        <v>2.34741</v>
      </c>
      <c r="GL264">
        <v>29.495200000000001</v>
      </c>
      <c r="GM264">
        <v>15.445399999999999</v>
      </c>
      <c r="GN264">
        <v>19</v>
      </c>
      <c r="GO264">
        <v>333.76499999999999</v>
      </c>
      <c r="GP264">
        <v>507.30200000000002</v>
      </c>
      <c r="GQ264">
        <v>45.244999999999997</v>
      </c>
      <c r="GR264">
        <v>25.670200000000001</v>
      </c>
      <c r="GS264">
        <v>30.000299999999999</v>
      </c>
      <c r="GT264">
        <v>25.627400000000002</v>
      </c>
      <c r="GU264">
        <v>25.595300000000002</v>
      </c>
      <c r="GV264">
        <v>63.738999999999997</v>
      </c>
      <c r="GW264">
        <v>0</v>
      </c>
      <c r="GX264">
        <v>100</v>
      </c>
      <c r="GY264">
        <v>55</v>
      </c>
      <c r="GZ264">
        <v>1860.03</v>
      </c>
      <c r="HA264">
        <v>35.883699999999997</v>
      </c>
      <c r="HB264">
        <v>101.506</v>
      </c>
      <c r="HC264">
        <v>102.027</v>
      </c>
    </row>
    <row r="265" spans="1:211" x14ac:dyDescent="0.2">
      <c r="A265">
        <v>249</v>
      </c>
      <c r="B265">
        <v>1736457362.0999999</v>
      </c>
      <c r="C265">
        <v>498.09999990463302</v>
      </c>
      <c r="D265" t="s">
        <v>846</v>
      </c>
      <c r="E265" t="s">
        <v>847</v>
      </c>
      <c r="F265">
        <v>2</v>
      </c>
      <c r="G265">
        <v>1736457361.0999999</v>
      </c>
      <c r="H265">
        <f t="shared" si="102"/>
        <v>5.7168558480318998E-3</v>
      </c>
      <c r="I265">
        <f t="shared" si="103"/>
        <v>5.7168558480318996</v>
      </c>
      <c r="J265">
        <f t="shared" si="104"/>
        <v>58.66272405133472</v>
      </c>
      <c r="K265">
        <f t="shared" si="105"/>
        <v>1727.37</v>
      </c>
      <c r="L265">
        <f t="shared" si="106"/>
        <v>1273.930855522173</v>
      </c>
      <c r="M265">
        <f t="shared" si="107"/>
        <v>130.02642993456345</v>
      </c>
      <c r="N265">
        <f t="shared" si="108"/>
        <v>176.30764911805497</v>
      </c>
      <c r="O265">
        <f t="shared" si="109"/>
        <v>0.24509099212206814</v>
      </c>
      <c r="P265">
        <f t="shared" si="110"/>
        <v>3.5271345632779587</v>
      </c>
      <c r="Q265">
        <f t="shared" si="111"/>
        <v>0.23600744435314444</v>
      </c>
      <c r="R265">
        <f t="shared" si="112"/>
        <v>0.14829272471075849</v>
      </c>
      <c r="S265">
        <f t="shared" si="113"/>
        <v>317.3983534802976</v>
      </c>
      <c r="T265">
        <f t="shared" si="114"/>
        <v>34.25451203086083</v>
      </c>
      <c r="U265">
        <f t="shared" si="115"/>
        <v>32.661200000000001</v>
      </c>
      <c r="V265">
        <f t="shared" si="116"/>
        <v>4.95672514662325</v>
      </c>
      <c r="W265">
        <f t="shared" si="117"/>
        <v>48.386735988509756</v>
      </c>
      <c r="X265">
        <f t="shared" si="118"/>
        <v>2.5755612392510003</v>
      </c>
      <c r="Y265">
        <f t="shared" si="119"/>
        <v>5.3228662496734866</v>
      </c>
      <c r="Z265">
        <f t="shared" si="120"/>
        <v>2.3811639073722497</v>
      </c>
      <c r="AA265">
        <f t="shared" si="121"/>
        <v>-252.11334289820678</v>
      </c>
      <c r="AB265">
        <f t="shared" si="122"/>
        <v>241.70586615724289</v>
      </c>
      <c r="AC265">
        <f t="shared" si="123"/>
        <v>15.740024564188449</v>
      </c>
      <c r="AD265">
        <f t="shared" si="124"/>
        <v>322.73090130352216</v>
      </c>
      <c r="AE265">
        <f t="shared" si="125"/>
        <v>86.446150945294917</v>
      </c>
      <c r="AF265">
        <f t="shared" si="126"/>
        <v>5.7158586105109697</v>
      </c>
      <c r="AG265">
        <f t="shared" si="127"/>
        <v>58.66272405133472</v>
      </c>
      <c r="AH265">
        <v>1867.40468856241</v>
      </c>
      <c r="AI265">
        <v>1772.1067878787901</v>
      </c>
      <c r="AJ265">
        <v>3.4833571241575498</v>
      </c>
      <c r="AK265">
        <v>84.881134538593102</v>
      </c>
      <c r="AL265">
        <f t="shared" si="128"/>
        <v>5.7168558480318996</v>
      </c>
      <c r="AM265">
        <v>18.5502566765201</v>
      </c>
      <c r="AN265">
        <v>25.2328293706294</v>
      </c>
      <c r="AO265">
        <v>3.1694642310390502E-5</v>
      </c>
      <c r="AP265">
        <v>118.923516889192</v>
      </c>
      <c r="AQ265">
        <v>122</v>
      </c>
      <c r="AR265">
        <v>24</v>
      </c>
      <c r="AS265">
        <f t="shared" si="129"/>
        <v>1</v>
      </c>
      <c r="AT265">
        <f t="shared" si="130"/>
        <v>0</v>
      </c>
      <c r="AU265">
        <f t="shared" si="131"/>
        <v>52644.563029544428</v>
      </c>
      <c r="AV265">
        <f t="shared" si="132"/>
        <v>1999.99</v>
      </c>
      <c r="AW265">
        <f t="shared" si="133"/>
        <v>1685.9918579985599</v>
      </c>
      <c r="AX265">
        <f t="shared" si="134"/>
        <v>0.84300014400000001</v>
      </c>
      <c r="AY265">
        <f t="shared" si="135"/>
        <v>0.15869997023999999</v>
      </c>
      <c r="AZ265">
        <v>6</v>
      </c>
      <c r="BA265">
        <v>0.5</v>
      </c>
      <c r="BB265" t="s">
        <v>346</v>
      </c>
      <c r="BC265">
        <v>2</v>
      </c>
      <c r="BD265" t="b">
        <v>1</v>
      </c>
      <c r="BE265">
        <v>1736457361.0999999</v>
      </c>
      <c r="BF265">
        <v>1727.37</v>
      </c>
      <c r="BG265">
        <v>1842.88</v>
      </c>
      <c r="BH265">
        <v>25.234000000000002</v>
      </c>
      <c r="BI265">
        <v>18.552299999999999</v>
      </c>
      <c r="BJ265">
        <v>1702.19</v>
      </c>
      <c r="BK265">
        <v>25.129200000000001</v>
      </c>
      <c r="BL265">
        <v>500.31799999999998</v>
      </c>
      <c r="BM265">
        <v>102.032</v>
      </c>
      <c r="BN265">
        <v>3.5101500000000001E-2</v>
      </c>
      <c r="BO265">
        <v>33.932299999999998</v>
      </c>
      <c r="BP265">
        <v>32.661200000000001</v>
      </c>
      <c r="BQ265">
        <v>999.9</v>
      </c>
      <c r="BR265">
        <v>0</v>
      </c>
      <c r="BS265">
        <v>0</v>
      </c>
      <c r="BT265">
        <v>9982.5</v>
      </c>
      <c r="BU265">
        <v>725.495</v>
      </c>
      <c r="BV265">
        <v>1319.93</v>
      </c>
      <c r="BW265">
        <v>-115.515</v>
      </c>
      <c r="BX265">
        <v>1772.09</v>
      </c>
      <c r="BY265">
        <v>1877.72</v>
      </c>
      <c r="BZ265">
        <v>6.6816800000000001</v>
      </c>
      <c r="CA265">
        <v>1842.88</v>
      </c>
      <c r="CB265">
        <v>18.552299999999999</v>
      </c>
      <c r="CC265">
        <v>2.5746699999999998</v>
      </c>
      <c r="CD265">
        <v>1.89293</v>
      </c>
      <c r="CE265">
        <v>21.506399999999999</v>
      </c>
      <c r="CF265">
        <v>16.5761</v>
      </c>
      <c r="CG265">
        <v>1999.99</v>
      </c>
      <c r="CH265">
        <v>0.90000100000000005</v>
      </c>
      <c r="CI265">
        <v>9.9999199999999996E-2</v>
      </c>
      <c r="CJ265">
        <v>25</v>
      </c>
      <c r="CK265">
        <v>42020.4</v>
      </c>
      <c r="CL265">
        <v>1736448967.0999999</v>
      </c>
      <c r="CM265" t="s">
        <v>347</v>
      </c>
      <c r="CN265">
        <v>1736448967.0999999</v>
      </c>
      <c r="CO265">
        <v>1736448953.0999999</v>
      </c>
      <c r="CP265">
        <v>2</v>
      </c>
      <c r="CQ265">
        <v>-0.42199999999999999</v>
      </c>
      <c r="CR265">
        <v>-1.2999999999999999E-2</v>
      </c>
      <c r="CS265">
        <v>1.4690000000000001</v>
      </c>
      <c r="CT265">
        <v>4.4999999999999998E-2</v>
      </c>
      <c r="CU265">
        <v>197</v>
      </c>
      <c r="CV265">
        <v>13</v>
      </c>
      <c r="CW265">
        <v>0.01</v>
      </c>
      <c r="CX265">
        <v>0.02</v>
      </c>
      <c r="CY265">
        <v>-114.473333333333</v>
      </c>
      <c r="CZ265">
        <v>-9.1909285714285804</v>
      </c>
      <c r="DA265">
        <v>0.67590262283523805</v>
      </c>
      <c r="DB265">
        <v>0</v>
      </c>
      <c r="DC265">
        <v>6.6626779999999997</v>
      </c>
      <c r="DD265">
        <v>0.156816428571426</v>
      </c>
      <c r="DE265">
        <v>1.1434941888789799E-2</v>
      </c>
      <c r="DF265">
        <v>1</v>
      </c>
      <c r="DG265">
        <v>1</v>
      </c>
      <c r="DH265">
        <v>2</v>
      </c>
      <c r="DI265" t="s">
        <v>348</v>
      </c>
      <c r="DJ265">
        <v>2.93588</v>
      </c>
      <c r="DK265">
        <v>2.6365099999999999</v>
      </c>
      <c r="DL265">
        <v>0.26155600000000001</v>
      </c>
      <c r="DM265">
        <v>0.26939099999999999</v>
      </c>
      <c r="DN265">
        <v>0.123448</v>
      </c>
      <c r="DO265">
        <v>9.9336800000000003E-2</v>
      </c>
      <c r="DP265">
        <v>24833.200000000001</v>
      </c>
      <c r="DQ265">
        <v>27457.9</v>
      </c>
      <c r="DR265">
        <v>29371.3</v>
      </c>
      <c r="DS265">
        <v>34592.9</v>
      </c>
      <c r="DT265">
        <v>32477</v>
      </c>
      <c r="DU265">
        <v>39398.1</v>
      </c>
      <c r="DV265">
        <v>40106.199999999997</v>
      </c>
      <c r="DW265">
        <v>47437.5</v>
      </c>
      <c r="DX265">
        <v>1.7253700000000001</v>
      </c>
      <c r="DY265">
        <v>2.0318299999999998</v>
      </c>
      <c r="DZ265">
        <v>0.30235200000000001</v>
      </c>
      <c r="EA265">
        <v>0</v>
      </c>
      <c r="EB265">
        <v>27.751000000000001</v>
      </c>
      <c r="EC265">
        <v>999.9</v>
      </c>
      <c r="ED265">
        <v>60.682000000000002</v>
      </c>
      <c r="EE265">
        <v>24.742999999999999</v>
      </c>
      <c r="EF265">
        <v>18.622199999999999</v>
      </c>
      <c r="EG265">
        <v>60.765799999999999</v>
      </c>
      <c r="EH265">
        <v>42.8125</v>
      </c>
      <c r="EI265">
        <v>1</v>
      </c>
      <c r="EJ265">
        <v>-0.151362</v>
      </c>
      <c r="EK265">
        <v>-6.6666699999999999</v>
      </c>
      <c r="EL265">
        <v>20.146000000000001</v>
      </c>
      <c r="EM265">
        <v>5.2460399999999998</v>
      </c>
      <c r="EN265">
        <v>11.915800000000001</v>
      </c>
      <c r="EO265">
        <v>4.9889999999999999</v>
      </c>
      <c r="EP265">
        <v>3.2847499999999998</v>
      </c>
      <c r="EQ265">
        <v>9999</v>
      </c>
      <c r="ER265">
        <v>9999</v>
      </c>
      <c r="ES265">
        <v>999.9</v>
      </c>
      <c r="ET265">
        <v>9999</v>
      </c>
      <c r="EU265">
        <v>1.8839900000000001</v>
      </c>
      <c r="EV265">
        <v>1.8841600000000001</v>
      </c>
      <c r="EW265">
        <v>1.88493</v>
      </c>
      <c r="EX265">
        <v>1.8869800000000001</v>
      </c>
      <c r="EY265">
        <v>1.88354</v>
      </c>
      <c r="EZ265">
        <v>1.8766799999999999</v>
      </c>
      <c r="FA265">
        <v>1.88242</v>
      </c>
      <c r="FB265">
        <v>1.88794</v>
      </c>
      <c r="FC265">
        <v>5</v>
      </c>
      <c r="FD265">
        <v>0</v>
      </c>
      <c r="FE265">
        <v>0</v>
      </c>
      <c r="FF265">
        <v>0</v>
      </c>
      <c r="FG265" t="s">
        <v>349</v>
      </c>
      <c r="FH265" t="s">
        <v>350</v>
      </c>
      <c r="FI265" t="s">
        <v>351</v>
      </c>
      <c r="FJ265" t="s">
        <v>351</v>
      </c>
      <c r="FK265" t="s">
        <v>351</v>
      </c>
      <c r="FL265" t="s">
        <v>351</v>
      </c>
      <c r="FM265">
        <v>0</v>
      </c>
      <c r="FN265">
        <v>100</v>
      </c>
      <c r="FO265">
        <v>100</v>
      </c>
      <c r="FP265">
        <v>25.24</v>
      </c>
      <c r="FQ265">
        <v>0.1047</v>
      </c>
      <c r="FR265">
        <v>-0.66434949939203702</v>
      </c>
      <c r="FS265">
        <v>9.8787948123959593E-3</v>
      </c>
      <c r="FT265">
        <v>5.3251326344088904E-6</v>
      </c>
      <c r="FU265">
        <v>-1.29812346716052E-9</v>
      </c>
      <c r="FV265">
        <v>0.104756257791585</v>
      </c>
      <c r="FW265">
        <v>0</v>
      </c>
      <c r="FX265">
        <v>0</v>
      </c>
      <c r="FY265">
        <v>0</v>
      </c>
      <c r="FZ265">
        <v>5</v>
      </c>
      <c r="GA265">
        <v>1737</v>
      </c>
      <c r="GB265">
        <v>1</v>
      </c>
      <c r="GC265">
        <v>17</v>
      </c>
      <c r="GD265">
        <v>139.9</v>
      </c>
      <c r="GE265">
        <v>140.19999999999999</v>
      </c>
      <c r="GF265">
        <v>3.1958000000000002</v>
      </c>
      <c r="GG265">
        <v>2.4414099999999999</v>
      </c>
      <c r="GH265">
        <v>1.3513200000000001</v>
      </c>
      <c r="GI265">
        <v>2.2460900000000001</v>
      </c>
      <c r="GJ265">
        <v>1.3000499999999999</v>
      </c>
      <c r="GK265">
        <v>2.5585900000000001</v>
      </c>
      <c r="GL265">
        <v>29.516500000000001</v>
      </c>
      <c r="GM265">
        <v>15.4542</v>
      </c>
      <c r="GN265">
        <v>19</v>
      </c>
      <c r="GO265">
        <v>332.76499999999999</v>
      </c>
      <c r="GP265">
        <v>507.41199999999998</v>
      </c>
      <c r="GQ265">
        <v>45.248899999999999</v>
      </c>
      <c r="GR265">
        <v>25.671800000000001</v>
      </c>
      <c r="GS265">
        <v>30.000299999999999</v>
      </c>
      <c r="GT265">
        <v>25.628499999999999</v>
      </c>
      <c r="GU265">
        <v>25.596399999999999</v>
      </c>
      <c r="GV265">
        <v>63.916699999999999</v>
      </c>
      <c r="GW265">
        <v>0</v>
      </c>
      <c r="GX265">
        <v>100</v>
      </c>
      <c r="GY265">
        <v>55</v>
      </c>
      <c r="GZ265">
        <v>1860.03</v>
      </c>
      <c r="HA265">
        <v>35.944099999999999</v>
      </c>
      <c r="HB265">
        <v>101.506</v>
      </c>
      <c r="HC265">
        <v>102.02800000000001</v>
      </c>
    </row>
    <row r="266" spans="1:211" x14ac:dyDescent="0.2">
      <c r="A266">
        <v>250</v>
      </c>
      <c r="B266">
        <v>1736457364.0999999</v>
      </c>
      <c r="C266">
        <v>500.09999990463302</v>
      </c>
      <c r="D266" t="s">
        <v>848</v>
      </c>
      <c r="E266" t="s">
        <v>849</v>
      </c>
      <c r="F266">
        <v>2</v>
      </c>
      <c r="G266">
        <v>1736457362.0999999</v>
      </c>
      <c r="H266">
        <f t="shared" si="102"/>
        <v>5.7249192519122499E-3</v>
      </c>
      <c r="I266">
        <f t="shared" si="103"/>
        <v>5.72491925191225</v>
      </c>
      <c r="J266">
        <f t="shared" si="104"/>
        <v>58.854844126946944</v>
      </c>
      <c r="K266">
        <f t="shared" si="105"/>
        <v>1730.73</v>
      </c>
      <c r="L266">
        <f t="shared" si="106"/>
        <v>1276.1946939830002</v>
      </c>
      <c r="M266">
        <f t="shared" si="107"/>
        <v>130.25757465812632</v>
      </c>
      <c r="N266">
        <f t="shared" si="108"/>
        <v>176.65070482659598</v>
      </c>
      <c r="O266">
        <f t="shared" si="109"/>
        <v>0.2453028809622321</v>
      </c>
      <c r="P266">
        <f t="shared" si="110"/>
        <v>3.5293500046319162</v>
      </c>
      <c r="Q266">
        <f t="shared" si="111"/>
        <v>0.23620941782115776</v>
      </c>
      <c r="R266">
        <f t="shared" si="112"/>
        <v>0.14841981198978785</v>
      </c>
      <c r="S266">
        <f t="shared" si="113"/>
        <v>317.3983832401488</v>
      </c>
      <c r="T266">
        <f t="shared" si="114"/>
        <v>34.259567004089007</v>
      </c>
      <c r="U266">
        <f t="shared" si="115"/>
        <v>32.667450000000002</v>
      </c>
      <c r="V266">
        <f t="shared" si="116"/>
        <v>4.9584704093307561</v>
      </c>
      <c r="W266">
        <f t="shared" si="117"/>
        <v>48.376301694174664</v>
      </c>
      <c r="X266">
        <f t="shared" si="118"/>
        <v>2.5760119421836798</v>
      </c>
      <c r="Y266">
        <f t="shared" si="119"/>
        <v>5.3249460003551201</v>
      </c>
      <c r="Z266">
        <f t="shared" si="120"/>
        <v>2.3824584671470763</v>
      </c>
      <c r="AA266">
        <f t="shared" si="121"/>
        <v>-252.46893900933023</v>
      </c>
      <c r="AB266">
        <f t="shared" si="122"/>
        <v>242.00039064842125</v>
      </c>
      <c r="AC266">
        <f t="shared" si="123"/>
        <v>15.750333851620118</v>
      </c>
      <c r="AD266">
        <f t="shared" si="124"/>
        <v>322.68016873085992</v>
      </c>
      <c r="AE266">
        <f t="shared" si="125"/>
        <v>86.466332319129521</v>
      </c>
      <c r="AF266">
        <f t="shared" si="126"/>
        <v>5.7207573138909034</v>
      </c>
      <c r="AG266">
        <f t="shared" si="127"/>
        <v>58.854844126946944</v>
      </c>
      <c r="AH266">
        <v>1874.47762021627</v>
      </c>
      <c r="AI266">
        <v>1779.01406060606</v>
      </c>
      <c r="AJ266">
        <v>3.4759754631594801</v>
      </c>
      <c r="AK266">
        <v>84.881134538593102</v>
      </c>
      <c r="AL266">
        <f t="shared" si="128"/>
        <v>5.72491925191225</v>
      </c>
      <c r="AM266">
        <v>18.551313852926601</v>
      </c>
      <c r="AN266">
        <v>25.2419090909091</v>
      </c>
      <c r="AO266">
        <v>3.6317188860187598E-5</v>
      </c>
      <c r="AP266">
        <v>118.923516889192</v>
      </c>
      <c r="AQ266">
        <v>122</v>
      </c>
      <c r="AR266">
        <v>24</v>
      </c>
      <c r="AS266">
        <f t="shared" si="129"/>
        <v>1</v>
      </c>
      <c r="AT266">
        <f t="shared" si="130"/>
        <v>0</v>
      </c>
      <c r="AU266">
        <f t="shared" si="131"/>
        <v>52690.66925603836</v>
      </c>
      <c r="AV266">
        <f t="shared" si="132"/>
        <v>1999.99</v>
      </c>
      <c r="AW266">
        <f t="shared" si="133"/>
        <v>1685.9917139992801</v>
      </c>
      <c r="AX266">
        <f t="shared" si="134"/>
        <v>0.84300007200000004</v>
      </c>
      <c r="AY266">
        <f t="shared" si="135"/>
        <v>0.15869998512</v>
      </c>
      <c r="AZ266">
        <v>6</v>
      </c>
      <c r="BA266">
        <v>0.5</v>
      </c>
      <c r="BB266" t="s">
        <v>346</v>
      </c>
      <c r="BC266">
        <v>2</v>
      </c>
      <c r="BD266" t="b">
        <v>1</v>
      </c>
      <c r="BE266">
        <v>1736457362.0999999</v>
      </c>
      <c r="BF266">
        <v>1730.73</v>
      </c>
      <c r="BG266">
        <v>1846.2750000000001</v>
      </c>
      <c r="BH266">
        <v>25.238399999999999</v>
      </c>
      <c r="BI266">
        <v>18.552299999999999</v>
      </c>
      <c r="BJ266">
        <v>1705.4949999999999</v>
      </c>
      <c r="BK266">
        <v>25.133649999999999</v>
      </c>
      <c r="BL266">
        <v>500.41500000000002</v>
      </c>
      <c r="BM266">
        <v>102.032</v>
      </c>
      <c r="BN266">
        <v>3.5165200000000001E-2</v>
      </c>
      <c r="BO266">
        <v>33.939300000000003</v>
      </c>
      <c r="BP266">
        <v>32.667450000000002</v>
      </c>
      <c r="BQ266">
        <v>999.9</v>
      </c>
      <c r="BR266">
        <v>0</v>
      </c>
      <c r="BS266">
        <v>0</v>
      </c>
      <c r="BT266">
        <v>9991.85</v>
      </c>
      <c r="BU266">
        <v>725.52049999999997</v>
      </c>
      <c r="BV266">
        <v>1319.645</v>
      </c>
      <c r="BW266">
        <v>-115.5455</v>
      </c>
      <c r="BX266">
        <v>1775.5450000000001</v>
      </c>
      <c r="BY266">
        <v>1881.175</v>
      </c>
      <c r="BZ266">
        <v>6.686115</v>
      </c>
      <c r="CA266">
        <v>1846.2750000000001</v>
      </c>
      <c r="CB266">
        <v>18.552299999999999</v>
      </c>
      <c r="CC266">
        <v>2.5751300000000001</v>
      </c>
      <c r="CD266">
        <v>1.89293</v>
      </c>
      <c r="CE266">
        <v>21.5093</v>
      </c>
      <c r="CF266">
        <v>16.5761</v>
      </c>
      <c r="CG266">
        <v>1999.99</v>
      </c>
      <c r="CH266">
        <v>0.90000049999999998</v>
      </c>
      <c r="CI266">
        <v>9.9999599999999994E-2</v>
      </c>
      <c r="CJ266">
        <v>25</v>
      </c>
      <c r="CK266">
        <v>42020.35</v>
      </c>
      <c r="CL266">
        <v>1736448967.0999999</v>
      </c>
      <c r="CM266" t="s">
        <v>347</v>
      </c>
      <c r="CN266">
        <v>1736448967.0999999</v>
      </c>
      <c r="CO266">
        <v>1736448953.0999999</v>
      </c>
      <c r="CP266">
        <v>2</v>
      </c>
      <c r="CQ266">
        <v>-0.42199999999999999</v>
      </c>
      <c r="CR266">
        <v>-1.2999999999999999E-2</v>
      </c>
      <c r="CS266">
        <v>1.4690000000000001</v>
      </c>
      <c r="CT266">
        <v>4.4999999999999998E-2</v>
      </c>
      <c r="CU266">
        <v>197</v>
      </c>
      <c r="CV266">
        <v>13</v>
      </c>
      <c r="CW266">
        <v>0.01</v>
      </c>
      <c r="CX266">
        <v>0.02</v>
      </c>
      <c r="CY266">
        <v>-114.7456</v>
      </c>
      <c r="CZ266">
        <v>-8.8017857142857299</v>
      </c>
      <c r="DA266">
        <v>0.65090120090020898</v>
      </c>
      <c r="DB266">
        <v>0</v>
      </c>
      <c r="DC266">
        <v>6.6679946666666696</v>
      </c>
      <c r="DD266">
        <v>0.14914499999999201</v>
      </c>
      <c r="DE266">
        <v>1.08724936524341E-2</v>
      </c>
      <c r="DF266">
        <v>1</v>
      </c>
      <c r="DG266">
        <v>1</v>
      </c>
      <c r="DH266">
        <v>2</v>
      </c>
      <c r="DI266" t="s">
        <v>348</v>
      </c>
      <c r="DJ266">
        <v>2.9358599999999999</v>
      </c>
      <c r="DK266">
        <v>2.6362199999999998</v>
      </c>
      <c r="DL266">
        <v>0.26214100000000001</v>
      </c>
      <c r="DM266">
        <v>0.26992500000000003</v>
      </c>
      <c r="DN266">
        <v>0.12348199999999999</v>
      </c>
      <c r="DO266">
        <v>9.9338399999999993E-2</v>
      </c>
      <c r="DP266">
        <v>24813.5</v>
      </c>
      <c r="DQ266">
        <v>27437.7</v>
      </c>
      <c r="DR266">
        <v>29371.200000000001</v>
      </c>
      <c r="DS266">
        <v>34592.5</v>
      </c>
      <c r="DT266">
        <v>32475.7</v>
      </c>
      <c r="DU266">
        <v>39397.800000000003</v>
      </c>
      <c r="DV266">
        <v>40106.300000000003</v>
      </c>
      <c r="DW266">
        <v>47437.3</v>
      </c>
      <c r="DX266">
        <v>1.72523</v>
      </c>
      <c r="DY266">
        <v>2.03172</v>
      </c>
      <c r="DZ266">
        <v>0.302311</v>
      </c>
      <c r="EA266">
        <v>0</v>
      </c>
      <c r="EB266">
        <v>27.756799999999998</v>
      </c>
      <c r="EC266">
        <v>999.9</v>
      </c>
      <c r="ED266">
        <v>60.658000000000001</v>
      </c>
      <c r="EE266">
        <v>24.742999999999999</v>
      </c>
      <c r="EF266">
        <v>18.612500000000001</v>
      </c>
      <c r="EG266">
        <v>60.985799999999998</v>
      </c>
      <c r="EH266">
        <v>43.109000000000002</v>
      </c>
      <c r="EI266">
        <v>1</v>
      </c>
      <c r="EJ266">
        <v>-0.15115300000000001</v>
      </c>
      <c r="EK266">
        <v>-6.6666699999999999</v>
      </c>
      <c r="EL266">
        <v>20.146000000000001</v>
      </c>
      <c r="EM266">
        <v>5.2457399999999996</v>
      </c>
      <c r="EN266">
        <v>11.915800000000001</v>
      </c>
      <c r="EO266">
        <v>4.9889999999999999</v>
      </c>
      <c r="EP266">
        <v>3.2848000000000002</v>
      </c>
      <c r="EQ266">
        <v>9999</v>
      </c>
      <c r="ER266">
        <v>9999</v>
      </c>
      <c r="ES266">
        <v>999.9</v>
      </c>
      <c r="ET266">
        <v>9999</v>
      </c>
      <c r="EU266">
        <v>1.8839999999999999</v>
      </c>
      <c r="EV266">
        <v>1.8841600000000001</v>
      </c>
      <c r="EW266">
        <v>1.88493</v>
      </c>
      <c r="EX266">
        <v>1.8869800000000001</v>
      </c>
      <c r="EY266">
        <v>1.8835299999999999</v>
      </c>
      <c r="EZ266">
        <v>1.8766700000000001</v>
      </c>
      <c r="FA266">
        <v>1.88245</v>
      </c>
      <c r="FB266">
        <v>1.88795</v>
      </c>
      <c r="FC266">
        <v>5</v>
      </c>
      <c r="FD266">
        <v>0</v>
      </c>
      <c r="FE266">
        <v>0</v>
      </c>
      <c r="FF266">
        <v>0</v>
      </c>
      <c r="FG266" t="s">
        <v>349</v>
      </c>
      <c r="FH266" t="s">
        <v>350</v>
      </c>
      <c r="FI266" t="s">
        <v>351</v>
      </c>
      <c r="FJ266" t="s">
        <v>351</v>
      </c>
      <c r="FK266" t="s">
        <v>351</v>
      </c>
      <c r="FL266" t="s">
        <v>351</v>
      </c>
      <c r="FM266">
        <v>0</v>
      </c>
      <c r="FN266">
        <v>100</v>
      </c>
      <c r="FO266">
        <v>100</v>
      </c>
      <c r="FP266">
        <v>25.35</v>
      </c>
      <c r="FQ266">
        <v>0.1047</v>
      </c>
      <c r="FR266">
        <v>-0.66434949939203702</v>
      </c>
      <c r="FS266">
        <v>9.8787948123959593E-3</v>
      </c>
      <c r="FT266">
        <v>5.3251326344088904E-6</v>
      </c>
      <c r="FU266">
        <v>-1.29812346716052E-9</v>
      </c>
      <c r="FV266">
        <v>0.104756257791585</v>
      </c>
      <c r="FW266">
        <v>0</v>
      </c>
      <c r="FX266">
        <v>0</v>
      </c>
      <c r="FY266">
        <v>0</v>
      </c>
      <c r="FZ266">
        <v>5</v>
      </c>
      <c r="GA266">
        <v>1737</v>
      </c>
      <c r="GB266">
        <v>1</v>
      </c>
      <c r="GC266">
        <v>17</v>
      </c>
      <c r="GD266">
        <v>139.9</v>
      </c>
      <c r="GE266">
        <v>140.19999999999999</v>
      </c>
      <c r="GF266">
        <v>3.2080099999999998</v>
      </c>
      <c r="GG266">
        <v>2.4487299999999999</v>
      </c>
      <c r="GH266">
        <v>1.3513200000000001</v>
      </c>
      <c r="GI266">
        <v>2.2448700000000001</v>
      </c>
      <c r="GJ266">
        <v>1.3000499999999999</v>
      </c>
      <c r="GK266">
        <v>2.4133300000000002</v>
      </c>
      <c r="GL266">
        <v>29.516500000000001</v>
      </c>
      <c r="GM266">
        <v>15.445399999999999</v>
      </c>
      <c r="GN266">
        <v>19</v>
      </c>
      <c r="GO266">
        <v>332.709</v>
      </c>
      <c r="GP266">
        <v>507.35500000000002</v>
      </c>
      <c r="GQ266">
        <v>45.253300000000003</v>
      </c>
      <c r="GR266">
        <v>25.672799999999999</v>
      </c>
      <c r="GS266">
        <v>30.000399999999999</v>
      </c>
      <c r="GT266">
        <v>25.6295</v>
      </c>
      <c r="GU266">
        <v>25.5974</v>
      </c>
      <c r="GV266">
        <v>64.119</v>
      </c>
      <c r="GW266">
        <v>0</v>
      </c>
      <c r="GX266">
        <v>100</v>
      </c>
      <c r="GY266">
        <v>55</v>
      </c>
      <c r="GZ266">
        <v>1873.72</v>
      </c>
      <c r="HA266">
        <v>36.0124</v>
      </c>
      <c r="HB266">
        <v>101.506</v>
      </c>
      <c r="HC266">
        <v>102.027</v>
      </c>
    </row>
    <row r="267" spans="1:211" x14ac:dyDescent="0.2">
      <c r="A267">
        <v>251</v>
      </c>
      <c r="B267">
        <v>1736457366.0999999</v>
      </c>
      <c r="C267">
        <v>502.09999990463302</v>
      </c>
      <c r="D267" t="s">
        <v>850</v>
      </c>
      <c r="E267" t="s">
        <v>851</v>
      </c>
      <c r="F267">
        <v>2</v>
      </c>
      <c r="G267">
        <v>1736457365.0999999</v>
      </c>
      <c r="H267">
        <f t="shared" si="102"/>
        <v>5.7313953593486735E-3</v>
      </c>
      <c r="I267">
        <f t="shared" si="103"/>
        <v>5.7313953593486735</v>
      </c>
      <c r="J267">
        <f t="shared" si="104"/>
        <v>59.206626784438185</v>
      </c>
      <c r="K267">
        <f t="shared" si="105"/>
        <v>1740.73</v>
      </c>
      <c r="L267">
        <f t="shared" si="106"/>
        <v>1283.3180001847229</v>
      </c>
      <c r="M267">
        <f t="shared" si="107"/>
        <v>130.9892147258798</v>
      </c>
      <c r="N267">
        <f t="shared" si="108"/>
        <v>177.67759488837501</v>
      </c>
      <c r="O267">
        <f t="shared" si="109"/>
        <v>0.24525683092535464</v>
      </c>
      <c r="P267">
        <f t="shared" si="110"/>
        <v>3.5227802211689543</v>
      </c>
      <c r="Q267">
        <f t="shared" si="111"/>
        <v>0.2361504381624478</v>
      </c>
      <c r="R267">
        <f t="shared" si="112"/>
        <v>0.14838402610600795</v>
      </c>
      <c r="S267">
        <f t="shared" si="113"/>
        <v>317.39697599850001</v>
      </c>
      <c r="T267">
        <f t="shared" si="114"/>
        <v>34.280505183435601</v>
      </c>
      <c r="U267">
        <f t="shared" si="115"/>
        <v>32.684699999999999</v>
      </c>
      <c r="V267">
        <f t="shared" si="116"/>
        <v>4.9632901094889847</v>
      </c>
      <c r="W267">
        <f t="shared" si="117"/>
        <v>48.345984410699529</v>
      </c>
      <c r="X267">
        <f t="shared" si="118"/>
        <v>2.5775310916450005</v>
      </c>
      <c r="Y267">
        <f t="shared" si="119"/>
        <v>5.3314274661342154</v>
      </c>
      <c r="Z267">
        <f t="shared" si="120"/>
        <v>2.3857590178439843</v>
      </c>
      <c r="AA267">
        <f t="shared" si="121"/>
        <v>-252.75453534727649</v>
      </c>
      <c r="AB267">
        <f t="shared" si="122"/>
        <v>242.41405046486497</v>
      </c>
      <c r="AC267">
        <f t="shared" si="123"/>
        <v>15.809703548897859</v>
      </c>
      <c r="AD267">
        <f t="shared" si="124"/>
        <v>322.86619466498632</v>
      </c>
      <c r="AE267">
        <f t="shared" si="125"/>
        <v>85.983482001700509</v>
      </c>
      <c r="AF267">
        <f t="shared" si="126"/>
        <v>5.7313488201116538</v>
      </c>
      <c r="AG267">
        <f t="shared" si="127"/>
        <v>59.206626784438185</v>
      </c>
      <c r="AH267">
        <v>1881.48280374252</v>
      </c>
      <c r="AI267">
        <v>1785.8187878787901</v>
      </c>
      <c r="AJ267">
        <v>3.4369637542514599</v>
      </c>
      <c r="AK267">
        <v>84.881134538593102</v>
      </c>
      <c r="AL267">
        <f t="shared" si="128"/>
        <v>5.7313953593486735</v>
      </c>
      <c r="AM267">
        <v>18.5521206495808</v>
      </c>
      <c r="AN267">
        <v>25.252639160839198</v>
      </c>
      <c r="AO267">
        <v>4.5708613486912702E-5</v>
      </c>
      <c r="AP267">
        <v>118.923516889192</v>
      </c>
      <c r="AQ267">
        <v>120</v>
      </c>
      <c r="AR267">
        <v>24</v>
      </c>
      <c r="AS267">
        <f t="shared" si="129"/>
        <v>1</v>
      </c>
      <c r="AT267">
        <f t="shared" si="130"/>
        <v>0</v>
      </c>
      <c r="AU267">
        <f t="shared" si="131"/>
        <v>52546.784868329589</v>
      </c>
      <c r="AV267">
        <f t="shared" si="132"/>
        <v>1999.98</v>
      </c>
      <c r="AW267">
        <f t="shared" si="133"/>
        <v>1685.9831999994001</v>
      </c>
      <c r="AX267">
        <f t="shared" si="134"/>
        <v>0.84300003000000001</v>
      </c>
      <c r="AY267">
        <f t="shared" si="135"/>
        <v>0.158700075</v>
      </c>
      <c r="AZ267">
        <v>6</v>
      </c>
      <c r="BA267">
        <v>0.5</v>
      </c>
      <c r="BB267" t="s">
        <v>346</v>
      </c>
      <c r="BC267">
        <v>2</v>
      </c>
      <c r="BD267" t="b">
        <v>1</v>
      </c>
      <c r="BE267">
        <v>1736457365.0999999</v>
      </c>
      <c r="BF267">
        <v>1740.73</v>
      </c>
      <c r="BG267">
        <v>1855.83</v>
      </c>
      <c r="BH267">
        <v>25.252400000000002</v>
      </c>
      <c r="BI267">
        <v>18.551500000000001</v>
      </c>
      <c r="BJ267">
        <v>1715.33</v>
      </c>
      <c r="BK267">
        <v>25.147600000000001</v>
      </c>
      <c r="BL267">
        <v>500.22699999999998</v>
      </c>
      <c r="BM267">
        <v>102.036</v>
      </c>
      <c r="BN267">
        <v>3.4737499999999998E-2</v>
      </c>
      <c r="BO267">
        <v>33.961100000000002</v>
      </c>
      <c r="BP267">
        <v>32.684699999999999</v>
      </c>
      <c r="BQ267">
        <v>999.9</v>
      </c>
      <c r="BR267">
        <v>0</v>
      </c>
      <c r="BS267">
        <v>0</v>
      </c>
      <c r="BT267">
        <v>9963.75</v>
      </c>
      <c r="BU267">
        <v>725.60599999999999</v>
      </c>
      <c r="BV267">
        <v>1318.99</v>
      </c>
      <c r="BW267">
        <v>-115.107</v>
      </c>
      <c r="BX267">
        <v>1785.82</v>
      </c>
      <c r="BY267">
        <v>1890.91</v>
      </c>
      <c r="BZ267">
        <v>6.7008999999999999</v>
      </c>
      <c r="CA267">
        <v>1855.83</v>
      </c>
      <c r="CB267">
        <v>18.551500000000001</v>
      </c>
      <c r="CC267">
        <v>2.57666</v>
      </c>
      <c r="CD267">
        <v>1.89293</v>
      </c>
      <c r="CE267">
        <v>21.518999999999998</v>
      </c>
      <c r="CF267">
        <v>16.576000000000001</v>
      </c>
      <c r="CG267">
        <v>1999.98</v>
      </c>
      <c r="CH267">
        <v>0.89999899999999999</v>
      </c>
      <c r="CI267">
        <v>0.10000100000000001</v>
      </c>
      <c r="CJ267">
        <v>25</v>
      </c>
      <c r="CK267">
        <v>42020.2</v>
      </c>
      <c r="CL267">
        <v>1736448967.0999999</v>
      </c>
      <c r="CM267" t="s">
        <v>347</v>
      </c>
      <c r="CN267">
        <v>1736448967.0999999</v>
      </c>
      <c r="CO267">
        <v>1736448953.0999999</v>
      </c>
      <c r="CP267">
        <v>2</v>
      </c>
      <c r="CQ267">
        <v>-0.42199999999999999</v>
      </c>
      <c r="CR267">
        <v>-1.2999999999999999E-2</v>
      </c>
      <c r="CS267">
        <v>1.4690000000000001</v>
      </c>
      <c r="CT267">
        <v>4.4999999999999998E-2</v>
      </c>
      <c r="CU267">
        <v>197</v>
      </c>
      <c r="CV267">
        <v>13</v>
      </c>
      <c r="CW267">
        <v>0.01</v>
      </c>
      <c r="CX267">
        <v>0.02</v>
      </c>
      <c r="CY267">
        <v>-114.98220000000001</v>
      </c>
      <c r="CZ267">
        <v>-6.8719285714287199</v>
      </c>
      <c r="DA267">
        <v>0.53465268477146399</v>
      </c>
      <c r="DB267">
        <v>0</v>
      </c>
      <c r="DC267">
        <v>6.6736573333333302</v>
      </c>
      <c r="DD267">
        <v>0.15624000000001001</v>
      </c>
      <c r="DE267">
        <v>1.1440436161071601E-2</v>
      </c>
      <c r="DF267">
        <v>1</v>
      </c>
      <c r="DG267">
        <v>1</v>
      </c>
      <c r="DH267">
        <v>2</v>
      </c>
      <c r="DI267" t="s">
        <v>348</v>
      </c>
      <c r="DJ267">
        <v>2.9359299999999999</v>
      </c>
      <c r="DK267">
        <v>2.6363300000000001</v>
      </c>
      <c r="DL267">
        <v>0.26272400000000001</v>
      </c>
      <c r="DM267">
        <v>0.27046799999999999</v>
      </c>
      <c r="DN267">
        <v>0.123513</v>
      </c>
      <c r="DO267">
        <v>9.9340899999999996E-2</v>
      </c>
      <c r="DP267">
        <v>24793.9</v>
      </c>
      <c r="DQ267">
        <v>27417.3</v>
      </c>
      <c r="DR267">
        <v>29371.1</v>
      </c>
      <c r="DS267">
        <v>34592.5</v>
      </c>
      <c r="DT267">
        <v>32474.400000000001</v>
      </c>
      <c r="DU267">
        <v>39397.599999999999</v>
      </c>
      <c r="DV267">
        <v>40106.1</v>
      </c>
      <c r="DW267">
        <v>47437.3</v>
      </c>
      <c r="DX267">
        <v>1.7282</v>
      </c>
      <c r="DY267">
        <v>2.0312800000000002</v>
      </c>
      <c r="DZ267">
        <v>0.30273600000000001</v>
      </c>
      <c r="EA267">
        <v>0</v>
      </c>
      <c r="EB267">
        <v>27.763999999999999</v>
      </c>
      <c r="EC267">
        <v>999.9</v>
      </c>
      <c r="ED267">
        <v>60.658000000000001</v>
      </c>
      <c r="EE267">
        <v>24.742999999999999</v>
      </c>
      <c r="EF267">
        <v>18.611000000000001</v>
      </c>
      <c r="EG267">
        <v>60.7258</v>
      </c>
      <c r="EH267">
        <v>42.8446</v>
      </c>
      <c r="EI267">
        <v>1</v>
      </c>
      <c r="EJ267">
        <v>-0.151009</v>
      </c>
      <c r="EK267">
        <v>-6.6666699999999999</v>
      </c>
      <c r="EL267">
        <v>20.145900000000001</v>
      </c>
      <c r="EM267">
        <v>5.2457399999999996</v>
      </c>
      <c r="EN267">
        <v>11.915900000000001</v>
      </c>
      <c r="EO267">
        <v>4.9890499999999998</v>
      </c>
      <c r="EP267">
        <v>3.2847300000000001</v>
      </c>
      <c r="EQ267">
        <v>9999</v>
      </c>
      <c r="ER267">
        <v>9999</v>
      </c>
      <c r="ES267">
        <v>999.9</v>
      </c>
      <c r="ET267">
        <v>9999</v>
      </c>
      <c r="EU267">
        <v>1.8839999999999999</v>
      </c>
      <c r="EV267">
        <v>1.8841600000000001</v>
      </c>
      <c r="EW267">
        <v>1.88493</v>
      </c>
      <c r="EX267">
        <v>1.8869800000000001</v>
      </c>
      <c r="EY267">
        <v>1.8835200000000001</v>
      </c>
      <c r="EZ267">
        <v>1.8766799999999999</v>
      </c>
      <c r="FA267">
        <v>1.88243</v>
      </c>
      <c r="FB267">
        <v>1.8879600000000001</v>
      </c>
      <c r="FC267">
        <v>5</v>
      </c>
      <c r="FD267">
        <v>0</v>
      </c>
      <c r="FE267">
        <v>0</v>
      </c>
      <c r="FF267">
        <v>0</v>
      </c>
      <c r="FG267" t="s">
        <v>349</v>
      </c>
      <c r="FH267" t="s">
        <v>350</v>
      </c>
      <c r="FI267" t="s">
        <v>351</v>
      </c>
      <c r="FJ267" t="s">
        <v>351</v>
      </c>
      <c r="FK267" t="s">
        <v>351</v>
      </c>
      <c r="FL267" t="s">
        <v>351</v>
      </c>
      <c r="FM267">
        <v>0</v>
      </c>
      <c r="FN267">
        <v>100</v>
      </c>
      <c r="FO267">
        <v>100</v>
      </c>
      <c r="FP267">
        <v>25.45</v>
      </c>
      <c r="FQ267">
        <v>0.1048</v>
      </c>
      <c r="FR267">
        <v>-0.66434949939203702</v>
      </c>
      <c r="FS267">
        <v>9.8787948123959593E-3</v>
      </c>
      <c r="FT267">
        <v>5.3251326344088904E-6</v>
      </c>
      <c r="FU267">
        <v>-1.29812346716052E-9</v>
      </c>
      <c r="FV267">
        <v>0.104756257791585</v>
      </c>
      <c r="FW267">
        <v>0</v>
      </c>
      <c r="FX267">
        <v>0</v>
      </c>
      <c r="FY267">
        <v>0</v>
      </c>
      <c r="FZ267">
        <v>5</v>
      </c>
      <c r="GA267">
        <v>1737</v>
      </c>
      <c r="GB267">
        <v>1</v>
      </c>
      <c r="GC267">
        <v>17</v>
      </c>
      <c r="GD267">
        <v>140</v>
      </c>
      <c r="GE267">
        <v>140.19999999999999</v>
      </c>
      <c r="GF267">
        <v>3.2165499999999998</v>
      </c>
      <c r="GG267">
        <v>2.4438499999999999</v>
      </c>
      <c r="GH267">
        <v>1.3513200000000001</v>
      </c>
      <c r="GI267">
        <v>2.2460900000000001</v>
      </c>
      <c r="GJ267">
        <v>1.3000499999999999</v>
      </c>
      <c r="GK267">
        <v>2.4255399999999998</v>
      </c>
      <c r="GL267">
        <v>29.516500000000001</v>
      </c>
      <c r="GM267">
        <v>15.445399999999999</v>
      </c>
      <c r="GN267">
        <v>19</v>
      </c>
      <c r="GO267">
        <v>334.048</v>
      </c>
      <c r="GP267">
        <v>507.06900000000002</v>
      </c>
      <c r="GQ267">
        <v>45.257100000000001</v>
      </c>
      <c r="GR267">
        <v>25.673999999999999</v>
      </c>
      <c r="GS267">
        <v>30.000299999999999</v>
      </c>
      <c r="GT267">
        <v>25.6312</v>
      </c>
      <c r="GU267">
        <v>25.598500000000001</v>
      </c>
      <c r="GV267">
        <v>64.301500000000004</v>
      </c>
      <c r="GW267">
        <v>0</v>
      </c>
      <c r="GX267">
        <v>100</v>
      </c>
      <c r="GY267">
        <v>55</v>
      </c>
      <c r="GZ267">
        <v>1873.72</v>
      </c>
      <c r="HA267">
        <v>36.073099999999997</v>
      </c>
      <c r="HB267">
        <v>101.505</v>
      </c>
      <c r="HC267">
        <v>102.027</v>
      </c>
    </row>
    <row r="268" spans="1:211" x14ac:dyDescent="0.2">
      <c r="A268">
        <v>252</v>
      </c>
      <c r="B268">
        <v>1736457368.0999999</v>
      </c>
      <c r="C268">
        <v>504.09999990463302</v>
      </c>
      <c r="D268" t="s">
        <v>852</v>
      </c>
      <c r="E268" t="s">
        <v>853</v>
      </c>
      <c r="F268">
        <v>2</v>
      </c>
      <c r="G268">
        <v>1736457366.0999999</v>
      </c>
      <c r="H268">
        <f t="shared" si="102"/>
        <v>5.736951326605959E-3</v>
      </c>
      <c r="I268">
        <f t="shared" si="103"/>
        <v>5.7369513266059586</v>
      </c>
      <c r="J268">
        <f t="shared" si="104"/>
        <v>59.296644268852958</v>
      </c>
      <c r="K268">
        <f t="shared" si="105"/>
        <v>1744.02</v>
      </c>
      <c r="L268">
        <f t="shared" si="106"/>
        <v>1286.0611611204984</v>
      </c>
      <c r="M268">
        <f t="shared" si="107"/>
        <v>131.27048290725475</v>
      </c>
      <c r="N268">
        <f t="shared" si="108"/>
        <v>178.01513218892697</v>
      </c>
      <c r="O268">
        <f t="shared" si="109"/>
        <v>0.24538091397973849</v>
      </c>
      <c r="P268">
        <f t="shared" si="110"/>
        <v>3.5248910229754324</v>
      </c>
      <c r="Q268">
        <f t="shared" si="111"/>
        <v>0.2362707292365355</v>
      </c>
      <c r="R268">
        <f t="shared" si="112"/>
        <v>0.14845953951605914</v>
      </c>
      <c r="S268">
        <f t="shared" si="113"/>
        <v>317.39770997932141</v>
      </c>
      <c r="T268">
        <f t="shared" si="114"/>
        <v>34.286018011552621</v>
      </c>
      <c r="U268">
        <f t="shared" si="115"/>
        <v>32.689799999999998</v>
      </c>
      <c r="V268">
        <f t="shared" si="116"/>
        <v>4.9647158449345001</v>
      </c>
      <c r="W268">
        <f t="shared" si="117"/>
        <v>48.333489506822644</v>
      </c>
      <c r="X268">
        <f t="shared" si="118"/>
        <v>2.5778571740734724</v>
      </c>
      <c r="Y268">
        <f t="shared" si="119"/>
        <v>5.3334803681194751</v>
      </c>
      <c r="Z268">
        <f t="shared" si="120"/>
        <v>2.3868586708610278</v>
      </c>
      <c r="AA268">
        <f t="shared" si="121"/>
        <v>-252.9995535033228</v>
      </c>
      <c r="AB268">
        <f t="shared" si="122"/>
        <v>242.90136271853979</v>
      </c>
      <c r="AC268">
        <f t="shared" si="123"/>
        <v>15.832929171323803</v>
      </c>
      <c r="AD268">
        <f t="shared" si="124"/>
        <v>323.13244836586222</v>
      </c>
      <c r="AE268">
        <f t="shared" si="125"/>
        <v>86.101204763133808</v>
      </c>
      <c r="AF268">
        <f t="shared" si="126"/>
        <v>5.7327700008407341</v>
      </c>
      <c r="AG268">
        <f t="shared" si="127"/>
        <v>59.296644268852958</v>
      </c>
      <c r="AH268">
        <v>1888.19775147378</v>
      </c>
      <c r="AI268">
        <v>1792.6074545454501</v>
      </c>
      <c r="AJ268">
        <v>3.4076660052909502</v>
      </c>
      <c r="AK268">
        <v>84.881134538593102</v>
      </c>
      <c r="AL268">
        <f t="shared" si="128"/>
        <v>5.7369513266059586</v>
      </c>
      <c r="AM268">
        <v>18.5521470556968</v>
      </c>
      <c r="AN268">
        <v>25.260117482517501</v>
      </c>
      <c r="AO268">
        <v>5.11667020775526E-5</v>
      </c>
      <c r="AP268">
        <v>118.923516889192</v>
      </c>
      <c r="AQ268">
        <v>117</v>
      </c>
      <c r="AR268">
        <v>23</v>
      </c>
      <c r="AS268">
        <f t="shared" si="129"/>
        <v>1</v>
      </c>
      <c r="AT268">
        <f t="shared" si="130"/>
        <v>0</v>
      </c>
      <c r="AU268">
        <f t="shared" si="131"/>
        <v>52590.670159085304</v>
      </c>
      <c r="AV268">
        <f t="shared" si="132"/>
        <v>1999.9849999999999</v>
      </c>
      <c r="AW268">
        <f t="shared" si="133"/>
        <v>1685.98770299739</v>
      </c>
      <c r="AX268">
        <f t="shared" si="134"/>
        <v>0.84300017400000005</v>
      </c>
      <c r="AY268">
        <f t="shared" si="135"/>
        <v>0.15870004524</v>
      </c>
      <c r="AZ268">
        <v>6</v>
      </c>
      <c r="BA268">
        <v>0.5</v>
      </c>
      <c r="BB268" t="s">
        <v>346</v>
      </c>
      <c r="BC268">
        <v>2</v>
      </c>
      <c r="BD268" t="b">
        <v>1</v>
      </c>
      <c r="BE268">
        <v>1736457366.0999999</v>
      </c>
      <c r="BF268">
        <v>1744.02</v>
      </c>
      <c r="BG268">
        <v>1859.3050000000001</v>
      </c>
      <c r="BH268">
        <v>25.25535</v>
      </c>
      <c r="BI268">
        <v>18.551749999999998</v>
      </c>
      <c r="BJ268">
        <v>1718.5650000000001</v>
      </c>
      <c r="BK268">
        <v>25.150549999999999</v>
      </c>
      <c r="BL268">
        <v>500.14800000000002</v>
      </c>
      <c r="BM268">
        <v>102.03749999999999</v>
      </c>
      <c r="BN268">
        <v>3.4226350000000003E-2</v>
      </c>
      <c r="BO268">
        <v>33.968000000000004</v>
      </c>
      <c r="BP268">
        <v>32.689799999999998</v>
      </c>
      <c r="BQ268">
        <v>999.9</v>
      </c>
      <c r="BR268">
        <v>0</v>
      </c>
      <c r="BS268">
        <v>0</v>
      </c>
      <c r="BT268">
        <v>9972.5</v>
      </c>
      <c r="BU268">
        <v>725.654</v>
      </c>
      <c r="BV268">
        <v>1319.115</v>
      </c>
      <c r="BW268">
        <v>-115.29300000000001</v>
      </c>
      <c r="BX268">
        <v>1789.2</v>
      </c>
      <c r="BY268">
        <v>1894.4549999999999</v>
      </c>
      <c r="BZ268">
        <v>6.7035799999999997</v>
      </c>
      <c r="CA268">
        <v>1859.3050000000001</v>
      </c>
      <c r="CB268">
        <v>18.551749999999998</v>
      </c>
      <c r="CC268">
        <v>2.5769950000000001</v>
      </c>
      <c r="CD268">
        <v>1.8929800000000001</v>
      </c>
      <c r="CE268">
        <v>21.521149999999999</v>
      </c>
      <c r="CF268">
        <v>16.576450000000001</v>
      </c>
      <c r="CG268">
        <v>1999.9849999999999</v>
      </c>
      <c r="CH268">
        <v>0.9</v>
      </c>
      <c r="CI268">
        <v>0.1000002</v>
      </c>
      <c r="CJ268">
        <v>25</v>
      </c>
      <c r="CK268">
        <v>42020.2</v>
      </c>
      <c r="CL268">
        <v>1736448967.0999999</v>
      </c>
      <c r="CM268" t="s">
        <v>347</v>
      </c>
      <c r="CN268">
        <v>1736448967.0999999</v>
      </c>
      <c r="CO268">
        <v>1736448953.0999999</v>
      </c>
      <c r="CP268">
        <v>2</v>
      </c>
      <c r="CQ268">
        <v>-0.42199999999999999</v>
      </c>
      <c r="CR268">
        <v>-1.2999999999999999E-2</v>
      </c>
      <c r="CS268">
        <v>1.4690000000000001</v>
      </c>
      <c r="CT268">
        <v>4.4999999999999998E-2</v>
      </c>
      <c r="CU268">
        <v>197</v>
      </c>
      <c r="CV268">
        <v>13</v>
      </c>
      <c r="CW268">
        <v>0.01</v>
      </c>
      <c r="CX268">
        <v>0.02</v>
      </c>
      <c r="CY268">
        <v>-115.14133333333299</v>
      </c>
      <c r="CZ268">
        <v>-3.6150000000002298</v>
      </c>
      <c r="DA268">
        <v>0.35160463907949602</v>
      </c>
      <c r="DB268">
        <v>0</v>
      </c>
      <c r="DC268">
        <v>6.6798653333333302</v>
      </c>
      <c r="DD268">
        <v>0.171585000000014</v>
      </c>
      <c r="DE268">
        <v>1.26695902941738E-2</v>
      </c>
      <c r="DF268">
        <v>1</v>
      </c>
      <c r="DG268">
        <v>1</v>
      </c>
      <c r="DH268">
        <v>2</v>
      </c>
      <c r="DI268" t="s">
        <v>348</v>
      </c>
      <c r="DJ268">
        <v>2.9354499999999999</v>
      </c>
      <c r="DK268">
        <v>2.63531</v>
      </c>
      <c r="DL268">
        <v>0.263295</v>
      </c>
      <c r="DM268">
        <v>0.27106799999999998</v>
      </c>
      <c r="DN268">
        <v>0.12354</v>
      </c>
      <c r="DO268">
        <v>9.9345799999999998E-2</v>
      </c>
      <c r="DP268">
        <v>24774.799999999999</v>
      </c>
      <c r="DQ268">
        <v>27395</v>
      </c>
      <c r="DR268">
        <v>29371.200000000001</v>
      </c>
      <c r="DS268">
        <v>34592.699999999997</v>
      </c>
      <c r="DT268">
        <v>32473.3</v>
      </c>
      <c r="DU268">
        <v>39397.800000000003</v>
      </c>
      <c r="DV268">
        <v>40106</v>
      </c>
      <c r="DW268">
        <v>47437.7</v>
      </c>
      <c r="DX268">
        <v>1.7336800000000001</v>
      </c>
      <c r="DY268">
        <v>2.03165</v>
      </c>
      <c r="DZ268">
        <v>0.30283599999999999</v>
      </c>
      <c r="EA268">
        <v>0</v>
      </c>
      <c r="EB268">
        <v>27.771100000000001</v>
      </c>
      <c r="EC268">
        <v>999.9</v>
      </c>
      <c r="ED268">
        <v>60.658000000000001</v>
      </c>
      <c r="EE268">
        <v>24.742999999999999</v>
      </c>
      <c r="EF268">
        <v>18.6145</v>
      </c>
      <c r="EG268">
        <v>60.945799999999998</v>
      </c>
      <c r="EH268">
        <v>42.888599999999997</v>
      </c>
      <c r="EI268">
        <v>1</v>
      </c>
      <c r="EJ268">
        <v>-0.151009</v>
      </c>
      <c r="EK268">
        <v>-6.6666699999999999</v>
      </c>
      <c r="EL268">
        <v>20.145700000000001</v>
      </c>
      <c r="EM268">
        <v>5.2452899999999998</v>
      </c>
      <c r="EN268">
        <v>11.9155</v>
      </c>
      <c r="EO268">
        <v>4.9889000000000001</v>
      </c>
      <c r="EP268">
        <v>3.2845300000000002</v>
      </c>
      <c r="EQ268">
        <v>9999</v>
      </c>
      <c r="ER268">
        <v>9999</v>
      </c>
      <c r="ES268">
        <v>999.9</v>
      </c>
      <c r="ET268">
        <v>9999</v>
      </c>
      <c r="EU268">
        <v>1.8839999999999999</v>
      </c>
      <c r="EV268">
        <v>1.88415</v>
      </c>
      <c r="EW268">
        <v>1.88493</v>
      </c>
      <c r="EX268">
        <v>1.88697</v>
      </c>
      <c r="EY268">
        <v>1.8835299999999999</v>
      </c>
      <c r="EZ268">
        <v>1.8766799999999999</v>
      </c>
      <c r="FA268">
        <v>1.8824099999999999</v>
      </c>
      <c r="FB268">
        <v>1.88795</v>
      </c>
      <c r="FC268">
        <v>5</v>
      </c>
      <c r="FD268">
        <v>0</v>
      </c>
      <c r="FE268">
        <v>0</v>
      </c>
      <c r="FF268">
        <v>0</v>
      </c>
      <c r="FG268" t="s">
        <v>349</v>
      </c>
      <c r="FH268" t="s">
        <v>350</v>
      </c>
      <c r="FI268" t="s">
        <v>351</v>
      </c>
      <c r="FJ268" t="s">
        <v>351</v>
      </c>
      <c r="FK268" t="s">
        <v>351</v>
      </c>
      <c r="FL268" t="s">
        <v>351</v>
      </c>
      <c r="FM268">
        <v>0</v>
      </c>
      <c r="FN268">
        <v>100</v>
      </c>
      <c r="FO268">
        <v>100</v>
      </c>
      <c r="FP268">
        <v>25.56</v>
      </c>
      <c r="FQ268">
        <v>0.1047</v>
      </c>
      <c r="FR268">
        <v>-0.66434949939203702</v>
      </c>
      <c r="FS268">
        <v>9.8787948123959593E-3</v>
      </c>
      <c r="FT268">
        <v>5.3251326344088904E-6</v>
      </c>
      <c r="FU268">
        <v>-1.29812346716052E-9</v>
      </c>
      <c r="FV268">
        <v>0.104756257791585</v>
      </c>
      <c r="FW268">
        <v>0</v>
      </c>
      <c r="FX268">
        <v>0</v>
      </c>
      <c r="FY268">
        <v>0</v>
      </c>
      <c r="FZ268">
        <v>5</v>
      </c>
      <c r="GA268">
        <v>1737</v>
      </c>
      <c r="GB268">
        <v>1</v>
      </c>
      <c r="GC268">
        <v>17</v>
      </c>
      <c r="GD268">
        <v>140</v>
      </c>
      <c r="GE268">
        <v>140.19999999999999</v>
      </c>
      <c r="GF268">
        <v>3.2238799999999999</v>
      </c>
      <c r="GG268">
        <v>2.4316399999999998</v>
      </c>
      <c r="GH268">
        <v>1.3513200000000001</v>
      </c>
      <c r="GI268">
        <v>2.2460900000000001</v>
      </c>
      <c r="GJ268">
        <v>1.3000499999999999</v>
      </c>
      <c r="GK268">
        <v>2.5122100000000001</v>
      </c>
      <c r="GL268">
        <v>29.516500000000001</v>
      </c>
      <c r="GM268">
        <v>15.4542</v>
      </c>
      <c r="GN268">
        <v>19</v>
      </c>
      <c r="GO268">
        <v>336.52100000000002</v>
      </c>
      <c r="GP268">
        <v>507.32799999999997</v>
      </c>
      <c r="GQ268">
        <v>45.2605</v>
      </c>
      <c r="GR268">
        <v>25.6753</v>
      </c>
      <c r="GS268">
        <v>30.0002</v>
      </c>
      <c r="GT268">
        <v>25.632000000000001</v>
      </c>
      <c r="GU268">
        <v>25.599599999999999</v>
      </c>
      <c r="GV268">
        <v>64.451999999999998</v>
      </c>
      <c r="GW268">
        <v>0</v>
      </c>
      <c r="GX268">
        <v>100</v>
      </c>
      <c r="GY268">
        <v>55</v>
      </c>
      <c r="GZ268">
        <v>1880.53</v>
      </c>
      <c r="HA268">
        <v>36.2742</v>
      </c>
      <c r="HB268">
        <v>101.505</v>
      </c>
      <c r="HC268">
        <v>102.02800000000001</v>
      </c>
    </row>
    <row r="269" spans="1:211" x14ac:dyDescent="0.2">
      <c r="A269">
        <v>253</v>
      </c>
      <c r="B269">
        <v>1736457370.0999999</v>
      </c>
      <c r="C269">
        <v>506.09999990463302</v>
      </c>
      <c r="D269" t="s">
        <v>854</v>
      </c>
      <c r="E269" t="s">
        <v>855</v>
      </c>
      <c r="F269">
        <v>2</v>
      </c>
      <c r="G269">
        <v>1736457369.0999999</v>
      </c>
      <c r="H269">
        <f t="shared" si="102"/>
        <v>5.7439441075759646E-3</v>
      </c>
      <c r="I269">
        <f t="shared" si="103"/>
        <v>5.743944107575965</v>
      </c>
      <c r="J269">
        <f t="shared" si="104"/>
        <v>59.349961169443077</v>
      </c>
      <c r="K269">
        <f t="shared" si="105"/>
        <v>1753.92</v>
      </c>
      <c r="L269">
        <f t="shared" si="106"/>
        <v>1295.4682598904567</v>
      </c>
      <c r="M269">
        <f t="shared" si="107"/>
        <v>132.2313208379154</v>
      </c>
      <c r="N269">
        <f t="shared" si="108"/>
        <v>179.02650757622402</v>
      </c>
      <c r="O269">
        <f t="shared" si="109"/>
        <v>0.24553248541728154</v>
      </c>
      <c r="P269">
        <f t="shared" si="110"/>
        <v>3.5338089404938637</v>
      </c>
      <c r="Q269">
        <f t="shared" si="111"/>
        <v>0.23643336819242627</v>
      </c>
      <c r="R269">
        <f t="shared" si="112"/>
        <v>0.14856028033991933</v>
      </c>
      <c r="S269">
        <f t="shared" si="113"/>
        <v>317.39966903999999</v>
      </c>
      <c r="T269">
        <f t="shared" si="114"/>
        <v>34.300951859737353</v>
      </c>
      <c r="U269">
        <f t="shared" si="115"/>
        <v>32.698399999999999</v>
      </c>
      <c r="V269">
        <f t="shared" si="116"/>
        <v>4.9671208334964412</v>
      </c>
      <c r="W269">
        <f t="shared" si="117"/>
        <v>48.309065974430929</v>
      </c>
      <c r="X269">
        <f t="shared" si="118"/>
        <v>2.5790281534939901</v>
      </c>
      <c r="Y269">
        <f t="shared" si="119"/>
        <v>5.3386007397845789</v>
      </c>
      <c r="Z269">
        <f t="shared" si="120"/>
        <v>2.3880926800024511</v>
      </c>
      <c r="AA269">
        <f t="shared" si="121"/>
        <v>-253.30793514410004</v>
      </c>
      <c r="AB269">
        <f t="shared" si="122"/>
        <v>245.15432573955792</v>
      </c>
      <c r="AC269">
        <f t="shared" si="123"/>
        <v>15.941471191975836</v>
      </c>
      <c r="AD269">
        <f t="shared" si="124"/>
        <v>325.1875308274337</v>
      </c>
      <c r="AE269">
        <f t="shared" si="125"/>
        <v>86.577378015512167</v>
      </c>
      <c r="AF269">
        <f t="shared" si="126"/>
        <v>5.7420773949140758</v>
      </c>
      <c r="AG269">
        <f t="shared" si="127"/>
        <v>59.349961169443077</v>
      </c>
      <c r="AH269">
        <v>1894.9129608625601</v>
      </c>
      <c r="AI269">
        <v>1799.38375757576</v>
      </c>
      <c r="AJ269">
        <v>3.39086358044365</v>
      </c>
      <c r="AK269">
        <v>84.881134538593102</v>
      </c>
      <c r="AL269">
        <f t="shared" si="128"/>
        <v>5.743944107575965</v>
      </c>
      <c r="AM269">
        <v>18.551996694259302</v>
      </c>
      <c r="AN269">
        <v>25.267272027971998</v>
      </c>
      <c r="AO269">
        <v>5.2973712233059398E-5</v>
      </c>
      <c r="AP269">
        <v>118.923516889192</v>
      </c>
      <c r="AQ269">
        <v>117</v>
      </c>
      <c r="AR269">
        <v>23</v>
      </c>
      <c r="AS269">
        <f t="shared" si="129"/>
        <v>1</v>
      </c>
      <c r="AT269">
        <f t="shared" si="130"/>
        <v>0</v>
      </c>
      <c r="AU269">
        <f t="shared" si="131"/>
        <v>52778.191992730477</v>
      </c>
      <c r="AV269">
        <f t="shared" si="132"/>
        <v>2000</v>
      </c>
      <c r="AW269">
        <f t="shared" si="133"/>
        <v>1685.9992440000001</v>
      </c>
      <c r="AX269">
        <f t="shared" si="134"/>
        <v>0.842999622</v>
      </c>
      <c r="AY269">
        <f t="shared" si="135"/>
        <v>0.15869983452</v>
      </c>
      <c r="AZ269">
        <v>6</v>
      </c>
      <c r="BA269">
        <v>0.5</v>
      </c>
      <c r="BB269" t="s">
        <v>346</v>
      </c>
      <c r="BC269">
        <v>2</v>
      </c>
      <c r="BD269" t="b">
        <v>1</v>
      </c>
      <c r="BE269">
        <v>1736457369.0999999</v>
      </c>
      <c r="BF269">
        <v>1753.92</v>
      </c>
      <c r="BG269">
        <v>1869.85</v>
      </c>
      <c r="BH269">
        <v>25.2667</v>
      </c>
      <c r="BI269">
        <v>18.553100000000001</v>
      </c>
      <c r="BJ269">
        <v>1728.3</v>
      </c>
      <c r="BK269">
        <v>25.161999999999999</v>
      </c>
      <c r="BL269">
        <v>500.20800000000003</v>
      </c>
      <c r="BM269">
        <v>102.039</v>
      </c>
      <c r="BN269">
        <v>3.3219699999999998E-2</v>
      </c>
      <c r="BO269">
        <v>33.985199999999999</v>
      </c>
      <c r="BP269">
        <v>32.698399999999999</v>
      </c>
      <c r="BQ269">
        <v>999.9</v>
      </c>
      <c r="BR269">
        <v>0</v>
      </c>
      <c r="BS269">
        <v>0</v>
      </c>
      <c r="BT269">
        <v>10010</v>
      </c>
      <c r="BU269">
        <v>725.79</v>
      </c>
      <c r="BV269">
        <v>1318.81</v>
      </c>
      <c r="BW269">
        <v>-115.934</v>
      </c>
      <c r="BX269">
        <v>1799.38</v>
      </c>
      <c r="BY269">
        <v>1905.2</v>
      </c>
      <c r="BZ269">
        <v>6.7135800000000003</v>
      </c>
      <c r="CA269">
        <v>1869.85</v>
      </c>
      <c r="CB269">
        <v>18.553100000000001</v>
      </c>
      <c r="CC269">
        <v>2.5781900000000002</v>
      </c>
      <c r="CD269">
        <v>1.89314</v>
      </c>
      <c r="CE269">
        <v>21.528700000000001</v>
      </c>
      <c r="CF269">
        <v>16.5778</v>
      </c>
      <c r="CG269">
        <v>2000</v>
      </c>
      <c r="CH269">
        <v>0.90000100000000005</v>
      </c>
      <c r="CI269">
        <v>9.9998600000000007E-2</v>
      </c>
      <c r="CJ269">
        <v>25</v>
      </c>
      <c r="CK269">
        <v>42020.5</v>
      </c>
      <c r="CL269">
        <v>1736448967.0999999</v>
      </c>
      <c r="CM269" t="s">
        <v>347</v>
      </c>
      <c r="CN269">
        <v>1736448967.0999999</v>
      </c>
      <c r="CO269">
        <v>1736448953.0999999</v>
      </c>
      <c r="CP269">
        <v>2</v>
      </c>
      <c r="CQ269">
        <v>-0.42199999999999999</v>
      </c>
      <c r="CR269">
        <v>-1.2999999999999999E-2</v>
      </c>
      <c r="CS269">
        <v>1.4690000000000001</v>
      </c>
      <c r="CT269">
        <v>4.4999999999999998E-2</v>
      </c>
      <c r="CU269">
        <v>197</v>
      </c>
      <c r="CV269">
        <v>13</v>
      </c>
      <c r="CW269">
        <v>0.01</v>
      </c>
      <c r="CX269">
        <v>0.02</v>
      </c>
      <c r="CY269">
        <v>-115.30986666666701</v>
      </c>
      <c r="CZ269">
        <v>-2.5973571428570899</v>
      </c>
      <c r="DA269">
        <v>0.27172801761238402</v>
      </c>
      <c r="DB269">
        <v>0</v>
      </c>
      <c r="DC269">
        <v>6.6860053333333296</v>
      </c>
      <c r="DD269">
        <v>0.187236428571432</v>
      </c>
      <c r="DE269">
        <v>1.37991385560437E-2</v>
      </c>
      <c r="DF269">
        <v>1</v>
      </c>
      <c r="DG269">
        <v>1</v>
      </c>
      <c r="DH269">
        <v>2</v>
      </c>
      <c r="DI269" t="s">
        <v>348</v>
      </c>
      <c r="DJ269">
        <v>2.9354900000000002</v>
      </c>
      <c r="DK269">
        <v>2.6344599999999998</v>
      </c>
      <c r="DL269">
        <v>0.26386900000000002</v>
      </c>
      <c r="DM269">
        <v>0.27160499999999999</v>
      </c>
      <c r="DN269">
        <v>0.12356399999999999</v>
      </c>
      <c r="DO269">
        <v>9.9347099999999994E-2</v>
      </c>
      <c r="DP269">
        <v>24755.5</v>
      </c>
      <c r="DQ269">
        <v>27374.9</v>
      </c>
      <c r="DR269">
        <v>29371.1</v>
      </c>
      <c r="DS269">
        <v>34592.800000000003</v>
      </c>
      <c r="DT269">
        <v>32472.400000000001</v>
      </c>
      <c r="DU269">
        <v>39397.800000000003</v>
      </c>
      <c r="DV269">
        <v>40106.1</v>
      </c>
      <c r="DW269">
        <v>47437.8</v>
      </c>
      <c r="DX269">
        <v>1.73482</v>
      </c>
      <c r="DY269">
        <v>2.0316000000000001</v>
      </c>
      <c r="DZ269">
        <v>0.30256100000000002</v>
      </c>
      <c r="EA269">
        <v>0</v>
      </c>
      <c r="EB269">
        <v>27.778199999999998</v>
      </c>
      <c r="EC269">
        <v>999.9</v>
      </c>
      <c r="ED269">
        <v>60.658000000000001</v>
      </c>
      <c r="EE269">
        <v>24.753</v>
      </c>
      <c r="EF269">
        <v>18.626999999999999</v>
      </c>
      <c r="EG269">
        <v>61.015799999999999</v>
      </c>
      <c r="EH269">
        <v>43.862200000000001</v>
      </c>
      <c r="EI269">
        <v>1</v>
      </c>
      <c r="EJ269">
        <v>-0.15101600000000001</v>
      </c>
      <c r="EK269">
        <v>-6.6666699999999999</v>
      </c>
      <c r="EL269">
        <v>20.145600000000002</v>
      </c>
      <c r="EM269">
        <v>5.2452899999999998</v>
      </c>
      <c r="EN269">
        <v>11.9155</v>
      </c>
      <c r="EO269">
        <v>4.9890499999999998</v>
      </c>
      <c r="EP269">
        <v>3.2845300000000002</v>
      </c>
      <c r="EQ269">
        <v>9999</v>
      </c>
      <c r="ER269">
        <v>9999</v>
      </c>
      <c r="ES269">
        <v>999.9</v>
      </c>
      <c r="ET269">
        <v>9999</v>
      </c>
      <c r="EU269">
        <v>1.8839999999999999</v>
      </c>
      <c r="EV269">
        <v>1.88415</v>
      </c>
      <c r="EW269">
        <v>1.8849199999999999</v>
      </c>
      <c r="EX269">
        <v>1.8869800000000001</v>
      </c>
      <c r="EY269">
        <v>1.8835299999999999</v>
      </c>
      <c r="EZ269">
        <v>1.8766799999999999</v>
      </c>
      <c r="FA269">
        <v>1.8824099999999999</v>
      </c>
      <c r="FB269">
        <v>1.88794</v>
      </c>
      <c r="FC269">
        <v>5</v>
      </c>
      <c r="FD269">
        <v>0</v>
      </c>
      <c r="FE269">
        <v>0</v>
      </c>
      <c r="FF269">
        <v>0</v>
      </c>
      <c r="FG269" t="s">
        <v>349</v>
      </c>
      <c r="FH269" t="s">
        <v>350</v>
      </c>
      <c r="FI269" t="s">
        <v>351</v>
      </c>
      <c r="FJ269" t="s">
        <v>351</v>
      </c>
      <c r="FK269" t="s">
        <v>351</v>
      </c>
      <c r="FL269" t="s">
        <v>351</v>
      </c>
      <c r="FM269">
        <v>0</v>
      </c>
      <c r="FN269">
        <v>100</v>
      </c>
      <c r="FO269">
        <v>100</v>
      </c>
      <c r="FP269">
        <v>25.67</v>
      </c>
      <c r="FQ269">
        <v>0.1048</v>
      </c>
      <c r="FR269">
        <v>-0.66434949939203702</v>
      </c>
      <c r="FS269">
        <v>9.8787948123959593E-3</v>
      </c>
      <c r="FT269">
        <v>5.3251326344088904E-6</v>
      </c>
      <c r="FU269">
        <v>-1.29812346716052E-9</v>
      </c>
      <c r="FV269">
        <v>0.104756257791585</v>
      </c>
      <c r="FW269">
        <v>0</v>
      </c>
      <c r="FX269">
        <v>0</v>
      </c>
      <c r="FY269">
        <v>0</v>
      </c>
      <c r="FZ269">
        <v>5</v>
      </c>
      <c r="GA269">
        <v>1737</v>
      </c>
      <c r="GB269">
        <v>1</v>
      </c>
      <c r="GC269">
        <v>17</v>
      </c>
      <c r="GD269">
        <v>140.1</v>
      </c>
      <c r="GE269">
        <v>140.30000000000001</v>
      </c>
      <c r="GF269">
        <v>3.2336399999999998</v>
      </c>
      <c r="GG269">
        <v>2.4523899999999998</v>
      </c>
      <c r="GH269">
        <v>1.3513200000000001</v>
      </c>
      <c r="GI269">
        <v>2.2460900000000001</v>
      </c>
      <c r="GJ269">
        <v>1.3000499999999999</v>
      </c>
      <c r="GK269">
        <v>2.34131</v>
      </c>
      <c r="GL269">
        <v>29.516500000000001</v>
      </c>
      <c r="GM269">
        <v>15.445399999999999</v>
      </c>
      <c r="GN269">
        <v>19</v>
      </c>
      <c r="GO269">
        <v>337.03800000000001</v>
      </c>
      <c r="GP269">
        <v>507.30500000000001</v>
      </c>
      <c r="GQ269">
        <v>45.264600000000002</v>
      </c>
      <c r="GR269">
        <v>25.6767</v>
      </c>
      <c r="GS269">
        <v>30.0002</v>
      </c>
      <c r="GT269">
        <v>25.6327</v>
      </c>
      <c r="GU269">
        <v>25.6006</v>
      </c>
      <c r="GV269">
        <v>64.656999999999996</v>
      </c>
      <c r="GW269">
        <v>0</v>
      </c>
      <c r="GX269">
        <v>100</v>
      </c>
      <c r="GY269">
        <v>55</v>
      </c>
      <c r="GZ269">
        <v>1887.3</v>
      </c>
      <c r="HA269">
        <v>36.361699999999999</v>
      </c>
      <c r="HB269">
        <v>101.505</v>
      </c>
      <c r="HC269">
        <v>102.02800000000001</v>
      </c>
    </row>
    <row r="270" spans="1:211" x14ac:dyDescent="0.2">
      <c r="A270">
        <v>254</v>
      </c>
      <c r="B270">
        <v>1736457372.0999999</v>
      </c>
      <c r="C270">
        <v>508.09999990463302</v>
      </c>
      <c r="D270" t="s">
        <v>856</v>
      </c>
      <c r="E270" t="s">
        <v>857</v>
      </c>
      <c r="F270">
        <v>2</v>
      </c>
      <c r="G270">
        <v>1736457370.0999999</v>
      </c>
      <c r="H270">
        <f t="shared" si="102"/>
        <v>5.7494668989295453E-3</v>
      </c>
      <c r="I270">
        <f t="shared" si="103"/>
        <v>5.749466898929545</v>
      </c>
      <c r="J270">
        <f t="shared" si="104"/>
        <v>59.194013841903711</v>
      </c>
      <c r="K270">
        <f t="shared" si="105"/>
        <v>1757.3150000000001</v>
      </c>
      <c r="L270">
        <f t="shared" si="106"/>
        <v>1300.1151968591857</v>
      </c>
      <c r="M270">
        <f t="shared" si="107"/>
        <v>132.7052397382991</v>
      </c>
      <c r="N270">
        <f t="shared" si="108"/>
        <v>179.37249632500627</v>
      </c>
      <c r="O270">
        <f t="shared" si="109"/>
        <v>0.24576650942841974</v>
      </c>
      <c r="P270">
        <f t="shared" si="110"/>
        <v>3.5320225528151621</v>
      </c>
      <c r="Q270">
        <f t="shared" si="111"/>
        <v>0.23664595847135103</v>
      </c>
      <c r="R270">
        <f t="shared" si="112"/>
        <v>0.14869496931362433</v>
      </c>
      <c r="S270">
        <f t="shared" si="113"/>
        <v>317.39904102041368</v>
      </c>
      <c r="T270">
        <f t="shared" si="114"/>
        <v>34.302497698868827</v>
      </c>
      <c r="U270">
        <f t="shared" si="115"/>
        <v>32.700099999999999</v>
      </c>
      <c r="V270">
        <f t="shared" si="116"/>
        <v>4.9675963582041183</v>
      </c>
      <c r="W270">
        <f t="shared" si="117"/>
        <v>48.308507761947283</v>
      </c>
      <c r="X270">
        <f t="shared" si="118"/>
        <v>2.5793724448988127</v>
      </c>
      <c r="Y270">
        <f t="shared" si="119"/>
        <v>5.3393751212712681</v>
      </c>
      <c r="Z270">
        <f t="shared" si="120"/>
        <v>2.3882239133053056</v>
      </c>
      <c r="AA270">
        <f t="shared" si="121"/>
        <v>-253.55149024279294</v>
      </c>
      <c r="AB270">
        <f t="shared" si="122"/>
        <v>245.20177350921389</v>
      </c>
      <c r="AC270">
        <f t="shared" si="123"/>
        <v>15.952956787463517</v>
      </c>
      <c r="AD270">
        <f t="shared" si="124"/>
        <v>325.00228107429814</v>
      </c>
      <c r="AE270">
        <f t="shared" si="125"/>
        <v>86.355112768469766</v>
      </c>
      <c r="AF270">
        <f t="shared" si="126"/>
        <v>5.7457332198249622</v>
      </c>
      <c r="AG270">
        <f t="shared" si="127"/>
        <v>59.194013841903711</v>
      </c>
      <c r="AH270">
        <v>1901.86740547709</v>
      </c>
      <c r="AI270">
        <v>1806.30527272727</v>
      </c>
      <c r="AJ270">
        <v>3.4250310738299601</v>
      </c>
      <c r="AK270">
        <v>84.881134538593102</v>
      </c>
      <c r="AL270">
        <f t="shared" si="128"/>
        <v>5.749466898929545</v>
      </c>
      <c r="AM270">
        <v>18.5522671347744</v>
      </c>
      <c r="AN270">
        <v>25.273428671328698</v>
      </c>
      <c r="AO270">
        <v>5.0620837816709503E-5</v>
      </c>
      <c r="AP270">
        <v>118.923516889192</v>
      </c>
      <c r="AQ270">
        <v>117</v>
      </c>
      <c r="AR270">
        <v>23</v>
      </c>
      <c r="AS270">
        <f t="shared" si="129"/>
        <v>1</v>
      </c>
      <c r="AT270">
        <f t="shared" si="130"/>
        <v>0</v>
      </c>
      <c r="AU270">
        <f t="shared" si="131"/>
        <v>52739.564424894648</v>
      </c>
      <c r="AV270">
        <f t="shared" si="132"/>
        <v>1999.9949999999999</v>
      </c>
      <c r="AW270">
        <f t="shared" si="133"/>
        <v>1685.9954070009449</v>
      </c>
      <c r="AX270">
        <f t="shared" si="134"/>
        <v>0.84299981099999999</v>
      </c>
      <c r="AY270">
        <f t="shared" si="135"/>
        <v>0.15869991725999999</v>
      </c>
      <c r="AZ270">
        <v>6</v>
      </c>
      <c r="BA270">
        <v>0.5</v>
      </c>
      <c r="BB270" t="s">
        <v>346</v>
      </c>
      <c r="BC270">
        <v>2</v>
      </c>
      <c r="BD270" t="b">
        <v>1</v>
      </c>
      <c r="BE270">
        <v>1736457370.0999999</v>
      </c>
      <c r="BF270">
        <v>1757.3150000000001</v>
      </c>
      <c r="BG270">
        <v>1873</v>
      </c>
      <c r="BH270">
        <v>25.270150000000001</v>
      </c>
      <c r="BI270">
        <v>18.552849999999999</v>
      </c>
      <c r="BJ270">
        <v>1731.645</v>
      </c>
      <c r="BK270">
        <v>25.165400000000002</v>
      </c>
      <c r="BL270">
        <v>500.24900000000002</v>
      </c>
      <c r="BM270">
        <v>102.0385</v>
      </c>
      <c r="BN270">
        <v>3.3408750000000001E-2</v>
      </c>
      <c r="BO270">
        <v>33.9878</v>
      </c>
      <c r="BP270">
        <v>32.700099999999999</v>
      </c>
      <c r="BQ270">
        <v>999.9</v>
      </c>
      <c r="BR270">
        <v>0</v>
      </c>
      <c r="BS270">
        <v>0</v>
      </c>
      <c r="BT270">
        <v>10002.5</v>
      </c>
      <c r="BU270">
        <v>725.84400000000005</v>
      </c>
      <c r="BV270">
        <v>1318.62</v>
      </c>
      <c r="BW270">
        <v>-115.6875</v>
      </c>
      <c r="BX270">
        <v>1802.87</v>
      </c>
      <c r="BY270">
        <v>1908.41</v>
      </c>
      <c r="BZ270">
        <v>6.7172850000000004</v>
      </c>
      <c r="CA270">
        <v>1873</v>
      </c>
      <c r="CB270">
        <v>18.552849999999999</v>
      </c>
      <c r="CC270">
        <v>2.578525</v>
      </c>
      <c r="CD270">
        <v>1.8931</v>
      </c>
      <c r="CE270">
        <v>21.530850000000001</v>
      </c>
      <c r="CF270">
        <v>16.577500000000001</v>
      </c>
      <c r="CG270">
        <v>1999.9949999999999</v>
      </c>
      <c r="CH270">
        <v>0.90000049999999998</v>
      </c>
      <c r="CI270">
        <v>9.9999299999999999E-2</v>
      </c>
      <c r="CJ270">
        <v>25</v>
      </c>
      <c r="CK270">
        <v>42020.45</v>
      </c>
      <c r="CL270">
        <v>1736448967.0999999</v>
      </c>
      <c r="CM270" t="s">
        <v>347</v>
      </c>
      <c r="CN270">
        <v>1736448967.0999999</v>
      </c>
      <c r="CO270">
        <v>1736448953.0999999</v>
      </c>
      <c r="CP270">
        <v>2</v>
      </c>
      <c r="CQ270">
        <v>-0.42199999999999999</v>
      </c>
      <c r="CR270">
        <v>-1.2999999999999999E-2</v>
      </c>
      <c r="CS270">
        <v>1.4690000000000001</v>
      </c>
      <c r="CT270">
        <v>4.4999999999999998E-2</v>
      </c>
      <c r="CU270">
        <v>197</v>
      </c>
      <c r="CV270">
        <v>13</v>
      </c>
      <c r="CW270">
        <v>0.01</v>
      </c>
      <c r="CX270">
        <v>0.02</v>
      </c>
      <c r="CY270">
        <v>-115.428733333333</v>
      </c>
      <c r="CZ270">
        <v>-2.8834285714286301</v>
      </c>
      <c r="DA270">
        <v>0.29272614429797</v>
      </c>
      <c r="DB270">
        <v>0</v>
      </c>
      <c r="DC270">
        <v>6.6920366666666702</v>
      </c>
      <c r="DD270">
        <v>0.21061071428571401</v>
      </c>
      <c r="DE270">
        <v>1.53054411530309E-2</v>
      </c>
      <c r="DF270">
        <v>1</v>
      </c>
      <c r="DG270">
        <v>1</v>
      </c>
      <c r="DH270">
        <v>2</v>
      </c>
      <c r="DI270" t="s">
        <v>348</v>
      </c>
      <c r="DJ270">
        <v>2.9358599999999999</v>
      </c>
      <c r="DK270">
        <v>2.63463</v>
      </c>
      <c r="DL270">
        <v>0.26444499999999999</v>
      </c>
      <c r="DM270">
        <v>0.27209800000000001</v>
      </c>
      <c r="DN270">
        <v>0.123572</v>
      </c>
      <c r="DO270">
        <v>9.9338399999999993E-2</v>
      </c>
      <c r="DP270">
        <v>24736.1</v>
      </c>
      <c r="DQ270">
        <v>27356.400000000001</v>
      </c>
      <c r="DR270">
        <v>29371.1</v>
      </c>
      <c r="DS270">
        <v>34592.800000000003</v>
      </c>
      <c r="DT270">
        <v>32471.9</v>
      </c>
      <c r="DU270">
        <v>39398</v>
      </c>
      <c r="DV270">
        <v>40105.9</v>
      </c>
      <c r="DW270">
        <v>47437.7</v>
      </c>
      <c r="DX270">
        <v>1.7338800000000001</v>
      </c>
      <c r="DY270">
        <v>2.0315300000000001</v>
      </c>
      <c r="DZ270">
        <v>0.30234499999999997</v>
      </c>
      <c r="EA270">
        <v>0</v>
      </c>
      <c r="EB270">
        <v>27.784600000000001</v>
      </c>
      <c r="EC270">
        <v>999.9</v>
      </c>
      <c r="ED270">
        <v>60.658000000000001</v>
      </c>
      <c r="EE270">
        <v>24.753</v>
      </c>
      <c r="EF270">
        <v>18.627199999999998</v>
      </c>
      <c r="EG270">
        <v>61.025799999999997</v>
      </c>
      <c r="EH270">
        <v>43.137</v>
      </c>
      <c r="EI270">
        <v>1</v>
      </c>
      <c r="EJ270">
        <v>-0.15097099999999999</v>
      </c>
      <c r="EK270">
        <v>-6.6666699999999999</v>
      </c>
      <c r="EL270">
        <v>20.145900000000001</v>
      </c>
      <c r="EM270">
        <v>5.24559</v>
      </c>
      <c r="EN270">
        <v>11.9155</v>
      </c>
      <c r="EO270">
        <v>4.9889000000000001</v>
      </c>
      <c r="EP270">
        <v>3.2846000000000002</v>
      </c>
      <c r="EQ270">
        <v>9999</v>
      </c>
      <c r="ER270">
        <v>9999</v>
      </c>
      <c r="ES270">
        <v>999.9</v>
      </c>
      <c r="ET270">
        <v>9999</v>
      </c>
      <c r="EU270">
        <v>1.8839999999999999</v>
      </c>
      <c r="EV270">
        <v>1.8841600000000001</v>
      </c>
      <c r="EW270">
        <v>1.8849199999999999</v>
      </c>
      <c r="EX270">
        <v>1.88696</v>
      </c>
      <c r="EY270">
        <v>1.8835200000000001</v>
      </c>
      <c r="EZ270">
        <v>1.8766799999999999</v>
      </c>
      <c r="FA270">
        <v>1.8824000000000001</v>
      </c>
      <c r="FB270">
        <v>1.88794</v>
      </c>
      <c r="FC270">
        <v>5</v>
      </c>
      <c r="FD270">
        <v>0</v>
      </c>
      <c r="FE270">
        <v>0</v>
      </c>
      <c r="FF270">
        <v>0</v>
      </c>
      <c r="FG270" t="s">
        <v>349</v>
      </c>
      <c r="FH270" t="s">
        <v>350</v>
      </c>
      <c r="FI270" t="s">
        <v>351</v>
      </c>
      <c r="FJ270" t="s">
        <v>351</v>
      </c>
      <c r="FK270" t="s">
        <v>351</v>
      </c>
      <c r="FL270" t="s">
        <v>351</v>
      </c>
      <c r="FM270">
        <v>0</v>
      </c>
      <c r="FN270">
        <v>100</v>
      </c>
      <c r="FO270">
        <v>100</v>
      </c>
      <c r="FP270">
        <v>25.77</v>
      </c>
      <c r="FQ270">
        <v>0.1048</v>
      </c>
      <c r="FR270">
        <v>-0.66434949939203702</v>
      </c>
      <c r="FS270">
        <v>9.8787948123959593E-3</v>
      </c>
      <c r="FT270">
        <v>5.3251326344088904E-6</v>
      </c>
      <c r="FU270">
        <v>-1.29812346716052E-9</v>
      </c>
      <c r="FV270">
        <v>0.104756257791585</v>
      </c>
      <c r="FW270">
        <v>0</v>
      </c>
      <c r="FX270">
        <v>0</v>
      </c>
      <c r="FY270">
        <v>0</v>
      </c>
      <c r="FZ270">
        <v>5</v>
      </c>
      <c r="GA270">
        <v>1737</v>
      </c>
      <c r="GB270">
        <v>1</v>
      </c>
      <c r="GC270">
        <v>17</v>
      </c>
      <c r="GD270">
        <v>140.1</v>
      </c>
      <c r="GE270">
        <v>140.30000000000001</v>
      </c>
      <c r="GF270">
        <v>3.2434099999999999</v>
      </c>
      <c r="GG270">
        <v>2.4548299999999998</v>
      </c>
      <c r="GH270">
        <v>1.3513200000000001</v>
      </c>
      <c r="GI270">
        <v>2.2448700000000001</v>
      </c>
      <c r="GJ270">
        <v>1.3000499999999999</v>
      </c>
      <c r="GK270">
        <v>2.4267599999999998</v>
      </c>
      <c r="GL270">
        <v>29.516500000000001</v>
      </c>
      <c r="GM270">
        <v>15.445399999999999</v>
      </c>
      <c r="GN270">
        <v>19</v>
      </c>
      <c r="GO270">
        <v>336.59899999999999</v>
      </c>
      <c r="GP270">
        <v>507.26400000000001</v>
      </c>
      <c r="GQ270">
        <v>45.2684</v>
      </c>
      <c r="GR270">
        <v>25.6782</v>
      </c>
      <c r="GS270">
        <v>30.0002</v>
      </c>
      <c r="GT270">
        <v>25.633700000000001</v>
      </c>
      <c r="GU270">
        <v>25.601600000000001</v>
      </c>
      <c r="GV270">
        <v>64.867199999999997</v>
      </c>
      <c r="GW270">
        <v>0</v>
      </c>
      <c r="GX270">
        <v>100</v>
      </c>
      <c r="GY270">
        <v>55</v>
      </c>
      <c r="GZ270">
        <v>1901</v>
      </c>
      <c r="HA270">
        <v>36.451000000000001</v>
      </c>
      <c r="HB270">
        <v>101.505</v>
      </c>
      <c r="HC270">
        <v>102.02800000000001</v>
      </c>
    </row>
    <row r="271" spans="1:211" x14ac:dyDescent="0.2">
      <c r="A271">
        <v>255</v>
      </c>
      <c r="B271">
        <v>1736457374.0999999</v>
      </c>
      <c r="C271">
        <v>510.09999990463302</v>
      </c>
      <c r="D271" t="s">
        <v>858</v>
      </c>
      <c r="E271" t="s">
        <v>859</v>
      </c>
      <c r="F271">
        <v>2</v>
      </c>
      <c r="G271">
        <v>1736457373.0999999</v>
      </c>
      <c r="H271">
        <f t="shared" si="102"/>
        <v>5.7543072960683393E-3</v>
      </c>
      <c r="I271">
        <f t="shared" si="103"/>
        <v>5.7543072960683395</v>
      </c>
      <c r="J271">
        <f t="shared" si="104"/>
        <v>59.123262979574875</v>
      </c>
      <c r="K271">
        <f t="shared" si="105"/>
        <v>1767.35</v>
      </c>
      <c r="L271">
        <f t="shared" si="106"/>
        <v>1310.5609050371972</v>
      </c>
      <c r="M271">
        <f t="shared" si="107"/>
        <v>133.76981182932479</v>
      </c>
      <c r="N271">
        <f t="shared" si="108"/>
        <v>180.39457458854002</v>
      </c>
      <c r="O271">
        <f t="shared" si="109"/>
        <v>0.24597830611994126</v>
      </c>
      <c r="P271">
        <f t="shared" si="110"/>
        <v>3.5319877483609781</v>
      </c>
      <c r="Q271">
        <f t="shared" si="111"/>
        <v>0.23684225644506718</v>
      </c>
      <c r="R271">
        <f t="shared" si="112"/>
        <v>0.14881897645534303</v>
      </c>
      <c r="S271">
        <f t="shared" si="113"/>
        <v>317.40015</v>
      </c>
      <c r="T271">
        <f t="shared" si="114"/>
        <v>34.306053070505634</v>
      </c>
      <c r="U271">
        <f t="shared" si="115"/>
        <v>32.701500000000003</v>
      </c>
      <c r="V271">
        <f t="shared" si="116"/>
        <v>4.9679879965326972</v>
      </c>
      <c r="W271">
        <f t="shared" si="117"/>
        <v>48.303642940930828</v>
      </c>
      <c r="X271">
        <f t="shared" si="118"/>
        <v>2.5797745981161602</v>
      </c>
      <c r="Y271">
        <f t="shared" si="119"/>
        <v>5.3407454201143674</v>
      </c>
      <c r="Z271">
        <f t="shared" si="120"/>
        <v>2.388213398416537</v>
      </c>
      <c r="AA271">
        <f t="shared" si="121"/>
        <v>-253.76495175661375</v>
      </c>
      <c r="AB271">
        <f t="shared" si="122"/>
        <v>245.8086901727726</v>
      </c>
      <c r="AC271">
        <f t="shared" si="123"/>
        <v>15.993070893797022</v>
      </c>
      <c r="AD271">
        <f t="shared" si="124"/>
        <v>325.43695930995591</v>
      </c>
      <c r="AE271">
        <f t="shared" si="125"/>
        <v>86.121081454242074</v>
      </c>
      <c r="AF271">
        <f t="shared" si="126"/>
        <v>5.7537120618014619</v>
      </c>
      <c r="AG271">
        <f t="shared" si="127"/>
        <v>59.123262979574875</v>
      </c>
      <c r="AH271">
        <v>1908.7932808821199</v>
      </c>
      <c r="AI271">
        <v>1813.22296969697</v>
      </c>
      <c r="AJ271">
        <v>3.4476960024169201</v>
      </c>
      <c r="AK271">
        <v>84.881134538593102</v>
      </c>
      <c r="AL271">
        <f t="shared" si="128"/>
        <v>5.7543072960683395</v>
      </c>
      <c r="AM271">
        <v>18.552642892045899</v>
      </c>
      <c r="AN271">
        <v>25.275448251748301</v>
      </c>
      <c r="AO271">
        <v>4.0329587924297699E-5</v>
      </c>
      <c r="AP271">
        <v>118.923516889192</v>
      </c>
      <c r="AQ271">
        <v>119</v>
      </c>
      <c r="AR271">
        <v>24</v>
      </c>
      <c r="AS271">
        <f t="shared" si="129"/>
        <v>1</v>
      </c>
      <c r="AT271">
        <f t="shared" si="130"/>
        <v>0</v>
      </c>
      <c r="AU271">
        <f t="shared" si="131"/>
        <v>52737.998893236443</v>
      </c>
      <c r="AV271">
        <f t="shared" si="132"/>
        <v>2000</v>
      </c>
      <c r="AW271">
        <f t="shared" si="133"/>
        <v>1686.0000600000001</v>
      </c>
      <c r="AX271">
        <f t="shared" si="134"/>
        <v>0.84300003000000001</v>
      </c>
      <c r="AY271">
        <f t="shared" si="135"/>
        <v>0.158700075</v>
      </c>
      <c r="AZ271">
        <v>6</v>
      </c>
      <c r="BA271">
        <v>0.5</v>
      </c>
      <c r="BB271" t="s">
        <v>346</v>
      </c>
      <c r="BC271">
        <v>2</v>
      </c>
      <c r="BD271" t="b">
        <v>1</v>
      </c>
      <c r="BE271">
        <v>1736457373.0999999</v>
      </c>
      <c r="BF271">
        <v>1767.35</v>
      </c>
      <c r="BG271">
        <v>1882.77</v>
      </c>
      <c r="BH271">
        <v>25.2744</v>
      </c>
      <c r="BI271">
        <v>18.5519</v>
      </c>
      <c r="BJ271">
        <v>1741.52</v>
      </c>
      <c r="BK271">
        <v>25.169599999999999</v>
      </c>
      <c r="BL271">
        <v>500.55399999999997</v>
      </c>
      <c r="BM271">
        <v>102.03700000000001</v>
      </c>
      <c r="BN271">
        <v>3.3656400000000003E-2</v>
      </c>
      <c r="BO271">
        <v>33.992400000000004</v>
      </c>
      <c r="BP271">
        <v>32.701500000000003</v>
      </c>
      <c r="BQ271">
        <v>999.9</v>
      </c>
      <c r="BR271">
        <v>0</v>
      </c>
      <c r="BS271">
        <v>0</v>
      </c>
      <c r="BT271">
        <v>10002.5</v>
      </c>
      <c r="BU271">
        <v>726.01400000000001</v>
      </c>
      <c r="BV271">
        <v>1318.51</v>
      </c>
      <c r="BW271">
        <v>-115.41500000000001</v>
      </c>
      <c r="BX271">
        <v>1813.18</v>
      </c>
      <c r="BY271">
        <v>1918.36</v>
      </c>
      <c r="BZ271">
        <v>6.7224500000000003</v>
      </c>
      <c r="CA271">
        <v>1882.77</v>
      </c>
      <c r="CB271">
        <v>18.5519</v>
      </c>
      <c r="CC271">
        <v>2.5789200000000001</v>
      </c>
      <c r="CD271">
        <v>1.8929800000000001</v>
      </c>
      <c r="CE271">
        <v>21.533300000000001</v>
      </c>
      <c r="CF271">
        <v>16.576499999999999</v>
      </c>
      <c r="CG271">
        <v>2000</v>
      </c>
      <c r="CH271">
        <v>0.89999899999999999</v>
      </c>
      <c r="CI271">
        <v>0.10000100000000001</v>
      </c>
      <c r="CJ271">
        <v>25</v>
      </c>
      <c r="CK271">
        <v>42020.5</v>
      </c>
      <c r="CL271">
        <v>1736448967.0999999</v>
      </c>
      <c r="CM271" t="s">
        <v>347</v>
      </c>
      <c r="CN271">
        <v>1736448967.0999999</v>
      </c>
      <c r="CO271">
        <v>1736448953.0999999</v>
      </c>
      <c r="CP271">
        <v>2</v>
      </c>
      <c r="CQ271">
        <v>-0.42199999999999999</v>
      </c>
      <c r="CR271">
        <v>-1.2999999999999999E-2</v>
      </c>
      <c r="CS271">
        <v>1.4690000000000001</v>
      </c>
      <c r="CT271">
        <v>4.4999999999999998E-2</v>
      </c>
      <c r="CU271">
        <v>197</v>
      </c>
      <c r="CV271">
        <v>13</v>
      </c>
      <c r="CW271">
        <v>0.01</v>
      </c>
      <c r="CX271">
        <v>0.02</v>
      </c>
      <c r="CY271">
        <v>-115.458733333333</v>
      </c>
      <c r="CZ271">
        <v>-1.1220000000002801</v>
      </c>
      <c r="DA271">
        <v>0.26659343994596402</v>
      </c>
      <c r="DB271">
        <v>0</v>
      </c>
      <c r="DC271">
        <v>6.6985473333333401</v>
      </c>
      <c r="DD271">
        <v>0.22237285714286001</v>
      </c>
      <c r="DE271">
        <v>1.6064447066598798E-2</v>
      </c>
      <c r="DF271">
        <v>1</v>
      </c>
      <c r="DG271">
        <v>1</v>
      </c>
      <c r="DH271">
        <v>2</v>
      </c>
      <c r="DI271" t="s">
        <v>348</v>
      </c>
      <c r="DJ271">
        <v>2.9363299999999999</v>
      </c>
      <c r="DK271">
        <v>2.6351399999999998</v>
      </c>
      <c r="DL271">
        <v>0.26500000000000001</v>
      </c>
      <c r="DM271">
        <v>0.272679</v>
      </c>
      <c r="DN271">
        <v>0.123574</v>
      </c>
      <c r="DO271">
        <v>9.9338300000000004E-2</v>
      </c>
      <c r="DP271">
        <v>24717.3</v>
      </c>
      <c r="DQ271">
        <v>27334.6</v>
      </c>
      <c r="DR271">
        <v>29370.799999999999</v>
      </c>
      <c r="DS271">
        <v>34592.699999999997</v>
      </c>
      <c r="DT271">
        <v>32471.5</v>
      </c>
      <c r="DU271">
        <v>39397.9</v>
      </c>
      <c r="DV271">
        <v>40105.5</v>
      </c>
      <c r="DW271">
        <v>47437.599999999999</v>
      </c>
      <c r="DX271">
        <v>1.7314799999999999</v>
      </c>
      <c r="DY271">
        <v>2.0314999999999999</v>
      </c>
      <c r="DZ271">
        <v>0.30179699999999998</v>
      </c>
      <c r="EA271">
        <v>0</v>
      </c>
      <c r="EB271">
        <v>27.792999999999999</v>
      </c>
      <c r="EC271">
        <v>999.9</v>
      </c>
      <c r="ED271">
        <v>60.658000000000001</v>
      </c>
      <c r="EE271">
        <v>24.753</v>
      </c>
      <c r="EF271">
        <v>18.626000000000001</v>
      </c>
      <c r="EG271">
        <v>60.855800000000002</v>
      </c>
      <c r="EH271">
        <v>42.932699999999997</v>
      </c>
      <c r="EI271">
        <v>1</v>
      </c>
      <c r="EJ271">
        <v>-0.15084900000000001</v>
      </c>
      <c r="EK271">
        <v>-6.6666699999999999</v>
      </c>
      <c r="EL271">
        <v>20.145800000000001</v>
      </c>
      <c r="EM271">
        <v>5.24559</v>
      </c>
      <c r="EN271">
        <v>11.9152</v>
      </c>
      <c r="EO271">
        <v>4.9886999999999997</v>
      </c>
      <c r="EP271">
        <v>3.2846000000000002</v>
      </c>
      <c r="EQ271">
        <v>9999</v>
      </c>
      <c r="ER271">
        <v>9999</v>
      </c>
      <c r="ES271">
        <v>999.9</v>
      </c>
      <c r="ET271">
        <v>9999</v>
      </c>
      <c r="EU271">
        <v>1.8839999999999999</v>
      </c>
      <c r="EV271">
        <v>1.88415</v>
      </c>
      <c r="EW271">
        <v>1.8849199999999999</v>
      </c>
      <c r="EX271">
        <v>1.8869499999999999</v>
      </c>
      <c r="EY271">
        <v>1.88351</v>
      </c>
      <c r="EZ271">
        <v>1.8766799999999999</v>
      </c>
      <c r="FA271">
        <v>1.8824099999999999</v>
      </c>
      <c r="FB271">
        <v>1.88794</v>
      </c>
      <c r="FC271">
        <v>5</v>
      </c>
      <c r="FD271">
        <v>0</v>
      </c>
      <c r="FE271">
        <v>0</v>
      </c>
      <c r="FF271">
        <v>0</v>
      </c>
      <c r="FG271" t="s">
        <v>349</v>
      </c>
      <c r="FH271" t="s">
        <v>350</v>
      </c>
      <c r="FI271" t="s">
        <v>351</v>
      </c>
      <c r="FJ271" t="s">
        <v>351</v>
      </c>
      <c r="FK271" t="s">
        <v>351</v>
      </c>
      <c r="FL271" t="s">
        <v>351</v>
      </c>
      <c r="FM271">
        <v>0</v>
      </c>
      <c r="FN271">
        <v>100</v>
      </c>
      <c r="FO271">
        <v>100</v>
      </c>
      <c r="FP271">
        <v>25.89</v>
      </c>
      <c r="FQ271">
        <v>0.1048</v>
      </c>
      <c r="FR271">
        <v>-0.66434949939203702</v>
      </c>
      <c r="FS271">
        <v>9.8787948123959593E-3</v>
      </c>
      <c r="FT271">
        <v>5.3251326344088904E-6</v>
      </c>
      <c r="FU271">
        <v>-1.29812346716052E-9</v>
      </c>
      <c r="FV271">
        <v>0.104756257791585</v>
      </c>
      <c r="FW271">
        <v>0</v>
      </c>
      <c r="FX271">
        <v>0</v>
      </c>
      <c r="FY271">
        <v>0</v>
      </c>
      <c r="FZ271">
        <v>5</v>
      </c>
      <c r="GA271">
        <v>1737</v>
      </c>
      <c r="GB271">
        <v>1</v>
      </c>
      <c r="GC271">
        <v>17</v>
      </c>
      <c r="GD271">
        <v>140.1</v>
      </c>
      <c r="GE271">
        <v>140.30000000000001</v>
      </c>
      <c r="GF271">
        <v>3.2543899999999999</v>
      </c>
      <c r="GG271">
        <v>2.4352999999999998</v>
      </c>
      <c r="GH271">
        <v>1.3513200000000001</v>
      </c>
      <c r="GI271">
        <v>2.2460900000000001</v>
      </c>
      <c r="GJ271">
        <v>1.3000499999999999</v>
      </c>
      <c r="GK271">
        <v>2.5109900000000001</v>
      </c>
      <c r="GL271">
        <v>29.516500000000001</v>
      </c>
      <c r="GM271">
        <v>15.4542</v>
      </c>
      <c r="GN271">
        <v>19</v>
      </c>
      <c r="GO271">
        <v>335.52699999999999</v>
      </c>
      <c r="GP271">
        <v>507.26</v>
      </c>
      <c r="GQ271">
        <v>45.273400000000002</v>
      </c>
      <c r="GR271">
        <v>25.679600000000001</v>
      </c>
      <c r="GS271">
        <v>30.000299999999999</v>
      </c>
      <c r="GT271">
        <v>25.6343</v>
      </c>
      <c r="GU271">
        <v>25.602799999999998</v>
      </c>
      <c r="GV271">
        <v>65.044799999999995</v>
      </c>
      <c r="GW271">
        <v>0</v>
      </c>
      <c r="GX271">
        <v>100</v>
      </c>
      <c r="GY271">
        <v>55</v>
      </c>
      <c r="GZ271">
        <v>1907.81</v>
      </c>
      <c r="HA271">
        <v>36.532299999999999</v>
      </c>
      <c r="HB271">
        <v>101.504</v>
      </c>
      <c r="HC271">
        <v>102.02800000000001</v>
      </c>
    </row>
    <row r="272" spans="1:211" x14ac:dyDescent="0.2">
      <c r="A272">
        <v>256</v>
      </c>
      <c r="B272">
        <v>1736457376.0999999</v>
      </c>
      <c r="C272">
        <v>512.09999990463302</v>
      </c>
      <c r="D272" t="s">
        <v>860</v>
      </c>
      <c r="E272" t="s">
        <v>861</v>
      </c>
      <c r="F272">
        <v>2</v>
      </c>
      <c r="G272">
        <v>1736457374.0999999</v>
      </c>
      <c r="H272">
        <f t="shared" si="102"/>
        <v>5.7536401004121768E-3</v>
      </c>
      <c r="I272">
        <f t="shared" si="103"/>
        <v>5.7536401004121771</v>
      </c>
      <c r="J272">
        <f t="shared" si="104"/>
        <v>59.393331777238679</v>
      </c>
      <c r="K272">
        <f t="shared" si="105"/>
        <v>1770.605</v>
      </c>
      <c r="L272">
        <f t="shared" si="106"/>
        <v>1311.7439591527711</v>
      </c>
      <c r="M272">
        <f t="shared" si="107"/>
        <v>133.89067312513163</v>
      </c>
      <c r="N272">
        <f t="shared" si="108"/>
        <v>180.72695790559675</v>
      </c>
      <c r="O272">
        <f t="shared" si="109"/>
        <v>0.24588670835665041</v>
      </c>
      <c r="P272">
        <f t="shared" si="110"/>
        <v>3.5288796740228769</v>
      </c>
      <c r="Q272">
        <f t="shared" si="111"/>
        <v>0.23674960645605553</v>
      </c>
      <c r="R272">
        <f t="shared" si="112"/>
        <v>0.1487611476856403</v>
      </c>
      <c r="S272">
        <f t="shared" si="113"/>
        <v>317.39935649962496</v>
      </c>
      <c r="T272">
        <f t="shared" si="114"/>
        <v>34.307603345438444</v>
      </c>
      <c r="U272">
        <f t="shared" si="115"/>
        <v>32.704050000000002</v>
      </c>
      <c r="V272">
        <f t="shared" si="116"/>
        <v>4.96870140681495</v>
      </c>
      <c r="W272">
        <f t="shared" si="117"/>
        <v>48.301729272052825</v>
      </c>
      <c r="X272">
        <f t="shared" si="118"/>
        <v>2.5798378865212497</v>
      </c>
      <c r="Y272">
        <f t="shared" si="119"/>
        <v>5.3410880426054081</v>
      </c>
      <c r="Z272">
        <f t="shared" si="120"/>
        <v>2.3888635202937003</v>
      </c>
      <c r="AA272">
        <f t="shared" si="121"/>
        <v>-253.73552842817699</v>
      </c>
      <c r="AB272">
        <f t="shared" si="122"/>
        <v>245.32603519134494</v>
      </c>
      <c r="AC272">
        <f t="shared" si="123"/>
        <v>15.976015448448699</v>
      </c>
      <c r="AD272">
        <f t="shared" si="124"/>
        <v>324.96587871124166</v>
      </c>
      <c r="AE272">
        <f t="shared" si="125"/>
        <v>86.446369865223005</v>
      </c>
      <c r="AF272">
        <f t="shared" si="126"/>
        <v>5.7530144271461179</v>
      </c>
      <c r="AG272">
        <f t="shared" si="127"/>
        <v>59.393331777238679</v>
      </c>
      <c r="AH272">
        <v>1915.4365051319901</v>
      </c>
      <c r="AI272">
        <v>1819.89672727273</v>
      </c>
      <c r="AJ272">
        <v>3.39279899100841</v>
      </c>
      <c r="AK272">
        <v>84.881134538593102</v>
      </c>
      <c r="AL272">
        <f t="shared" si="128"/>
        <v>5.7536401004121771</v>
      </c>
      <c r="AM272">
        <v>18.552657561879201</v>
      </c>
      <c r="AN272">
        <v>25.275618881118898</v>
      </c>
      <c r="AO272">
        <v>2.7965661878099801E-5</v>
      </c>
      <c r="AP272">
        <v>118.923516889192</v>
      </c>
      <c r="AQ272">
        <v>119</v>
      </c>
      <c r="AR272">
        <v>24</v>
      </c>
      <c r="AS272">
        <f t="shared" si="129"/>
        <v>1</v>
      </c>
      <c r="AT272">
        <f t="shared" si="130"/>
        <v>0</v>
      </c>
      <c r="AU272">
        <f t="shared" si="131"/>
        <v>52671.420156846194</v>
      </c>
      <c r="AV272">
        <f t="shared" si="132"/>
        <v>1999.9949999999999</v>
      </c>
      <c r="AW272">
        <f t="shared" si="133"/>
        <v>1685.9958449998499</v>
      </c>
      <c r="AX272">
        <f t="shared" si="134"/>
        <v>0.84300003000000001</v>
      </c>
      <c r="AY272">
        <f t="shared" si="135"/>
        <v>0.158700075</v>
      </c>
      <c r="AZ272">
        <v>6</v>
      </c>
      <c r="BA272">
        <v>0.5</v>
      </c>
      <c r="BB272" t="s">
        <v>346</v>
      </c>
      <c r="BC272">
        <v>2</v>
      </c>
      <c r="BD272" t="b">
        <v>1</v>
      </c>
      <c r="BE272">
        <v>1736457374.0999999</v>
      </c>
      <c r="BF272">
        <v>1770.605</v>
      </c>
      <c r="BG272">
        <v>1886.45</v>
      </c>
      <c r="BH272">
        <v>25.274999999999999</v>
      </c>
      <c r="BI272">
        <v>18.552499999999998</v>
      </c>
      <c r="BJ272">
        <v>1744.72</v>
      </c>
      <c r="BK272">
        <v>25.170200000000001</v>
      </c>
      <c r="BL272">
        <v>500.49299999999999</v>
      </c>
      <c r="BM272">
        <v>102.03700000000001</v>
      </c>
      <c r="BN272">
        <v>3.3737349999999999E-2</v>
      </c>
      <c r="BO272">
        <v>33.993549999999999</v>
      </c>
      <c r="BP272">
        <v>32.704050000000002</v>
      </c>
      <c r="BQ272">
        <v>999.9</v>
      </c>
      <c r="BR272">
        <v>0</v>
      </c>
      <c r="BS272">
        <v>0</v>
      </c>
      <c r="BT272">
        <v>9989.375</v>
      </c>
      <c r="BU272">
        <v>726.0335</v>
      </c>
      <c r="BV272">
        <v>1318.64</v>
      </c>
      <c r="BW272">
        <v>-115.845</v>
      </c>
      <c r="BX272">
        <v>1816.52</v>
      </c>
      <c r="BY272">
        <v>1922.11</v>
      </c>
      <c r="BZ272">
        <v>6.72248</v>
      </c>
      <c r="CA272">
        <v>1886.45</v>
      </c>
      <c r="CB272">
        <v>18.552499999999998</v>
      </c>
      <c r="CC272">
        <v>2.5789800000000001</v>
      </c>
      <c r="CD272">
        <v>1.8930400000000001</v>
      </c>
      <c r="CE272">
        <v>21.5337</v>
      </c>
      <c r="CF272">
        <v>16.577000000000002</v>
      </c>
      <c r="CG272">
        <v>1999.9949999999999</v>
      </c>
      <c r="CH272">
        <v>0.89999899999999999</v>
      </c>
      <c r="CI272">
        <v>0.10000100000000001</v>
      </c>
      <c r="CJ272">
        <v>25</v>
      </c>
      <c r="CK272">
        <v>42020.4</v>
      </c>
      <c r="CL272">
        <v>1736448967.0999999</v>
      </c>
      <c r="CM272" t="s">
        <v>347</v>
      </c>
      <c r="CN272">
        <v>1736448967.0999999</v>
      </c>
      <c r="CO272">
        <v>1736448953.0999999</v>
      </c>
      <c r="CP272">
        <v>2</v>
      </c>
      <c r="CQ272">
        <v>-0.42199999999999999</v>
      </c>
      <c r="CR272">
        <v>-1.2999999999999999E-2</v>
      </c>
      <c r="CS272">
        <v>1.4690000000000001</v>
      </c>
      <c r="CT272">
        <v>4.4999999999999998E-2</v>
      </c>
      <c r="CU272">
        <v>197</v>
      </c>
      <c r="CV272">
        <v>13</v>
      </c>
      <c r="CW272">
        <v>0.01</v>
      </c>
      <c r="CX272">
        <v>0.02</v>
      </c>
      <c r="CY272">
        <v>-115.515733333333</v>
      </c>
      <c r="CZ272">
        <v>-0.53507142857149903</v>
      </c>
      <c r="DA272">
        <v>0.25290669337832</v>
      </c>
      <c r="DB272">
        <v>0</v>
      </c>
      <c r="DC272">
        <v>6.7048766666666699</v>
      </c>
      <c r="DD272">
        <v>0.203575714285712</v>
      </c>
      <c r="DE272">
        <v>1.48774082270924E-2</v>
      </c>
      <c r="DF272">
        <v>1</v>
      </c>
      <c r="DG272">
        <v>1</v>
      </c>
      <c r="DH272">
        <v>2</v>
      </c>
      <c r="DI272" t="s">
        <v>348</v>
      </c>
      <c r="DJ272">
        <v>2.9356200000000001</v>
      </c>
      <c r="DK272">
        <v>2.63497</v>
      </c>
      <c r="DL272">
        <v>0.265565</v>
      </c>
      <c r="DM272">
        <v>0.27329399999999998</v>
      </c>
      <c r="DN272">
        <v>0.123583</v>
      </c>
      <c r="DO272">
        <v>9.9344000000000002E-2</v>
      </c>
      <c r="DP272">
        <v>24698.3</v>
      </c>
      <c r="DQ272">
        <v>27311.5</v>
      </c>
      <c r="DR272">
        <v>29370.799999999999</v>
      </c>
      <c r="DS272">
        <v>34592.699999999997</v>
      </c>
      <c r="DT272">
        <v>32471</v>
      </c>
      <c r="DU272">
        <v>39397.599999999999</v>
      </c>
      <c r="DV272">
        <v>40105.300000000003</v>
      </c>
      <c r="DW272">
        <v>47437.599999999999</v>
      </c>
      <c r="DX272">
        <v>1.7314000000000001</v>
      </c>
      <c r="DY272">
        <v>2.0313699999999999</v>
      </c>
      <c r="DZ272">
        <v>0.30193500000000001</v>
      </c>
      <c r="EA272">
        <v>0</v>
      </c>
      <c r="EB272">
        <v>27.800699999999999</v>
      </c>
      <c r="EC272">
        <v>999.9</v>
      </c>
      <c r="ED272">
        <v>60.658000000000001</v>
      </c>
      <c r="EE272">
        <v>24.753</v>
      </c>
      <c r="EF272">
        <v>18.6281</v>
      </c>
      <c r="EG272">
        <v>60.745800000000003</v>
      </c>
      <c r="EH272">
        <v>43.601799999999997</v>
      </c>
      <c r="EI272">
        <v>1</v>
      </c>
      <c r="EJ272">
        <v>-0.150673</v>
      </c>
      <c r="EK272">
        <v>-6.6666699999999999</v>
      </c>
      <c r="EL272">
        <v>20.145900000000001</v>
      </c>
      <c r="EM272">
        <v>5.2461900000000004</v>
      </c>
      <c r="EN272">
        <v>11.9155</v>
      </c>
      <c r="EO272">
        <v>4.9889999999999999</v>
      </c>
      <c r="EP272">
        <v>3.2846799999999998</v>
      </c>
      <c r="EQ272">
        <v>9999</v>
      </c>
      <c r="ER272">
        <v>9999</v>
      </c>
      <c r="ES272">
        <v>999.9</v>
      </c>
      <c r="ET272">
        <v>9999</v>
      </c>
      <c r="EU272">
        <v>1.8839900000000001</v>
      </c>
      <c r="EV272">
        <v>1.88415</v>
      </c>
      <c r="EW272">
        <v>1.8849199999999999</v>
      </c>
      <c r="EX272">
        <v>1.8869400000000001</v>
      </c>
      <c r="EY272">
        <v>1.8835</v>
      </c>
      <c r="EZ272">
        <v>1.8766799999999999</v>
      </c>
      <c r="FA272">
        <v>1.8824399999999999</v>
      </c>
      <c r="FB272">
        <v>1.88794</v>
      </c>
      <c r="FC272">
        <v>5</v>
      </c>
      <c r="FD272">
        <v>0</v>
      </c>
      <c r="FE272">
        <v>0</v>
      </c>
      <c r="FF272">
        <v>0</v>
      </c>
      <c r="FG272" t="s">
        <v>349</v>
      </c>
      <c r="FH272" t="s">
        <v>350</v>
      </c>
      <c r="FI272" t="s">
        <v>351</v>
      </c>
      <c r="FJ272" t="s">
        <v>351</v>
      </c>
      <c r="FK272" t="s">
        <v>351</v>
      </c>
      <c r="FL272" t="s">
        <v>351</v>
      </c>
      <c r="FM272">
        <v>0</v>
      </c>
      <c r="FN272">
        <v>100</v>
      </c>
      <c r="FO272">
        <v>100</v>
      </c>
      <c r="FP272">
        <v>25.99</v>
      </c>
      <c r="FQ272">
        <v>0.1048</v>
      </c>
      <c r="FR272">
        <v>-0.66434949939203702</v>
      </c>
      <c r="FS272">
        <v>9.8787948123959593E-3</v>
      </c>
      <c r="FT272">
        <v>5.3251326344088904E-6</v>
      </c>
      <c r="FU272">
        <v>-1.29812346716052E-9</v>
      </c>
      <c r="FV272">
        <v>0.104756257791585</v>
      </c>
      <c r="FW272">
        <v>0</v>
      </c>
      <c r="FX272">
        <v>0</v>
      </c>
      <c r="FY272">
        <v>0</v>
      </c>
      <c r="FZ272">
        <v>5</v>
      </c>
      <c r="GA272">
        <v>1737</v>
      </c>
      <c r="GB272">
        <v>1</v>
      </c>
      <c r="GC272">
        <v>17</v>
      </c>
      <c r="GD272">
        <v>140.19999999999999</v>
      </c>
      <c r="GE272">
        <v>140.4</v>
      </c>
      <c r="GF272">
        <v>3.26294</v>
      </c>
      <c r="GG272">
        <v>2.4536099999999998</v>
      </c>
      <c r="GH272">
        <v>1.3513200000000001</v>
      </c>
      <c r="GI272">
        <v>2.2460900000000001</v>
      </c>
      <c r="GJ272">
        <v>1.3000499999999999</v>
      </c>
      <c r="GK272">
        <v>2.2851599999999999</v>
      </c>
      <c r="GL272">
        <v>29.516500000000001</v>
      </c>
      <c r="GM272">
        <v>15.445399999999999</v>
      </c>
      <c r="GN272">
        <v>19</v>
      </c>
      <c r="GO272">
        <v>335.50299999999999</v>
      </c>
      <c r="GP272">
        <v>507.19400000000002</v>
      </c>
      <c r="GQ272">
        <v>45.277099999999997</v>
      </c>
      <c r="GR272">
        <v>25.681100000000001</v>
      </c>
      <c r="GS272">
        <v>30.000399999999999</v>
      </c>
      <c r="GT272">
        <v>25.6355</v>
      </c>
      <c r="GU272">
        <v>25.604399999999998</v>
      </c>
      <c r="GV272">
        <v>65.226600000000005</v>
      </c>
      <c r="GW272">
        <v>0</v>
      </c>
      <c r="GX272">
        <v>100</v>
      </c>
      <c r="GY272">
        <v>55</v>
      </c>
      <c r="GZ272">
        <v>1914.59</v>
      </c>
      <c r="HA272">
        <v>36.619500000000002</v>
      </c>
      <c r="HB272">
        <v>101.504</v>
      </c>
      <c r="HC272">
        <v>102.027</v>
      </c>
    </row>
    <row r="273" spans="1:211" x14ac:dyDescent="0.2">
      <c r="A273">
        <v>257</v>
      </c>
      <c r="B273">
        <v>1736457378.0999999</v>
      </c>
      <c r="C273">
        <v>514.09999990463302</v>
      </c>
      <c r="D273" t="s">
        <v>862</v>
      </c>
      <c r="E273" t="s">
        <v>863</v>
      </c>
      <c r="F273">
        <v>2</v>
      </c>
      <c r="G273">
        <v>1736457377.0999999</v>
      </c>
      <c r="H273">
        <f t="shared" ref="H273:H336" si="136">(I273)/1000</f>
        <v>5.7517737519076116E-3</v>
      </c>
      <c r="I273">
        <f t="shared" ref="I273:I285" si="137">IF(BD273, AL273, AF273)</f>
        <v>5.7517737519076118</v>
      </c>
      <c r="J273">
        <f t="shared" ref="J273:J285" si="138">IF(BD273, AG273, AE273)</f>
        <v>59.635347560765361</v>
      </c>
      <c r="K273">
        <f t="shared" ref="K273:K336" si="139">BF273 - IF(AS273&gt;1, J273*AZ273*100/(AU273), 0)</f>
        <v>1780.54</v>
      </c>
      <c r="L273">
        <f t="shared" ref="L273:L336" si="140">((R273-H273/2)*K273-J273)/(R273+H273/2)</f>
        <v>1318.9987882101411</v>
      </c>
      <c r="M273">
        <f t="shared" ref="M273:M336" si="141">L273*(BM273+BN273)/1000</f>
        <v>134.63272296229701</v>
      </c>
      <c r="N273">
        <f t="shared" ref="N273:N285" si="142">(BF273 - IF(AS273&gt;1, J273*AZ273*100/(AU273), 0))*(BM273+BN273)/1000</f>
        <v>181.74311507031999</v>
      </c>
      <c r="O273">
        <f t="shared" ref="O273:O336" si="143">2/((1/Q273-1/P273)+SIGN(Q273)*SQRT((1/Q273-1/P273)*(1/Q273-1/P273) + 4*BA273/((BA273+1)*(BA273+1))*(2*1/Q273*1/P273-1/P273*1/P273)))</f>
        <v>0.24548198001521646</v>
      </c>
      <c r="P273">
        <f t="shared" ref="P273:P285" si="144">IF(LEFT(BB273,1)&lt;&gt;"0",IF(LEFT(BB273,1)="1",3,BC273),$D$5+$E$5*(BT273*BM273/($K$5*1000))+$F$5*(BT273*BM273/($K$5*1000))*MAX(MIN(AZ273,$J$5),$I$5)*MAX(MIN(AZ273,$J$5),$I$5)+$G$5*MAX(MIN(AZ273,$J$5),$I$5)*(BT273*BM273/($K$5*1000))+$H$5*(BT273*BM273/($K$5*1000))*(BT273*BM273/($K$5*1000)))</f>
        <v>3.5277192784740041</v>
      </c>
      <c r="Q273">
        <f t="shared" ref="Q273:Q285" si="145">H273*(1000-(1000*0.61365*EXP(17.502*U273/(240.97+U273))/(BM273+BN273)+BH273)/2)/(1000*0.61365*EXP(17.502*U273/(240.97+U273))/(BM273+BN273)-BH273)</f>
        <v>0.23637145712627761</v>
      </c>
      <c r="R273">
        <f t="shared" ref="R273:R285" si="146">1/((BA273+1)/(O273/1.6)+1/(P273/1.37)) + BA273/((BA273+1)/(O273/1.6) + BA273/(P273/1.37))</f>
        <v>0.14852253435279217</v>
      </c>
      <c r="S273">
        <f t="shared" ref="S273:S285" si="147">(AV273*AY273)</f>
        <v>317.39856299924998</v>
      </c>
      <c r="T273">
        <f t="shared" ref="T273:T336" si="148">(BO273+(S273+2*0.95*0.0000000567*(((BO273+$B$7)+273)^4-(BO273+273)^4)-44100*H273)/(1.84*29.3*P273+8*0.95*0.0000000567*(BO273+273)^3))</f>
        <v>34.312851620059647</v>
      </c>
      <c r="U273">
        <f t="shared" ref="U273:U336" si="149">($C$7*BP273+$D$7*BQ273+$E$7*T273)</f>
        <v>32.716500000000003</v>
      </c>
      <c r="V273">
        <f t="shared" ref="V273:V336" si="150">0.61365*EXP(17.502*U273/(240.97+U273))</f>
        <v>4.9721858079515648</v>
      </c>
      <c r="W273">
        <f t="shared" ref="W273:W336" si="151">(X273/Y273*100)</f>
        <v>48.297510950464918</v>
      </c>
      <c r="X273">
        <f t="shared" ref="X273:X285" si="152">BH273*(BM273+BN273)/1000</f>
        <v>2.5802961767135999</v>
      </c>
      <c r="Y273">
        <f t="shared" ref="Y273:Y285" si="153">0.61365*EXP(17.502*BO273/(240.97+BO273))</f>
        <v>5.3425034249901895</v>
      </c>
      <c r="Z273">
        <f t="shared" ref="Z273:Z285" si="154">(V273-BH273*(BM273+BN273)/1000)</f>
        <v>2.3918896312379649</v>
      </c>
      <c r="AA273">
        <f t="shared" ref="AA273:AA285" si="155">(-H273*44100)</f>
        <v>-253.65322245912569</v>
      </c>
      <c r="AB273">
        <f t="shared" ref="AB273:AB285" si="156">2*29.3*P273*0.92*(BO273-U273)</f>
        <v>243.78092975172925</v>
      </c>
      <c r="AC273">
        <f t="shared" ref="AC273:AC285" si="157">2*0.95*0.0000000567*(((BO273+$B$7)+273)^4-(U273+273)^4)</f>
        <v>15.881954385795847</v>
      </c>
      <c r="AD273">
        <f t="shared" ref="AD273:AD336" si="158">S273+AC273+AA273+AB273</f>
        <v>323.4082246776494</v>
      </c>
      <c r="AE273">
        <f t="shared" ref="AE273:AE285" si="159">BL273*AS273*(BG273-BF273*(1000-AS273*BI273)/(1000-AS273*BH273))/(100*AZ273)</f>
        <v>87.393851570432815</v>
      </c>
      <c r="AF273">
        <f t="shared" ref="AF273:AF285" si="160">1000*BL273*AS273*(BH273-BI273)/(100*AZ273*(1000-AS273*BH273))</f>
        <v>5.7522241733222481</v>
      </c>
      <c r="AG273">
        <f t="shared" ref="AG273:AG336" si="161">(AH273 - AI273 - BM273*1000/(8.314*(BO273+273.15)) * AK273/BL273 * AJ273) * BL273/(100*AZ273) * (1000 - BI273)/1000</f>
        <v>59.635347560765361</v>
      </c>
      <c r="AH273">
        <v>1922.4041033045601</v>
      </c>
      <c r="AI273">
        <v>1826.6447272727301</v>
      </c>
      <c r="AJ273">
        <v>3.3728653185231501</v>
      </c>
      <c r="AK273">
        <v>84.881134538593102</v>
      </c>
      <c r="AL273">
        <f t="shared" ref="AL273:AL336" si="162">(AN273 - AM273 + BM273*1000/(8.314*(BO273+273.15)) * AP273/BL273 * AO273) * BL273/(100*AZ273) * 1000/(1000 - AN273)</f>
        <v>5.7517737519076118</v>
      </c>
      <c r="AM273">
        <v>18.552454783531498</v>
      </c>
      <c r="AN273">
        <v>25.277448951048999</v>
      </c>
      <c r="AO273">
        <v>2.0132386429967299E-5</v>
      </c>
      <c r="AP273">
        <v>118.923516889192</v>
      </c>
      <c r="AQ273">
        <v>119</v>
      </c>
      <c r="AR273">
        <v>24</v>
      </c>
      <c r="AS273">
        <f t="shared" ref="AS273:AS285" si="163">IF(AQ273*$H$13&gt;=AU273,1,(AU273/(AU273-AQ273*$H$13)))</f>
        <v>1</v>
      </c>
      <c r="AT273">
        <f t="shared" ref="AT273:AT336" si="164">(AS273-1)*100</f>
        <v>0</v>
      </c>
      <c r="AU273">
        <f t="shared" ref="AU273:AU285" si="165">MAX(0,($B$13+$C$13*BT273)/(1+$D$13*BT273)*BM273/(BO273+273)*$E$13)</f>
        <v>52645.852075083589</v>
      </c>
      <c r="AV273">
        <f t="shared" ref="AV273:AV285" si="166">$B$11*BU273+$C$11*BV273+$D$11*CG273</f>
        <v>1999.99</v>
      </c>
      <c r="AW273">
        <f t="shared" ref="AW273:AW336" si="167">AV273*AX273</f>
        <v>1685.9916299997001</v>
      </c>
      <c r="AX273">
        <f t="shared" ref="AX273:AX285" si="168">($B$11*$D$9+$C$11*$D$9+$D$11*(CH273*$E$9+CI273*$G$9))/($B$11+$C$11+$D$11)</f>
        <v>0.84300003000000001</v>
      </c>
      <c r="AY273">
        <f t="shared" ref="AY273:AY285" si="169">($B$11*$K$9+$C$11*$K$9+$D$11*(CH273*$L$9+CI273*$N$9))/($B$11+$C$11+$D$11)</f>
        <v>0.158700075</v>
      </c>
      <c r="AZ273">
        <v>6</v>
      </c>
      <c r="BA273">
        <v>0.5</v>
      </c>
      <c r="BB273" t="s">
        <v>346</v>
      </c>
      <c r="BC273">
        <v>2</v>
      </c>
      <c r="BD273" t="b">
        <v>1</v>
      </c>
      <c r="BE273">
        <v>1736457377.0999999</v>
      </c>
      <c r="BF273">
        <v>1780.54</v>
      </c>
      <c r="BG273">
        <v>1897.66</v>
      </c>
      <c r="BH273">
        <v>25.279199999999999</v>
      </c>
      <c r="BI273">
        <v>18.5535</v>
      </c>
      <c r="BJ273">
        <v>1754.49</v>
      </c>
      <c r="BK273">
        <v>25.174399999999999</v>
      </c>
      <c r="BL273">
        <v>500.18400000000003</v>
      </c>
      <c r="BM273">
        <v>102.038</v>
      </c>
      <c r="BN273">
        <v>3.3908000000000001E-2</v>
      </c>
      <c r="BO273">
        <v>33.9983</v>
      </c>
      <c r="BP273">
        <v>32.716500000000003</v>
      </c>
      <c r="BQ273">
        <v>999.9</v>
      </c>
      <c r="BR273">
        <v>0</v>
      </c>
      <c r="BS273">
        <v>0</v>
      </c>
      <c r="BT273">
        <v>9984.3799999999992</v>
      </c>
      <c r="BU273">
        <v>726.04200000000003</v>
      </c>
      <c r="BV273">
        <v>1319.4</v>
      </c>
      <c r="BW273">
        <v>-117.121</v>
      </c>
      <c r="BX273">
        <v>1826.71</v>
      </c>
      <c r="BY273">
        <v>1933.53</v>
      </c>
      <c r="BZ273">
        <v>6.7257199999999999</v>
      </c>
      <c r="CA273">
        <v>1897.66</v>
      </c>
      <c r="CB273">
        <v>18.5535</v>
      </c>
      <c r="CC273">
        <v>2.5794299999999999</v>
      </c>
      <c r="CD273">
        <v>1.8931500000000001</v>
      </c>
      <c r="CE273">
        <v>21.5366</v>
      </c>
      <c r="CF273">
        <v>16.5779</v>
      </c>
      <c r="CG273">
        <v>1999.99</v>
      </c>
      <c r="CH273">
        <v>0.89999899999999999</v>
      </c>
      <c r="CI273">
        <v>0.10000100000000001</v>
      </c>
      <c r="CJ273">
        <v>25</v>
      </c>
      <c r="CK273">
        <v>42020.3</v>
      </c>
      <c r="CL273">
        <v>1736448967.0999999</v>
      </c>
      <c r="CM273" t="s">
        <v>347</v>
      </c>
      <c r="CN273">
        <v>1736448967.0999999</v>
      </c>
      <c r="CO273">
        <v>1736448953.0999999</v>
      </c>
      <c r="CP273">
        <v>2</v>
      </c>
      <c r="CQ273">
        <v>-0.42199999999999999</v>
      </c>
      <c r="CR273">
        <v>-1.2999999999999999E-2</v>
      </c>
      <c r="CS273">
        <v>1.4690000000000001</v>
      </c>
      <c r="CT273">
        <v>4.4999999999999998E-2</v>
      </c>
      <c r="CU273">
        <v>197</v>
      </c>
      <c r="CV273">
        <v>13</v>
      </c>
      <c r="CW273">
        <v>0.01</v>
      </c>
      <c r="CX273">
        <v>0.02</v>
      </c>
      <c r="CY273">
        <v>-115.652266666667</v>
      </c>
      <c r="CZ273">
        <v>-3.2714999999999899</v>
      </c>
      <c r="DA273">
        <v>0.43105474774737901</v>
      </c>
      <c r="DB273">
        <v>0</v>
      </c>
      <c r="DC273">
        <v>6.7106199999999996</v>
      </c>
      <c r="DD273">
        <v>0.163855714285701</v>
      </c>
      <c r="DE273">
        <v>1.22656957949125E-2</v>
      </c>
      <c r="DF273">
        <v>1</v>
      </c>
      <c r="DG273">
        <v>1</v>
      </c>
      <c r="DH273">
        <v>2</v>
      </c>
      <c r="DI273" t="s">
        <v>348</v>
      </c>
      <c r="DJ273">
        <v>2.9356800000000001</v>
      </c>
      <c r="DK273">
        <v>2.6355900000000001</v>
      </c>
      <c r="DL273">
        <v>0.26614100000000002</v>
      </c>
      <c r="DM273">
        <v>0.27387699999999998</v>
      </c>
      <c r="DN273">
        <v>0.123598</v>
      </c>
      <c r="DO273">
        <v>9.9341499999999999E-2</v>
      </c>
      <c r="DP273">
        <v>24679</v>
      </c>
      <c r="DQ273">
        <v>27289.7</v>
      </c>
      <c r="DR273">
        <v>29370.799999999999</v>
      </c>
      <c r="DS273">
        <v>34592.699999999997</v>
      </c>
      <c r="DT273">
        <v>32470.5</v>
      </c>
      <c r="DU273">
        <v>39397.800000000003</v>
      </c>
      <c r="DV273">
        <v>40105.4</v>
      </c>
      <c r="DW273">
        <v>47437.8</v>
      </c>
      <c r="DX273">
        <v>1.73037</v>
      </c>
      <c r="DY273">
        <v>2.0312800000000002</v>
      </c>
      <c r="DZ273">
        <v>0.30198700000000001</v>
      </c>
      <c r="EA273">
        <v>0</v>
      </c>
      <c r="EB273">
        <v>27.8066</v>
      </c>
      <c r="EC273">
        <v>999.9</v>
      </c>
      <c r="ED273">
        <v>60.658000000000001</v>
      </c>
      <c r="EE273">
        <v>24.742999999999999</v>
      </c>
      <c r="EF273">
        <v>18.614799999999999</v>
      </c>
      <c r="EG273">
        <v>60.905799999999999</v>
      </c>
      <c r="EH273">
        <v>43.433500000000002</v>
      </c>
      <c r="EI273">
        <v>1</v>
      </c>
      <c r="EJ273">
        <v>-0.15066599999999999</v>
      </c>
      <c r="EK273">
        <v>-6.6666699999999999</v>
      </c>
      <c r="EL273">
        <v>20.146000000000001</v>
      </c>
      <c r="EM273">
        <v>5.24634</v>
      </c>
      <c r="EN273">
        <v>11.9155</v>
      </c>
      <c r="EO273">
        <v>4.9890499999999998</v>
      </c>
      <c r="EP273">
        <v>3.2846500000000001</v>
      </c>
      <c r="EQ273">
        <v>9999</v>
      </c>
      <c r="ER273">
        <v>9999</v>
      </c>
      <c r="ES273">
        <v>999.9</v>
      </c>
      <c r="ET273">
        <v>9999</v>
      </c>
      <c r="EU273">
        <v>1.8839900000000001</v>
      </c>
      <c r="EV273">
        <v>1.8841600000000001</v>
      </c>
      <c r="EW273">
        <v>1.8849199999999999</v>
      </c>
      <c r="EX273">
        <v>1.8869400000000001</v>
      </c>
      <c r="EY273">
        <v>1.88351</v>
      </c>
      <c r="EZ273">
        <v>1.8766799999999999</v>
      </c>
      <c r="FA273">
        <v>1.88243</v>
      </c>
      <c r="FB273">
        <v>1.8879300000000001</v>
      </c>
      <c r="FC273">
        <v>5</v>
      </c>
      <c r="FD273">
        <v>0</v>
      </c>
      <c r="FE273">
        <v>0</v>
      </c>
      <c r="FF273">
        <v>0</v>
      </c>
      <c r="FG273" t="s">
        <v>349</v>
      </c>
      <c r="FH273" t="s">
        <v>350</v>
      </c>
      <c r="FI273" t="s">
        <v>351</v>
      </c>
      <c r="FJ273" t="s">
        <v>351</v>
      </c>
      <c r="FK273" t="s">
        <v>351</v>
      </c>
      <c r="FL273" t="s">
        <v>351</v>
      </c>
      <c r="FM273">
        <v>0</v>
      </c>
      <c r="FN273">
        <v>100</v>
      </c>
      <c r="FO273">
        <v>100</v>
      </c>
      <c r="FP273">
        <v>26.1</v>
      </c>
      <c r="FQ273">
        <v>0.1047</v>
      </c>
      <c r="FR273">
        <v>-0.66434949939203702</v>
      </c>
      <c r="FS273">
        <v>9.8787948123959593E-3</v>
      </c>
      <c r="FT273">
        <v>5.3251326344088904E-6</v>
      </c>
      <c r="FU273">
        <v>-1.29812346716052E-9</v>
      </c>
      <c r="FV273">
        <v>0.104756257791585</v>
      </c>
      <c r="FW273">
        <v>0</v>
      </c>
      <c r="FX273">
        <v>0</v>
      </c>
      <c r="FY273">
        <v>0</v>
      </c>
      <c r="FZ273">
        <v>5</v>
      </c>
      <c r="GA273">
        <v>1737</v>
      </c>
      <c r="GB273">
        <v>1</v>
      </c>
      <c r="GC273">
        <v>17</v>
      </c>
      <c r="GD273">
        <v>140.19999999999999</v>
      </c>
      <c r="GE273">
        <v>140.4</v>
      </c>
      <c r="GF273">
        <v>3.2714799999999999</v>
      </c>
      <c r="GG273">
        <v>2.4523899999999998</v>
      </c>
      <c r="GH273">
        <v>1.3513200000000001</v>
      </c>
      <c r="GI273">
        <v>2.2460900000000001</v>
      </c>
      <c r="GJ273">
        <v>1.3000499999999999</v>
      </c>
      <c r="GK273">
        <v>2.4035600000000001</v>
      </c>
      <c r="GL273">
        <v>29.537800000000001</v>
      </c>
      <c r="GM273">
        <v>15.445399999999999</v>
      </c>
      <c r="GN273">
        <v>19</v>
      </c>
      <c r="GO273">
        <v>335.05399999999997</v>
      </c>
      <c r="GP273">
        <v>507.137</v>
      </c>
      <c r="GQ273">
        <v>45.281500000000001</v>
      </c>
      <c r="GR273">
        <v>25.682700000000001</v>
      </c>
      <c r="GS273">
        <v>30.000299999999999</v>
      </c>
      <c r="GT273">
        <v>25.637</v>
      </c>
      <c r="GU273">
        <v>25.605399999999999</v>
      </c>
      <c r="GV273">
        <v>65.397199999999998</v>
      </c>
      <c r="GW273">
        <v>0</v>
      </c>
      <c r="GX273">
        <v>100</v>
      </c>
      <c r="GY273">
        <v>55</v>
      </c>
      <c r="GZ273">
        <v>1914.59</v>
      </c>
      <c r="HA273">
        <v>36.6965</v>
      </c>
      <c r="HB273">
        <v>101.504</v>
      </c>
      <c r="HC273">
        <v>102.02800000000001</v>
      </c>
    </row>
    <row r="274" spans="1:211" x14ac:dyDescent="0.2">
      <c r="A274">
        <v>258</v>
      </c>
      <c r="B274">
        <v>1736457380.0999999</v>
      </c>
      <c r="C274">
        <v>516.09999990463302</v>
      </c>
      <c r="D274" t="s">
        <v>864</v>
      </c>
      <c r="E274" t="s">
        <v>865</v>
      </c>
      <c r="F274">
        <v>2</v>
      </c>
      <c r="G274">
        <v>1736457378.0999999</v>
      </c>
      <c r="H274">
        <f t="shared" si="136"/>
        <v>5.7580840125491294E-3</v>
      </c>
      <c r="I274">
        <f t="shared" si="137"/>
        <v>5.758084012549129</v>
      </c>
      <c r="J274">
        <f t="shared" si="138"/>
        <v>59.665053242415908</v>
      </c>
      <c r="K274">
        <f t="shared" si="139"/>
        <v>1783.95</v>
      </c>
      <c r="L274">
        <f t="shared" si="140"/>
        <v>1322.4305452742251</v>
      </c>
      <c r="M274">
        <f t="shared" si="141"/>
        <v>134.98276450233422</v>
      </c>
      <c r="N274">
        <f t="shared" si="142"/>
        <v>182.09085051344252</v>
      </c>
      <c r="O274">
        <f t="shared" si="143"/>
        <v>0.24571085705332277</v>
      </c>
      <c r="P274">
        <f t="shared" si="144"/>
        <v>3.5285963008234429</v>
      </c>
      <c r="Q274">
        <f t="shared" si="145"/>
        <v>0.23658585535591217</v>
      </c>
      <c r="R274">
        <f t="shared" si="146"/>
        <v>0.1486577707986334</v>
      </c>
      <c r="S274">
        <f t="shared" si="147"/>
        <v>317.39848085966071</v>
      </c>
      <c r="T274">
        <f t="shared" si="148"/>
        <v>34.314204450200968</v>
      </c>
      <c r="U274">
        <f t="shared" si="149"/>
        <v>32.718800000000002</v>
      </c>
      <c r="V274">
        <f t="shared" si="150"/>
        <v>4.9728297452221666</v>
      </c>
      <c r="W274">
        <f t="shared" si="151"/>
        <v>48.293796782054741</v>
      </c>
      <c r="X274">
        <f t="shared" si="152"/>
        <v>2.5805007508859377</v>
      </c>
      <c r="Y274">
        <f t="shared" si="153"/>
        <v>5.3433379084512431</v>
      </c>
      <c r="Z274">
        <f t="shared" si="154"/>
        <v>2.3923289943362289</v>
      </c>
      <c r="AA274">
        <f t="shared" si="155"/>
        <v>-253.93150495341661</v>
      </c>
      <c r="AB274">
        <f t="shared" si="156"/>
        <v>243.93665269826249</v>
      </c>
      <c r="AC274">
        <f t="shared" si="157"/>
        <v>15.888546359020808</v>
      </c>
      <c r="AD274">
        <f t="shared" si="158"/>
        <v>323.29217496352737</v>
      </c>
      <c r="AE274">
        <f t="shared" si="159"/>
        <v>87.414962870843141</v>
      </c>
      <c r="AF274">
        <f t="shared" si="160"/>
        <v>5.7564855050067871</v>
      </c>
      <c r="AG274">
        <f t="shared" si="161"/>
        <v>59.665053242415908</v>
      </c>
      <c r="AH274">
        <v>1929.93827344139</v>
      </c>
      <c r="AI274">
        <v>1833.6759393939401</v>
      </c>
      <c r="AJ274">
        <v>3.4469453813930402</v>
      </c>
      <c r="AK274">
        <v>84.881134538593102</v>
      </c>
      <c r="AL274">
        <f t="shared" si="162"/>
        <v>5.758084012549129</v>
      </c>
      <c r="AM274">
        <v>18.552558902622501</v>
      </c>
      <c r="AN274">
        <v>25.2824503496504</v>
      </c>
      <c r="AO274">
        <v>1.7754029177941499E-5</v>
      </c>
      <c r="AP274">
        <v>118.923516889192</v>
      </c>
      <c r="AQ274">
        <v>121</v>
      </c>
      <c r="AR274">
        <v>24</v>
      </c>
      <c r="AS274">
        <f t="shared" si="163"/>
        <v>1</v>
      </c>
      <c r="AT274">
        <f t="shared" si="164"/>
        <v>0</v>
      </c>
      <c r="AU274">
        <f t="shared" si="165"/>
        <v>52664.084989368865</v>
      </c>
      <c r="AV274">
        <f t="shared" si="166"/>
        <v>1999.99</v>
      </c>
      <c r="AW274">
        <f t="shared" si="167"/>
        <v>1685.9918309986949</v>
      </c>
      <c r="AX274">
        <f t="shared" si="168"/>
        <v>0.8430001305</v>
      </c>
      <c r="AY274">
        <f t="shared" si="169"/>
        <v>0.15870003393000001</v>
      </c>
      <c r="AZ274">
        <v>6</v>
      </c>
      <c r="BA274">
        <v>0.5</v>
      </c>
      <c r="BB274" t="s">
        <v>346</v>
      </c>
      <c r="BC274">
        <v>2</v>
      </c>
      <c r="BD274" t="b">
        <v>1</v>
      </c>
      <c r="BE274">
        <v>1736457378.0999999</v>
      </c>
      <c r="BF274">
        <v>1783.95</v>
      </c>
      <c r="BG274">
        <v>1901.085</v>
      </c>
      <c r="BH274">
        <v>25.28125</v>
      </c>
      <c r="BI274">
        <v>18.553049999999999</v>
      </c>
      <c r="BJ274">
        <v>1757.845</v>
      </c>
      <c r="BK274">
        <v>25.176500000000001</v>
      </c>
      <c r="BL274">
        <v>500.36750000000001</v>
      </c>
      <c r="BM274">
        <v>102.03749999999999</v>
      </c>
      <c r="BN274">
        <v>3.4223150000000001E-2</v>
      </c>
      <c r="BO274">
        <v>34.001100000000001</v>
      </c>
      <c r="BP274">
        <v>32.718800000000002</v>
      </c>
      <c r="BQ274">
        <v>999.9</v>
      </c>
      <c r="BR274">
        <v>0</v>
      </c>
      <c r="BS274">
        <v>0</v>
      </c>
      <c r="BT274">
        <v>9988.1299999999992</v>
      </c>
      <c r="BU274">
        <v>726.07299999999998</v>
      </c>
      <c r="BV274">
        <v>1319.5250000000001</v>
      </c>
      <c r="BW274">
        <v>-117.1335</v>
      </c>
      <c r="BX274">
        <v>1830.2149999999999</v>
      </c>
      <c r="BY274">
        <v>1937.02</v>
      </c>
      <c r="BZ274">
        <v>6.7282149999999996</v>
      </c>
      <c r="CA274">
        <v>1901.085</v>
      </c>
      <c r="CB274">
        <v>18.553049999999999</v>
      </c>
      <c r="CC274">
        <v>2.5796299999999999</v>
      </c>
      <c r="CD274">
        <v>1.8931</v>
      </c>
      <c r="CE274">
        <v>21.537849999999999</v>
      </c>
      <c r="CF274">
        <v>16.577449999999999</v>
      </c>
      <c r="CG274">
        <v>1999.99</v>
      </c>
      <c r="CH274">
        <v>0.9</v>
      </c>
      <c r="CI274">
        <v>0.10000015</v>
      </c>
      <c r="CJ274">
        <v>25</v>
      </c>
      <c r="CK274">
        <v>42020.35</v>
      </c>
      <c r="CL274">
        <v>1736448967.0999999</v>
      </c>
      <c r="CM274" t="s">
        <v>347</v>
      </c>
      <c r="CN274">
        <v>1736448967.0999999</v>
      </c>
      <c r="CO274">
        <v>1736448953.0999999</v>
      </c>
      <c r="CP274">
        <v>2</v>
      </c>
      <c r="CQ274">
        <v>-0.42199999999999999</v>
      </c>
      <c r="CR274">
        <v>-1.2999999999999999E-2</v>
      </c>
      <c r="CS274">
        <v>1.4690000000000001</v>
      </c>
      <c r="CT274">
        <v>4.4999999999999998E-2</v>
      </c>
      <c r="CU274">
        <v>197</v>
      </c>
      <c r="CV274">
        <v>13</v>
      </c>
      <c r="CW274">
        <v>0.01</v>
      </c>
      <c r="CX274">
        <v>0.02</v>
      </c>
      <c r="CY274">
        <v>-115.86</v>
      </c>
      <c r="CZ274">
        <v>-7.2852857142857301</v>
      </c>
      <c r="DA274">
        <v>0.66669693264631102</v>
      </c>
      <c r="DB274">
        <v>0</v>
      </c>
      <c r="DC274">
        <v>6.7157906666666696</v>
      </c>
      <c r="DD274">
        <v>0.12947785714285501</v>
      </c>
      <c r="DE274">
        <v>9.75060235176382E-3</v>
      </c>
      <c r="DF274">
        <v>1</v>
      </c>
      <c r="DG274">
        <v>1</v>
      </c>
      <c r="DH274">
        <v>2</v>
      </c>
      <c r="DI274" t="s">
        <v>348</v>
      </c>
      <c r="DJ274">
        <v>2.9361100000000002</v>
      </c>
      <c r="DK274">
        <v>2.6361400000000001</v>
      </c>
      <c r="DL274">
        <v>0.26672000000000001</v>
      </c>
      <c r="DM274">
        <v>0.27440599999999998</v>
      </c>
      <c r="DN274">
        <v>0.12360699999999999</v>
      </c>
      <c r="DO274">
        <v>9.9339300000000005E-2</v>
      </c>
      <c r="DP274">
        <v>24659.5</v>
      </c>
      <c r="DQ274">
        <v>27269.8</v>
      </c>
      <c r="DR274">
        <v>29370.7</v>
      </c>
      <c r="DS274">
        <v>34592.699999999997</v>
      </c>
      <c r="DT274">
        <v>32470.1</v>
      </c>
      <c r="DU274">
        <v>39397.800000000003</v>
      </c>
      <c r="DV274">
        <v>40105.4</v>
      </c>
      <c r="DW274">
        <v>47437.599999999999</v>
      </c>
      <c r="DX274">
        <v>1.7264200000000001</v>
      </c>
      <c r="DY274">
        <v>2.03132</v>
      </c>
      <c r="DZ274">
        <v>0.301734</v>
      </c>
      <c r="EA274">
        <v>0</v>
      </c>
      <c r="EB274">
        <v>27.812799999999999</v>
      </c>
      <c r="EC274">
        <v>999.9</v>
      </c>
      <c r="ED274">
        <v>60.658000000000001</v>
      </c>
      <c r="EE274">
        <v>24.753</v>
      </c>
      <c r="EF274">
        <v>18.6248</v>
      </c>
      <c r="EG274">
        <v>60.075800000000001</v>
      </c>
      <c r="EH274">
        <v>42.876600000000003</v>
      </c>
      <c r="EI274">
        <v>1</v>
      </c>
      <c r="EJ274">
        <v>-0.15055399999999999</v>
      </c>
      <c r="EK274">
        <v>-6.6666699999999999</v>
      </c>
      <c r="EL274">
        <v>20.145900000000001</v>
      </c>
      <c r="EM274">
        <v>5.2458900000000002</v>
      </c>
      <c r="EN274">
        <v>11.9153</v>
      </c>
      <c r="EO274">
        <v>4.9891500000000004</v>
      </c>
      <c r="EP274">
        <v>3.2846299999999999</v>
      </c>
      <c r="EQ274">
        <v>9999</v>
      </c>
      <c r="ER274">
        <v>9999</v>
      </c>
      <c r="ES274">
        <v>999.9</v>
      </c>
      <c r="ET274">
        <v>9999</v>
      </c>
      <c r="EU274">
        <v>1.8839900000000001</v>
      </c>
      <c r="EV274">
        <v>1.88415</v>
      </c>
      <c r="EW274">
        <v>1.8849199999999999</v>
      </c>
      <c r="EX274">
        <v>1.8869499999999999</v>
      </c>
      <c r="EY274">
        <v>1.8835</v>
      </c>
      <c r="EZ274">
        <v>1.8766799999999999</v>
      </c>
      <c r="FA274">
        <v>1.8824000000000001</v>
      </c>
      <c r="FB274">
        <v>1.88791</v>
      </c>
      <c r="FC274">
        <v>5</v>
      </c>
      <c r="FD274">
        <v>0</v>
      </c>
      <c r="FE274">
        <v>0</v>
      </c>
      <c r="FF274">
        <v>0</v>
      </c>
      <c r="FG274" t="s">
        <v>349</v>
      </c>
      <c r="FH274" t="s">
        <v>350</v>
      </c>
      <c r="FI274" t="s">
        <v>351</v>
      </c>
      <c r="FJ274" t="s">
        <v>351</v>
      </c>
      <c r="FK274" t="s">
        <v>351</v>
      </c>
      <c r="FL274" t="s">
        <v>351</v>
      </c>
      <c r="FM274">
        <v>0</v>
      </c>
      <c r="FN274">
        <v>100</v>
      </c>
      <c r="FO274">
        <v>100</v>
      </c>
      <c r="FP274">
        <v>26.21</v>
      </c>
      <c r="FQ274">
        <v>0.1048</v>
      </c>
      <c r="FR274">
        <v>-0.66434949939203702</v>
      </c>
      <c r="FS274">
        <v>9.8787948123959593E-3</v>
      </c>
      <c r="FT274">
        <v>5.3251326344088904E-6</v>
      </c>
      <c r="FU274">
        <v>-1.29812346716052E-9</v>
      </c>
      <c r="FV274">
        <v>0.104756257791585</v>
      </c>
      <c r="FW274">
        <v>0</v>
      </c>
      <c r="FX274">
        <v>0</v>
      </c>
      <c r="FY274">
        <v>0</v>
      </c>
      <c r="FZ274">
        <v>5</v>
      </c>
      <c r="GA274">
        <v>1737</v>
      </c>
      <c r="GB274">
        <v>1</v>
      </c>
      <c r="GC274">
        <v>17</v>
      </c>
      <c r="GD274">
        <v>140.19999999999999</v>
      </c>
      <c r="GE274">
        <v>140.4</v>
      </c>
      <c r="GF274">
        <v>3.28125</v>
      </c>
      <c r="GG274">
        <v>2.4279799999999998</v>
      </c>
      <c r="GH274">
        <v>1.3513200000000001</v>
      </c>
      <c r="GI274">
        <v>2.2448700000000001</v>
      </c>
      <c r="GJ274">
        <v>1.3000499999999999</v>
      </c>
      <c r="GK274">
        <v>2.49756</v>
      </c>
      <c r="GL274">
        <v>29.537800000000001</v>
      </c>
      <c r="GM274">
        <v>15.4542</v>
      </c>
      <c r="GN274">
        <v>19</v>
      </c>
      <c r="GO274">
        <v>333.28800000000001</v>
      </c>
      <c r="GP274">
        <v>507.18</v>
      </c>
      <c r="GQ274">
        <v>45.285299999999999</v>
      </c>
      <c r="GR274">
        <v>25.683800000000002</v>
      </c>
      <c r="GS274">
        <v>30.000299999999999</v>
      </c>
      <c r="GT274">
        <v>25.638000000000002</v>
      </c>
      <c r="GU274">
        <v>25.606400000000001</v>
      </c>
      <c r="GV274">
        <v>65.590699999999998</v>
      </c>
      <c r="GW274">
        <v>0</v>
      </c>
      <c r="GX274">
        <v>100</v>
      </c>
      <c r="GY274">
        <v>55</v>
      </c>
      <c r="GZ274">
        <v>1928.24</v>
      </c>
      <c r="HA274">
        <v>36.7836</v>
      </c>
      <c r="HB274">
        <v>101.504</v>
      </c>
      <c r="HC274">
        <v>102.027</v>
      </c>
    </row>
    <row r="275" spans="1:211" x14ac:dyDescent="0.2">
      <c r="A275">
        <v>259</v>
      </c>
      <c r="B275">
        <v>1736457382.0999999</v>
      </c>
      <c r="C275">
        <v>518.09999990463302</v>
      </c>
      <c r="D275" t="s">
        <v>866</v>
      </c>
      <c r="E275" t="s">
        <v>867</v>
      </c>
      <c r="F275">
        <v>2</v>
      </c>
      <c r="G275">
        <v>1736457381.0999999</v>
      </c>
      <c r="H275">
        <f t="shared" si="136"/>
        <v>5.7623458277792864E-3</v>
      </c>
      <c r="I275">
        <f t="shared" si="137"/>
        <v>5.7623458277792867</v>
      </c>
      <c r="J275">
        <f t="shared" si="138"/>
        <v>59.648402798394834</v>
      </c>
      <c r="K275">
        <f t="shared" si="139"/>
        <v>1794.14</v>
      </c>
      <c r="L275">
        <f t="shared" si="140"/>
        <v>1332.6401989495548</v>
      </c>
      <c r="M275">
        <f t="shared" si="141"/>
        <v>136.02463430761497</v>
      </c>
      <c r="N275">
        <f t="shared" si="142"/>
        <v>183.13062864907798</v>
      </c>
      <c r="O275">
        <f t="shared" si="143"/>
        <v>0.24589755530541224</v>
      </c>
      <c r="P275">
        <f t="shared" si="144"/>
        <v>3.530531263418009</v>
      </c>
      <c r="Q275">
        <f t="shared" si="145"/>
        <v>0.23676376727672069</v>
      </c>
      <c r="R275">
        <f t="shared" si="146"/>
        <v>0.14876972223827686</v>
      </c>
      <c r="S275">
        <f t="shared" si="147"/>
        <v>317.39793204240476</v>
      </c>
      <c r="T275">
        <f t="shared" si="148"/>
        <v>34.3242118859607</v>
      </c>
      <c r="U275">
        <f t="shared" si="149"/>
        <v>32.720500000000001</v>
      </c>
      <c r="V275">
        <f t="shared" si="150"/>
        <v>4.973305745498938</v>
      </c>
      <c r="W275">
        <f t="shared" si="151"/>
        <v>48.273649937890696</v>
      </c>
      <c r="X275">
        <f t="shared" si="152"/>
        <v>2.5810217308972798</v>
      </c>
      <c r="Y275">
        <f t="shared" si="153"/>
        <v>5.3466471547480774</v>
      </c>
      <c r="Z275">
        <f t="shared" si="154"/>
        <v>2.3922840146016582</v>
      </c>
      <c r="AA275">
        <f t="shared" si="155"/>
        <v>-254.11945100506654</v>
      </c>
      <c r="AB275">
        <f t="shared" si="156"/>
        <v>245.85959650317986</v>
      </c>
      <c r="AC275">
        <f t="shared" si="157"/>
        <v>16.006022691411495</v>
      </c>
      <c r="AD275">
        <f t="shared" si="158"/>
        <v>325.14410023192954</v>
      </c>
      <c r="AE275">
        <f t="shared" si="159"/>
        <v>86.983770334914951</v>
      </c>
      <c r="AF275">
        <f t="shared" si="160"/>
        <v>5.7626472191421154</v>
      </c>
      <c r="AG275">
        <f t="shared" si="161"/>
        <v>59.648402798394834</v>
      </c>
      <c r="AH275">
        <v>1937.3433779628599</v>
      </c>
      <c r="AI275">
        <v>1840.73545454545</v>
      </c>
      <c r="AJ275">
        <v>3.5024655730343799</v>
      </c>
      <c r="AK275">
        <v>84.881134538593102</v>
      </c>
      <c r="AL275">
        <f t="shared" si="162"/>
        <v>5.7623458277792867</v>
      </c>
      <c r="AM275">
        <v>18.552966928379501</v>
      </c>
      <c r="AN275">
        <v>25.2871300699301</v>
      </c>
      <c r="AO275">
        <v>1.8912430003310998E-5</v>
      </c>
      <c r="AP275">
        <v>118.923516889192</v>
      </c>
      <c r="AQ275">
        <v>118</v>
      </c>
      <c r="AR275">
        <v>24</v>
      </c>
      <c r="AS275">
        <f t="shared" si="163"/>
        <v>1</v>
      </c>
      <c r="AT275">
        <f t="shared" si="164"/>
        <v>0</v>
      </c>
      <c r="AU275">
        <f t="shared" si="165"/>
        <v>52703.509200428765</v>
      </c>
      <c r="AV275">
        <f t="shared" si="166"/>
        <v>1999.99</v>
      </c>
      <c r="AW275">
        <f t="shared" si="167"/>
        <v>1685.9907540040799</v>
      </c>
      <c r="AX275">
        <f t="shared" si="168"/>
        <v>0.84299959199999996</v>
      </c>
      <c r="AY275">
        <f t="shared" si="169"/>
        <v>0.15869975951999998</v>
      </c>
      <c r="AZ275">
        <v>6</v>
      </c>
      <c r="BA275">
        <v>0.5</v>
      </c>
      <c r="BB275" t="s">
        <v>346</v>
      </c>
      <c r="BC275">
        <v>2</v>
      </c>
      <c r="BD275" t="b">
        <v>1</v>
      </c>
      <c r="BE275">
        <v>1736457381.0999999</v>
      </c>
      <c r="BF275">
        <v>1794.14</v>
      </c>
      <c r="BG275">
        <v>1910.83</v>
      </c>
      <c r="BH275">
        <v>25.2864</v>
      </c>
      <c r="BI275">
        <v>18.5517</v>
      </c>
      <c r="BJ275">
        <v>1767.87</v>
      </c>
      <c r="BK275">
        <v>25.1816</v>
      </c>
      <c r="BL275">
        <v>500.41699999999997</v>
      </c>
      <c r="BM275">
        <v>102.038</v>
      </c>
      <c r="BN275">
        <v>3.3537699999999997E-2</v>
      </c>
      <c r="BO275">
        <v>34.0122</v>
      </c>
      <c r="BP275">
        <v>32.720500000000001</v>
      </c>
      <c r="BQ275">
        <v>999.9</v>
      </c>
      <c r="BR275">
        <v>0</v>
      </c>
      <c r="BS275">
        <v>0</v>
      </c>
      <c r="BT275">
        <v>9996.25</v>
      </c>
      <c r="BU275">
        <v>726.22500000000002</v>
      </c>
      <c r="BV275">
        <v>1319.41</v>
      </c>
      <c r="BW275">
        <v>-116.69</v>
      </c>
      <c r="BX275">
        <v>1840.68</v>
      </c>
      <c r="BY275">
        <v>1946.95</v>
      </c>
      <c r="BZ275">
        <v>6.7346399999999997</v>
      </c>
      <c r="CA275">
        <v>1910.83</v>
      </c>
      <c r="CB275">
        <v>18.5517</v>
      </c>
      <c r="CC275">
        <v>2.5801699999999999</v>
      </c>
      <c r="CD275">
        <v>1.8929800000000001</v>
      </c>
      <c r="CE275">
        <v>21.5413</v>
      </c>
      <c r="CF275">
        <v>16.576499999999999</v>
      </c>
      <c r="CG275">
        <v>1999.99</v>
      </c>
      <c r="CH275">
        <v>0.90000199999999997</v>
      </c>
      <c r="CI275">
        <v>9.9997600000000006E-2</v>
      </c>
      <c r="CJ275">
        <v>25</v>
      </c>
      <c r="CK275">
        <v>42020.4</v>
      </c>
      <c r="CL275">
        <v>1736448967.0999999</v>
      </c>
      <c r="CM275" t="s">
        <v>347</v>
      </c>
      <c r="CN275">
        <v>1736448967.0999999</v>
      </c>
      <c r="CO275">
        <v>1736448953.0999999</v>
      </c>
      <c r="CP275">
        <v>2</v>
      </c>
      <c r="CQ275">
        <v>-0.42199999999999999</v>
      </c>
      <c r="CR275">
        <v>-1.2999999999999999E-2</v>
      </c>
      <c r="CS275">
        <v>1.4690000000000001</v>
      </c>
      <c r="CT275">
        <v>4.4999999999999998E-2</v>
      </c>
      <c r="CU275">
        <v>197</v>
      </c>
      <c r="CV275">
        <v>13</v>
      </c>
      <c r="CW275">
        <v>0.01</v>
      </c>
      <c r="CX275">
        <v>0.02</v>
      </c>
      <c r="CY275">
        <v>-116.10273333333301</v>
      </c>
      <c r="CZ275">
        <v>-8.2577142857141403</v>
      </c>
      <c r="DA275">
        <v>0.71930424408281701</v>
      </c>
      <c r="DB275">
        <v>0</v>
      </c>
      <c r="DC275">
        <v>6.7202186666666703</v>
      </c>
      <c r="DD275">
        <v>0.109131428571453</v>
      </c>
      <c r="DE275">
        <v>8.1706049279651905E-3</v>
      </c>
      <c r="DF275">
        <v>1</v>
      </c>
      <c r="DG275">
        <v>1</v>
      </c>
      <c r="DH275">
        <v>2</v>
      </c>
      <c r="DI275" t="s">
        <v>348</v>
      </c>
      <c r="DJ275">
        <v>2.9357099999999998</v>
      </c>
      <c r="DK275">
        <v>2.6330300000000002</v>
      </c>
      <c r="DL275">
        <v>0.26729700000000001</v>
      </c>
      <c r="DM275">
        <v>0.27494400000000002</v>
      </c>
      <c r="DN275">
        <v>0.123622</v>
      </c>
      <c r="DO275">
        <v>9.9336900000000006E-2</v>
      </c>
      <c r="DP275">
        <v>24640</v>
      </c>
      <c r="DQ275">
        <v>27249.599999999999</v>
      </c>
      <c r="DR275">
        <v>29370.5</v>
      </c>
      <c r="DS275">
        <v>34592.6</v>
      </c>
      <c r="DT275">
        <v>32469.599999999999</v>
      </c>
      <c r="DU275">
        <v>39397.5</v>
      </c>
      <c r="DV275">
        <v>40105.4</v>
      </c>
      <c r="DW275">
        <v>47437.2</v>
      </c>
      <c r="DX275">
        <v>1.7335799999999999</v>
      </c>
      <c r="DY275">
        <v>2.0315500000000002</v>
      </c>
      <c r="DZ275">
        <v>0.30129</v>
      </c>
      <c r="EA275">
        <v>0</v>
      </c>
      <c r="EB275">
        <v>27.818999999999999</v>
      </c>
      <c r="EC275">
        <v>999.9</v>
      </c>
      <c r="ED275">
        <v>60.634</v>
      </c>
      <c r="EE275">
        <v>24.753</v>
      </c>
      <c r="EF275">
        <v>18.615100000000002</v>
      </c>
      <c r="EG275">
        <v>60.925800000000002</v>
      </c>
      <c r="EH275">
        <v>43.0929</v>
      </c>
      <c r="EI275">
        <v>1</v>
      </c>
      <c r="EJ275">
        <v>-0.15029000000000001</v>
      </c>
      <c r="EK275">
        <v>-6.6666699999999999</v>
      </c>
      <c r="EL275">
        <v>20.145900000000001</v>
      </c>
      <c r="EM275">
        <v>5.24559</v>
      </c>
      <c r="EN275">
        <v>11.9152</v>
      </c>
      <c r="EO275">
        <v>4.9892500000000002</v>
      </c>
      <c r="EP275">
        <v>3.2845300000000002</v>
      </c>
      <c r="EQ275">
        <v>9999</v>
      </c>
      <c r="ER275">
        <v>9999</v>
      </c>
      <c r="ES275">
        <v>999.9</v>
      </c>
      <c r="ET275">
        <v>9999</v>
      </c>
      <c r="EU275">
        <v>1.88398</v>
      </c>
      <c r="EV275">
        <v>1.88415</v>
      </c>
      <c r="EW275">
        <v>1.8849199999999999</v>
      </c>
      <c r="EX275">
        <v>1.88693</v>
      </c>
      <c r="EY275">
        <v>1.8834900000000001</v>
      </c>
      <c r="EZ275">
        <v>1.8766799999999999</v>
      </c>
      <c r="FA275">
        <v>1.88239</v>
      </c>
      <c r="FB275">
        <v>1.8879300000000001</v>
      </c>
      <c r="FC275">
        <v>5</v>
      </c>
      <c r="FD275">
        <v>0</v>
      </c>
      <c r="FE275">
        <v>0</v>
      </c>
      <c r="FF275">
        <v>0</v>
      </c>
      <c r="FG275" t="s">
        <v>349</v>
      </c>
      <c r="FH275" t="s">
        <v>350</v>
      </c>
      <c r="FI275" t="s">
        <v>351</v>
      </c>
      <c r="FJ275" t="s">
        <v>351</v>
      </c>
      <c r="FK275" t="s">
        <v>351</v>
      </c>
      <c r="FL275" t="s">
        <v>351</v>
      </c>
      <c r="FM275">
        <v>0</v>
      </c>
      <c r="FN275">
        <v>100</v>
      </c>
      <c r="FO275">
        <v>100</v>
      </c>
      <c r="FP275">
        <v>26.32</v>
      </c>
      <c r="FQ275">
        <v>0.1048</v>
      </c>
      <c r="FR275">
        <v>-0.66434949939203702</v>
      </c>
      <c r="FS275">
        <v>9.8787948123959593E-3</v>
      </c>
      <c r="FT275">
        <v>5.3251326344088904E-6</v>
      </c>
      <c r="FU275">
        <v>-1.29812346716052E-9</v>
      </c>
      <c r="FV275">
        <v>0.104756257791585</v>
      </c>
      <c r="FW275">
        <v>0</v>
      </c>
      <c r="FX275">
        <v>0</v>
      </c>
      <c r="FY275">
        <v>0</v>
      </c>
      <c r="FZ275">
        <v>5</v>
      </c>
      <c r="GA275">
        <v>1737</v>
      </c>
      <c r="GB275">
        <v>1</v>
      </c>
      <c r="GC275">
        <v>17</v>
      </c>
      <c r="GD275">
        <v>140.19999999999999</v>
      </c>
      <c r="GE275">
        <v>140.5</v>
      </c>
      <c r="GF275">
        <v>3.28979</v>
      </c>
      <c r="GG275">
        <v>2.4597199999999999</v>
      </c>
      <c r="GH275">
        <v>1.3513200000000001</v>
      </c>
      <c r="GI275">
        <v>2.2448700000000001</v>
      </c>
      <c r="GJ275">
        <v>1.3000499999999999</v>
      </c>
      <c r="GK275">
        <v>2.2668499999999998</v>
      </c>
      <c r="GL275">
        <v>29.537800000000001</v>
      </c>
      <c r="GM275">
        <v>15.4367</v>
      </c>
      <c r="GN275">
        <v>19</v>
      </c>
      <c r="GO275">
        <v>336.517</v>
      </c>
      <c r="GP275">
        <v>507.34100000000001</v>
      </c>
      <c r="GQ275">
        <v>45.289700000000003</v>
      </c>
      <c r="GR275">
        <v>25.685400000000001</v>
      </c>
      <c r="GS275">
        <v>30.000299999999999</v>
      </c>
      <c r="GT275">
        <v>25.639099999999999</v>
      </c>
      <c r="GU275">
        <v>25.607500000000002</v>
      </c>
      <c r="GV275">
        <v>65.764200000000002</v>
      </c>
      <c r="GW275">
        <v>0</v>
      </c>
      <c r="GX275">
        <v>100</v>
      </c>
      <c r="GY275">
        <v>55</v>
      </c>
      <c r="GZ275">
        <v>1928.24</v>
      </c>
      <c r="HA275">
        <v>36.861699999999999</v>
      </c>
      <c r="HB275">
        <v>101.504</v>
      </c>
      <c r="HC275">
        <v>102.027</v>
      </c>
    </row>
    <row r="276" spans="1:211" x14ac:dyDescent="0.2">
      <c r="A276">
        <v>260</v>
      </c>
      <c r="B276">
        <v>1736457384.0999999</v>
      </c>
      <c r="C276">
        <v>520.09999990463302</v>
      </c>
      <c r="D276" t="s">
        <v>868</v>
      </c>
      <c r="E276" t="s">
        <v>869</v>
      </c>
      <c r="F276">
        <v>2</v>
      </c>
      <c r="G276">
        <v>1736457382.0999999</v>
      </c>
      <c r="H276">
        <f t="shared" si="136"/>
        <v>5.7628699689194702E-3</v>
      </c>
      <c r="I276">
        <f t="shared" si="137"/>
        <v>5.7628699689194702</v>
      </c>
      <c r="J276">
        <f t="shared" si="138"/>
        <v>60.002164200183486</v>
      </c>
      <c r="K276">
        <f t="shared" si="139"/>
        <v>1797.425</v>
      </c>
      <c r="L276">
        <f t="shared" si="140"/>
        <v>1333.658967283086</v>
      </c>
      <c r="M276">
        <f t="shared" si="141"/>
        <v>136.12923564125006</v>
      </c>
      <c r="N276">
        <f t="shared" si="142"/>
        <v>183.46676127476374</v>
      </c>
      <c r="O276">
        <f t="shared" si="143"/>
        <v>0.24601611796407349</v>
      </c>
      <c r="P276">
        <f t="shared" si="144"/>
        <v>3.5267390466692201</v>
      </c>
      <c r="Q276">
        <f t="shared" si="145"/>
        <v>0.23686425877097808</v>
      </c>
      <c r="R276">
        <f t="shared" si="146"/>
        <v>0.14883405470302469</v>
      </c>
      <c r="S276">
        <f t="shared" si="147"/>
        <v>317.39882316095833</v>
      </c>
      <c r="T276">
        <f t="shared" si="148"/>
        <v>34.328566266410569</v>
      </c>
      <c r="U276">
        <f t="shared" si="149"/>
        <v>32.718299999999999</v>
      </c>
      <c r="V276">
        <f t="shared" si="150"/>
        <v>4.9726897526859757</v>
      </c>
      <c r="W276">
        <f t="shared" si="151"/>
        <v>48.265558307749551</v>
      </c>
      <c r="X276">
        <f t="shared" si="152"/>
        <v>2.5811864820173849</v>
      </c>
      <c r="Y276">
        <f t="shared" si="153"/>
        <v>5.3478848531271375</v>
      </c>
      <c r="Z276">
        <f t="shared" si="154"/>
        <v>2.3915032706685908</v>
      </c>
      <c r="AA276">
        <f t="shared" si="155"/>
        <v>-254.14256562934864</v>
      </c>
      <c r="AB276">
        <f t="shared" si="156"/>
        <v>246.8028616960471</v>
      </c>
      <c r="AC276">
        <f t="shared" si="157"/>
        <v>16.084862605261247</v>
      </c>
      <c r="AD276">
        <f t="shared" si="158"/>
        <v>326.14398183291803</v>
      </c>
      <c r="AE276">
        <f t="shared" si="159"/>
        <v>87.005557826698706</v>
      </c>
      <c r="AF276">
        <f t="shared" si="160"/>
        <v>5.7629676101281611</v>
      </c>
      <c r="AG276">
        <f t="shared" si="161"/>
        <v>60.002164200183486</v>
      </c>
      <c r="AH276">
        <v>1944.21944228294</v>
      </c>
      <c r="AI276">
        <v>1847.5108484848499</v>
      </c>
      <c r="AJ276">
        <v>3.44857998216649</v>
      </c>
      <c r="AK276">
        <v>84.881134538593102</v>
      </c>
      <c r="AL276">
        <f t="shared" si="162"/>
        <v>5.7628699689194702</v>
      </c>
      <c r="AM276">
        <v>18.552944319632701</v>
      </c>
      <c r="AN276">
        <v>25.2900160839161</v>
      </c>
      <c r="AO276">
        <v>2.0997949253927801E-5</v>
      </c>
      <c r="AP276">
        <v>118.923516889192</v>
      </c>
      <c r="AQ276">
        <v>112</v>
      </c>
      <c r="AR276">
        <v>22</v>
      </c>
      <c r="AS276">
        <f t="shared" si="163"/>
        <v>1</v>
      </c>
      <c r="AT276">
        <f t="shared" si="164"/>
        <v>0</v>
      </c>
      <c r="AU276">
        <f t="shared" si="165"/>
        <v>52621.886366206621</v>
      </c>
      <c r="AV276">
        <f t="shared" si="166"/>
        <v>1999.9949999999999</v>
      </c>
      <c r="AW276">
        <f t="shared" si="167"/>
        <v>1685.9950860017475</v>
      </c>
      <c r="AX276">
        <f t="shared" si="168"/>
        <v>0.84299965050000003</v>
      </c>
      <c r="AY276">
        <f t="shared" si="169"/>
        <v>0.15869980833</v>
      </c>
      <c r="AZ276">
        <v>6</v>
      </c>
      <c r="BA276">
        <v>0.5</v>
      </c>
      <c r="BB276" t="s">
        <v>346</v>
      </c>
      <c r="BC276">
        <v>2</v>
      </c>
      <c r="BD276" t="b">
        <v>1</v>
      </c>
      <c r="BE276">
        <v>1736457382.0999999</v>
      </c>
      <c r="BF276">
        <v>1797.425</v>
      </c>
      <c r="BG276">
        <v>1914.2049999999999</v>
      </c>
      <c r="BH276">
        <v>25.2879</v>
      </c>
      <c r="BI276">
        <v>18.5505</v>
      </c>
      <c r="BJ276">
        <v>1771.1</v>
      </c>
      <c r="BK276">
        <v>25.1831</v>
      </c>
      <c r="BL276">
        <v>500.24349999999998</v>
      </c>
      <c r="BM276">
        <v>102.04049999999999</v>
      </c>
      <c r="BN276">
        <v>3.1498150000000003E-2</v>
      </c>
      <c r="BO276">
        <v>34.016350000000003</v>
      </c>
      <c r="BP276">
        <v>32.718299999999999</v>
      </c>
      <c r="BQ276">
        <v>999.9</v>
      </c>
      <c r="BR276">
        <v>0</v>
      </c>
      <c r="BS276">
        <v>0</v>
      </c>
      <c r="BT276">
        <v>9980</v>
      </c>
      <c r="BU276">
        <v>726.25450000000001</v>
      </c>
      <c r="BV276">
        <v>1319.0350000000001</v>
      </c>
      <c r="BW276">
        <v>-116.782</v>
      </c>
      <c r="BX276">
        <v>1844.0550000000001</v>
      </c>
      <c r="BY276">
        <v>1950.39</v>
      </c>
      <c r="BZ276">
        <v>6.7373750000000001</v>
      </c>
      <c r="CA276">
        <v>1914.2049999999999</v>
      </c>
      <c r="CB276">
        <v>18.5505</v>
      </c>
      <c r="CC276">
        <v>2.5803950000000002</v>
      </c>
      <c r="CD276">
        <v>1.8929050000000001</v>
      </c>
      <c r="CE276">
        <v>21.5427</v>
      </c>
      <c r="CF276">
        <v>16.575900000000001</v>
      </c>
      <c r="CG276">
        <v>1999.9949999999999</v>
      </c>
      <c r="CH276">
        <v>0.90000150000000001</v>
      </c>
      <c r="CI276">
        <v>9.9998149999999994E-2</v>
      </c>
      <c r="CJ276">
        <v>25</v>
      </c>
      <c r="CK276">
        <v>42020.45</v>
      </c>
      <c r="CL276">
        <v>1736448967.0999999</v>
      </c>
      <c r="CM276" t="s">
        <v>347</v>
      </c>
      <c r="CN276">
        <v>1736448967.0999999</v>
      </c>
      <c r="CO276">
        <v>1736448953.0999999</v>
      </c>
      <c r="CP276">
        <v>2</v>
      </c>
      <c r="CQ276">
        <v>-0.42199999999999999</v>
      </c>
      <c r="CR276">
        <v>-1.2999999999999999E-2</v>
      </c>
      <c r="CS276">
        <v>1.4690000000000001</v>
      </c>
      <c r="CT276">
        <v>4.4999999999999998E-2</v>
      </c>
      <c r="CU276">
        <v>197</v>
      </c>
      <c r="CV276">
        <v>13</v>
      </c>
      <c r="CW276">
        <v>0.01</v>
      </c>
      <c r="CX276">
        <v>0.02</v>
      </c>
      <c r="CY276">
        <v>-116.29073333333299</v>
      </c>
      <c r="CZ276">
        <v>-7.2687857142856496</v>
      </c>
      <c r="DA276">
        <v>0.677100629317548</v>
      </c>
      <c r="DB276">
        <v>0</v>
      </c>
      <c r="DC276">
        <v>6.7243126666666697</v>
      </c>
      <c r="DD276">
        <v>9.7510714285705E-2</v>
      </c>
      <c r="DE276">
        <v>7.2082013167101503E-3</v>
      </c>
      <c r="DF276">
        <v>1</v>
      </c>
      <c r="DG276">
        <v>1</v>
      </c>
      <c r="DH276">
        <v>2</v>
      </c>
      <c r="DI276" t="s">
        <v>348</v>
      </c>
      <c r="DJ276">
        <v>2.9352999999999998</v>
      </c>
      <c r="DK276">
        <v>2.6291899999999999</v>
      </c>
      <c r="DL276">
        <v>0.26787100000000003</v>
      </c>
      <c r="DM276">
        <v>0.27550599999999997</v>
      </c>
      <c r="DN276">
        <v>0.123642</v>
      </c>
      <c r="DO276">
        <v>9.9332199999999995E-2</v>
      </c>
      <c r="DP276">
        <v>24620.799999999999</v>
      </c>
      <c r="DQ276">
        <v>27228.400000000001</v>
      </c>
      <c r="DR276">
        <v>29370.6</v>
      </c>
      <c r="DS276">
        <v>34592.400000000001</v>
      </c>
      <c r="DT276">
        <v>32468.799999999999</v>
      </c>
      <c r="DU276">
        <v>39397.5</v>
      </c>
      <c r="DV276">
        <v>40105.4</v>
      </c>
      <c r="DW276">
        <v>47437</v>
      </c>
      <c r="DX276">
        <v>1.74475</v>
      </c>
      <c r="DY276">
        <v>2.0321500000000001</v>
      </c>
      <c r="DZ276">
        <v>0.30054900000000001</v>
      </c>
      <c r="EA276">
        <v>0</v>
      </c>
      <c r="EB276">
        <v>27.8246</v>
      </c>
      <c r="EC276">
        <v>999.9</v>
      </c>
      <c r="ED276">
        <v>60.658000000000001</v>
      </c>
      <c r="EE276">
        <v>24.753</v>
      </c>
      <c r="EF276">
        <v>18.621400000000001</v>
      </c>
      <c r="EG276">
        <v>60.965800000000002</v>
      </c>
      <c r="EH276">
        <v>43.489600000000003</v>
      </c>
      <c r="EI276">
        <v>1</v>
      </c>
      <c r="EJ276">
        <v>-0.150312</v>
      </c>
      <c r="EK276">
        <v>-6.6666699999999999</v>
      </c>
      <c r="EL276">
        <v>20.145800000000001</v>
      </c>
      <c r="EM276">
        <v>5.2458900000000002</v>
      </c>
      <c r="EN276">
        <v>11.9146</v>
      </c>
      <c r="EO276">
        <v>4.9892500000000002</v>
      </c>
      <c r="EP276">
        <v>3.2845300000000002</v>
      </c>
      <c r="EQ276">
        <v>9999</v>
      </c>
      <c r="ER276">
        <v>9999</v>
      </c>
      <c r="ES276">
        <v>999.9</v>
      </c>
      <c r="ET276">
        <v>9999</v>
      </c>
      <c r="EU276">
        <v>1.8839699999999999</v>
      </c>
      <c r="EV276">
        <v>1.8841600000000001</v>
      </c>
      <c r="EW276">
        <v>1.88493</v>
      </c>
      <c r="EX276">
        <v>1.8869499999999999</v>
      </c>
      <c r="EY276">
        <v>1.8834900000000001</v>
      </c>
      <c r="EZ276">
        <v>1.8766799999999999</v>
      </c>
      <c r="FA276">
        <v>1.8824099999999999</v>
      </c>
      <c r="FB276">
        <v>1.88795</v>
      </c>
      <c r="FC276">
        <v>5</v>
      </c>
      <c r="FD276">
        <v>0</v>
      </c>
      <c r="FE276">
        <v>0</v>
      </c>
      <c r="FF276">
        <v>0</v>
      </c>
      <c r="FG276" t="s">
        <v>349</v>
      </c>
      <c r="FH276" t="s">
        <v>350</v>
      </c>
      <c r="FI276" t="s">
        <v>351</v>
      </c>
      <c r="FJ276" t="s">
        <v>351</v>
      </c>
      <c r="FK276" t="s">
        <v>351</v>
      </c>
      <c r="FL276" t="s">
        <v>351</v>
      </c>
      <c r="FM276">
        <v>0</v>
      </c>
      <c r="FN276">
        <v>100</v>
      </c>
      <c r="FO276">
        <v>100</v>
      </c>
      <c r="FP276">
        <v>26.43</v>
      </c>
      <c r="FQ276">
        <v>0.1048</v>
      </c>
      <c r="FR276">
        <v>-0.66434949939203702</v>
      </c>
      <c r="FS276">
        <v>9.8787948123959593E-3</v>
      </c>
      <c r="FT276">
        <v>5.3251326344088904E-6</v>
      </c>
      <c r="FU276">
        <v>-1.29812346716052E-9</v>
      </c>
      <c r="FV276">
        <v>0.104756257791585</v>
      </c>
      <c r="FW276">
        <v>0</v>
      </c>
      <c r="FX276">
        <v>0</v>
      </c>
      <c r="FY276">
        <v>0</v>
      </c>
      <c r="FZ276">
        <v>5</v>
      </c>
      <c r="GA276">
        <v>1737</v>
      </c>
      <c r="GB276">
        <v>1</v>
      </c>
      <c r="GC276">
        <v>17</v>
      </c>
      <c r="GD276">
        <v>140.30000000000001</v>
      </c>
      <c r="GE276">
        <v>140.5</v>
      </c>
      <c r="GF276">
        <v>3.29956</v>
      </c>
      <c r="GG276">
        <v>2.4365199999999998</v>
      </c>
      <c r="GH276">
        <v>1.3513200000000001</v>
      </c>
      <c r="GI276">
        <v>2.2448700000000001</v>
      </c>
      <c r="GJ276">
        <v>1.3000499999999999</v>
      </c>
      <c r="GK276">
        <v>2.49878</v>
      </c>
      <c r="GL276">
        <v>29.537800000000001</v>
      </c>
      <c r="GM276">
        <v>15.445399999999999</v>
      </c>
      <c r="GN276">
        <v>19</v>
      </c>
      <c r="GO276">
        <v>341.577</v>
      </c>
      <c r="GP276">
        <v>507.75</v>
      </c>
      <c r="GQ276">
        <v>45.293700000000001</v>
      </c>
      <c r="GR276">
        <v>25.686900000000001</v>
      </c>
      <c r="GS276">
        <v>30.000299999999999</v>
      </c>
      <c r="GT276">
        <v>25.6401</v>
      </c>
      <c r="GU276">
        <v>25.608499999999999</v>
      </c>
      <c r="GV276">
        <v>65.959999999999994</v>
      </c>
      <c r="GW276">
        <v>0</v>
      </c>
      <c r="GX276">
        <v>100</v>
      </c>
      <c r="GY276">
        <v>55</v>
      </c>
      <c r="GZ276">
        <v>1941.86</v>
      </c>
      <c r="HA276">
        <v>36.947200000000002</v>
      </c>
      <c r="HB276">
        <v>101.504</v>
      </c>
      <c r="HC276">
        <v>102.026</v>
      </c>
    </row>
    <row r="277" spans="1:211" x14ac:dyDescent="0.2">
      <c r="A277">
        <v>261</v>
      </c>
      <c r="B277">
        <v>1736457386.0999999</v>
      </c>
      <c r="C277">
        <v>522.09999990463302</v>
      </c>
      <c r="D277" t="s">
        <v>870</v>
      </c>
      <c r="E277" t="s">
        <v>871</v>
      </c>
      <c r="F277">
        <v>2</v>
      </c>
      <c r="G277">
        <v>1736457385.0999999</v>
      </c>
      <c r="H277">
        <f t="shared" si="136"/>
        <v>5.7659467228830929E-3</v>
      </c>
      <c r="I277">
        <f t="shared" si="137"/>
        <v>5.7659467228830925</v>
      </c>
      <c r="J277">
        <f t="shared" si="138"/>
        <v>60.139305719162806</v>
      </c>
      <c r="K277">
        <f t="shared" si="139"/>
        <v>1807.43</v>
      </c>
      <c r="L277">
        <f t="shared" si="140"/>
        <v>1342.6583061160707</v>
      </c>
      <c r="M277">
        <f t="shared" si="141"/>
        <v>137.05120319493761</v>
      </c>
      <c r="N277">
        <f t="shared" si="142"/>
        <v>184.49255112954401</v>
      </c>
      <c r="O277">
        <f t="shared" si="143"/>
        <v>0.24620865128034547</v>
      </c>
      <c r="P277">
        <f t="shared" si="144"/>
        <v>3.5182619014064929</v>
      </c>
      <c r="Q277">
        <f t="shared" si="145"/>
        <v>0.23702155047239168</v>
      </c>
      <c r="R277">
        <f t="shared" si="146"/>
        <v>0.14893533169679424</v>
      </c>
      <c r="S277">
        <f t="shared" si="147"/>
        <v>317.40000000000003</v>
      </c>
      <c r="T277">
        <f t="shared" si="148"/>
        <v>34.333455824157063</v>
      </c>
      <c r="U277">
        <f t="shared" si="149"/>
        <v>32.719099999999997</v>
      </c>
      <c r="V277">
        <f t="shared" si="150"/>
        <v>4.9729137423900784</v>
      </c>
      <c r="W277">
        <f t="shared" si="151"/>
        <v>48.261520427613434</v>
      </c>
      <c r="X277">
        <f t="shared" si="152"/>
        <v>2.5816687800736005</v>
      </c>
      <c r="Y277">
        <f t="shared" si="153"/>
        <v>5.3493316356367133</v>
      </c>
      <c r="Z277">
        <f t="shared" si="154"/>
        <v>2.391244962316478</v>
      </c>
      <c r="AA277">
        <f t="shared" si="155"/>
        <v>-254.27825047914439</v>
      </c>
      <c r="AB277">
        <f t="shared" si="156"/>
        <v>246.97781704203558</v>
      </c>
      <c r="AC277">
        <f t="shared" si="157"/>
        <v>16.135495214599967</v>
      </c>
      <c r="AD277">
        <f t="shared" si="158"/>
        <v>326.23506177749118</v>
      </c>
      <c r="AE277">
        <f t="shared" si="159"/>
        <v>87.028831958829699</v>
      </c>
      <c r="AF277">
        <f t="shared" si="160"/>
        <v>5.7698473382113766</v>
      </c>
      <c r="AG277">
        <f t="shared" si="161"/>
        <v>60.139305719162806</v>
      </c>
      <c r="AH277">
        <v>1950.84429426202</v>
      </c>
      <c r="AI277">
        <v>1854.26981818182</v>
      </c>
      <c r="AJ277">
        <v>3.4042321674617302</v>
      </c>
      <c r="AK277">
        <v>84.881134538593102</v>
      </c>
      <c r="AL277">
        <f t="shared" si="162"/>
        <v>5.7659467228830925</v>
      </c>
      <c r="AM277">
        <v>18.5518024137689</v>
      </c>
      <c r="AN277">
        <v>25.2923433566434</v>
      </c>
      <c r="AO277">
        <v>2.06995220472521E-5</v>
      </c>
      <c r="AP277">
        <v>118.923516889192</v>
      </c>
      <c r="AQ277">
        <v>114</v>
      </c>
      <c r="AR277">
        <v>23</v>
      </c>
      <c r="AS277">
        <f t="shared" si="163"/>
        <v>1</v>
      </c>
      <c r="AT277">
        <f t="shared" si="164"/>
        <v>0</v>
      </c>
      <c r="AU277">
        <f t="shared" si="165"/>
        <v>52440.370774362258</v>
      </c>
      <c r="AV277">
        <f t="shared" si="166"/>
        <v>2000</v>
      </c>
      <c r="AW277">
        <f t="shared" si="167"/>
        <v>1686</v>
      </c>
      <c r="AX277">
        <f t="shared" si="168"/>
        <v>0.84299999999999997</v>
      </c>
      <c r="AY277">
        <f t="shared" si="169"/>
        <v>0.15870000000000001</v>
      </c>
      <c r="AZ277">
        <v>6</v>
      </c>
      <c r="BA277">
        <v>0.5</v>
      </c>
      <c r="BB277" t="s">
        <v>346</v>
      </c>
      <c r="BC277">
        <v>2</v>
      </c>
      <c r="BD277" t="b">
        <v>1</v>
      </c>
      <c r="BE277">
        <v>1736457385.0999999</v>
      </c>
      <c r="BF277">
        <v>1807.43</v>
      </c>
      <c r="BG277">
        <v>1924.32</v>
      </c>
      <c r="BH277">
        <v>25.292000000000002</v>
      </c>
      <c r="BI277">
        <v>18.546700000000001</v>
      </c>
      <c r="BJ277">
        <v>1780.95</v>
      </c>
      <c r="BK277">
        <v>25.1873</v>
      </c>
      <c r="BL277">
        <v>500.25200000000001</v>
      </c>
      <c r="BM277">
        <v>102.04600000000001</v>
      </c>
      <c r="BN277">
        <v>2.8520799999999999E-2</v>
      </c>
      <c r="BO277">
        <v>34.0212</v>
      </c>
      <c r="BP277">
        <v>32.719099999999997</v>
      </c>
      <c r="BQ277">
        <v>999.9</v>
      </c>
      <c r="BR277">
        <v>0</v>
      </c>
      <c r="BS277">
        <v>0</v>
      </c>
      <c r="BT277">
        <v>9943.75</v>
      </c>
      <c r="BU277">
        <v>726.32</v>
      </c>
      <c r="BV277">
        <v>1318.19</v>
      </c>
      <c r="BW277">
        <v>-116.887</v>
      </c>
      <c r="BX277">
        <v>1854.33</v>
      </c>
      <c r="BY277">
        <v>1960.68</v>
      </c>
      <c r="BZ277">
        <v>6.7453500000000002</v>
      </c>
      <c r="CA277">
        <v>1924.32</v>
      </c>
      <c r="CB277">
        <v>18.546700000000001</v>
      </c>
      <c r="CC277">
        <v>2.5809500000000001</v>
      </c>
      <c r="CD277">
        <v>1.8926099999999999</v>
      </c>
      <c r="CE277">
        <v>21.546199999999999</v>
      </c>
      <c r="CF277">
        <v>16.573399999999999</v>
      </c>
      <c r="CG277">
        <v>2000</v>
      </c>
      <c r="CH277">
        <v>0.9</v>
      </c>
      <c r="CI277">
        <v>0.1</v>
      </c>
      <c r="CJ277">
        <v>25</v>
      </c>
      <c r="CK277">
        <v>42020.5</v>
      </c>
      <c r="CL277">
        <v>1736448967.0999999</v>
      </c>
      <c r="CM277" t="s">
        <v>347</v>
      </c>
      <c r="CN277">
        <v>1736448967.0999999</v>
      </c>
      <c r="CO277">
        <v>1736448953.0999999</v>
      </c>
      <c r="CP277">
        <v>2</v>
      </c>
      <c r="CQ277">
        <v>-0.42199999999999999</v>
      </c>
      <c r="CR277">
        <v>-1.2999999999999999E-2</v>
      </c>
      <c r="CS277">
        <v>1.4690000000000001</v>
      </c>
      <c r="CT277">
        <v>4.4999999999999998E-2</v>
      </c>
      <c r="CU277">
        <v>197</v>
      </c>
      <c r="CV277">
        <v>13</v>
      </c>
      <c r="CW277">
        <v>0.01</v>
      </c>
      <c r="CX277">
        <v>0.02</v>
      </c>
      <c r="CY277">
        <v>-116.42553333333299</v>
      </c>
      <c r="CZ277">
        <v>-7.73164285714273</v>
      </c>
      <c r="DA277">
        <v>0.69130310445000798</v>
      </c>
      <c r="DB277">
        <v>0</v>
      </c>
      <c r="DC277">
        <v>6.7282773333333301</v>
      </c>
      <c r="DD277">
        <v>0.101577857142866</v>
      </c>
      <c r="DE277">
        <v>7.5498383794328E-3</v>
      </c>
      <c r="DF277">
        <v>1</v>
      </c>
      <c r="DG277">
        <v>1</v>
      </c>
      <c r="DH277">
        <v>2</v>
      </c>
      <c r="DI277" t="s">
        <v>348</v>
      </c>
      <c r="DJ277">
        <v>2.9357700000000002</v>
      </c>
      <c r="DK277">
        <v>2.6313399999999998</v>
      </c>
      <c r="DL277">
        <v>0.26844800000000002</v>
      </c>
      <c r="DM277">
        <v>0.27604299999999998</v>
      </c>
      <c r="DN277">
        <v>0.123642</v>
      </c>
      <c r="DO277">
        <v>9.9323800000000004E-2</v>
      </c>
      <c r="DP277">
        <v>24601.5</v>
      </c>
      <c r="DQ277">
        <v>27208.2</v>
      </c>
      <c r="DR277">
        <v>29370.6</v>
      </c>
      <c r="DS277">
        <v>34592.400000000001</v>
      </c>
      <c r="DT277">
        <v>32468.6</v>
      </c>
      <c r="DU277">
        <v>39397.9</v>
      </c>
      <c r="DV277">
        <v>40105.199999999997</v>
      </c>
      <c r="DW277">
        <v>47437</v>
      </c>
      <c r="DX277">
        <v>1.7416799999999999</v>
      </c>
      <c r="DY277">
        <v>2.0315300000000001</v>
      </c>
      <c r="DZ277">
        <v>0.30059399999999997</v>
      </c>
      <c r="EA277">
        <v>0</v>
      </c>
      <c r="EB277">
        <v>27.8309</v>
      </c>
      <c r="EC277">
        <v>999.9</v>
      </c>
      <c r="ED277">
        <v>60.634</v>
      </c>
      <c r="EE277">
        <v>24.753</v>
      </c>
      <c r="EF277">
        <v>18.617799999999999</v>
      </c>
      <c r="EG277">
        <v>60.945799999999998</v>
      </c>
      <c r="EH277">
        <v>43.233199999999997</v>
      </c>
      <c r="EI277">
        <v>1</v>
      </c>
      <c r="EJ277">
        <v>-0.15022099999999999</v>
      </c>
      <c r="EK277">
        <v>-6.6666699999999999</v>
      </c>
      <c r="EL277">
        <v>20.145700000000001</v>
      </c>
      <c r="EM277">
        <v>5.2460399999999998</v>
      </c>
      <c r="EN277">
        <v>11.914300000000001</v>
      </c>
      <c r="EO277">
        <v>4.9889999999999999</v>
      </c>
      <c r="EP277">
        <v>3.2845</v>
      </c>
      <c r="EQ277">
        <v>9999</v>
      </c>
      <c r="ER277">
        <v>9999</v>
      </c>
      <c r="ES277">
        <v>999.9</v>
      </c>
      <c r="ET277">
        <v>9999</v>
      </c>
      <c r="EU277">
        <v>1.88398</v>
      </c>
      <c r="EV277">
        <v>1.8841600000000001</v>
      </c>
      <c r="EW277">
        <v>1.8849400000000001</v>
      </c>
      <c r="EX277">
        <v>1.8869499999999999</v>
      </c>
      <c r="EY277">
        <v>1.8835</v>
      </c>
      <c r="EZ277">
        <v>1.8766799999999999</v>
      </c>
      <c r="FA277">
        <v>1.88242</v>
      </c>
      <c r="FB277">
        <v>1.88794</v>
      </c>
      <c r="FC277">
        <v>5</v>
      </c>
      <c r="FD277">
        <v>0</v>
      </c>
      <c r="FE277">
        <v>0</v>
      </c>
      <c r="FF277">
        <v>0</v>
      </c>
      <c r="FG277" t="s">
        <v>349</v>
      </c>
      <c r="FH277" t="s">
        <v>350</v>
      </c>
      <c r="FI277" t="s">
        <v>351</v>
      </c>
      <c r="FJ277" t="s">
        <v>351</v>
      </c>
      <c r="FK277" t="s">
        <v>351</v>
      </c>
      <c r="FL277" t="s">
        <v>351</v>
      </c>
      <c r="FM277">
        <v>0</v>
      </c>
      <c r="FN277">
        <v>100</v>
      </c>
      <c r="FO277">
        <v>100</v>
      </c>
      <c r="FP277">
        <v>26.54</v>
      </c>
      <c r="FQ277">
        <v>0.1048</v>
      </c>
      <c r="FR277">
        <v>-0.66434949939203702</v>
      </c>
      <c r="FS277">
        <v>9.8787948123959593E-3</v>
      </c>
      <c r="FT277">
        <v>5.3251326344088904E-6</v>
      </c>
      <c r="FU277">
        <v>-1.29812346716052E-9</v>
      </c>
      <c r="FV277">
        <v>0.104756257791585</v>
      </c>
      <c r="FW277">
        <v>0</v>
      </c>
      <c r="FX277">
        <v>0</v>
      </c>
      <c r="FY277">
        <v>0</v>
      </c>
      <c r="FZ277">
        <v>5</v>
      </c>
      <c r="GA277">
        <v>1737</v>
      </c>
      <c r="GB277">
        <v>1</v>
      </c>
      <c r="GC277">
        <v>17</v>
      </c>
      <c r="GD277">
        <v>140.30000000000001</v>
      </c>
      <c r="GE277">
        <v>140.6</v>
      </c>
      <c r="GF277">
        <v>3.3081100000000001</v>
      </c>
      <c r="GG277">
        <v>2.4389599999999998</v>
      </c>
      <c r="GH277">
        <v>1.3513200000000001</v>
      </c>
      <c r="GI277">
        <v>2.2460900000000001</v>
      </c>
      <c r="GJ277">
        <v>1.3000499999999999</v>
      </c>
      <c r="GK277">
        <v>2.4194300000000002</v>
      </c>
      <c r="GL277">
        <v>29.537800000000001</v>
      </c>
      <c r="GM277">
        <v>15.445399999999999</v>
      </c>
      <c r="GN277">
        <v>19</v>
      </c>
      <c r="GO277">
        <v>340.19</v>
      </c>
      <c r="GP277">
        <v>507.34500000000003</v>
      </c>
      <c r="GQ277">
        <v>45.298099999999998</v>
      </c>
      <c r="GR277">
        <v>25.688199999999998</v>
      </c>
      <c r="GS277">
        <v>30.000299999999999</v>
      </c>
      <c r="GT277">
        <v>25.640599999999999</v>
      </c>
      <c r="GU277">
        <v>25.6096</v>
      </c>
      <c r="GV277">
        <v>66.142700000000005</v>
      </c>
      <c r="GW277">
        <v>0</v>
      </c>
      <c r="GX277">
        <v>100</v>
      </c>
      <c r="GY277">
        <v>55</v>
      </c>
      <c r="GZ277">
        <v>1941.86</v>
      </c>
      <c r="HA277">
        <v>37.035200000000003</v>
      </c>
      <c r="HB277">
        <v>101.503</v>
      </c>
      <c r="HC277">
        <v>102.026</v>
      </c>
    </row>
    <row r="278" spans="1:211" x14ac:dyDescent="0.2">
      <c r="A278">
        <v>262</v>
      </c>
      <c r="B278">
        <v>1736457388.0999999</v>
      </c>
      <c r="C278">
        <v>524.09999990463302</v>
      </c>
      <c r="D278" t="s">
        <v>872</v>
      </c>
      <c r="E278" t="s">
        <v>873</v>
      </c>
      <c r="F278">
        <v>2</v>
      </c>
      <c r="G278">
        <v>1736457386.0999999</v>
      </c>
      <c r="H278">
        <f t="shared" si="136"/>
        <v>5.7665322039022271E-3</v>
      </c>
      <c r="I278">
        <f t="shared" si="137"/>
        <v>5.7665322039022273</v>
      </c>
      <c r="J278">
        <f t="shared" si="138"/>
        <v>59.600054473702677</v>
      </c>
      <c r="K278">
        <f t="shared" si="139"/>
        <v>1810.86</v>
      </c>
      <c r="L278">
        <f t="shared" si="140"/>
        <v>1349.5220914490244</v>
      </c>
      <c r="M278">
        <f t="shared" si="141"/>
        <v>137.75221040070073</v>
      </c>
      <c r="N278">
        <f t="shared" si="142"/>
        <v>184.84318953116997</v>
      </c>
      <c r="O278">
        <f t="shared" si="143"/>
        <v>0.24620930997692703</v>
      </c>
      <c r="P278">
        <f t="shared" si="144"/>
        <v>3.5223953948854656</v>
      </c>
      <c r="Q278">
        <f t="shared" si="145"/>
        <v>0.23703250976450982</v>
      </c>
      <c r="R278">
        <f t="shared" si="146"/>
        <v>0.14894131991669746</v>
      </c>
      <c r="S278">
        <f t="shared" si="147"/>
        <v>317.3992814998125</v>
      </c>
      <c r="T278">
        <f t="shared" si="148"/>
        <v>34.329531487202303</v>
      </c>
      <c r="U278">
        <f t="shared" si="149"/>
        <v>32.719349999999999</v>
      </c>
      <c r="V278">
        <f t="shared" si="150"/>
        <v>4.9729837409731523</v>
      </c>
      <c r="W278">
        <f t="shared" si="151"/>
        <v>48.26951264948304</v>
      </c>
      <c r="X278">
        <f t="shared" si="152"/>
        <v>2.5815995257668751</v>
      </c>
      <c r="Y278">
        <f t="shared" si="153"/>
        <v>5.3483024461290549</v>
      </c>
      <c r="Z278">
        <f t="shared" si="154"/>
        <v>2.3913842152062772</v>
      </c>
      <c r="AA278">
        <f t="shared" si="155"/>
        <v>-254.3040701920882</v>
      </c>
      <c r="AB278">
        <f t="shared" si="156"/>
        <v>246.56535567893849</v>
      </c>
      <c r="AC278">
        <f t="shared" si="157"/>
        <v>16.089392686357893</v>
      </c>
      <c r="AD278">
        <f t="shared" si="158"/>
        <v>325.74995967302067</v>
      </c>
      <c r="AE278">
        <f t="shared" si="159"/>
        <v>87.140398193289457</v>
      </c>
      <c r="AF278">
        <f t="shared" si="160"/>
        <v>5.7698986338226677</v>
      </c>
      <c r="AG278">
        <f t="shared" si="161"/>
        <v>59.600054473702677</v>
      </c>
      <c r="AH278">
        <v>1957.6036997979099</v>
      </c>
      <c r="AI278">
        <v>1861.3115151515101</v>
      </c>
      <c r="AJ278">
        <v>3.4595153504106602</v>
      </c>
      <c r="AK278">
        <v>84.881134538593102</v>
      </c>
      <c r="AL278">
        <f t="shared" si="162"/>
        <v>5.7665322039022273</v>
      </c>
      <c r="AM278">
        <v>18.549877669686499</v>
      </c>
      <c r="AN278">
        <v>25.291310489510501</v>
      </c>
      <c r="AO278">
        <v>1.38030784560654E-5</v>
      </c>
      <c r="AP278">
        <v>118.923516889192</v>
      </c>
      <c r="AQ278">
        <v>116</v>
      </c>
      <c r="AR278">
        <v>23</v>
      </c>
      <c r="AS278">
        <f t="shared" si="163"/>
        <v>1</v>
      </c>
      <c r="AT278">
        <f t="shared" si="164"/>
        <v>0</v>
      </c>
      <c r="AU278">
        <f t="shared" si="165"/>
        <v>52529.066702149503</v>
      </c>
      <c r="AV278">
        <f t="shared" si="166"/>
        <v>1999.9949999999999</v>
      </c>
      <c r="AW278">
        <f t="shared" si="167"/>
        <v>1685.9958149999247</v>
      </c>
      <c r="AX278">
        <f t="shared" si="168"/>
        <v>0.84300001499999988</v>
      </c>
      <c r="AY278">
        <f t="shared" si="169"/>
        <v>0.1587000375</v>
      </c>
      <c r="AZ278">
        <v>6</v>
      </c>
      <c r="BA278">
        <v>0.5</v>
      </c>
      <c r="BB278" t="s">
        <v>346</v>
      </c>
      <c r="BC278">
        <v>2</v>
      </c>
      <c r="BD278" t="b">
        <v>1</v>
      </c>
      <c r="BE278">
        <v>1736457386.0999999</v>
      </c>
      <c r="BF278">
        <v>1810.86</v>
      </c>
      <c r="BG278">
        <v>1927.91</v>
      </c>
      <c r="BH278">
        <v>25.291250000000002</v>
      </c>
      <c r="BI278">
        <v>18.545750000000002</v>
      </c>
      <c r="BJ278">
        <v>1784.325</v>
      </c>
      <c r="BK278">
        <v>25.18655</v>
      </c>
      <c r="BL278">
        <v>500.24200000000002</v>
      </c>
      <c r="BM278">
        <v>102.045</v>
      </c>
      <c r="BN278">
        <v>2.9809499999999999E-2</v>
      </c>
      <c r="BO278">
        <v>34.017749999999999</v>
      </c>
      <c r="BP278">
        <v>32.719349999999999</v>
      </c>
      <c r="BQ278">
        <v>999.9</v>
      </c>
      <c r="BR278">
        <v>0</v>
      </c>
      <c r="BS278">
        <v>0</v>
      </c>
      <c r="BT278">
        <v>9961.25</v>
      </c>
      <c r="BU278">
        <v>726.34299999999996</v>
      </c>
      <c r="BV278">
        <v>1318.24</v>
      </c>
      <c r="BW278">
        <v>-117.0475</v>
      </c>
      <c r="BX278">
        <v>1857.85</v>
      </c>
      <c r="BY278">
        <v>1964.34</v>
      </c>
      <c r="BZ278">
        <v>6.7455550000000004</v>
      </c>
      <c r="CA278">
        <v>1927.91</v>
      </c>
      <c r="CB278">
        <v>18.545750000000002</v>
      </c>
      <c r="CC278">
        <v>2.5808450000000001</v>
      </c>
      <c r="CD278">
        <v>1.89249</v>
      </c>
      <c r="CE278">
        <v>21.545500000000001</v>
      </c>
      <c r="CF278">
        <v>16.57245</v>
      </c>
      <c r="CG278">
        <v>1999.9949999999999</v>
      </c>
      <c r="CH278">
        <v>0.89999949999999995</v>
      </c>
      <c r="CI278">
        <v>0.10000050000000001</v>
      </c>
      <c r="CJ278">
        <v>25</v>
      </c>
      <c r="CK278">
        <v>42020.45</v>
      </c>
      <c r="CL278">
        <v>1736448967.0999999</v>
      </c>
      <c r="CM278" t="s">
        <v>347</v>
      </c>
      <c r="CN278">
        <v>1736448967.0999999</v>
      </c>
      <c r="CO278">
        <v>1736448953.0999999</v>
      </c>
      <c r="CP278">
        <v>2</v>
      </c>
      <c r="CQ278">
        <v>-0.42199999999999999</v>
      </c>
      <c r="CR278">
        <v>-1.2999999999999999E-2</v>
      </c>
      <c r="CS278">
        <v>1.4690000000000001</v>
      </c>
      <c r="CT278">
        <v>4.4999999999999998E-2</v>
      </c>
      <c r="CU278">
        <v>197</v>
      </c>
      <c r="CV278">
        <v>13</v>
      </c>
      <c r="CW278">
        <v>0.01</v>
      </c>
      <c r="CX278">
        <v>0.02</v>
      </c>
      <c r="CY278">
        <v>-116.593666666667</v>
      </c>
      <c r="CZ278">
        <v>-6.07221428571407</v>
      </c>
      <c r="DA278">
        <v>0.62065671313178605</v>
      </c>
      <c r="DB278">
        <v>0</v>
      </c>
      <c r="DC278">
        <v>6.7317953333333298</v>
      </c>
      <c r="DD278">
        <v>0.114745714285725</v>
      </c>
      <c r="DE278">
        <v>8.4462984923705901E-3</v>
      </c>
      <c r="DF278">
        <v>1</v>
      </c>
      <c r="DG278">
        <v>1</v>
      </c>
      <c r="DH278">
        <v>2</v>
      </c>
      <c r="DI278" t="s">
        <v>348</v>
      </c>
      <c r="DJ278">
        <v>2.9354300000000002</v>
      </c>
      <c r="DK278">
        <v>2.6336300000000001</v>
      </c>
      <c r="DL278">
        <v>0.269013</v>
      </c>
      <c r="DM278">
        <v>0.27663100000000002</v>
      </c>
      <c r="DN278">
        <v>0.123625</v>
      </c>
      <c r="DO278">
        <v>9.93092E-2</v>
      </c>
      <c r="DP278">
        <v>24582.6</v>
      </c>
      <c r="DQ278">
        <v>27186.3</v>
      </c>
      <c r="DR278">
        <v>29370.7</v>
      </c>
      <c r="DS278">
        <v>34592.5</v>
      </c>
      <c r="DT278">
        <v>32469.200000000001</v>
      </c>
      <c r="DU278">
        <v>39398.699999999997</v>
      </c>
      <c r="DV278">
        <v>40105.1</v>
      </c>
      <c r="DW278">
        <v>47437.3</v>
      </c>
      <c r="DX278">
        <v>1.7369000000000001</v>
      </c>
      <c r="DY278">
        <v>2.0311499999999998</v>
      </c>
      <c r="DZ278">
        <v>0.30030699999999999</v>
      </c>
      <c r="EA278">
        <v>0</v>
      </c>
      <c r="EB278">
        <v>27.836200000000002</v>
      </c>
      <c r="EC278">
        <v>999.9</v>
      </c>
      <c r="ED278">
        <v>60.634</v>
      </c>
      <c r="EE278">
        <v>24.753</v>
      </c>
      <c r="EF278">
        <v>18.618200000000002</v>
      </c>
      <c r="EG278">
        <v>60.8658</v>
      </c>
      <c r="EH278">
        <v>44.290900000000001</v>
      </c>
      <c r="EI278">
        <v>1</v>
      </c>
      <c r="EJ278">
        <v>-0.15009900000000001</v>
      </c>
      <c r="EK278">
        <v>-6.6666699999999999</v>
      </c>
      <c r="EL278">
        <v>20.145800000000001</v>
      </c>
      <c r="EM278">
        <v>5.2458900000000002</v>
      </c>
      <c r="EN278">
        <v>11.914999999999999</v>
      </c>
      <c r="EO278">
        <v>4.9889999999999999</v>
      </c>
      <c r="EP278">
        <v>3.2845499999999999</v>
      </c>
      <c r="EQ278">
        <v>9999</v>
      </c>
      <c r="ER278">
        <v>9999</v>
      </c>
      <c r="ES278">
        <v>999.9</v>
      </c>
      <c r="ET278">
        <v>9999</v>
      </c>
      <c r="EU278">
        <v>1.8839900000000001</v>
      </c>
      <c r="EV278">
        <v>1.8841600000000001</v>
      </c>
      <c r="EW278">
        <v>1.8849199999999999</v>
      </c>
      <c r="EX278">
        <v>1.8869400000000001</v>
      </c>
      <c r="EY278">
        <v>1.8835</v>
      </c>
      <c r="EZ278">
        <v>1.8766799999999999</v>
      </c>
      <c r="FA278">
        <v>1.88242</v>
      </c>
      <c r="FB278">
        <v>1.8879300000000001</v>
      </c>
      <c r="FC278">
        <v>5</v>
      </c>
      <c r="FD278">
        <v>0</v>
      </c>
      <c r="FE278">
        <v>0</v>
      </c>
      <c r="FF278">
        <v>0</v>
      </c>
      <c r="FG278" t="s">
        <v>349</v>
      </c>
      <c r="FH278" t="s">
        <v>350</v>
      </c>
      <c r="FI278" t="s">
        <v>351</v>
      </c>
      <c r="FJ278" t="s">
        <v>351</v>
      </c>
      <c r="FK278" t="s">
        <v>351</v>
      </c>
      <c r="FL278" t="s">
        <v>351</v>
      </c>
      <c r="FM278">
        <v>0</v>
      </c>
      <c r="FN278">
        <v>100</v>
      </c>
      <c r="FO278">
        <v>100</v>
      </c>
      <c r="FP278">
        <v>26.65</v>
      </c>
      <c r="FQ278">
        <v>0.1047</v>
      </c>
      <c r="FR278">
        <v>-0.66434949939203702</v>
      </c>
      <c r="FS278">
        <v>9.8787948123959593E-3</v>
      </c>
      <c r="FT278">
        <v>5.3251326344088904E-6</v>
      </c>
      <c r="FU278">
        <v>-1.29812346716052E-9</v>
      </c>
      <c r="FV278">
        <v>0.104756257791585</v>
      </c>
      <c r="FW278">
        <v>0</v>
      </c>
      <c r="FX278">
        <v>0</v>
      </c>
      <c r="FY278">
        <v>0</v>
      </c>
      <c r="FZ278">
        <v>5</v>
      </c>
      <c r="GA278">
        <v>1737</v>
      </c>
      <c r="GB278">
        <v>1</v>
      </c>
      <c r="GC278">
        <v>17</v>
      </c>
      <c r="GD278">
        <v>140.30000000000001</v>
      </c>
      <c r="GE278">
        <v>140.6</v>
      </c>
      <c r="GF278">
        <v>3.3178700000000001</v>
      </c>
      <c r="GG278">
        <v>2.4450699999999999</v>
      </c>
      <c r="GH278">
        <v>1.3513200000000001</v>
      </c>
      <c r="GI278">
        <v>2.2448700000000001</v>
      </c>
      <c r="GJ278">
        <v>1.3000499999999999</v>
      </c>
      <c r="GK278">
        <v>2.3303199999999999</v>
      </c>
      <c r="GL278">
        <v>29.537800000000001</v>
      </c>
      <c r="GM278">
        <v>15.4367</v>
      </c>
      <c r="GN278">
        <v>19</v>
      </c>
      <c r="GO278">
        <v>338.01900000000001</v>
      </c>
      <c r="GP278">
        <v>507.10599999999999</v>
      </c>
      <c r="GQ278">
        <v>45.301400000000001</v>
      </c>
      <c r="GR278">
        <v>25.689599999999999</v>
      </c>
      <c r="GS278">
        <v>30.000399999999999</v>
      </c>
      <c r="GT278">
        <v>25.641100000000002</v>
      </c>
      <c r="GU278">
        <v>25.610600000000002</v>
      </c>
      <c r="GV278">
        <v>66.312700000000007</v>
      </c>
      <c r="GW278">
        <v>0</v>
      </c>
      <c r="GX278">
        <v>100</v>
      </c>
      <c r="GY278">
        <v>55</v>
      </c>
      <c r="GZ278">
        <v>1955.38</v>
      </c>
      <c r="HA278">
        <v>37.122799999999998</v>
      </c>
      <c r="HB278">
        <v>101.503</v>
      </c>
      <c r="HC278">
        <v>102.027</v>
      </c>
    </row>
    <row r="279" spans="1:211" x14ac:dyDescent="0.2">
      <c r="A279">
        <v>263</v>
      </c>
      <c r="B279">
        <v>1736457390.0999999</v>
      </c>
      <c r="C279">
        <v>526.09999990463302</v>
      </c>
      <c r="D279" t="s">
        <v>874</v>
      </c>
      <c r="E279" t="s">
        <v>875</v>
      </c>
      <c r="F279">
        <v>2</v>
      </c>
      <c r="G279">
        <v>1736457389.0999999</v>
      </c>
      <c r="H279">
        <f t="shared" si="136"/>
        <v>5.7651353322783414E-3</v>
      </c>
      <c r="I279">
        <f t="shared" si="137"/>
        <v>5.7651353322783416</v>
      </c>
      <c r="J279">
        <f t="shared" si="138"/>
        <v>59.439936510258143</v>
      </c>
      <c r="K279">
        <f t="shared" si="139"/>
        <v>1821.05</v>
      </c>
      <c r="L279">
        <f t="shared" si="140"/>
        <v>1360.5937274251683</v>
      </c>
      <c r="M279">
        <f t="shared" si="141"/>
        <v>138.88180918777164</v>
      </c>
      <c r="N279">
        <f t="shared" si="142"/>
        <v>185.88261398206501</v>
      </c>
      <c r="O279">
        <f t="shared" si="143"/>
        <v>0.24629032892202182</v>
      </c>
      <c r="P279">
        <f t="shared" si="144"/>
        <v>3.5359598239525836</v>
      </c>
      <c r="Q279">
        <f t="shared" si="145"/>
        <v>0.2371414278980665</v>
      </c>
      <c r="R279">
        <f t="shared" si="146"/>
        <v>0.14900706957566318</v>
      </c>
      <c r="S279">
        <f t="shared" si="147"/>
        <v>317.39856299924998</v>
      </c>
      <c r="T279">
        <f t="shared" si="148"/>
        <v>34.319160439198676</v>
      </c>
      <c r="U279">
        <f t="shared" si="149"/>
        <v>32.711599999999997</v>
      </c>
      <c r="V279">
        <f t="shared" si="150"/>
        <v>4.9708141835524602</v>
      </c>
      <c r="W279">
        <f t="shared" si="151"/>
        <v>48.285591473312813</v>
      </c>
      <c r="X279">
        <f t="shared" si="152"/>
        <v>2.5810842876003899</v>
      </c>
      <c r="Y279">
        <f t="shared" si="153"/>
        <v>5.345454428215799</v>
      </c>
      <c r="Z279">
        <f t="shared" si="154"/>
        <v>2.3897298959520703</v>
      </c>
      <c r="AA279">
        <f t="shared" si="155"/>
        <v>-254.24246815347485</v>
      </c>
      <c r="AB279">
        <f t="shared" si="156"/>
        <v>247.17172157311381</v>
      </c>
      <c r="AC279">
        <f t="shared" si="157"/>
        <v>16.065726542990287</v>
      </c>
      <c r="AD279">
        <f t="shared" si="158"/>
        <v>326.39354296187923</v>
      </c>
      <c r="AE279">
        <f t="shared" si="159"/>
        <v>87.65264101731141</v>
      </c>
      <c r="AF279">
        <f t="shared" si="160"/>
        <v>5.7695348193012981</v>
      </c>
      <c r="AG279">
        <f t="shared" si="161"/>
        <v>59.439936510258143</v>
      </c>
      <c r="AH279">
        <v>1964.6916111814901</v>
      </c>
      <c r="AI279">
        <v>1868.3413939393899</v>
      </c>
      <c r="AJ279">
        <v>3.4986745687277701</v>
      </c>
      <c r="AK279">
        <v>84.881134538593102</v>
      </c>
      <c r="AL279">
        <f t="shared" si="162"/>
        <v>5.7651353322783416</v>
      </c>
      <c r="AM279">
        <v>18.547464933865498</v>
      </c>
      <c r="AN279">
        <v>25.286601398601402</v>
      </c>
      <c r="AO279">
        <v>1.9655582734491901E-6</v>
      </c>
      <c r="AP279">
        <v>118.923516889192</v>
      </c>
      <c r="AQ279">
        <v>114</v>
      </c>
      <c r="AR279">
        <v>23</v>
      </c>
      <c r="AS279">
        <f t="shared" si="163"/>
        <v>1</v>
      </c>
      <c r="AT279">
        <f t="shared" si="164"/>
        <v>0</v>
      </c>
      <c r="AU279">
        <f t="shared" si="165"/>
        <v>52820.272700682479</v>
      </c>
      <c r="AV279">
        <f t="shared" si="166"/>
        <v>1999.99</v>
      </c>
      <c r="AW279">
        <f t="shared" si="167"/>
        <v>1685.9916299997001</v>
      </c>
      <c r="AX279">
        <f t="shared" si="168"/>
        <v>0.84300003000000001</v>
      </c>
      <c r="AY279">
        <f t="shared" si="169"/>
        <v>0.158700075</v>
      </c>
      <c r="AZ279">
        <v>6</v>
      </c>
      <c r="BA279">
        <v>0.5</v>
      </c>
      <c r="BB279" t="s">
        <v>346</v>
      </c>
      <c r="BC279">
        <v>2</v>
      </c>
      <c r="BD279" t="b">
        <v>1</v>
      </c>
      <c r="BE279">
        <v>1736457389.0999999</v>
      </c>
      <c r="BF279">
        <v>1821.05</v>
      </c>
      <c r="BG279">
        <v>1938.77</v>
      </c>
      <c r="BH279">
        <v>25.286300000000001</v>
      </c>
      <c r="BI279">
        <v>18.542000000000002</v>
      </c>
      <c r="BJ279">
        <v>1794.34</v>
      </c>
      <c r="BK279">
        <v>25.1815</v>
      </c>
      <c r="BL279">
        <v>500.30200000000002</v>
      </c>
      <c r="BM279">
        <v>102.042</v>
      </c>
      <c r="BN279">
        <v>3.2415300000000001E-2</v>
      </c>
      <c r="BO279">
        <v>34.008200000000002</v>
      </c>
      <c r="BP279">
        <v>32.711599999999997</v>
      </c>
      <c r="BQ279">
        <v>999.9</v>
      </c>
      <c r="BR279">
        <v>0</v>
      </c>
      <c r="BS279">
        <v>0</v>
      </c>
      <c r="BT279">
        <v>10018.799999999999</v>
      </c>
      <c r="BU279">
        <v>726.37800000000004</v>
      </c>
      <c r="BV279">
        <v>1318.13</v>
      </c>
      <c r="BW279">
        <v>-117.723</v>
      </c>
      <c r="BX279">
        <v>1868.29</v>
      </c>
      <c r="BY279">
        <v>1975.4</v>
      </c>
      <c r="BZ279">
        <v>6.7443</v>
      </c>
      <c r="CA279">
        <v>1938.77</v>
      </c>
      <c r="CB279">
        <v>18.542000000000002</v>
      </c>
      <c r="CC279">
        <v>2.58026</v>
      </c>
      <c r="CD279">
        <v>1.8920600000000001</v>
      </c>
      <c r="CE279">
        <v>21.541799999999999</v>
      </c>
      <c r="CF279">
        <v>16.5688</v>
      </c>
      <c r="CG279">
        <v>1999.99</v>
      </c>
      <c r="CH279">
        <v>0.89999899999999999</v>
      </c>
      <c r="CI279">
        <v>0.10000100000000001</v>
      </c>
      <c r="CJ279">
        <v>25</v>
      </c>
      <c r="CK279">
        <v>42020.3</v>
      </c>
      <c r="CL279">
        <v>1736448967.0999999</v>
      </c>
      <c r="CM279" t="s">
        <v>347</v>
      </c>
      <c r="CN279">
        <v>1736448967.0999999</v>
      </c>
      <c r="CO279">
        <v>1736448953.0999999</v>
      </c>
      <c r="CP279">
        <v>2</v>
      </c>
      <c r="CQ279">
        <v>-0.42199999999999999</v>
      </c>
      <c r="CR279">
        <v>-1.2999999999999999E-2</v>
      </c>
      <c r="CS279">
        <v>1.4690000000000001</v>
      </c>
      <c r="CT279">
        <v>4.4999999999999998E-2</v>
      </c>
      <c r="CU279">
        <v>197</v>
      </c>
      <c r="CV279">
        <v>13</v>
      </c>
      <c r="CW279">
        <v>0.01</v>
      </c>
      <c r="CX279">
        <v>0.02</v>
      </c>
      <c r="CY279">
        <v>-116.87106666666701</v>
      </c>
      <c r="CZ279">
        <v>-3.4129285714285502</v>
      </c>
      <c r="DA279">
        <v>0.39494345024178801</v>
      </c>
      <c r="DB279">
        <v>0</v>
      </c>
      <c r="DC279">
        <v>6.7348600000000003</v>
      </c>
      <c r="DD279">
        <v>0.117359999999991</v>
      </c>
      <c r="DE279">
        <v>8.6025965072567701E-3</v>
      </c>
      <c r="DF279">
        <v>1</v>
      </c>
      <c r="DG279">
        <v>1</v>
      </c>
      <c r="DH279">
        <v>2</v>
      </c>
      <c r="DI279" t="s">
        <v>348</v>
      </c>
      <c r="DJ279">
        <v>2.93554</v>
      </c>
      <c r="DK279">
        <v>2.6331600000000002</v>
      </c>
      <c r="DL279">
        <v>0.26957999999999999</v>
      </c>
      <c r="DM279">
        <v>0.277169</v>
      </c>
      <c r="DN279">
        <v>0.123616</v>
      </c>
      <c r="DO279">
        <v>9.9298300000000006E-2</v>
      </c>
      <c r="DP279">
        <v>24563.7</v>
      </c>
      <c r="DQ279">
        <v>27165.8</v>
      </c>
      <c r="DR279">
        <v>29370.9</v>
      </c>
      <c r="DS279">
        <v>34592</v>
      </c>
      <c r="DT279">
        <v>32469.7</v>
      </c>
      <c r="DU279">
        <v>39398.9</v>
      </c>
      <c r="DV279">
        <v>40105.4</v>
      </c>
      <c r="DW279">
        <v>47437</v>
      </c>
      <c r="DX279">
        <v>1.74037</v>
      </c>
      <c r="DY279">
        <v>2.03165</v>
      </c>
      <c r="DZ279">
        <v>0.29909999999999998</v>
      </c>
      <c r="EA279">
        <v>0</v>
      </c>
      <c r="EB279">
        <v>27.840800000000002</v>
      </c>
      <c r="EC279">
        <v>999.9</v>
      </c>
      <c r="ED279">
        <v>60.634</v>
      </c>
      <c r="EE279">
        <v>24.763000000000002</v>
      </c>
      <c r="EF279">
        <v>18.630500000000001</v>
      </c>
      <c r="EG279">
        <v>61.085799999999999</v>
      </c>
      <c r="EH279">
        <v>42.968800000000002</v>
      </c>
      <c r="EI279">
        <v>1</v>
      </c>
      <c r="EJ279">
        <v>-0.15001999999999999</v>
      </c>
      <c r="EK279">
        <v>-6.6666699999999999</v>
      </c>
      <c r="EL279">
        <v>20.145900000000001</v>
      </c>
      <c r="EM279">
        <v>5.2458900000000002</v>
      </c>
      <c r="EN279">
        <v>11.9153</v>
      </c>
      <c r="EO279">
        <v>4.9894999999999996</v>
      </c>
      <c r="EP279">
        <v>3.2846299999999999</v>
      </c>
      <c r="EQ279">
        <v>9999</v>
      </c>
      <c r="ER279">
        <v>9999</v>
      </c>
      <c r="ES279">
        <v>999.9</v>
      </c>
      <c r="ET279">
        <v>9999</v>
      </c>
      <c r="EU279">
        <v>1.8839999999999999</v>
      </c>
      <c r="EV279">
        <v>1.8841600000000001</v>
      </c>
      <c r="EW279">
        <v>1.8849199999999999</v>
      </c>
      <c r="EX279">
        <v>1.8869400000000001</v>
      </c>
      <c r="EY279">
        <v>1.8835</v>
      </c>
      <c r="EZ279">
        <v>1.8766799999999999</v>
      </c>
      <c r="FA279">
        <v>1.88243</v>
      </c>
      <c r="FB279">
        <v>1.88794</v>
      </c>
      <c r="FC279">
        <v>5</v>
      </c>
      <c r="FD279">
        <v>0</v>
      </c>
      <c r="FE279">
        <v>0</v>
      </c>
      <c r="FF279">
        <v>0</v>
      </c>
      <c r="FG279" t="s">
        <v>349</v>
      </c>
      <c r="FH279" t="s">
        <v>350</v>
      </c>
      <c r="FI279" t="s">
        <v>351</v>
      </c>
      <c r="FJ279" t="s">
        <v>351</v>
      </c>
      <c r="FK279" t="s">
        <v>351</v>
      </c>
      <c r="FL279" t="s">
        <v>351</v>
      </c>
      <c r="FM279">
        <v>0</v>
      </c>
      <c r="FN279">
        <v>100</v>
      </c>
      <c r="FO279">
        <v>100</v>
      </c>
      <c r="FP279">
        <v>26.77</v>
      </c>
      <c r="FQ279">
        <v>0.1047</v>
      </c>
      <c r="FR279">
        <v>-0.66434949939203702</v>
      </c>
      <c r="FS279">
        <v>9.8787948123959593E-3</v>
      </c>
      <c r="FT279">
        <v>5.3251326344088904E-6</v>
      </c>
      <c r="FU279">
        <v>-1.29812346716052E-9</v>
      </c>
      <c r="FV279">
        <v>0.104756257791585</v>
      </c>
      <c r="FW279">
        <v>0</v>
      </c>
      <c r="FX279">
        <v>0</v>
      </c>
      <c r="FY279">
        <v>0</v>
      </c>
      <c r="FZ279">
        <v>5</v>
      </c>
      <c r="GA279">
        <v>1737</v>
      </c>
      <c r="GB279">
        <v>1</v>
      </c>
      <c r="GC279">
        <v>17</v>
      </c>
      <c r="GD279">
        <v>140.4</v>
      </c>
      <c r="GE279">
        <v>140.6</v>
      </c>
      <c r="GF279">
        <v>3.3264200000000002</v>
      </c>
      <c r="GG279">
        <v>2.4304199999999998</v>
      </c>
      <c r="GH279">
        <v>1.3513200000000001</v>
      </c>
      <c r="GI279">
        <v>2.2460900000000001</v>
      </c>
      <c r="GJ279">
        <v>1.3000499999999999</v>
      </c>
      <c r="GK279">
        <v>2.5378400000000001</v>
      </c>
      <c r="GL279">
        <v>29.559100000000001</v>
      </c>
      <c r="GM279">
        <v>15.445399999999999</v>
      </c>
      <c r="GN279">
        <v>19</v>
      </c>
      <c r="GO279">
        <v>339.608</v>
      </c>
      <c r="GP279">
        <v>507.45</v>
      </c>
      <c r="GQ279">
        <v>45.305</v>
      </c>
      <c r="GR279">
        <v>25.690799999999999</v>
      </c>
      <c r="GS279">
        <v>30.000399999999999</v>
      </c>
      <c r="GT279">
        <v>25.642499999999998</v>
      </c>
      <c r="GU279">
        <v>25.611699999999999</v>
      </c>
      <c r="GV279">
        <v>66.502200000000002</v>
      </c>
      <c r="GW279">
        <v>0</v>
      </c>
      <c r="GX279">
        <v>100</v>
      </c>
      <c r="GY279">
        <v>55</v>
      </c>
      <c r="GZ279">
        <v>1955.38</v>
      </c>
      <c r="HA279">
        <v>37.205300000000001</v>
      </c>
      <c r="HB279">
        <v>101.504</v>
      </c>
      <c r="HC279">
        <v>102.026</v>
      </c>
    </row>
    <row r="280" spans="1:211" x14ac:dyDescent="0.2">
      <c r="A280">
        <v>264</v>
      </c>
      <c r="B280">
        <v>1736457392.0999999</v>
      </c>
      <c r="C280">
        <v>528.09999990463302</v>
      </c>
      <c r="D280" t="s">
        <v>876</v>
      </c>
      <c r="E280" t="s">
        <v>877</v>
      </c>
      <c r="F280">
        <v>2</v>
      </c>
      <c r="G280">
        <v>1736457390.0999999</v>
      </c>
      <c r="H280">
        <f t="shared" si="136"/>
        <v>5.7647489249288558E-3</v>
      </c>
      <c r="I280">
        <f t="shared" si="137"/>
        <v>5.7647489249288562</v>
      </c>
      <c r="J280">
        <f t="shared" si="138"/>
        <v>59.642642601958862</v>
      </c>
      <c r="K280">
        <f t="shared" si="139"/>
        <v>1824.4749999999999</v>
      </c>
      <c r="L280">
        <f t="shared" si="140"/>
        <v>1362.5691062120777</v>
      </c>
      <c r="M280">
        <f t="shared" si="141"/>
        <v>139.08253162862644</v>
      </c>
      <c r="N280">
        <f t="shared" si="142"/>
        <v>186.23099609132248</v>
      </c>
      <c r="O280">
        <f t="shared" si="143"/>
        <v>0.2462991564730333</v>
      </c>
      <c r="P280">
        <f t="shared" si="144"/>
        <v>3.53477744559402</v>
      </c>
      <c r="Q280">
        <f t="shared" si="145"/>
        <v>0.23714667454087363</v>
      </c>
      <c r="R280">
        <f t="shared" si="146"/>
        <v>0.14901064929051153</v>
      </c>
      <c r="S280">
        <f t="shared" si="147"/>
        <v>317.3992814998125</v>
      </c>
      <c r="T280">
        <f t="shared" si="148"/>
        <v>34.316396085198924</v>
      </c>
      <c r="U280">
        <f t="shared" si="149"/>
        <v>32.710500000000003</v>
      </c>
      <c r="V280">
        <f t="shared" si="150"/>
        <v>4.9705063131305085</v>
      </c>
      <c r="W280">
        <f t="shared" si="151"/>
        <v>48.291978715797498</v>
      </c>
      <c r="X280">
        <f t="shared" si="152"/>
        <v>2.581000992787815</v>
      </c>
      <c r="Y280">
        <f t="shared" si="153"/>
        <v>5.3445749406484895</v>
      </c>
      <c r="Z280">
        <f t="shared" si="154"/>
        <v>2.3895053203426935</v>
      </c>
      <c r="AA280">
        <f t="shared" si="155"/>
        <v>-254.22542758936254</v>
      </c>
      <c r="AB280">
        <f t="shared" si="156"/>
        <v>246.73652180227697</v>
      </c>
      <c r="AC280">
        <f t="shared" si="157"/>
        <v>16.042485502087612</v>
      </c>
      <c r="AD280">
        <f t="shared" si="158"/>
        <v>325.95286121481456</v>
      </c>
      <c r="AE280">
        <f t="shared" si="159"/>
        <v>87.357000398490484</v>
      </c>
      <c r="AF280">
        <f t="shared" si="160"/>
        <v>5.7698188528259582</v>
      </c>
      <c r="AG280">
        <f t="shared" si="161"/>
        <v>59.642642601958862</v>
      </c>
      <c r="AH280">
        <v>1971.9170069771401</v>
      </c>
      <c r="AI280">
        <v>1875.3194545454501</v>
      </c>
      <c r="AJ280">
        <v>3.4985706303933402</v>
      </c>
      <c r="AK280">
        <v>84.881134538593102</v>
      </c>
      <c r="AL280">
        <f t="shared" si="162"/>
        <v>5.7647489249288562</v>
      </c>
      <c r="AM280">
        <v>18.5447455896295</v>
      </c>
      <c r="AN280">
        <v>25.283548951048999</v>
      </c>
      <c r="AO280">
        <v>-6.8797076213364804E-6</v>
      </c>
      <c r="AP280">
        <v>118.923516889192</v>
      </c>
      <c r="AQ280">
        <v>112</v>
      </c>
      <c r="AR280">
        <v>22</v>
      </c>
      <c r="AS280">
        <f t="shared" si="163"/>
        <v>1</v>
      </c>
      <c r="AT280">
        <f t="shared" si="164"/>
        <v>0</v>
      </c>
      <c r="AU280">
        <f t="shared" si="165"/>
        <v>52795.506930553413</v>
      </c>
      <c r="AV280">
        <f t="shared" si="166"/>
        <v>1999.9949999999999</v>
      </c>
      <c r="AW280">
        <f t="shared" si="167"/>
        <v>1685.9958149999247</v>
      </c>
      <c r="AX280">
        <f t="shared" si="168"/>
        <v>0.84300001499999988</v>
      </c>
      <c r="AY280">
        <f t="shared" si="169"/>
        <v>0.1587000375</v>
      </c>
      <c r="AZ280">
        <v>6</v>
      </c>
      <c r="BA280">
        <v>0.5</v>
      </c>
      <c r="BB280" t="s">
        <v>346</v>
      </c>
      <c r="BC280">
        <v>2</v>
      </c>
      <c r="BD280" t="b">
        <v>1</v>
      </c>
      <c r="BE280">
        <v>1736457390.0999999</v>
      </c>
      <c r="BF280">
        <v>1824.4749999999999</v>
      </c>
      <c r="BG280">
        <v>1941.865</v>
      </c>
      <c r="BH280">
        <v>25.28565</v>
      </c>
      <c r="BI280">
        <v>18.541</v>
      </c>
      <c r="BJ280">
        <v>1797.71</v>
      </c>
      <c r="BK280">
        <v>25.180900000000001</v>
      </c>
      <c r="BL280">
        <v>500.30099999999999</v>
      </c>
      <c r="BM280">
        <v>102.042</v>
      </c>
      <c r="BN280">
        <v>3.1745099999999998E-2</v>
      </c>
      <c r="BO280">
        <v>34.005249999999997</v>
      </c>
      <c r="BP280">
        <v>32.710500000000003</v>
      </c>
      <c r="BQ280">
        <v>999.9</v>
      </c>
      <c r="BR280">
        <v>0</v>
      </c>
      <c r="BS280">
        <v>0</v>
      </c>
      <c r="BT280">
        <v>10013.799999999999</v>
      </c>
      <c r="BU280">
        <v>726.39700000000005</v>
      </c>
      <c r="BV280">
        <v>1317.9449999999999</v>
      </c>
      <c r="BW280">
        <v>-117.3895</v>
      </c>
      <c r="BX280">
        <v>1871.8050000000001</v>
      </c>
      <c r="BY280">
        <v>1978.55</v>
      </c>
      <c r="BZ280">
        <v>6.7446599999999997</v>
      </c>
      <c r="CA280">
        <v>1941.865</v>
      </c>
      <c r="CB280">
        <v>18.541</v>
      </c>
      <c r="CC280">
        <v>2.5802</v>
      </c>
      <c r="CD280">
        <v>1.8919649999999999</v>
      </c>
      <c r="CE280">
        <v>21.541450000000001</v>
      </c>
      <c r="CF280">
        <v>16.568000000000001</v>
      </c>
      <c r="CG280">
        <v>1999.9949999999999</v>
      </c>
      <c r="CH280">
        <v>0.89999949999999995</v>
      </c>
      <c r="CI280">
        <v>0.10000050000000001</v>
      </c>
      <c r="CJ280">
        <v>25</v>
      </c>
      <c r="CK280">
        <v>42020.4</v>
      </c>
      <c r="CL280">
        <v>1736448967.0999999</v>
      </c>
      <c r="CM280" t="s">
        <v>347</v>
      </c>
      <c r="CN280">
        <v>1736448967.0999999</v>
      </c>
      <c r="CO280">
        <v>1736448953.0999999</v>
      </c>
      <c r="CP280">
        <v>2</v>
      </c>
      <c r="CQ280">
        <v>-0.42199999999999999</v>
      </c>
      <c r="CR280">
        <v>-1.2999999999999999E-2</v>
      </c>
      <c r="CS280">
        <v>1.4690000000000001</v>
      </c>
      <c r="CT280">
        <v>4.4999999999999998E-2</v>
      </c>
      <c r="CU280">
        <v>197</v>
      </c>
      <c r="CV280">
        <v>13</v>
      </c>
      <c r="CW280">
        <v>0.01</v>
      </c>
      <c r="CX280">
        <v>0.02</v>
      </c>
      <c r="CY280">
        <v>-117.08126666666701</v>
      </c>
      <c r="CZ280">
        <v>-2.3648571428573102</v>
      </c>
      <c r="DA280">
        <v>0.29386016326742098</v>
      </c>
      <c r="DB280">
        <v>0</v>
      </c>
      <c r="DC280">
        <v>6.7377993333333297</v>
      </c>
      <c r="DD280">
        <v>0.100050000000004</v>
      </c>
      <c r="DE280">
        <v>7.6226587370956797E-3</v>
      </c>
      <c r="DF280">
        <v>1</v>
      </c>
      <c r="DG280">
        <v>1</v>
      </c>
      <c r="DH280">
        <v>2</v>
      </c>
      <c r="DI280" t="s">
        <v>348</v>
      </c>
      <c r="DJ280">
        <v>2.9358900000000001</v>
      </c>
      <c r="DK280">
        <v>2.6321400000000001</v>
      </c>
      <c r="DL280">
        <v>0.27015400000000001</v>
      </c>
      <c r="DM280">
        <v>0.27765200000000001</v>
      </c>
      <c r="DN280">
        <v>0.123613</v>
      </c>
      <c r="DO280">
        <v>9.9292599999999995E-2</v>
      </c>
      <c r="DP280">
        <v>24544.400000000001</v>
      </c>
      <c r="DQ280">
        <v>27147.5</v>
      </c>
      <c r="DR280">
        <v>29370.799999999999</v>
      </c>
      <c r="DS280">
        <v>34591.800000000003</v>
      </c>
      <c r="DT280">
        <v>32469.9</v>
      </c>
      <c r="DU280">
        <v>39399</v>
      </c>
      <c r="DV280">
        <v>40105.5</v>
      </c>
      <c r="DW280">
        <v>47436.800000000003</v>
      </c>
      <c r="DX280">
        <v>1.74468</v>
      </c>
      <c r="DY280">
        <v>2.0316000000000001</v>
      </c>
      <c r="DZ280">
        <v>0.299182</v>
      </c>
      <c r="EA280">
        <v>0</v>
      </c>
      <c r="EB280">
        <v>27.844000000000001</v>
      </c>
      <c r="EC280">
        <v>999.9</v>
      </c>
      <c r="ED280">
        <v>60.634</v>
      </c>
      <c r="EE280">
        <v>24.753</v>
      </c>
      <c r="EF280">
        <v>18.618500000000001</v>
      </c>
      <c r="EG280">
        <v>60.765799999999999</v>
      </c>
      <c r="EH280">
        <v>42.980800000000002</v>
      </c>
      <c r="EI280">
        <v>1</v>
      </c>
      <c r="EJ280">
        <v>-0.149863</v>
      </c>
      <c r="EK280">
        <v>-6.6666699999999999</v>
      </c>
      <c r="EL280">
        <v>20.146000000000001</v>
      </c>
      <c r="EM280">
        <v>5.2457399999999996</v>
      </c>
      <c r="EN280">
        <v>11.9152</v>
      </c>
      <c r="EO280">
        <v>4.9894499999999997</v>
      </c>
      <c r="EP280">
        <v>3.2845300000000002</v>
      </c>
      <c r="EQ280">
        <v>9999</v>
      </c>
      <c r="ER280">
        <v>9999</v>
      </c>
      <c r="ES280">
        <v>999.9</v>
      </c>
      <c r="ET280">
        <v>9999</v>
      </c>
      <c r="EU280">
        <v>1.8839900000000001</v>
      </c>
      <c r="EV280">
        <v>1.8841600000000001</v>
      </c>
      <c r="EW280">
        <v>1.88493</v>
      </c>
      <c r="EX280">
        <v>1.8869499999999999</v>
      </c>
      <c r="EY280">
        <v>1.88351</v>
      </c>
      <c r="EZ280">
        <v>1.8766799999999999</v>
      </c>
      <c r="FA280">
        <v>1.8824099999999999</v>
      </c>
      <c r="FB280">
        <v>1.88794</v>
      </c>
      <c r="FC280">
        <v>5</v>
      </c>
      <c r="FD280">
        <v>0</v>
      </c>
      <c r="FE280">
        <v>0</v>
      </c>
      <c r="FF280">
        <v>0</v>
      </c>
      <c r="FG280" t="s">
        <v>349</v>
      </c>
      <c r="FH280" t="s">
        <v>350</v>
      </c>
      <c r="FI280" t="s">
        <v>351</v>
      </c>
      <c r="FJ280" t="s">
        <v>351</v>
      </c>
      <c r="FK280" t="s">
        <v>351</v>
      </c>
      <c r="FL280" t="s">
        <v>351</v>
      </c>
      <c r="FM280">
        <v>0</v>
      </c>
      <c r="FN280">
        <v>100</v>
      </c>
      <c r="FO280">
        <v>100</v>
      </c>
      <c r="FP280">
        <v>26.87</v>
      </c>
      <c r="FQ280">
        <v>0.1048</v>
      </c>
      <c r="FR280">
        <v>-0.66434949939203702</v>
      </c>
      <c r="FS280">
        <v>9.8787948123959593E-3</v>
      </c>
      <c r="FT280">
        <v>5.3251326344088904E-6</v>
      </c>
      <c r="FU280">
        <v>-1.29812346716052E-9</v>
      </c>
      <c r="FV280">
        <v>0.104756257791585</v>
      </c>
      <c r="FW280">
        <v>0</v>
      </c>
      <c r="FX280">
        <v>0</v>
      </c>
      <c r="FY280">
        <v>0</v>
      </c>
      <c r="FZ280">
        <v>5</v>
      </c>
      <c r="GA280">
        <v>1737</v>
      </c>
      <c r="GB280">
        <v>1</v>
      </c>
      <c r="GC280">
        <v>17</v>
      </c>
      <c r="GD280">
        <v>140.4</v>
      </c>
      <c r="GE280">
        <v>140.69999999999999</v>
      </c>
      <c r="GF280">
        <v>3.3361800000000001</v>
      </c>
      <c r="GG280">
        <v>2.4414099999999999</v>
      </c>
      <c r="GH280">
        <v>1.3513200000000001</v>
      </c>
      <c r="GI280">
        <v>2.2460900000000001</v>
      </c>
      <c r="GJ280">
        <v>1.3000499999999999</v>
      </c>
      <c r="GK280">
        <v>2.4108900000000002</v>
      </c>
      <c r="GL280">
        <v>29.537800000000001</v>
      </c>
      <c r="GM280">
        <v>15.445399999999999</v>
      </c>
      <c r="GN280">
        <v>19</v>
      </c>
      <c r="GO280">
        <v>341.572</v>
      </c>
      <c r="GP280">
        <v>507.42700000000002</v>
      </c>
      <c r="GQ280">
        <v>45.308</v>
      </c>
      <c r="GR280">
        <v>25.691700000000001</v>
      </c>
      <c r="GS280">
        <v>30.000299999999999</v>
      </c>
      <c r="GT280">
        <v>25.643799999999999</v>
      </c>
      <c r="GU280">
        <v>25.6127</v>
      </c>
      <c r="GV280">
        <v>66.693299999999994</v>
      </c>
      <c r="GW280">
        <v>0</v>
      </c>
      <c r="GX280">
        <v>100</v>
      </c>
      <c r="GY280">
        <v>55</v>
      </c>
      <c r="GZ280">
        <v>1968.96</v>
      </c>
      <c r="HA280">
        <v>37.296199999999999</v>
      </c>
      <c r="HB280">
        <v>101.504</v>
      </c>
      <c r="HC280">
        <v>102.02500000000001</v>
      </c>
    </row>
    <row r="281" spans="1:211" x14ac:dyDescent="0.2">
      <c r="A281">
        <v>265</v>
      </c>
      <c r="B281">
        <v>1736457394.0999999</v>
      </c>
      <c r="C281">
        <v>530.09999990463302</v>
      </c>
      <c r="D281" t="s">
        <v>878</v>
      </c>
      <c r="E281" t="s">
        <v>879</v>
      </c>
      <c r="F281">
        <v>2</v>
      </c>
      <c r="G281">
        <v>1736457393.0999999</v>
      </c>
      <c r="H281">
        <f t="shared" si="136"/>
        <v>5.7668797943175266E-3</v>
      </c>
      <c r="I281">
        <f t="shared" si="137"/>
        <v>5.7668797943175267</v>
      </c>
      <c r="J281">
        <f t="shared" si="138"/>
        <v>59.647820907540115</v>
      </c>
      <c r="K281">
        <f t="shared" si="139"/>
        <v>1834.72</v>
      </c>
      <c r="L281">
        <f t="shared" si="140"/>
        <v>1372.3558385067065</v>
      </c>
      <c r="M281">
        <f t="shared" si="141"/>
        <v>140.07683046825423</v>
      </c>
      <c r="N281">
        <f t="shared" si="142"/>
        <v>187.27049879160003</v>
      </c>
      <c r="O281">
        <f t="shared" si="143"/>
        <v>0.2463159620011186</v>
      </c>
      <c r="P281">
        <f t="shared" si="144"/>
        <v>3.524355945548467</v>
      </c>
      <c r="Q281">
        <f t="shared" si="145"/>
        <v>0.23713627367467596</v>
      </c>
      <c r="R281">
        <f t="shared" si="146"/>
        <v>0.14900642625716029</v>
      </c>
      <c r="S281">
        <f t="shared" si="147"/>
        <v>317.40000000000003</v>
      </c>
      <c r="T281">
        <f t="shared" si="148"/>
        <v>34.308450480823225</v>
      </c>
      <c r="U281">
        <f t="shared" si="149"/>
        <v>32.713200000000001</v>
      </c>
      <c r="V281">
        <f t="shared" si="150"/>
        <v>4.9712620246983494</v>
      </c>
      <c r="W281">
        <f t="shared" si="151"/>
        <v>48.311815048989573</v>
      </c>
      <c r="X281">
        <f t="shared" si="152"/>
        <v>2.5808588171467504</v>
      </c>
      <c r="Y281">
        <f t="shared" si="153"/>
        <v>5.3420862257600659</v>
      </c>
      <c r="Z281">
        <f t="shared" si="154"/>
        <v>2.3904032075515991</v>
      </c>
      <c r="AA281">
        <f t="shared" si="155"/>
        <v>-254.31939892940292</v>
      </c>
      <c r="AB281">
        <f t="shared" si="156"/>
        <v>243.90951829022745</v>
      </c>
      <c r="AC281">
        <f t="shared" si="157"/>
        <v>15.905130244103407</v>
      </c>
      <c r="AD281">
        <f t="shared" si="158"/>
        <v>322.89524960492798</v>
      </c>
      <c r="AE281">
        <f t="shared" si="159"/>
        <v>86.77640266051759</v>
      </c>
      <c r="AF281">
        <f t="shared" si="160"/>
        <v>5.7710031446118233</v>
      </c>
      <c r="AG281">
        <f t="shared" si="161"/>
        <v>59.647820907540115</v>
      </c>
      <c r="AH281">
        <v>1978.9211520413101</v>
      </c>
      <c r="AI281">
        <v>1882.3172727272699</v>
      </c>
      <c r="AJ281">
        <v>3.4982252151437501</v>
      </c>
      <c r="AK281">
        <v>84.881134538593102</v>
      </c>
      <c r="AL281">
        <f t="shared" si="162"/>
        <v>5.7668797943175267</v>
      </c>
      <c r="AM281">
        <v>18.5423384059414</v>
      </c>
      <c r="AN281">
        <v>25.2838195804196</v>
      </c>
      <c r="AO281">
        <v>-9.7321271031154007E-6</v>
      </c>
      <c r="AP281">
        <v>118.923516889192</v>
      </c>
      <c r="AQ281">
        <v>109</v>
      </c>
      <c r="AR281">
        <v>22</v>
      </c>
      <c r="AS281">
        <f t="shared" si="163"/>
        <v>1</v>
      </c>
      <c r="AT281">
        <f t="shared" si="164"/>
        <v>0</v>
      </c>
      <c r="AU281">
        <f t="shared" si="165"/>
        <v>52574.354397772942</v>
      </c>
      <c r="AV281">
        <f t="shared" si="166"/>
        <v>2000</v>
      </c>
      <c r="AW281">
        <f t="shared" si="167"/>
        <v>1686</v>
      </c>
      <c r="AX281">
        <f t="shared" si="168"/>
        <v>0.84299999999999997</v>
      </c>
      <c r="AY281">
        <f t="shared" si="169"/>
        <v>0.15870000000000001</v>
      </c>
      <c r="AZ281">
        <v>6</v>
      </c>
      <c r="BA281">
        <v>0.5</v>
      </c>
      <c r="BB281" t="s">
        <v>346</v>
      </c>
      <c r="BC281">
        <v>2</v>
      </c>
      <c r="BD281" t="b">
        <v>1</v>
      </c>
      <c r="BE281">
        <v>1736457393.0999999</v>
      </c>
      <c r="BF281">
        <v>1834.72</v>
      </c>
      <c r="BG281">
        <v>1951.49</v>
      </c>
      <c r="BH281">
        <v>25.2851</v>
      </c>
      <c r="BI281">
        <v>18.538900000000002</v>
      </c>
      <c r="BJ281">
        <v>1807.79</v>
      </c>
      <c r="BK281">
        <v>25.180299999999999</v>
      </c>
      <c r="BL281">
        <v>500.28899999999999</v>
      </c>
      <c r="BM281">
        <v>102.04</v>
      </c>
      <c r="BN281">
        <v>3.0342500000000001E-2</v>
      </c>
      <c r="BO281">
        <v>33.996899999999997</v>
      </c>
      <c r="BP281">
        <v>32.713200000000001</v>
      </c>
      <c r="BQ281">
        <v>999.9</v>
      </c>
      <c r="BR281">
        <v>0</v>
      </c>
      <c r="BS281">
        <v>0</v>
      </c>
      <c r="BT281">
        <v>9970</v>
      </c>
      <c r="BU281">
        <v>726.44100000000003</v>
      </c>
      <c r="BV281">
        <v>1317.57</v>
      </c>
      <c r="BW281">
        <v>-116.76900000000001</v>
      </c>
      <c r="BX281">
        <v>1882.31</v>
      </c>
      <c r="BY281">
        <v>1988.35</v>
      </c>
      <c r="BZ281">
        <v>6.7461900000000004</v>
      </c>
      <c r="CA281">
        <v>1951.49</v>
      </c>
      <c r="CB281">
        <v>18.538900000000002</v>
      </c>
      <c r="CC281">
        <v>2.5800999999999998</v>
      </c>
      <c r="CD281">
        <v>1.89171</v>
      </c>
      <c r="CE281">
        <v>21.540800000000001</v>
      </c>
      <c r="CF281">
        <v>16.565999999999999</v>
      </c>
      <c r="CG281">
        <v>2000</v>
      </c>
      <c r="CH281">
        <v>0.9</v>
      </c>
      <c r="CI281">
        <v>0.1</v>
      </c>
      <c r="CJ281">
        <v>25</v>
      </c>
      <c r="CK281">
        <v>42020.5</v>
      </c>
      <c r="CL281">
        <v>1736448967.0999999</v>
      </c>
      <c r="CM281" t="s">
        <v>347</v>
      </c>
      <c r="CN281">
        <v>1736448967.0999999</v>
      </c>
      <c r="CO281">
        <v>1736448953.0999999</v>
      </c>
      <c r="CP281">
        <v>2</v>
      </c>
      <c r="CQ281">
        <v>-0.42199999999999999</v>
      </c>
      <c r="CR281">
        <v>-1.2999999999999999E-2</v>
      </c>
      <c r="CS281">
        <v>1.4690000000000001</v>
      </c>
      <c r="CT281">
        <v>4.4999999999999998E-2</v>
      </c>
      <c r="CU281">
        <v>197</v>
      </c>
      <c r="CV281">
        <v>13</v>
      </c>
      <c r="CW281">
        <v>0.01</v>
      </c>
      <c r="CX281">
        <v>0.02</v>
      </c>
      <c r="CY281">
        <v>-117.075466666667</v>
      </c>
      <c r="CZ281">
        <v>-1.2454285714287701</v>
      </c>
      <c r="DA281">
        <v>0.29538062826725098</v>
      </c>
      <c r="DB281">
        <v>0</v>
      </c>
      <c r="DC281">
        <v>6.7405526666666704</v>
      </c>
      <c r="DD281">
        <v>7.3525714285720106E-2</v>
      </c>
      <c r="DE281">
        <v>5.9486597556834796E-3</v>
      </c>
      <c r="DF281">
        <v>1</v>
      </c>
      <c r="DG281">
        <v>1</v>
      </c>
      <c r="DH281">
        <v>2</v>
      </c>
      <c r="DI281" t="s">
        <v>348</v>
      </c>
      <c r="DJ281">
        <v>2.9358</v>
      </c>
      <c r="DK281">
        <v>2.63062</v>
      </c>
      <c r="DL281">
        <v>0.270706</v>
      </c>
      <c r="DM281">
        <v>0.27818700000000002</v>
      </c>
      <c r="DN281">
        <v>0.12360599999999999</v>
      </c>
      <c r="DO281">
        <v>9.9285200000000004E-2</v>
      </c>
      <c r="DP281">
        <v>24525.8</v>
      </c>
      <c r="DQ281">
        <v>27127.7</v>
      </c>
      <c r="DR281">
        <v>29370.7</v>
      </c>
      <c r="DS281">
        <v>34592.1</v>
      </c>
      <c r="DT281">
        <v>32470</v>
      </c>
      <c r="DU281">
        <v>39399.4</v>
      </c>
      <c r="DV281">
        <v>40105.4</v>
      </c>
      <c r="DW281">
        <v>47436.9</v>
      </c>
      <c r="DX281">
        <v>1.75003</v>
      </c>
      <c r="DY281">
        <v>2.0315699999999999</v>
      </c>
      <c r="DZ281">
        <v>0.298817</v>
      </c>
      <c r="EA281">
        <v>0</v>
      </c>
      <c r="EB281">
        <v>27.848500000000001</v>
      </c>
      <c r="EC281">
        <v>999.9</v>
      </c>
      <c r="ED281">
        <v>60.634</v>
      </c>
      <c r="EE281">
        <v>24.753</v>
      </c>
      <c r="EF281">
        <v>18.619499999999999</v>
      </c>
      <c r="EG281">
        <v>60.925800000000002</v>
      </c>
      <c r="EH281">
        <v>43.044899999999998</v>
      </c>
      <c r="EI281">
        <v>1</v>
      </c>
      <c r="EJ281">
        <v>-0.14979200000000001</v>
      </c>
      <c r="EK281">
        <v>-6.6666699999999999</v>
      </c>
      <c r="EL281">
        <v>20.146000000000001</v>
      </c>
      <c r="EM281">
        <v>5.2457399999999996</v>
      </c>
      <c r="EN281">
        <v>11.9153</v>
      </c>
      <c r="EO281">
        <v>4.9893000000000001</v>
      </c>
      <c r="EP281">
        <v>3.28437</v>
      </c>
      <c r="EQ281">
        <v>9999</v>
      </c>
      <c r="ER281">
        <v>9999</v>
      </c>
      <c r="ES281">
        <v>999.9</v>
      </c>
      <c r="ET281">
        <v>9999</v>
      </c>
      <c r="EU281">
        <v>1.8839900000000001</v>
      </c>
      <c r="EV281">
        <v>1.8841600000000001</v>
      </c>
      <c r="EW281">
        <v>1.8849199999999999</v>
      </c>
      <c r="EX281">
        <v>1.88696</v>
      </c>
      <c r="EY281">
        <v>1.88351</v>
      </c>
      <c r="EZ281">
        <v>1.8766799999999999</v>
      </c>
      <c r="FA281">
        <v>1.8824099999999999</v>
      </c>
      <c r="FB281">
        <v>1.88795</v>
      </c>
      <c r="FC281">
        <v>5</v>
      </c>
      <c r="FD281">
        <v>0</v>
      </c>
      <c r="FE281">
        <v>0</v>
      </c>
      <c r="FF281">
        <v>0</v>
      </c>
      <c r="FG281" t="s">
        <v>349</v>
      </c>
      <c r="FH281" t="s">
        <v>350</v>
      </c>
      <c r="FI281" t="s">
        <v>351</v>
      </c>
      <c r="FJ281" t="s">
        <v>351</v>
      </c>
      <c r="FK281" t="s">
        <v>351</v>
      </c>
      <c r="FL281" t="s">
        <v>351</v>
      </c>
      <c r="FM281">
        <v>0</v>
      </c>
      <c r="FN281">
        <v>100</v>
      </c>
      <c r="FO281">
        <v>100</v>
      </c>
      <c r="FP281">
        <v>26.98</v>
      </c>
      <c r="FQ281">
        <v>0.1048</v>
      </c>
      <c r="FR281">
        <v>-0.66434949939203702</v>
      </c>
      <c r="FS281">
        <v>9.8787948123959593E-3</v>
      </c>
      <c r="FT281">
        <v>5.3251326344088904E-6</v>
      </c>
      <c r="FU281">
        <v>-1.29812346716052E-9</v>
      </c>
      <c r="FV281">
        <v>0.104756257791585</v>
      </c>
      <c r="FW281">
        <v>0</v>
      </c>
      <c r="FX281">
        <v>0</v>
      </c>
      <c r="FY281">
        <v>0</v>
      </c>
      <c r="FZ281">
        <v>5</v>
      </c>
      <c r="GA281">
        <v>1737</v>
      </c>
      <c r="GB281">
        <v>1</v>
      </c>
      <c r="GC281">
        <v>17</v>
      </c>
      <c r="GD281">
        <v>140.4</v>
      </c>
      <c r="GE281">
        <v>140.69999999999999</v>
      </c>
      <c r="GF281">
        <v>3.3447300000000002</v>
      </c>
      <c r="GG281">
        <v>2.4389599999999998</v>
      </c>
      <c r="GH281">
        <v>1.3513200000000001</v>
      </c>
      <c r="GI281">
        <v>2.2460900000000001</v>
      </c>
      <c r="GJ281">
        <v>1.3000499999999999</v>
      </c>
      <c r="GK281">
        <v>2.4182100000000002</v>
      </c>
      <c r="GL281">
        <v>29.559100000000001</v>
      </c>
      <c r="GM281">
        <v>15.445399999999999</v>
      </c>
      <c r="GN281">
        <v>19</v>
      </c>
      <c r="GO281">
        <v>344.01600000000002</v>
      </c>
      <c r="GP281">
        <v>507.423</v>
      </c>
      <c r="GQ281">
        <v>45.310600000000001</v>
      </c>
      <c r="GR281">
        <v>25.6935</v>
      </c>
      <c r="GS281">
        <v>30.0002</v>
      </c>
      <c r="GT281">
        <v>25.6448</v>
      </c>
      <c r="GU281">
        <v>25.613800000000001</v>
      </c>
      <c r="GV281">
        <v>66.880200000000002</v>
      </c>
      <c r="GW281">
        <v>0</v>
      </c>
      <c r="GX281">
        <v>100</v>
      </c>
      <c r="GY281">
        <v>55</v>
      </c>
      <c r="GZ281">
        <v>1975.78</v>
      </c>
      <c r="HA281">
        <v>37.380800000000001</v>
      </c>
      <c r="HB281">
        <v>101.504</v>
      </c>
      <c r="HC281">
        <v>102.026</v>
      </c>
    </row>
    <row r="282" spans="1:211" x14ac:dyDescent="0.2">
      <c r="A282">
        <v>266</v>
      </c>
      <c r="B282">
        <v>1736457396.0999999</v>
      </c>
      <c r="C282">
        <v>532.09999990463302</v>
      </c>
      <c r="D282" t="s">
        <v>880</v>
      </c>
      <c r="E282" t="s">
        <v>881</v>
      </c>
      <c r="F282">
        <v>2</v>
      </c>
      <c r="G282">
        <v>1736457394.0999999</v>
      </c>
      <c r="H282">
        <f t="shared" si="136"/>
        <v>5.7693723738903987E-3</v>
      </c>
      <c r="I282">
        <f t="shared" si="137"/>
        <v>5.7693723738903984</v>
      </c>
      <c r="J282">
        <f t="shared" si="138"/>
        <v>59.677487364327142</v>
      </c>
      <c r="K282">
        <f t="shared" si="139"/>
        <v>1838.05</v>
      </c>
      <c r="L282">
        <f t="shared" si="140"/>
        <v>1375.893321695587</v>
      </c>
      <c r="M282">
        <f t="shared" si="141"/>
        <v>140.43667756231227</v>
      </c>
      <c r="N282">
        <f t="shared" si="142"/>
        <v>187.60875652430749</v>
      </c>
      <c r="O282">
        <f t="shared" si="143"/>
        <v>0.2466230551883444</v>
      </c>
      <c r="P282">
        <f t="shared" si="144"/>
        <v>3.5264079189018451</v>
      </c>
      <c r="Q282">
        <f t="shared" si="145"/>
        <v>0.23742606287417742</v>
      </c>
      <c r="R282">
        <f t="shared" si="146"/>
        <v>0.14918902724290417</v>
      </c>
      <c r="S282">
        <f t="shared" si="147"/>
        <v>317.39915412013096</v>
      </c>
      <c r="T282">
        <f t="shared" si="148"/>
        <v>34.305184048028359</v>
      </c>
      <c r="U282">
        <f t="shared" si="149"/>
        <v>32.706049999999998</v>
      </c>
      <c r="V282">
        <f t="shared" si="150"/>
        <v>4.9692610066713412</v>
      </c>
      <c r="W282">
        <f t="shared" si="151"/>
        <v>48.316450733999055</v>
      </c>
      <c r="X282">
        <f t="shared" si="152"/>
        <v>2.5807393385784225</v>
      </c>
      <c r="Y282">
        <f t="shared" si="153"/>
        <v>5.3413263999593044</v>
      </c>
      <c r="Z282">
        <f t="shared" si="154"/>
        <v>2.3885216680929187</v>
      </c>
      <c r="AA282">
        <f t="shared" si="155"/>
        <v>-254.42932168856657</v>
      </c>
      <c r="AB282">
        <f t="shared" si="156"/>
        <v>244.92606110741823</v>
      </c>
      <c r="AC282">
        <f t="shared" si="157"/>
        <v>15.961366970241572</v>
      </c>
      <c r="AD282">
        <f t="shared" si="158"/>
        <v>323.85726050922415</v>
      </c>
      <c r="AE282">
        <f t="shared" si="159"/>
        <v>86.92615189674234</v>
      </c>
      <c r="AF282">
        <f t="shared" si="160"/>
        <v>5.7715896484088152</v>
      </c>
      <c r="AG282">
        <f t="shared" si="161"/>
        <v>59.677487364327142</v>
      </c>
      <c r="AH282">
        <v>1985.4989952093699</v>
      </c>
      <c r="AI282">
        <v>1889.1488484848501</v>
      </c>
      <c r="AJ282">
        <v>3.4577644410194202</v>
      </c>
      <c r="AK282">
        <v>84.881134538593102</v>
      </c>
      <c r="AL282">
        <f t="shared" si="162"/>
        <v>5.7693723738903984</v>
      </c>
      <c r="AM282">
        <v>18.5402824017164</v>
      </c>
      <c r="AN282">
        <v>25.283587412587401</v>
      </c>
      <c r="AO282">
        <v>-9.7562847123861095E-6</v>
      </c>
      <c r="AP282">
        <v>118.923516889192</v>
      </c>
      <c r="AQ282">
        <v>111</v>
      </c>
      <c r="AR282">
        <v>22</v>
      </c>
      <c r="AS282">
        <f t="shared" si="163"/>
        <v>1</v>
      </c>
      <c r="AT282">
        <f t="shared" si="164"/>
        <v>0</v>
      </c>
      <c r="AU282">
        <f t="shared" si="165"/>
        <v>52618.558603173122</v>
      </c>
      <c r="AV282">
        <f t="shared" si="166"/>
        <v>1999.9949999999999</v>
      </c>
      <c r="AW282">
        <f t="shared" si="167"/>
        <v>1685.9958419998575</v>
      </c>
      <c r="AX282">
        <f t="shared" si="168"/>
        <v>0.8430000285</v>
      </c>
      <c r="AY282">
        <f t="shared" si="169"/>
        <v>0.15869997381000001</v>
      </c>
      <c r="AZ282">
        <v>6</v>
      </c>
      <c r="BA282">
        <v>0.5</v>
      </c>
      <c r="BB282" t="s">
        <v>346</v>
      </c>
      <c r="BC282">
        <v>2</v>
      </c>
      <c r="BD282" t="b">
        <v>1</v>
      </c>
      <c r="BE282">
        <v>1736457394.0999999</v>
      </c>
      <c r="BF282">
        <v>1838.05</v>
      </c>
      <c r="BG282">
        <v>1955.0050000000001</v>
      </c>
      <c r="BH282">
        <v>25.28415</v>
      </c>
      <c r="BI282">
        <v>18.538350000000001</v>
      </c>
      <c r="BJ282">
        <v>1811.0650000000001</v>
      </c>
      <c r="BK282">
        <v>25.179349999999999</v>
      </c>
      <c r="BL282">
        <v>500.37</v>
      </c>
      <c r="BM282">
        <v>102.039</v>
      </c>
      <c r="BN282">
        <v>3.0452150000000001E-2</v>
      </c>
      <c r="BO282">
        <v>33.994349999999997</v>
      </c>
      <c r="BP282">
        <v>32.706049999999998</v>
      </c>
      <c r="BQ282">
        <v>999.9</v>
      </c>
      <c r="BR282">
        <v>0</v>
      </c>
      <c r="BS282">
        <v>0</v>
      </c>
      <c r="BT282">
        <v>9978.75</v>
      </c>
      <c r="BU282">
        <v>726.45150000000001</v>
      </c>
      <c r="BV282">
        <v>1317.615</v>
      </c>
      <c r="BW282">
        <v>-116.95399999999999</v>
      </c>
      <c r="BX282">
        <v>1885.7249999999999</v>
      </c>
      <c r="BY282">
        <v>1991.93</v>
      </c>
      <c r="BZ282">
        <v>6.7458</v>
      </c>
      <c r="CA282">
        <v>1955.0050000000001</v>
      </c>
      <c r="CB282">
        <v>18.538350000000001</v>
      </c>
      <c r="CC282">
        <v>2.5799799999999999</v>
      </c>
      <c r="CD282">
        <v>1.891635</v>
      </c>
      <c r="CE282">
        <v>21.540050000000001</v>
      </c>
      <c r="CF282">
        <v>16.565349999999999</v>
      </c>
      <c r="CG282">
        <v>1999.9949999999999</v>
      </c>
      <c r="CH282">
        <v>0.90000049999999998</v>
      </c>
      <c r="CI282">
        <v>9.9999550000000006E-2</v>
      </c>
      <c r="CJ282">
        <v>25</v>
      </c>
      <c r="CK282">
        <v>42020.4</v>
      </c>
      <c r="CL282">
        <v>1736448967.0999999</v>
      </c>
      <c r="CM282" t="s">
        <v>347</v>
      </c>
      <c r="CN282">
        <v>1736448967.0999999</v>
      </c>
      <c r="CO282">
        <v>1736448953.0999999</v>
      </c>
      <c r="CP282">
        <v>2</v>
      </c>
      <c r="CQ282">
        <v>-0.42199999999999999</v>
      </c>
      <c r="CR282">
        <v>-1.2999999999999999E-2</v>
      </c>
      <c r="CS282">
        <v>1.4690000000000001</v>
      </c>
      <c r="CT282">
        <v>4.4999999999999998E-2</v>
      </c>
      <c r="CU282">
        <v>197</v>
      </c>
      <c r="CV282">
        <v>13</v>
      </c>
      <c r="CW282">
        <v>0.01</v>
      </c>
      <c r="CX282">
        <v>0.02</v>
      </c>
      <c r="CY282">
        <v>-117.027733333333</v>
      </c>
      <c r="CZ282">
        <v>-0.87021428571442905</v>
      </c>
      <c r="DA282">
        <v>0.30529449534652398</v>
      </c>
      <c r="DB282">
        <v>0</v>
      </c>
      <c r="DC282">
        <v>6.7427206666666697</v>
      </c>
      <c r="DD282">
        <v>4.9199999999996198E-2</v>
      </c>
      <c r="DE282">
        <v>4.3617113868551901E-3</v>
      </c>
      <c r="DF282">
        <v>1</v>
      </c>
      <c r="DG282">
        <v>1</v>
      </c>
      <c r="DH282">
        <v>2</v>
      </c>
      <c r="DI282" t="s">
        <v>348</v>
      </c>
      <c r="DJ282">
        <v>2.9357500000000001</v>
      </c>
      <c r="DK282">
        <v>2.6322399999999999</v>
      </c>
      <c r="DL282">
        <v>0.271258</v>
      </c>
      <c r="DM282">
        <v>0.27875699999999998</v>
      </c>
      <c r="DN282">
        <v>0.123603</v>
      </c>
      <c r="DO282">
        <v>9.9282700000000002E-2</v>
      </c>
      <c r="DP282">
        <v>24507.1</v>
      </c>
      <c r="DQ282">
        <v>27106.2</v>
      </c>
      <c r="DR282">
        <v>29370.5</v>
      </c>
      <c r="DS282">
        <v>34591.9</v>
      </c>
      <c r="DT282">
        <v>32470.1</v>
      </c>
      <c r="DU282">
        <v>39399.300000000003</v>
      </c>
      <c r="DV282">
        <v>40105.300000000003</v>
      </c>
      <c r="DW282">
        <v>47436.800000000003</v>
      </c>
      <c r="DX282">
        <v>1.74725</v>
      </c>
      <c r="DY282">
        <v>2.0316700000000001</v>
      </c>
      <c r="DZ282">
        <v>0.297319</v>
      </c>
      <c r="EA282">
        <v>0</v>
      </c>
      <c r="EB282">
        <v>27.852</v>
      </c>
      <c r="EC282">
        <v>999.9</v>
      </c>
      <c r="ED282">
        <v>60.634</v>
      </c>
      <c r="EE282">
        <v>24.753</v>
      </c>
      <c r="EF282">
        <v>18.617799999999999</v>
      </c>
      <c r="EG282">
        <v>61.145800000000001</v>
      </c>
      <c r="EH282">
        <v>42.988799999999998</v>
      </c>
      <c r="EI282">
        <v>1</v>
      </c>
      <c r="EJ282">
        <v>-0.14976600000000001</v>
      </c>
      <c r="EK282">
        <v>-6.6666699999999999</v>
      </c>
      <c r="EL282">
        <v>20.145900000000001</v>
      </c>
      <c r="EM282">
        <v>5.24634</v>
      </c>
      <c r="EN282">
        <v>11.9147</v>
      </c>
      <c r="EO282">
        <v>4.9893999999999998</v>
      </c>
      <c r="EP282">
        <v>3.2842799999999999</v>
      </c>
      <c r="EQ282">
        <v>9999</v>
      </c>
      <c r="ER282">
        <v>9999</v>
      </c>
      <c r="ES282">
        <v>999.9</v>
      </c>
      <c r="ET282">
        <v>9999</v>
      </c>
      <c r="EU282">
        <v>1.8839900000000001</v>
      </c>
      <c r="EV282">
        <v>1.8841600000000001</v>
      </c>
      <c r="EW282">
        <v>1.8849199999999999</v>
      </c>
      <c r="EX282">
        <v>1.8869499999999999</v>
      </c>
      <c r="EY282">
        <v>1.88351</v>
      </c>
      <c r="EZ282">
        <v>1.8766700000000001</v>
      </c>
      <c r="FA282">
        <v>1.8824099999999999</v>
      </c>
      <c r="FB282">
        <v>1.88795</v>
      </c>
      <c r="FC282">
        <v>5</v>
      </c>
      <c r="FD282">
        <v>0</v>
      </c>
      <c r="FE282">
        <v>0</v>
      </c>
      <c r="FF282">
        <v>0</v>
      </c>
      <c r="FG282" t="s">
        <v>349</v>
      </c>
      <c r="FH282" t="s">
        <v>350</v>
      </c>
      <c r="FI282" t="s">
        <v>351</v>
      </c>
      <c r="FJ282" t="s">
        <v>351</v>
      </c>
      <c r="FK282" t="s">
        <v>351</v>
      </c>
      <c r="FL282" t="s">
        <v>351</v>
      </c>
      <c r="FM282">
        <v>0</v>
      </c>
      <c r="FN282">
        <v>100</v>
      </c>
      <c r="FO282">
        <v>100</v>
      </c>
      <c r="FP282">
        <v>27.09</v>
      </c>
      <c r="FQ282">
        <v>0.1047</v>
      </c>
      <c r="FR282">
        <v>-0.66434949939203702</v>
      </c>
      <c r="FS282">
        <v>9.8787948123959593E-3</v>
      </c>
      <c r="FT282">
        <v>5.3251326344088904E-6</v>
      </c>
      <c r="FU282">
        <v>-1.29812346716052E-9</v>
      </c>
      <c r="FV282">
        <v>0.104756257791585</v>
      </c>
      <c r="FW282">
        <v>0</v>
      </c>
      <c r="FX282">
        <v>0</v>
      </c>
      <c r="FY282">
        <v>0</v>
      </c>
      <c r="FZ282">
        <v>5</v>
      </c>
      <c r="GA282">
        <v>1737</v>
      </c>
      <c r="GB282">
        <v>1</v>
      </c>
      <c r="GC282">
        <v>17</v>
      </c>
      <c r="GD282">
        <v>140.5</v>
      </c>
      <c r="GE282">
        <v>140.69999999999999</v>
      </c>
      <c r="GF282">
        <v>3.3544900000000002</v>
      </c>
      <c r="GG282">
        <v>2.4206500000000002</v>
      </c>
      <c r="GH282">
        <v>1.3513200000000001</v>
      </c>
      <c r="GI282">
        <v>2.2448700000000001</v>
      </c>
      <c r="GJ282">
        <v>1.3000499999999999</v>
      </c>
      <c r="GK282">
        <v>2.5488300000000002</v>
      </c>
      <c r="GL282">
        <v>29.559100000000001</v>
      </c>
      <c r="GM282">
        <v>15.445399999999999</v>
      </c>
      <c r="GN282">
        <v>19</v>
      </c>
      <c r="GO282">
        <v>342.74900000000002</v>
      </c>
      <c r="GP282">
        <v>507.49299999999999</v>
      </c>
      <c r="GQ282">
        <v>45.313000000000002</v>
      </c>
      <c r="GR282">
        <v>25.694600000000001</v>
      </c>
      <c r="GS282">
        <v>30.0002</v>
      </c>
      <c r="GT282">
        <v>25.6449</v>
      </c>
      <c r="GU282">
        <v>25.6144</v>
      </c>
      <c r="GV282">
        <v>67.050200000000004</v>
      </c>
      <c r="GW282">
        <v>0</v>
      </c>
      <c r="GX282">
        <v>100</v>
      </c>
      <c r="GY282">
        <v>55</v>
      </c>
      <c r="GZ282">
        <v>1975.78</v>
      </c>
      <c r="HA282">
        <v>37.463999999999999</v>
      </c>
      <c r="HB282">
        <v>101.503</v>
      </c>
      <c r="HC282">
        <v>102.02500000000001</v>
      </c>
    </row>
    <row r="283" spans="1:211" x14ac:dyDescent="0.2">
      <c r="A283">
        <v>267</v>
      </c>
      <c r="B283">
        <v>1736457398.0999999</v>
      </c>
      <c r="C283">
        <v>534.09999990463302</v>
      </c>
      <c r="D283" t="s">
        <v>882</v>
      </c>
      <c r="E283" t="s">
        <v>883</v>
      </c>
      <c r="F283">
        <v>2</v>
      </c>
      <c r="G283">
        <v>1736457397.0999999</v>
      </c>
      <c r="H283">
        <f t="shared" si="136"/>
        <v>5.7712837863811489E-3</v>
      </c>
      <c r="I283">
        <f t="shared" si="137"/>
        <v>5.771283786381149</v>
      </c>
      <c r="J283">
        <f t="shared" si="138"/>
        <v>59.828548094191916</v>
      </c>
      <c r="K283">
        <f t="shared" si="139"/>
        <v>1848.04</v>
      </c>
      <c r="L283">
        <f t="shared" si="140"/>
        <v>1385.7477111438752</v>
      </c>
      <c r="M283">
        <f t="shared" si="141"/>
        <v>141.44325931479614</v>
      </c>
      <c r="N283">
        <f t="shared" si="142"/>
        <v>188.62943004852397</v>
      </c>
      <c r="O283">
        <f t="shared" si="143"/>
        <v>0.24733697325637896</v>
      </c>
      <c r="P283">
        <f t="shared" si="144"/>
        <v>3.5231232257590359</v>
      </c>
      <c r="Q283">
        <f t="shared" si="145"/>
        <v>0.23807945538644393</v>
      </c>
      <c r="R283">
        <f t="shared" si="146"/>
        <v>0.14960254162638131</v>
      </c>
      <c r="S283">
        <f t="shared" si="147"/>
        <v>317.39975951999998</v>
      </c>
      <c r="T283">
        <f t="shared" si="148"/>
        <v>34.293894615750709</v>
      </c>
      <c r="U283">
        <f t="shared" si="149"/>
        <v>32.685400000000001</v>
      </c>
      <c r="V283">
        <f t="shared" si="150"/>
        <v>4.9634857775694829</v>
      </c>
      <c r="W283">
        <f t="shared" si="151"/>
        <v>48.344761396416686</v>
      </c>
      <c r="X283">
        <f t="shared" si="152"/>
        <v>2.5806458425466099</v>
      </c>
      <c r="Y283">
        <f t="shared" si="153"/>
        <v>5.3380051281789704</v>
      </c>
      <c r="Z283">
        <f t="shared" si="154"/>
        <v>2.3828399350228731</v>
      </c>
      <c r="AA283">
        <f t="shared" si="155"/>
        <v>-254.51361497940866</v>
      </c>
      <c r="AB283">
        <f t="shared" si="156"/>
        <v>246.5023401886929</v>
      </c>
      <c r="AC283">
        <f t="shared" si="157"/>
        <v>16.07656464134778</v>
      </c>
      <c r="AD283">
        <f t="shared" si="158"/>
        <v>325.46504937063196</v>
      </c>
      <c r="AE283">
        <f t="shared" si="159"/>
        <v>87.433864652348547</v>
      </c>
      <c r="AF283">
        <f t="shared" si="160"/>
        <v>5.7720072694953783</v>
      </c>
      <c r="AG283">
        <f t="shared" si="161"/>
        <v>59.828548094191916</v>
      </c>
      <c r="AH283">
        <v>1992.1906728044601</v>
      </c>
      <c r="AI283">
        <v>1895.93854545454</v>
      </c>
      <c r="AJ283">
        <v>3.41766877775403</v>
      </c>
      <c r="AK283">
        <v>84.881134538593102</v>
      </c>
      <c r="AL283">
        <f t="shared" si="162"/>
        <v>5.771283786381149</v>
      </c>
      <c r="AM283">
        <v>18.538669771523502</v>
      </c>
      <c r="AN283">
        <v>25.283383916083899</v>
      </c>
      <c r="AO283">
        <v>-6.4881831789196903E-6</v>
      </c>
      <c r="AP283">
        <v>118.923516889192</v>
      </c>
      <c r="AQ283">
        <v>116</v>
      </c>
      <c r="AR283">
        <v>23</v>
      </c>
      <c r="AS283">
        <f t="shared" si="163"/>
        <v>1</v>
      </c>
      <c r="AT283">
        <f t="shared" si="164"/>
        <v>0</v>
      </c>
      <c r="AU283">
        <f t="shared" si="165"/>
        <v>52550.359990453449</v>
      </c>
      <c r="AV283">
        <f t="shared" si="166"/>
        <v>2000</v>
      </c>
      <c r="AW283">
        <f t="shared" si="167"/>
        <v>1685.9995919999999</v>
      </c>
      <c r="AX283">
        <f t="shared" si="168"/>
        <v>0.84299979599999997</v>
      </c>
      <c r="AY283">
        <f t="shared" si="169"/>
        <v>0.15869987976</v>
      </c>
      <c r="AZ283">
        <v>6</v>
      </c>
      <c r="BA283">
        <v>0.5</v>
      </c>
      <c r="BB283" t="s">
        <v>346</v>
      </c>
      <c r="BC283">
        <v>2</v>
      </c>
      <c r="BD283" t="b">
        <v>1</v>
      </c>
      <c r="BE283">
        <v>1736457397.0999999</v>
      </c>
      <c r="BF283">
        <v>1848.04</v>
      </c>
      <c r="BG283">
        <v>1965.66</v>
      </c>
      <c r="BH283">
        <v>25.283100000000001</v>
      </c>
      <c r="BI283">
        <v>18.537600000000001</v>
      </c>
      <c r="BJ283">
        <v>1820.89</v>
      </c>
      <c r="BK283">
        <v>25.1784</v>
      </c>
      <c r="BL283">
        <v>500.42899999999997</v>
      </c>
      <c r="BM283">
        <v>102.038</v>
      </c>
      <c r="BN283">
        <v>3.1993099999999997E-2</v>
      </c>
      <c r="BO283">
        <v>33.983199999999997</v>
      </c>
      <c r="BP283">
        <v>32.685400000000001</v>
      </c>
      <c r="BQ283">
        <v>999.9</v>
      </c>
      <c r="BR283">
        <v>0</v>
      </c>
      <c r="BS283">
        <v>0</v>
      </c>
      <c r="BT283">
        <v>9965</v>
      </c>
      <c r="BU283">
        <v>726.43299999999999</v>
      </c>
      <c r="BV283">
        <v>1317.38</v>
      </c>
      <c r="BW283">
        <v>-117.628</v>
      </c>
      <c r="BX283">
        <v>1895.97</v>
      </c>
      <c r="BY283">
        <v>2002.79</v>
      </c>
      <c r="BZ283">
        <v>6.7455299999999996</v>
      </c>
      <c r="CA283">
        <v>1965.66</v>
      </c>
      <c r="CB283">
        <v>18.537600000000001</v>
      </c>
      <c r="CC283">
        <v>2.57985</v>
      </c>
      <c r="CD283">
        <v>1.8915500000000001</v>
      </c>
      <c r="CE283">
        <v>21.539200000000001</v>
      </c>
      <c r="CF283">
        <v>16.564599999999999</v>
      </c>
      <c r="CG283">
        <v>2000</v>
      </c>
      <c r="CH283">
        <v>0.90000100000000005</v>
      </c>
      <c r="CI283">
        <v>9.9998799999999999E-2</v>
      </c>
      <c r="CJ283">
        <v>25</v>
      </c>
      <c r="CK283">
        <v>42020.5</v>
      </c>
      <c r="CL283">
        <v>1736448967.0999999</v>
      </c>
      <c r="CM283" t="s">
        <v>347</v>
      </c>
      <c r="CN283">
        <v>1736448967.0999999</v>
      </c>
      <c r="CO283">
        <v>1736448953.0999999</v>
      </c>
      <c r="CP283">
        <v>2</v>
      </c>
      <c r="CQ283">
        <v>-0.42199999999999999</v>
      </c>
      <c r="CR283">
        <v>-1.2999999999999999E-2</v>
      </c>
      <c r="CS283">
        <v>1.4690000000000001</v>
      </c>
      <c r="CT283">
        <v>4.4999999999999998E-2</v>
      </c>
      <c r="CU283">
        <v>197</v>
      </c>
      <c r="CV283">
        <v>13</v>
      </c>
      <c r="CW283">
        <v>0.01</v>
      </c>
      <c r="CX283">
        <v>0.02</v>
      </c>
      <c r="CY283">
        <v>-117.090666666667</v>
      </c>
      <c r="CZ283">
        <v>-0.87257142857136905</v>
      </c>
      <c r="DA283">
        <v>0.30486689263057298</v>
      </c>
      <c r="DB283">
        <v>0</v>
      </c>
      <c r="DC283">
        <v>6.7443353333333302</v>
      </c>
      <c r="DD283">
        <v>2.32521428571448E-2</v>
      </c>
      <c r="DE283">
        <v>2.4328662565423699E-3</v>
      </c>
      <c r="DF283">
        <v>1</v>
      </c>
      <c r="DG283">
        <v>1</v>
      </c>
      <c r="DH283">
        <v>2</v>
      </c>
      <c r="DI283" t="s">
        <v>348</v>
      </c>
      <c r="DJ283">
        <v>2.9355699999999998</v>
      </c>
      <c r="DK283">
        <v>2.6338200000000001</v>
      </c>
      <c r="DL283">
        <v>0.27181899999999998</v>
      </c>
      <c r="DM283">
        <v>0.279304</v>
      </c>
      <c r="DN283">
        <v>0.123598</v>
      </c>
      <c r="DO283">
        <v>9.9284499999999998E-2</v>
      </c>
      <c r="DP283">
        <v>24488.2</v>
      </c>
      <c r="DQ283">
        <v>27085.599999999999</v>
      </c>
      <c r="DR283">
        <v>29370.3</v>
      </c>
      <c r="DS283">
        <v>34591.800000000003</v>
      </c>
      <c r="DT283">
        <v>32470.2</v>
      </c>
      <c r="DU283">
        <v>39399.300000000003</v>
      </c>
      <c r="DV283">
        <v>40105.199999999997</v>
      </c>
      <c r="DW283">
        <v>47436.800000000003</v>
      </c>
      <c r="DX283">
        <v>1.7366999999999999</v>
      </c>
      <c r="DY283">
        <v>2.0311499999999998</v>
      </c>
      <c r="DZ283">
        <v>0.29718099999999997</v>
      </c>
      <c r="EA283">
        <v>0</v>
      </c>
      <c r="EB283">
        <v>27.854399999999998</v>
      </c>
      <c r="EC283">
        <v>999.9</v>
      </c>
      <c r="ED283">
        <v>60.634</v>
      </c>
      <c r="EE283">
        <v>24.753</v>
      </c>
      <c r="EF283">
        <v>18.6173</v>
      </c>
      <c r="EG283">
        <v>60.885800000000003</v>
      </c>
      <c r="EH283">
        <v>44.066499999999998</v>
      </c>
      <c r="EI283">
        <v>1</v>
      </c>
      <c r="EJ283">
        <v>-0.1497</v>
      </c>
      <c r="EK283">
        <v>-6.6666699999999999</v>
      </c>
      <c r="EL283">
        <v>20.145800000000001</v>
      </c>
      <c r="EM283">
        <v>5.24559</v>
      </c>
      <c r="EN283">
        <v>11.914400000000001</v>
      </c>
      <c r="EO283">
        <v>4.9891500000000004</v>
      </c>
      <c r="EP283">
        <v>3.2843499999999999</v>
      </c>
      <c r="EQ283">
        <v>9999</v>
      </c>
      <c r="ER283">
        <v>9999</v>
      </c>
      <c r="ES283">
        <v>999.9</v>
      </c>
      <c r="ET283">
        <v>9999</v>
      </c>
      <c r="EU283">
        <v>1.88398</v>
      </c>
      <c r="EV283">
        <v>1.8841600000000001</v>
      </c>
      <c r="EW283">
        <v>1.88493</v>
      </c>
      <c r="EX283">
        <v>1.88696</v>
      </c>
      <c r="EY283">
        <v>1.88351</v>
      </c>
      <c r="EZ283">
        <v>1.8766700000000001</v>
      </c>
      <c r="FA283">
        <v>1.8824000000000001</v>
      </c>
      <c r="FB283">
        <v>1.8879300000000001</v>
      </c>
      <c r="FC283">
        <v>5</v>
      </c>
      <c r="FD283">
        <v>0</v>
      </c>
      <c r="FE283">
        <v>0</v>
      </c>
      <c r="FF283">
        <v>0</v>
      </c>
      <c r="FG283" t="s">
        <v>349</v>
      </c>
      <c r="FH283" t="s">
        <v>350</v>
      </c>
      <c r="FI283" t="s">
        <v>351</v>
      </c>
      <c r="FJ283" t="s">
        <v>351</v>
      </c>
      <c r="FK283" t="s">
        <v>351</v>
      </c>
      <c r="FL283" t="s">
        <v>351</v>
      </c>
      <c r="FM283">
        <v>0</v>
      </c>
      <c r="FN283">
        <v>100</v>
      </c>
      <c r="FO283">
        <v>100</v>
      </c>
      <c r="FP283">
        <v>27.19</v>
      </c>
      <c r="FQ283">
        <v>0.1048</v>
      </c>
      <c r="FR283">
        <v>-0.66434949939203702</v>
      </c>
      <c r="FS283">
        <v>9.8787948123959593E-3</v>
      </c>
      <c r="FT283">
        <v>5.3251326344088904E-6</v>
      </c>
      <c r="FU283">
        <v>-1.29812346716052E-9</v>
      </c>
      <c r="FV283">
        <v>0.104756257791585</v>
      </c>
      <c r="FW283">
        <v>0</v>
      </c>
      <c r="FX283">
        <v>0</v>
      </c>
      <c r="FY283">
        <v>0</v>
      </c>
      <c r="FZ283">
        <v>5</v>
      </c>
      <c r="GA283">
        <v>1737</v>
      </c>
      <c r="GB283">
        <v>1</v>
      </c>
      <c r="GC283">
        <v>17</v>
      </c>
      <c r="GD283">
        <v>140.5</v>
      </c>
      <c r="GE283">
        <v>140.80000000000001</v>
      </c>
      <c r="GF283">
        <v>3.3630399999999998</v>
      </c>
      <c r="GG283">
        <v>2.4389599999999998</v>
      </c>
      <c r="GH283">
        <v>1.3513200000000001</v>
      </c>
      <c r="GI283">
        <v>2.2460900000000001</v>
      </c>
      <c r="GJ283">
        <v>1.3000499999999999</v>
      </c>
      <c r="GK283">
        <v>2.52563</v>
      </c>
      <c r="GL283">
        <v>29.559100000000001</v>
      </c>
      <c r="GM283">
        <v>15.445399999999999</v>
      </c>
      <c r="GN283">
        <v>19</v>
      </c>
      <c r="GO283">
        <v>337.95400000000001</v>
      </c>
      <c r="GP283">
        <v>507.154</v>
      </c>
      <c r="GQ283">
        <v>45.315100000000001</v>
      </c>
      <c r="GR283">
        <v>25.695599999999999</v>
      </c>
      <c r="GS283">
        <v>30.000299999999999</v>
      </c>
      <c r="GT283">
        <v>25.646000000000001</v>
      </c>
      <c r="GU283">
        <v>25.615500000000001</v>
      </c>
      <c r="GV283">
        <v>67.236099999999993</v>
      </c>
      <c r="GW283">
        <v>0</v>
      </c>
      <c r="GX283">
        <v>100</v>
      </c>
      <c r="GY283">
        <v>55</v>
      </c>
      <c r="GZ283">
        <v>1989.33</v>
      </c>
      <c r="HA283">
        <v>37.555500000000002</v>
      </c>
      <c r="HB283">
        <v>101.503</v>
      </c>
      <c r="HC283">
        <v>102.02500000000001</v>
      </c>
    </row>
    <row r="284" spans="1:211" x14ac:dyDescent="0.2">
      <c r="A284">
        <v>268</v>
      </c>
      <c r="B284">
        <v>1736457400.0999999</v>
      </c>
      <c r="C284">
        <v>536.09999990463302</v>
      </c>
      <c r="D284" t="s">
        <v>884</v>
      </c>
      <c r="E284" t="s">
        <v>885</v>
      </c>
      <c r="F284">
        <v>2</v>
      </c>
      <c r="G284">
        <v>1736457398.0999999</v>
      </c>
      <c r="H284">
        <f t="shared" si="136"/>
        <v>5.7698153523168799E-3</v>
      </c>
      <c r="I284">
        <f t="shared" si="137"/>
        <v>5.76981535231688</v>
      </c>
      <c r="J284">
        <f t="shared" si="138"/>
        <v>60.010394920254555</v>
      </c>
      <c r="K284">
        <f t="shared" si="139"/>
        <v>1851.385</v>
      </c>
      <c r="L284">
        <f t="shared" si="140"/>
        <v>1387.5406990524525</v>
      </c>
      <c r="M284">
        <f t="shared" si="141"/>
        <v>141.62641291120721</v>
      </c>
      <c r="N284">
        <f t="shared" si="142"/>
        <v>188.971045423514</v>
      </c>
      <c r="O284">
        <f t="shared" si="143"/>
        <v>0.2471881243617316</v>
      </c>
      <c r="P284">
        <f t="shared" si="144"/>
        <v>3.5271255528602006</v>
      </c>
      <c r="Q284">
        <f t="shared" si="145"/>
        <v>0.23795159219411535</v>
      </c>
      <c r="R284">
        <f t="shared" si="146"/>
        <v>0.14952085514531421</v>
      </c>
      <c r="S284">
        <f t="shared" si="147"/>
        <v>317.39978927999994</v>
      </c>
      <c r="T284">
        <f t="shared" si="148"/>
        <v>34.289034407618345</v>
      </c>
      <c r="U284">
        <f t="shared" si="149"/>
        <v>32.687550000000002</v>
      </c>
      <c r="V284">
        <f t="shared" si="150"/>
        <v>4.9640868000751119</v>
      </c>
      <c r="W284">
        <f t="shared" si="151"/>
        <v>48.356553975215917</v>
      </c>
      <c r="X284">
        <f t="shared" si="152"/>
        <v>2.5805770052233599</v>
      </c>
      <c r="Y284">
        <f t="shared" si="153"/>
        <v>5.3365610100049263</v>
      </c>
      <c r="Z284">
        <f t="shared" si="154"/>
        <v>2.3835097948517521</v>
      </c>
      <c r="AA284">
        <f t="shared" si="155"/>
        <v>-254.44885703717441</v>
      </c>
      <c r="AB284">
        <f t="shared" si="156"/>
        <v>245.45129023372502</v>
      </c>
      <c r="AC284">
        <f t="shared" si="157"/>
        <v>15.989639609443437</v>
      </c>
      <c r="AD284">
        <f t="shared" si="158"/>
        <v>324.39186208599398</v>
      </c>
      <c r="AE284">
        <f t="shared" si="159"/>
        <v>87.341358741878182</v>
      </c>
      <c r="AF284">
        <f t="shared" si="160"/>
        <v>5.7697148710046884</v>
      </c>
      <c r="AG284">
        <f t="shared" si="161"/>
        <v>60.010394920254555</v>
      </c>
      <c r="AH284">
        <v>1999.39044993689</v>
      </c>
      <c r="AI284">
        <v>1902.8361212121199</v>
      </c>
      <c r="AJ284">
        <v>3.4272518207513198</v>
      </c>
      <c r="AK284">
        <v>84.881134538593102</v>
      </c>
      <c r="AL284">
        <f t="shared" si="162"/>
        <v>5.76981535231688</v>
      </c>
      <c r="AM284">
        <v>18.537828555826501</v>
      </c>
      <c r="AN284">
        <v>25.281848951049</v>
      </c>
      <c r="AO284">
        <v>-5.1734486504193596E-6</v>
      </c>
      <c r="AP284">
        <v>118.923516889192</v>
      </c>
      <c r="AQ284">
        <v>117</v>
      </c>
      <c r="AR284">
        <v>23</v>
      </c>
      <c r="AS284">
        <f t="shared" si="163"/>
        <v>1</v>
      </c>
      <c r="AT284">
        <f t="shared" si="164"/>
        <v>0</v>
      </c>
      <c r="AU284">
        <f t="shared" si="165"/>
        <v>52636.598626238832</v>
      </c>
      <c r="AV284">
        <f t="shared" si="166"/>
        <v>2000</v>
      </c>
      <c r="AW284">
        <f t="shared" si="167"/>
        <v>1685.999448</v>
      </c>
      <c r="AX284">
        <f t="shared" si="168"/>
        <v>0.84299972400000001</v>
      </c>
      <c r="AY284">
        <f t="shared" si="169"/>
        <v>0.15869989463999998</v>
      </c>
      <c r="AZ284">
        <v>6</v>
      </c>
      <c r="BA284">
        <v>0.5</v>
      </c>
      <c r="BB284" t="s">
        <v>346</v>
      </c>
      <c r="BC284">
        <v>2</v>
      </c>
      <c r="BD284" t="b">
        <v>1</v>
      </c>
      <c r="BE284">
        <v>1736457398.0999999</v>
      </c>
      <c r="BF284">
        <v>1851.385</v>
      </c>
      <c r="BG284">
        <v>1968.93</v>
      </c>
      <c r="BH284">
        <v>25.282399999999999</v>
      </c>
      <c r="BI284">
        <v>18.538550000000001</v>
      </c>
      <c r="BJ284">
        <v>1824.1849999999999</v>
      </c>
      <c r="BK284">
        <v>25.177700000000002</v>
      </c>
      <c r="BL284">
        <v>500.35300000000001</v>
      </c>
      <c r="BM284">
        <v>102.038</v>
      </c>
      <c r="BN284">
        <v>3.2096399999999997E-2</v>
      </c>
      <c r="BO284">
        <v>33.978349999999999</v>
      </c>
      <c r="BP284">
        <v>32.687550000000002</v>
      </c>
      <c r="BQ284">
        <v>999.9</v>
      </c>
      <c r="BR284">
        <v>0</v>
      </c>
      <c r="BS284">
        <v>0</v>
      </c>
      <c r="BT284">
        <v>9981.875</v>
      </c>
      <c r="BU284">
        <v>726.37300000000005</v>
      </c>
      <c r="BV284">
        <v>1317.03</v>
      </c>
      <c r="BW284">
        <v>-117.54949999999999</v>
      </c>
      <c r="BX284">
        <v>1899.405</v>
      </c>
      <c r="BY284">
        <v>2006.12</v>
      </c>
      <c r="BZ284">
        <v>6.7439049999999998</v>
      </c>
      <c r="CA284">
        <v>1968.93</v>
      </c>
      <c r="CB284">
        <v>18.538550000000001</v>
      </c>
      <c r="CC284">
        <v>2.57978</v>
      </c>
      <c r="CD284">
        <v>1.891645</v>
      </c>
      <c r="CE284">
        <v>21.53875</v>
      </c>
      <c r="CF284">
        <v>16.5654</v>
      </c>
      <c r="CG284">
        <v>2000</v>
      </c>
      <c r="CH284">
        <v>0.90000049999999998</v>
      </c>
      <c r="CI284">
        <v>9.9999199999999996E-2</v>
      </c>
      <c r="CJ284">
        <v>25</v>
      </c>
      <c r="CK284">
        <v>42020.5</v>
      </c>
      <c r="CL284">
        <v>1736448967.0999999</v>
      </c>
      <c r="CM284" t="s">
        <v>347</v>
      </c>
      <c r="CN284">
        <v>1736448967.0999999</v>
      </c>
      <c r="CO284">
        <v>1736448953.0999999</v>
      </c>
      <c r="CP284">
        <v>2</v>
      </c>
      <c r="CQ284">
        <v>-0.42199999999999999</v>
      </c>
      <c r="CR284">
        <v>-1.2999999999999999E-2</v>
      </c>
      <c r="CS284">
        <v>1.4690000000000001</v>
      </c>
      <c r="CT284">
        <v>4.4999999999999998E-2</v>
      </c>
      <c r="CU284">
        <v>197</v>
      </c>
      <c r="CV284">
        <v>13</v>
      </c>
      <c r="CW284">
        <v>0.01</v>
      </c>
      <c r="CX284">
        <v>0.02</v>
      </c>
      <c r="CY284">
        <v>-117.194666666667</v>
      </c>
      <c r="CZ284">
        <v>-1.4421428571430801</v>
      </c>
      <c r="DA284">
        <v>0.33391748814473399</v>
      </c>
      <c r="DB284">
        <v>0</v>
      </c>
      <c r="DC284">
        <v>6.7451646666666703</v>
      </c>
      <c r="DD284">
        <v>2.8564285714267699E-3</v>
      </c>
      <c r="DE284">
        <v>7.3261965272270802E-4</v>
      </c>
      <c r="DF284">
        <v>1</v>
      </c>
      <c r="DG284">
        <v>1</v>
      </c>
      <c r="DH284">
        <v>2</v>
      </c>
      <c r="DI284" t="s">
        <v>348</v>
      </c>
      <c r="DJ284">
        <v>2.9356599999999999</v>
      </c>
      <c r="DK284">
        <v>2.6337199999999998</v>
      </c>
      <c r="DL284">
        <v>0.272374</v>
      </c>
      <c r="DM284">
        <v>0.27981400000000001</v>
      </c>
      <c r="DN284">
        <v>0.12359199999999999</v>
      </c>
      <c r="DO284">
        <v>9.9293000000000006E-2</v>
      </c>
      <c r="DP284">
        <v>24469.5</v>
      </c>
      <c r="DQ284">
        <v>27066.5</v>
      </c>
      <c r="DR284">
        <v>29370.2</v>
      </c>
      <c r="DS284">
        <v>34591.800000000003</v>
      </c>
      <c r="DT284">
        <v>32470.2</v>
      </c>
      <c r="DU284">
        <v>39398.800000000003</v>
      </c>
      <c r="DV284">
        <v>40105</v>
      </c>
      <c r="DW284">
        <v>47436.800000000003</v>
      </c>
      <c r="DX284">
        <v>1.7341500000000001</v>
      </c>
      <c r="DY284">
        <v>2.0310999999999999</v>
      </c>
      <c r="DZ284">
        <v>0.29738999999999999</v>
      </c>
      <c r="EA284">
        <v>0</v>
      </c>
      <c r="EB284">
        <v>27.856100000000001</v>
      </c>
      <c r="EC284">
        <v>999.9</v>
      </c>
      <c r="ED284">
        <v>60.634</v>
      </c>
      <c r="EE284">
        <v>24.753</v>
      </c>
      <c r="EF284">
        <v>18.614999999999998</v>
      </c>
      <c r="EG284">
        <v>61.2258</v>
      </c>
      <c r="EH284">
        <v>43.806100000000001</v>
      </c>
      <c r="EI284">
        <v>1</v>
      </c>
      <c r="EJ284">
        <v>-0.149726</v>
      </c>
      <c r="EK284">
        <v>-6.6666699999999999</v>
      </c>
      <c r="EL284">
        <v>20.145800000000001</v>
      </c>
      <c r="EM284">
        <v>5.2457399999999996</v>
      </c>
      <c r="EN284">
        <v>11.914999999999999</v>
      </c>
      <c r="EO284">
        <v>4.9889000000000001</v>
      </c>
      <c r="EP284">
        <v>3.28443</v>
      </c>
      <c r="EQ284">
        <v>9999</v>
      </c>
      <c r="ER284">
        <v>9999</v>
      </c>
      <c r="ES284">
        <v>999.9</v>
      </c>
      <c r="ET284">
        <v>9999</v>
      </c>
      <c r="EU284">
        <v>1.88398</v>
      </c>
      <c r="EV284">
        <v>1.8841600000000001</v>
      </c>
      <c r="EW284">
        <v>1.88493</v>
      </c>
      <c r="EX284">
        <v>1.88697</v>
      </c>
      <c r="EY284">
        <v>1.88351</v>
      </c>
      <c r="EZ284">
        <v>1.8766799999999999</v>
      </c>
      <c r="FA284">
        <v>1.8823799999999999</v>
      </c>
      <c r="FB284">
        <v>1.88792</v>
      </c>
      <c r="FC284">
        <v>5</v>
      </c>
      <c r="FD284">
        <v>0</v>
      </c>
      <c r="FE284">
        <v>0</v>
      </c>
      <c r="FF284">
        <v>0</v>
      </c>
      <c r="FG284" t="s">
        <v>349</v>
      </c>
      <c r="FH284" t="s">
        <v>350</v>
      </c>
      <c r="FI284" t="s">
        <v>351</v>
      </c>
      <c r="FJ284" t="s">
        <v>351</v>
      </c>
      <c r="FK284" t="s">
        <v>351</v>
      </c>
      <c r="FL284" t="s">
        <v>351</v>
      </c>
      <c r="FM284">
        <v>0</v>
      </c>
      <c r="FN284">
        <v>100</v>
      </c>
      <c r="FO284">
        <v>100</v>
      </c>
      <c r="FP284">
        <v>27.31</v>
      </c>
      <c r="FQ284">
        <v>0.1047</v>
      </c>
      <c r="FR284">
        <v>-0.66434949939203702</v>
      </c>
      <c r="FS284">
        <v>9.8787948123959593E-3</v>
      </c>
      <c r="FT284">
        <v>5.3251326344088904E-6</v>
      </c>
      <c r="FU284">
        <v>-1.29812346716052E-9</v>
      </c>
      <c r="FV284">
        <v>0.104756257791585</v>
      </c>
      <c r="FW284">
        <v>0</v>
      </c>
      <c r="FX284">
        <v>0</v>
      </c>
      <c r="FY284">
        <v>0</v>
      </c>
      <c r="FZ284">
        <v>5</v>
      </c>
      <c r="GA284">
        <v>1737</v>
      </c>
      <c r="GB284">
        <v>1</v>
      </c>
      <c r="GC284">
        <v>17</v>
      </c>
      <c r="GD284">
        <v>140.6</v>
      </c>
      <c r="GE284">
        <v>140.80000000000001</v>
      </c>
      <c r="GF284">
        <v>3.3727999999999998</v>
      </c>
      <c r="GG284">
        <v>2.4438499999999999</v>
      </c>
      <c r="GH284">
        <v>1.3513200000000001</v>
      </c>
      <c r="GI284">
        <v>2.2448700000000001</v>
      </c>
      <c r="GJ284">
        <v>1.3000499999999999</v>
      </c>
      <c r="GK284">
        <v>2.4023400000000001</v>
      </c>
      <c r="GL284">
        <v>29.559100000000001</v>
      </c>
      <c r="GM284">
        <v>15.4367</v>
      </c>
      <c r="GN284">
        <v>19</v>
      </c>
      <c r="GO284">
        <v>336.81099999999998</v>
      </c>
      <c r="GP284">
        <v>507.13200000000001</v>
      </c>
      <c r="GQ284">
        <v>45.317</v>
      </c>
      <c r="GR284">
        <v>25.696899999999999</v>
      </c>
      <c r="GS284">
        <v>30.0002</v>
      </c>
      <c r="GT284">
        <v>25.647600000000001</v>
      </c>
      <c r="GU284">
        <v>25.616499999999998</v>
      </c>
      <c r="GV284">
        <v>67.416499999999999</v>
      </c>
      <c r="GW284">
        <v>0</v>
      </c>
      <c r="GX284">
        <v>100</v>
      </c>
      <c r="GY284">
        <v>55</v>
      </c>
      <c r="GZ284">
        <v>1989.33</v>
      </c>
      <c r="HA284">
        <v>37.638199999999998</v>
      </c>
      <c r="HB284">
        <v>101.502</v>
      </c>
      <c r="HC284">
        <v>102.02500000000001</v>
      </c>
    </row>
    <row r="285" spans="1:211" x14ac:dyDescent="0.2">
      <c r="A285">
        <v>269</v>
      </c>
      <c r="B285">
        <v>1736457402.0999999</v>
      </c>
      <c r="C285">
        <v>538.09999990463302</v>
      </c>
      <c r="D285" t="s">
        <v>886</v>
      </c>
      <c r="E285" t="s">
        <v>887</v>
      </c>
      <c r="F285">
        <v>2</v>
      </c>
      <c r="G285">
        <v>1736457401.0999999</v>
      </c>
      <c r="H285">
        <f t="shared" si="136"/>
        <v>5.768003546752643E-3</v>
      </c>
      <c r="I285">
        <f t="shared" si="137"/>
        <v>5.7680035467526434</v>
      </c>
      <c r="J285">
        <f t="shared" si="138"/>
        <v>60.123883528898041</v>
      </c>
      <c r="K285">
        <f t="shared" si="139"/>
        <v>1861.44</v>
      </c>
      <c r="L285">
        <f t="shared" si="140"/>
        <v>1395.7571094742977</v>
      </c>
      <c r="M285">
        <f t="shared" si="141"/>
        <v>142.46590435656393</v>
      </c>
      <c r="N285">
        <f t="shared" si="142"/>
        <v>189.99848269113599</v>
      </c>
      <c r="O285">
        <f t="shared" si="143"/>
        <v>0.24675160706679214</v>
      </c>
      <c r="P285">
        <f t="shared" si="144"/>
        <v>3.5388206863434171</v>
      </c>
      <c r="Q285">
        <f t="shared" si="145"/>
        <v>0.23757621756327393</v>
      </c>
      <c r="R285">
        <f t="shared" si="146"/>
        <v>0.14928108200492562</v>
      </c>
      <c r="S285">
        <f t="shared" si="147"/>
        <v>317.3982772806786</v>
      </c>
      <c r="T285">
        <f t="shared" si="148"/>
        <v>34.279108039743917</v>
      </c>
      <c r="U285">
        <f t="shared" si="149"/>
        <v>32.697600000000001</v>
      </c>
      <c r="V285">
        <f t="shared" si="150"/>
        <v>4.9668970708704157</v>
      </c>
      <c r="W285">
        <f t="shared" si="151"/>
        <v>48.378243988958822</v>
      </c>
      <c r="X285">
        <f t="shared" si="152"/>
        <v>2.5803881091117602</v>
      </c>
      <c r="Y285">
        <f t="shared" si="153"/>
        <v>5.3337779471711952</v>
      </c>
      <c r="Z285">
        <f t="shared" si="154"/>
        <v>2.3865089617586555</v>
      </c>
      <c r="AA285">
        <f t="shared" si="155"/>
        <v>-254.36895641179154</v>
      </c>
      <c r="AB285">
        <f t="shared" si="156"/>
        <v>242.56392293070479</v>
      </c>
      <c r="AC285">
        <f t="shared" si="157"/>
        <v>15.74937619196078</v>
      </c>
      <c r="AD285">
        <f t="shared" si="158"/>
        <v>321.34261999155262</v>
      </c>
      <c r="AE285">
        <f t="shared" si="159"/>
        <v>87.174746939704903</v>
      </c>
      <c r="AF285">
        <f t="shared" si="160"/>
        <v>5.7646321183035605</v>
      </c>
      <c r="AG285">
        <f t="shared" si="161"/>
        <v>60.123883528898041</v>
      </c>
      <c r="AH285">
        <v>2006.48261073559</v>
      </c>
      <c r="AI285">
        <v>1909.7191515151501</v>
      </c>
      <c r="AJ285">
        <v>3.4366708042008498</v>
      </c>
      <c r="AK285">
        <v>84.881134538593102</v>
      </c>
      <c r="AL285">
        <f t="shared" si="162"/>
        <v>5.7680035467526434</v>
      </c>
      <c r="AM285">
        <v>18.537832463564602</v>
      </c>
      <c r="AN285">
        <v>25.280134965035</v>
      </c>
      <c r="AO285">
        <v>-6.2948380983828997E-6</v>
      </c>
      <c r="AP285">
        <v>118.923516889192</v>
      </c>
      <c r="AQ285">
        <v>117</v>
      </c>
      <c r="AR285">
        <v>23</v>
      </c>
      <c r="AS285">
        <f t="shared" si="163"/>
        <v>1</v>
      </c>
      <c r="AT285">
        <f t="shared" si="164"/>
        <v>0</v>
      </c>
      <c r="AU285">
        <f t="shared" si="165"/>
        <v>52888.132238134051</v>
      </c>
      <c r="AV285">
        <f t="shared" si="166"/>
        <v>1999.99</v>
      </c>
      <c r="AW285">
        <f t="shared" si="167"/>
        <v>1685.9910480026101</v>
      </c>
      <c r="AX285">
        <f t="shared" si="168"/>
        <v>0.84299973900000003</v>
      </c>
      <c r="AY285">
        <f t="shared" si="169"/>
        <v>0.15869993214</v>
      </c>
      <c r="AZ285">
        <v>6</v>
      </c>
      <c r="BA285">
        <v>0.5</v>
      </c>
      <c r="BB285" t="s">
        <v>346</v>
      </c>
      <c r="BC285">
        <v>2</v>
      </c>
      <c r="BD285" t="b">
        <v>1</v>
      </c>
      <c r="BE285">
        <v>1736457401.0999999</v>
      </c>
      <c r="BF285">
        <v>1861.44</v>
      </c>
      <c r="BG285">
        <v>1978.85</v>
      </c>
      <c r="BH285">
        <v>25.2804</v>
      </c>
      <c r="BI285">
        <v>18.542100000000001</v>
      </c>
      <c r="BJ285">
        <v>1834.08</v>
      </c>
      <c r="BK285">
        <v>25.175699999999999</v>
      </c>
      <c r="BL285">
        <v>500.32499999999999</v>
      </c>
      <c r="BM285">
        <v>102.039</v>
      </c>
      <c r="BN285">
        <v>3.1699400000000003E-2</v>
      </c>
      <c r="BO285">
        <v>33.969000000000001</v>
      </c>
      <c r="BP285">
        <v>32.697600000000001</v>
      </c>
      <c r="BQ285">
        <v>999.9</v>
      </c>
      <c r="BR285">
        <v>0</v>
      </c>
      <c r="BS285">
        <v>0</v>
      </c>
      <c r="BT285">
        <v>10031.200000000001</v>
      </c>
      <c r="BU285">
        <v>726.20500000000004</v>
      </c>
      <c r="BV285">
        <v>1316.53</v>
      </c>
      <c r="BW285">
        <v>-117.41200000000001</v>
      </c>
      <c r="BX285">
        <v>1909.72</v>
      </c>
      <c r="BY285">
        <v>2016.23</v>
      </c>
      <c r="BZ285">
        <v>6.7383300000000004</v>
      </c>
      <c r="CA285">
        <v>1978.85</v>
      </c>
      <c r="CB285">
        <v>18.542100000000001</v>
      </c>
      <c r="CC285">
        <v>2.57959</v>
      </c>
      <c r="CD285">
        <v>1.89202</v>
      </c>
      <c r="CE285">
        <v>21.537600000000001</v>
      </c>
      <c r="CF285">
        <v>16.5685</v>
      </c>
      <c r="CG285">
        <v>1999.99</v>
      </c>
      <c r="CH285">
        <v>0.9</v>
      </c>
      <c r="CI285">
        <v>9.9999699999999997E-2</v>
      </c>
      <c r="CJ285">
        <v>25</v>
      </c>
      <c r="CK285">
        <v>42020.4</v>
      </c>
      <c r="CL285">
        <v>1736448967.0999999</v>
      </c>
      <c r="CM285" t="s">
        <v>347</v>
      </c>
      <c r="CN285">
        <v>1736448967.0999999</v>
      </c>
      <c r="CO285">
        <v>1736448953.0999999</v>
      </c>
      <c r="CP285">
        <v>2</v>
      </c>
      <c r="CQ285">
        <v>-0.42199999999999999</v>
      </c>
      <c r="CR285">
        <v>-1.2999999999999999E-2</v>
      </c>
      <c r="CS285">
        <v>1.4690000000000001</v>
      </c>
      <c r="CT285">
        <v>4.4999999999999998E-2</v>
      </c>
      <c r="CU285">
        <v>197</v>
      </c>
      <c r="CV285">
        <v>13</v>
      </c>
      <c r="CW285">
        <v>0.01</v>
      </c>
      <c r="CX285">
        <v>0.02</v>
      </c>
      <c r="CY285">
        <v>-117.2602</v>
      </c>
      <c r="CZ285">
        <v>-1.18050000000013</v>
      </c>
      <c r="DA285">
        <v>0.32546012556584097</v>
      </c>
      <c r="DB285">
        <v>0</v>
      </c>
      <c r="DC285">
        <v>6.7447239999999997</v>
      </c>
      <c r="DD285">
        <v>-1.16550000000017E-2</v>
      </c>
      <c r="DE285">
        <v>1.5907013128386199E-3</v>
      </c>
      <c r="DF285">
        <v>1</v>
      </c>
      <c r="DG285">
        <v>1</v>
      </c>
      <c r="DH285">
        <v>2</v>
      </c>
      <c r="DI285" t="s">
        <v>348</v>
      </c>
      <c r="DJ285">
        <v>2.9361999999999999</v>
      </c>
      <c r="DK285">
        <v>2.6349300000000002</v>
      </c>
      <c r="DL285">
        <v>0.27292899999999998</v>
      </c>
      <c r="DM285">
        <v>0.280366</v>
      </c>
      <c r="DN285">
        <v>0.123598</v>
      </c>
      <c r="DO285">
        <v>9.9303299999999997E-2</v>
      </c>
      <c r="DP285">
        <v>24450.9</v>
      </c>
      <c r="DQ285">
        <v>27045.7</v>
      </c>
      <c r="DR285">
        <v>29370.3</v>
      </c>
      <c r="DS285">
        <v>34591.599999999999</v>
      </c>
      <c r="DT285">
        <v>32469.8</v>
      </c>
      <c r="DU285">
        <v>39398.199999999997</v>
      </c>
      <c r="DV285">
        <v>40104.800000000003</v>
      </c>
      <c r="DW285">
        <v>47436.6</v>
      </c>
      <c r="DX285">
        <v>1.7343500000000001</v>
      </c>
      <c r="DY285">
        <v>2.0312000000000001</v>
      </c>
      <c r="DZ285">
        <v>0.29747200000000001</v>
      </c>
      <c r="EA285">
        <v>0</v>
      </c>
      <c r="EB285">
        <v>27.857900000000001</v>
      </c>
      <c r="EC285">
        <v>999.9</v>
      </c>
      <c r="ED285">
        <v>60.634</v>
      </c>
      <c r="EE285">
        <v>24.753</v>
      </c>
      <c r="EF285">
        <v>18.62</v>
      </c>
      <c r="EG285">
        <v>61.145800000000001</v>
      </c>
      <c r="EH285">
        <v>42.8566</v>
      </c>
      <c r="EI285">
        <v>1</v>
      </c>
      <c r="EJ285">
        <v>-0.149588</v>
      </c>
      <c r="EK285">
        <v>-6.6666699999999999</v>
      </c>
      <c r="EL285">
        <v>20.145800000000001</v>
      </c>
      <c r="EM285">
        <v>5.2458900000000002</v>
      </c>
      <c r="EN285">
        <v>11.9153</v>
      </c>
      <c r="EO285">
        <v>4.9890499999999998</v>
      </c>
      <c r="EP285">
        <v>3.2844699999999998</v>
      </c>
      <c r="EQ285">
        <v>9999</v>
      </c>
      <c r="ER285">
        <v>9999</v>
      </c>
      <c r="ES285">
        <v>999.9</v>
      </c>
      <c r="ET285">
        <v>9999</v>
      </c>
      <c r="EU285">
        <v>1.88398</v>
      </c>
      <c r="EV285">
        <v>1.8841600000000001</v>
      </c>
      <c r="EW285">
        <v>1.8849199999999999</v>
      </c>
      <c r="EX285">
        <v>1.88696</v>
      </c>
      <c r="EY285">
        <v>1.88351</v>
      </c>
      <c r="EZ285">
        <v>1.8766799999999999</v>
      </c>
      <c r="FA285">
        <v>1.8823700000000001</v>
      </c>
      <c r="FB285">
        <v>1.88792</v>
      </c>
      <c r="FC285">
        <v>5</v>
      </c>
      <c r="FD285">
        <v>0</v>
      </c>
      <c r="FE285">
        <v>0</v>
      </c>
      <c r="FF285">
        <v>0</v>
      </c>
      <c r="FG285" t="s">
        <v>349</v>
      </c>
      <c r="FH285" t="s">
        <v>350</v>
      </c>
      <c r="FI285" t="s">
        <v>351</v>
      </c>
      <c r="FJ285" t="s">
        <v>351</v>
      </c>
      <c r="FK285" t="s">
        <v>351</v>
      </c>
      <c r="FL285" t="s">
        <v>351</v>
      </c>
      <c r="FM285">
        <v>0</v>
      </c>
      <c r="FN285">
        <v>100</v>
      </c>
      <c r="FO285">
        <v>100</v>
      </c>
      <c r="FP285">
        <v>27.41</v>
      </c>
      <c r="FQ285">
        <v>0.1047</v>
      </c>
      <c r="FR285">
        <v>-0.66434949939203702</v>
      </c>
      <c r="FS285">
        <v>9.8787948123959593E-3</v>
      </c>
      <c r="FT285">
        <v>5.3251326344088904E-6</v>
      </c>
      <c r="FU285">
        <v>-1.29812346716052E-9</v>
      </c>
      <c r="FV285">
        <v>0.104756257791585</v>
      </c>
      <c r="FW285">
        <v>0</v>
      </c>
      <c r="FX285">
        <v>0</v>
      </c>
      <c r="FY285">
        <v>0</v>
      </c>
      <c r="FZ285">
        <v>5</v>
      </c>
      <c r="GA285">
        <v>1737</v>
      </c>
      <c r="GB285">
        <v>1</v>
      </c>
      <c r="GC285">
        <v>17</v>
      </c>
      <c r="GD285">
        <v>140.6</v>
      </c>
      <c r="GE285">
        <v>140.80000000000001</v>
      </c>
      <c r="GF285">
        <v>3.3801299999999999</v>
      </c>
      <c r="GG285">
        <v>2.4377399999999998</v>
      </c>
      <c r="GH285">
        <v>1.3513200000000001</v>
      </c>
      <c r="GI285">
        <v>2.2460900000000001</v>
      </c>
      <c r="GJ285">
        <v>1.3000499999999999</v>
      </c>
      <c r="GK285">
        <v>2.52075</v>
      </c>
      <c r="GL285">
        <v>29.559100000000001</v>
      </c>
      <c r="GM285">
        <v>15.445399999999999</v>
      </c>
      <c r="GN285">
        <v>19</v>
      </c>
      <c r="GO285">
        <v>336.904</v>
      </c>
      <c r="GP285">
        <v>507.209</v>
      </c>
      <c r="GQ285">
        <v>45.318199999999997</v>
      </c>
      <c r="GR285">
        <v>25.6983</v>
      </c>
      <c r="GS285">
        <v>30.000299999999999</v>
      </c>
      <c r="GT285">
        <v>25.648800000000001</v>
      </c>
      <c r="GU285">
        <v>25.617599999999999</v>
      </c>
      <c r="GV285">
        <v>67.589500000000001</v>
      </c>
      <c r="GW285">
        <v>0</v>
      </c>
      <c r="GX285">
        <v>100</v>
      </c>
      <c r="GY285">
        <v>55</v>
      </c>
      <c r="GZ285">
        <v>1996.22</v>
      </c>
      <c r="HA285">
        <v>37.7194</v>
      </c>
      <c r="HB285">
        <v>101.502</v>
      </c>
      <c r="HC285">
        <v>102.02500000000001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25</v>
      </c>
    </row>
    <row r="14" spans="1:2" x14ac:dyDescent="0.2">
      <c r="A14" t="s">
        <v>26</v>
      </c>
      <c r="B14" t="s">
        <v>27</v>
      </c>
    </row>
    <row r="15" spans="1:2" x14ac:dyDescent="0.2">
      <c r="A15" t="s">
        <v>28</v>
      </c>
      <c r="B15" t="s">
        <v>29</v>
      </c>
    </row>
    <row r="16" spans="1:2" x14ac:dyDescent="0.2">
      <c r="A16" t="s">
        <v>30</v>
      </c>
      <c r="B16" t="s">
        <v>31</v>
      </c>
    </row>
    <row r="17" spans="1:2" x14ac:dyDescent="0.2">
      <c r="A17" t="s">
        <v>32</v>
      </c>
      <c r="B17" t="s">
        <v>33</v>
      </c>
    </row>
    <row r="18" spans="1:2" x14ac:dyDescent="0.2">
      <c r="A18" t="s">
        <v>34</v>
      </c>
      <c r="B18" t="s">
        <v>35</v>
      </c>
    </row>
    <row r="19" spans="1:2" x14ac:dyDescent="0.2">
      <c r="A19" t="s">
        <v>36</v>
      </c>
      <c r="B1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Timothy Rizzo</cp:lastModifiedBy>
  <dcterms:created xsi:type="dcterms:W3CDTF">2025-01-09T13:22:19Z</dcterms:created>
  <dcterms:modified xsi:type="dcterms:W3CDTF">2025-01-11T22:34:01Z</dcterms:modified>
</cp:coreProperties>
</file>