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rot\Documents\UALBANY\Spring 2019\IINF 201\Final Project\"/>
    </mc:Choice>
  </mc:AlternateContent>
  <xr:revisionPtr revIDLastSave="0" documentId="13_ncr:1_{B8495866-966D-4E5C-82C6-118F43999596}" xr6:coauthVersionLast="36" xr6:coauthVersionMax="43" xr10:uidLastSave="{00000000-0000-0000-0000-000000000000}"/>
  <bookViews>
    <workbookView xWindow="6120" yWindow="468" windowWidth="17280" windowHeight="11340" xr2:uid="{D58C83C4-18AB-4F9A-90CC-4020807981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18" i="1"/>
  <c r="F4" i="1"/>
  <c r="F2" i="1" l="1"/>
  <c r="F19" i="1"/>
  <c r="F20" i="1"/>
  <c r="F21" i="1"/>
  <c r="F17" i="1"/>
  <c r="F7" i="1"/>
  <c r="F3" i="1"/>
  <c r="F5" i="1"/>
  <c r="F6" i="1"/>
  <c r="F8" i="1"/>
  <c r="F9" i="1"/>
  <c r="F10" i="1"/>
  <c r="F11" i="1"/>
  <c r="F12" i="1"/>
  <c r="F13" i="1"/>
  <c r="F14" i="1"/>
  <c r="F15" i="1"/>
  <c r="F16" i="1"/>
  <c r="F23" i="1" l="1"/>
</calcChain>
</file>

<file path=xl/sharedStrings.xml><?xml version="1.0" encoding="utf-8"?>
<sst xmlns="http://schemas.openxmlformats.org/spreadsheetml/2006/main" count="217" uniqueCount="152">
  <si>
    <t>16+ reflection items submitted with project</t>
  </si>
  <si>
    <t>out of 4</t>
  </si>
  <si>
    <t>out of 16</t>
  </si>
  <si>
    <t>TOTAL SCORE:</t>
  </si>
  <si>
    <t>out of 100</t>
  </si>
  <si>
    <t>Navigation menu is consiste acrosss website.</t>
  </si>
  <si>
    <t>Website has 5+ themed webpages.</t>
  </si>
  <si>
    <t>HTML and CSS both validate without errors.</t>
  </si>
  <si>
    <t>Reusable code parts (CSS and JavaScript) have been authetentically used and linked from extermal files.</t>
  </si>
  <si>
    <t>External CSS and JS files both contribute authentically to your website.</t>
  </si>
  <si>
    <t>Extra point if reusable HTML is written and called from by external JavaScript</t>
  </si>
  <si>
    <t>External CSS and JS files both contribute to your website.</t>
  </si>
  <si>
    <t>Either CSS or JS contributes to your webiste authentically, but the other is unused.</t>
  </si>
  <si>
    <t>Visible attempt to construct reusable externalized CSS and JS; Implementation lacks coherence.</t>
  </si>
  <si>
    <t>No externalized CSS or JS is present.</t>
  </si>
  <si>
    <t>N/A</t>
  </si>
  <si>
    <t>HTML and CSS both validate without errors throught the website.</t>
  </si>
  <si>
    <t>The validation includes a few (1-3) warnings that have been unaddressed.</t>
  </si>
  <si>
    <t>The validation includes a few (1-3) errors that have been unaddressed.</t>
  </si>
  <si>
    <t>Reasonable errors are present.</t>
  </si>
  <si>
    <t>Unreasonable errors are present.</t>
  </si>
  <si>
    <t>Grouping</t>
  </si>
  <si>
    <t>Mandatory</t>
  </si>
  <si>
    <t>Navigation menu is clearly stylized on all website pages.</t>
  </si>
  <si>
    <t>Consistent menu is on all website pages.</t>
  </si>
  <si>
    <t>Building the menu as a JS inclusion function to enforce 100% consistency.</t>
  </si>
  <si>
    <t>Menu has a few (1-3) discrepancies (not related to page-specific links).</t>
  </si>
  <si>
    <t>Webiste pages do not all link to each other.</t>
  </si>
  <si>
    <t>Website pages technically link to each other; Consistency is largely absent.</t>
  </si>
  <si>
    <t>There are 3+ webpages that effectively utilize user responses.</t>
  </si>
  <si>
    <t>There are 3+ webapges that utilize user responses.</t>
  </si>
  <si>
    <t>There are few (1-2) webpages that utilize user responses.</t>
  </si>
  <si>
    <t>Visible attempt to utilize user response; Implementation falls short of requirements.</t>
  </si>
  <si>
    <t>No visible attempt to utilize user response.</t>
  </si>
  <si>
    <t>COUNTS DOUBLE: There are 3+ webpages that effectively utilitze user responses.</t>
  </si>
  <si>
    <t>out of 4×2</t>
  </si>
  <si>
    <t>Website has 5+ unthemed webpages.</t>
  </si>
  <si>
    <t>Website has fewer than 5 themed webpages.</t>
  </si>
  <si>
    <t>Website has fewer than 5 unthemed webpages.</t>
  </si>
  <si>
    <t>WHERE IS YOUR PROJECT?!?!</t>
  </si>
  <si>
    <t>Authentic uses of JavaScript/ECMA informative pop-up dialog boxes are present.</t>
  </si>
  <si>
    <t>Authentic uses of JavaScript/ECMA selection logic.</t>
  </si>
  <si>
    <t>Authentic uses of JavaScript/ECMA repetition structures.</t>
  </si>
  <si>
    <t>Authentic use of a JavaScript/ECMA array.</t>
  </si>
  <si>
    <t>Authentic use of programmer-designed JavaScript/ECMA object.</t>
  </si>
  <si>
    <t>Use of a JavaScript/ECMA array.</t>
  </si>
  <si>
    <t>Use of a programmer-designed JavaScript/ECMA object.</t>
  </si>
  <si>
    <t>Visible attempt to construct a user-defined JavaScript/ECMA object.</t>
  </si>
  <si>
    <t>Effective use of a pre-defined JavaScript/ECMA object.</t>
  </si>
  <si>
    <t>No visible attempt to use JavaScript objects.</t>
  </si>
  <si>
    <t>Authentic use of a JavaScript/ECMA multi-array.</t>
  </si>
  <si>
    <t>Authethic use of JavaScript/ECMA repetition structures to write repetitive HTML.</t>
  </si>
  <si>
    <t>Use of JavaScript/ECMA repetition structures.</t>
  </si>
  <si>
    <t>Visible attempt to use JavaScript/ECMA repetition structures.</t>
  </si>
  <si>
    <t>No visible attempt to use JavaScript/ECMA repetition structures.</t>
  </si>
  <si>
    <t>Visible attempt to use a JavaScript/ECMA array.</t>
  </si>
  <si>
    <t>No visible attempt to use JavaScript/ECMA arrays.</t>
  </si>
  <si>
    <t>Use of JavaScript/ECMA selection logic.</t>
  </si>
  <si>
    <t>Visibile attempt to use JavaScript/ECMA selection logic.</t>
  </si>
  <si>
    <t>No visible attempt to use JavaScript/ECMA selection logic.</t>
  </si>
  <si>
    <t>Use of JavaScript/ECMA selection logic, involving 1+ advanced feature.</t>
  </si>
  <si>
    <t>Use of JavaScript/ECMA repetition structures, involving 1+ advanced feature.</t>
  </si>
  <si>
    <t>2+ authentic use of JavaScript/ECMA selection logic, involving 1+ advanced feature.</t>
  </si>
  <si>
    <t>2+ authetic use of JavaScript/ECMA repetition structures, involving 1+ advanced feature.</t>
  </si>
  <si>
    <t>Authentic use of a JavaScript/ECMA array, involving, involving 1+ advanced feature.</t>
  </si>
  <si>
    <t>Authentic use of programmer-designed JavaScript/ECMA object, involving 1+ advanced feature.</t>
  </si>
  <si>
    <t>Authentic use of a JavaScript/ECMA object with a FOR-IN loop.</t>
  </si>
  <si>
    <t>Authentic uses of dynamic content swaps.</t>
  </si>
  <si>
    <t>Authentic uses of dynamic style swaps.</t>
  </si>
  <si>
    <t>2+ authentic uses of dynamic style swaps.</t>
  </si>
  <si>
    <t>2+ authentic use of dynamic content swaps.</t>
  </si>
  <si>
    <t>Use of a dynamic style swap.</t>
  </si>
  <si>
    <t>Use of a dynamic content swap.</t>
  </si>
  <si>
    <t>Use of a dynamic style swap, involving 1+ advanced feature.</t>
  </si>
  <si>
    <t>Use of a dynamic content swap, involving 1+ advanced feature.</t>
  </si>
  <si>
    <t>Visible attempt to use a dynamic style swap.</t>
  </si>
  <si>
    <t>Visible attempt to use a dynamic content swap.</t>
  </si>
  <si>
    <t>No visible attempt to use a dynamic style swap.</t>
  </si>
  <si>
    <t>No visible attempt to use a dynamic content swap.</t>
  </si>
  <si>
    <t>2+ authentic uses of pop-up dialog boxes are present.</t>
  </si>
  <si>
    <t>2+ uses of pop-up dialog boxes are present.</t>
  </si>
  <si>
    <t>1 authentic use of a pop-up dialog box is present.</t>
  </si>
  <si>
    <t>Visible attempt to use a pop-up dialog box is present.</t>
  </si>
  <si>
    <t>No visible attempt to utilize pop-up dialog boxes is present.</t>
  </si>
  <si>
    <t>Subgoal A</t>
  </si>
  <si>
    <t>out of 4×5</t>
  </si>
  <si>
    <t>Uses skills beyond the INF 201 level.</t>
  </si>
  <si>
    <t>Uses skills perfectly at the INF 201 level.</t>
  </si>
  <si>
    <t>Implementation is nearly flawless at the INF 201 level.</t>
  </si>
  <si>
    <t>Noticeable flaws in implemenation.</t>
  </si>
  <si>
    <t>Visible attempt to implement; Implementation lacking.</t>
  </si>
  <si>
    <t>MISSING A SUBGROUP</t>
  </si>
  <si>
    <t>Subgoal B</t>
  </si>
  <si>
    <t>Subgoal C</t>
  </si>
  <si>
    <t>Subgoal D</t>
  </si>
  <si>
    <t>Subgoal E</t>
  </si>
  <si>
    <t>Item #</t>
  </si>
  <si>
    <t>#1</t>
  </si>
  <si>
    <t>#2</t>
  </si>
  <si>
    <t>#3</t>
  </si>
  <si>
    <t>#4</t>
  </si>
  <si>
    <t>#5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</si>
  <si>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</si>
  <si>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</si>
  <si>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</si>
  <si>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</si>
  <si>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</si>
  <si>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</si>
  <si>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</si>
  <si>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</si>
  <si>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</si>
  <si>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#17A-21A</t>
  </si>
  <si>
    <t>#17B-21B</t>
  </si>
  <si>
    <t>#17C-21C</t>
  </si>
  <si>
    <t>#17D-21D</t>
  </si>
  <si>
    <t>#17E-21E</t>
  </si>
  <si>
    <t>#6-7</t>
  </si>
  <si>
    <t>#22-25</t>
  </si>
  <si>
    <t>Reflection is above and beyond.</t>
  </si>
  <si>
    <t>Reflection includes 16 reflective items.</t>
  </si>
  <si>
    <t>Reflection includes 12-15 reflective items.</t>
  </si>
  <si>
    <t>Reflection includes 8-11 reflective items.</t>
  </si>
  <si>
    <t>Reflection includes 4-7 reflective items.</t>
  </si>
  <si>
    <t>Reflection essentially absent (0-3 reflective items)</t>
  </si>
  <si>
    <t>Your code is properly and thoroughly commented.</t>
  </si>
  <si>
    <t>Above and beyond commentary provided.</t>
  </si>
  <si>
    <t>Code commentary exists for all conceptual blocks of code.</t>
  </si>
  <si>
    <t>Code commentary exists for most conceptual blocks of code.</t>
  </si>
  <si>
    <t>Code commentary exists for some conceptual blocks of code.</t>
  </si>
  <si>
    <t>Code commentary exists for a few conceptual blocks of code.</t>
  </si>
  <si>
    <t>No code commentary is visible.</t>
  </si>
  <si>
    <t>Authentic uses of HTML event handlers are used.</t>
  </si>
  <si>
    <t>2+ different authentic uses of HTML event handlers are used.</t>
  </si>
  <si>
    <t>2+ uses of HTML event handlers are used.</t>
  </si>
  <si>
    <t>1 authentic use of an HTML event handler is used.</t>
  </si>
  <si>
    <t>Visible attempt to have HTML event handlers; Implementation is lacking.</t>
  </si>
  <si>
    <t>No visible attempt to implement HTML event handlers.</t>
  </si>
  <si>
    <t>2+ authentic uses of JavaScript/ECMA functions.</t>
  </si>
  <si>
    <t>2+ uses of JavaScript/ECMA functions.</t>
  </si>
  <si>
    <t>Use of a programmer-designed JavaScript/ECMA function.</t>
  </si>
  <si>
    <t>No visible attempt to build JavaScript functions.</t>
  </si>
  <si>
    <t>Visible attempt to construct a user-defined JavaScript/ECMA function.</t>
  </si>
  <si>
    <t>Authentic development of several (5+) useful JavaScript/ECMA functions.</t>
  </si>
  <si>
    <t>Authentic use of programmer-designed JavaScript/ECMA functions.</t>
  </si>
  <si>
    <t>PICK ONE SUBGROUP / COUNTS FIVE TIMES: Design a rudimentary interactive game (Tic-Tac-Toe(tm™, Connect Four™, MadLibs™, Word Guess™, Math Tutor™, etc..)</t>
  </si>
  <si>
    <t>PICK ONE SUBGROUP / COUNTS FIVE TIMES: Provide a table that it sortable by the user.</t>
  </si>
  <si>
    <t>PICK ONE SUBGROUP / COUNTS FIVE TIMES: Provide a significant amount of CSS animations.</t>
  </si>
  <si>
    <t xml:space="preserve">PICK ONE SUBGROUP / COUNTS FIVE TIMES: Design a website that is really a single webpage that dynamically has the appearance of 5+ webpages. (Note: for gradable items #1-2, provide commentary </t>
  </si>
  <si>
    <t>PICK ONE SUBGROUP / COUNTS FIVE TIMES: Professor-approved subgoal concept.</t>
  </si>
  <si>
    <t>Item Score</t>
  </si>
  <si>
    <t>Item "Max"</t>
  </si>
  <si>
    <t>Item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</si>
</sst>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0D96-B590-42C3-B33B-B2880A23056D}">
  <dimension ref="A1:L23"/>
  <sheetViews>
    <sheetView tabSelected="1" topLeftCell="A4" workbookViewId="0">
      <selection activeCell="D7" sqref="D7"/>
    </sheetView>
  </sheetViews>
  <sheetFormatPr defaultRowHeight="14.4" x14ac:dyDescent="0.3"/>
  <cols>
    <col min="1" max="1" width="8.88671875" bestFit="1" customWidth="1"/>
    <col min="2" max="2" width="39.33203125" style="2" customWidth="1"/>
    <col min="3" max="3" width="10" style="2" bestFit="1" customWidth="1"/>
    <col min="4" max="4" width="9.77734375" bestFit="1" customWidth="1"/>
    <col min="5" max="5" width="10.33203125" bestFit="1" customWidth="1"/>
    <col min="6" max="6" width="13.109375" bestFit="1" customWidth="1"/>
    <col min="7" max="7" width="19.109375" style="2" customWidth="1"/>
    <col min="8" max="12" width="19" style="2" customWidth="1"/>
  </cols>
  <sheetData>
    <row r="1" spans="1:12" x14ac:dyDescent="0.3">
      <c r="A1" t="s">
        <v>96</v>
      </c>
      <c r="C1" s="2" t="s">
        <v>21</v>
      </c>
      <c r="D1" t="s">
        <v>149</v>
      </c>
      <c r="E1" t="s">
        <v>150</v>
      </c>
      <c r="F1" t="s">
        <v>151</v>
      </c>
      <c r="G1" s="2">
        <v>5</v>
      </c>
      <c r="H1" s="2">
        <v>4</v>
      </c>
      <c r="I1" s="2">
        <v>3</v>
      </c>
      <c r="J1" s="2">
        <v>2</v>
      </c>
      <c r="K1" s="2">
        <v>1</v>
      </c>
      <c r="L1" s="2">
        <v>0</v>
      </c>
    </row>
    <row r="2" spans="1:12" ht="43.2" x14ac:dyDescent="0.3">
      <c r="A2" t="s">
        <v>97</v>
      </c>
      <c r="B2" s="2" t="s">
        <v>6</v>
      </c>
      <c r="C2" s="2" t="s">
        <v>22</v>
      </c>
      <c r="D2">
        <v>4</v>
      </c>
      <c r="E2" t="s">
        <v>1</v>
      </c>
      <c r="F2">
        <f>D2</f>
        <v>4</v>
      </c>
      <c r="G2" s="2" t="s">
        <v>15</v>
      </c>
      <c r="H2" s="2" t="s">
        <v>6</v>
      </c>
      <c r="I2" s="2" t="s">
        <v>36</v>
      </c>
      <c r="J2" s="2" t="s">
        <v>37</v>
      </c>
      <c r="K2" s="2" t="s">
        <v>38</v>
      </c>
      <c r="L2" s="2" t="s">
        <v>39</v>
      </c>
    </row>
    <row r="3" spans="1:12" ht="72" x14ac:dyDescent="0.3">
      <c r="A3" t="s">
        <v>98</v>
      </c>
      <c r="B3" s="2" t="s">
        <v>5</v>
      </c>
      <c r="C3" s="2" t="s">
        <v>22</v>
      </c>
      <c r="D3">
        <v>4</v>
      </c>
      <c r="E3" t="s">
        <v>1</v>
      </c>
      <c r="F3">
        <f t="shared" ref="F3:F16" si="0">D3</f>
        <v>4</v>
      </c>
      <c r="G3" s="2" t="s">
        <v>25</v>
      </c>
      <c r="H3" s="2" t="s">
        <v>23</v>
      </c>
      <c r="I3" s="2" t="s">
        <v>24</v>
      </c>
      <c r="J3" s="2" t="s">
        <v>26</v>
      </c>
      <c r="K3" s="2" t="s">
        <v>28</v>
      </c>
      <c r="L3" s="2" t="s">
        <v>27</v>
      </c>
    </row>
    <row r="4" spans="1:12" ht="57.6" x14ac:dyDescent="0.3">
      <c r="A4" t="s">
        <v>99</v>
      </c>
      <c r="B4" s="2" t="s">
        <v>7</v>
      </c>
      <c r="C4" s="2" t="s">
        <v>22</v>
      </c>
      <c r="E4" t="s">
        <v>1</v>
      </c>
      <c r="F4">
        <f>D4</f>
        <v>0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</row>
    <row r="5" spans="1:12" ht="72" x14ac:dyDescent="0.3">
      <c r="A5" t="s">
        <v>100</v>
      </c>
      <c r="B5" s="2" t="s">
        <v>8</v>
      </c>
      <c r="C5" s="2" t="s">
        <v>22</v>
      </c>
      <c r="D5">
        <v>4</v>
      </c>
      <c r="E5" t="s">
        <v>1</v>
      </c>
      <c r="F5">
        <f t="shared" si="0"/>
        <v>4</v>
      </c>
      <c r="G5" s="2" t="s">
        <v>10</v>
      </c>
      <c r="H5" s="2" t="s">
        <v>9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1:12" ht="57.6" x14ac:dyDescent="0.3">
      <c r="A6" t="s">
        <v>101</v>
      </c>
      <c r="B6" s="2" t="s">
        <v>124</v>
      </c>
      <c r="C6" s="2" t="s">
        <v>22</v>
      </c>
      <c r="D6">
        <v>4</v>
      </c>
      <c r="E6" t="s">
        <v>1</v>
      </c>
      <c r="F6">
        <f t="shared" si="0"/>
        <v>4</v>
      </c>
      <c r="G6" s="2" t="s">
        <v>125</v>
      </c>
      <c r="H6" s="2" t="s">
        <v>126</v>
      </c>
      <c r="I6" s="2" t="s">
        <v>127</v>
      </c>
      <c r="J6" s="2" t="s">
        <v>128</v>
      </c>
      <c r="K6" s="2" t="s">
        <v>129</v>
      </c>
      <c r="L6" s="2" t="s">
        <v>130</v>
      </c>
    </row>
    <row r="7" spans="1:12" ht="72" x14ac:dyDescent="0.3">
      <c r="A7" t="s">
        <v>116</v>
      </c>
      <c r="B7" s="2" t="s">
        <v>34</v>
      </c>
      <c r="C7" s="2" t="s">
        <v>22</v>
      </c>
      <c r="E7" t="s">
        <v>35</v>
      </c>
      <c r="F7" s="4">
        <f>D7*2</f>
        <v>0</v>
      </c>
      <c r="G7" s="2" t="s">
        <v>15</v>
      </c>
      <c r="H7" s="2" t="s">
        <v>29</v>
      </c>
      <c r="I7" s="2" t="s">
        <v>30</v>
      </c>
      <c r="J7" s="2" t="s">
        <v>31</v>
      </c>
      <c r="K7" s="2" t="s">
        <v>32</v>
      </c>
      <c r="L7" s="2" t="s">
        <v>33</v>
      </c>
    </row>
    <row r="8" spans="1:12" ht="43.2" x14ac:dyDescent="0.3">
      <c r="A8" t="s">
        <v>102</v>
      </c>
      <c r="B8" s="2" t="s">
        <v>40</v>
      </c>
      <c r="C8" s="2" t="s">
        <v>22</v>
      </c>
      <c r="E8" t="s">
        <v>1</v>
      </c>
      <c r="F8">
        <f t="shared" si="0"/>
        <v>0</v>
      </c>
      <c r="G8" s="2" t="s">
        <v>15</v>
      </c>
      <c r="H8" s="2" t="s">
        <v>79</v>
      </c>
      <c r="I8" s="2" t="s">
        <v>80</v>
      </c>
      <c r="J8" s="2" t="s">
        <v>81</v>
      </c>
      <c r="K8" s="2" t="s">
        <v>82</v>
      </c>
      <c r="L8" s="2" t="s">
        <v>83</v>
      </c>
    </row>
    <row r="9" spans="1:12" ht="72" x14ac:dyDescent="0.3">
      <c r="A9" t="s">
        <v>103</v>
      </c>
      <c r="B9" s="2" t="s">
        <v>131</v>
      </c>
      <c r="C9" s="2" t="s">
        <v>22</v>
      </c>
      <c r="D9">
        <v>3</v>
      </c>
      <c r="E9" t="s">
        <v>1</v>
      </c>
      <c r="F9">
        <f t="shared" si="0"/>
        <v>3</v>
      </c>
      <c r="G9" s="2" t="s">
        <v>15</v>
      </c>
      <c r="H9" s="2" t="s">
        <v>132</v>
      </c>
      <c r="I9" s="2" t="s">
        <v>133</v>
      </c>
      <c r="J9" s="2" t="s">
        <v>134</v>
      </c>
      <c r="K9" s="2" t="s">
        <v>135</v>
      </c>
      <c r="L9" s="2" t="s">
        <v>136</v>
      </c>
    </row>
    <row r="10" spans="1:12" ht="72" x14ac:dyDescent="0.3">
      <c r="A10" t="s">
        <v>104</v>
      </c>
      <c r="B10" s="2" t="s">
        <v>41</v>
      </c>
      <c r="C10" s="2" t="s">
        <v>22</v>
      </c>
      <c r="D10">
        <v>4</v>
      </c>
      <c r="E10" t="s">
        <v>1</v>
      </c>
      <c r="F10">
        <f t="shared" si="0"/>
        <v>4</v>
      </c>
      <c r="G10" s="2" t="s">
        <v>15</v>
      </c>
      <c r="H10" s="2" t="s">
        <v>62</v>
      </c>
      <c r="I10" s="2" t="s">
        <v>60</v>
      </c>
      <c r="J10" s="2" t="s">
        <v>57</v>
      </c>
      <c r="K10" s="2" t="s">
        <v>58</v>
      </c>
      <c r="L10" s="2" t="s">
        <v>59</v>
      </c>
    </row>
    <row r="11" spans="1:12" ht="72" x14ac:dyDescent="0.3">
      <c r="A11" t="s">
        <v>105</v>
      </c>
      <c r="B11" s="2" t="s">
        <v>42</v>
      </c>
      <c r="C11" s="2" t="s">
        <v>22</v>
      </c>
      <c r="D11">
        <v>4</v>
      </c>
      <c r="E11" t="s">
        <v>1</v>
      </c>
      <c r="F11">
        <f t="shared" si="0"/>
        <v>4</v>
      </c>
      <c r="G11" s="2" t="s">
        <v>51</v>
      </c>
      <c r="H11" s="2" t="s">
        <v>63</v>
      </c>
      <c r="I11" s="2" t="s">
        <v>61</v>
      </c>
      <c r="J11" s="2" t="s">
        <v>52</v>
      </c>
      <c r="K11" s="2" t="s">
        <v>53</v>
      </c>
      <c r="L11" s="2" t="s">
        <v>54</v>
      </c>
    </row>
    <row r="12" spans="1:12" ht="72" x14ac:dyDescent="0.3">
      <c r="A12" t="s">
        <v>106</v>
      </c>
      <c r="B12" s="2" t="s">
        <v>43</v>
      </c>
      <c r="C12" s="2" t="s">
        <v>22</v>
      </c>
      <c r="D12">
        <v>4</v>
      </c>
      <c r="E12" t="s">
        <v>1</v>
      </c>
      <c r="F12">
        <f t="shared" si="0"/>
        <v>4</v>
      </c>
      <c r="G12" s="2" t="s">
        <v>50</v>
      </c>
      <c r="H12" s="2" t="s">
        <v>64</v>
      </c>
      <c r="I12" s="2" t="s">
        <v>43</v>
      </c>
      <c r="J12" s="2" t="s">
        <v>45</v>
      </c>
      <c r="K12" s="2" t="s">
        <v>55</v>
      </c>
      <c r="L12" s="2" t="s">
        <v>56</v>
      </c>
    </row>
    <row r="13" spans="1:12" ht="86.4" x14ac:dyDescent="0.3">
      <c r="A13" t="s">
        <v>107</v>
      </c>
      <c r="B13" s="2" t="s">
        <v>44</v>
      </c>
      <c r="C13" s="2" t="s">
        <v>22</v>
      </c>
      <c r="D13">
        <v>4</v>
      </c>
      <c r="E13" t="s">
        <v>1</v>
      </c>
      <c r="F13">
        <f t="shared" si="0"/>
        <v>4</v>
      </c>
      <c r="G13" s="2" t="s">
        <v>66</v>
      </c>
      <c r="H13" s="2" t="s">
        <v>65</v>
      </c>
      <c r="I13" s="2" t="s">
        <v>46</v>
      </c>
      <c r="J13" s="2" t="s">
        <v>48</v>
      </c>
      <c r="K13" s="2" t="s">
        <v>47</v>
      </c>
      <c r="L13" s="2" t="s">
        <v>49</v>
      </c>
    </row>
    <row r="14" spans="1:12" ht="72" x14ac:dyDescent="0.3">
      <c r="A14" t="s">
        <v>108</v>
      </c>
      <c r="B14" s="2" t="s">
        <v>143</v>
      </c>
      <c r="C14" s="2" t="s">
        <v>22</v>
      </c>
      <c r="D14">
        <v>4</v>
      </c>
      <c r="E14" t="s">
        <v>1</v>
      </c>
      <c r="F14">
        <f t="shared" si="0"/>
        <v>4</v>
      </c>
      <c r="G14" s="2" t="s">
        <v>142</v>
      </c>
      <c r="H14" s="2" t="s">
        <v>137</v>
      </c>
      <c r="I14" s="2" t="s">
        <v>138</v>
      </c>
      <c r="J14" s="2" t="s">
        <v>139</v>
      </c>
      <c r="K14" s="2" t="s">
        <v>141</v>
      </c>
      <c r="L14" s="2" t="s">
        <v>140</v>
      </c>
    </row>
    <row r="15" spans="1:12" ht="43.2" x14ac:dyDescent="0.3">
      <c r="A15" t="s">
        <v>109</v>
      </c>
      <c r="B15" s="2" t="s">
        <v>68</v>
      </c>
      <c r="C15" s="2" t="s">
        <v>22</v>
      </c>
      <c r="E15" t="s">
        <v>1</v>
      </c>
      <c r="F15">
        <f t="shared" si="0"/>
        <v>0</v>
      </c>
      <c r="G15" s="2" t="s">
        <v>15</v>
      </c>
      <c r="H15" s="2" t="s">
        <v>69</v>
      </c>
      <c r="I15" s="2" t="s">
        <v>73</v>
      </c>
      <c r="J15" s="2" t="s">
        <v>71</v>
      </c>
      <c r="K15" s="2" t="s">
        <v>75</v>
      </c>
      <c r="L15" s="2" t="s">
        <v>77</v>
      </c>
    </row>
    <row r="16" spans="1:12" ht="57.6" x14ac:dyDescent="0.3">
      <c r="A16" t="s">
        <v>110</v>
      </c>
      <c r="B16" s="2" t="s">
        <v>67</v>
      </c>
      <c r="C16" s="2" t="s">
        <v>22</v>
      </c>
      <c r="E16" t="s">
        <v>1</v>
      </c>
      <c r="F16">
        <f t="shared" si="0"/>
        <v>0</v>
      </c>
      <c r="G16" s="2" t="s">
        <v>15</v>
      </c>
      <c r="H16" s="2" t="s">
        <v>70</v>
      </c>
      <c r="I16" s="2" t="s">
        <v>74</v>
      </c>
      <c r="J16" s="2" t="s">
        <v>72</v>
      </c>
      <c r="K16" s="2" t="s">
        <v>76</v>
      </c>
      <c r="L16" s="2" t="s">
        <v>78</v>
      </c>
    </row>
    <row r="17" spans="1:12" ht="57.6" x14ac:dyDescent="0.3">
      <c r="A17" t="s">
        <v>111</v>
      </c>
      <c r="B17" s="2" t="s">
        <v>144</v>
      </c>
      <c r="C17" s="2" t="s">
        <v>84</v>
      </c>
      <c r="D17">
        <v>4</v>
      </c>
      <c r="E17" t="s">
        <v>85</v>
      </c>
      <c r="F17" s="9">
        <f>D17*5</f>
        <v>20</v>
      </c>
      <c r="G17" s="2" t="s">
        <v>86</v>
      </c>
      <c r="H17" s="2" t="s">
        <v>87</v>
      </c>
      <c r="I17" s="2" t="s">
        <v>88</v>
      </c>
      <c r="J17" s="2" t="s">
        <v>89</v>
      </c>
      <c r="K17" s="2" t="s">
        <v>90</v>
      </c>
      <c r="L17" s="2" t="s">
        <v>91</v>
      </c>
    </row>
    <row r="18" spans="1:12" ht="57.6" x14ac:dyDescent="0.3">
      <c r="A18" t="s">
        <v>112</v>
      </c>
      <c r="B18" s="2" t="s">
        <v>145</v>
      </c>
      <c r="C18" s="2" t="s">
        <v>92</v>
      </c>
      <c r="E18" t="s">
        <v>85</v>
      </c>
      <c r="F18" s="5">
        <f>D18*5</f>
        <v>0</v>
      </c>
      <c r="G18" s="2" t="s">
        <v>86</v>
      </c>
      <c r="H18" s="2" t="s">
        <v>87</v>
      </c>
      <c r="I18" s="2" t="s">
        <v>88</v>
      </c>
      <c r="J18" s="2" t="s">
        <v>89</v>
      </c>
      <c r="K18" s="2" t="s">
        <v>90</v>
      </c>
      <c r="L18" s="2" t="s">
        <v>91</v>
      </c>
    </row>
    <row r="19" spans="1:12" ht="57.6" x14ac:dyDescent="0.3">
      <c r="A19" t="s">
        <v>113</v>
      </c>
      <c r="B19" s="2" t="s">
        <v>146</v>
      </c>
      <c r="C19" s="2" t="s">
        <v>93</v>
      </c>
      <c r="E19" t="s">
        <v>85</v>
      </c>
      <c r="F19" s="7">
        <f t="shared" ref="F19:F21" si="1">D19*5</f>
        <v>0</v>
      </c>
      <c r="G19" s="2" t="s">
        <v>86</v>
      </c>
      <c r="H19" s="2" t="s">
        <v>87</v>
      </c>
      <c r="I19" s="2" t="s">
        <v>88</v>
      </c>
      <c r="J19" s="2" t="s">
        <v>89</v>
      </c>
      <c r="K19" s="2" t="s">
        <v>90</v>
      </c>
      <c r="L19" s="2" t="s">
        <v>91</v>
      </c>
    </row>
    <row r="20" spans="1:12" ht="72" x14ac:dyDescent="0.3">
      <c r="A20" t="s">
        <v>114</v>
      </c>
      <c r="B20" s="2" t="s">
        <v>147</v>
      </c>
      <c r="C20" s="2" t="s">
        <v>94</v>
      </c>
      <c r="E20" t="s">
        <v>85</v>
      </c>
      <c r="F20" s="6">
        <f t="shared" si="1"/>
        <v>0</v>
      </c>
      <c r="G20" s="2" t="s">
        <v>86</v>
      </c>
      <c r="H20" s="2" t="s">
        <v>87</v>
      </c>
      <c r="I20" s="2" t="s">
        <v>88</v>
      </c>
      <c r="J20" s="2" t="s">
        <v>89</v>
      </c>
      <c r="K20" s="2" t="s">
        <v>90</v>
      </c>
      <c r="L20" s="2" t="s">
        <v>91</v>
      </c>
    </row>
    <row r="21" spans="1:12" ht="57.6" x14ac:dyDescent="0.3">
      <c r="A21" t="s">
        <v>115</v>
      </c>
      <c r="B21" s="2" t="s">
        <v>148</v>
      </c>
      <c r="C21" s="2" t="s">
        <v>95</v>
      </c>
      <c r="E21" t="s">
        <v>85</v>
      </c>
      <c r="F21" s="8">
        <f t="shared" si="1"/>
        <v>0</v>
      </c>
      <c r="G21" s="2" t="s">
        <v>86</v>
      </c>
      <c r="H21" s="2" t="s">
        <v>87</v>
      </c>
      <c r="I21" s="2" t="s">
        <v>88</v>
      </c>
      <c r="J21" s="2" t="s">
        <v>89</v>
      </c>
      <c r="K21" s="2" t="s">
        <v>90</v>
      </c>
      <c r="L21" s="2" t="s">
        <v>91</v>
      </c>
    </row>
    <row r="22" spans="1:12" ht="43.2" x14ac:dyDescent="0.3">
      <c r="A22" t="s">
        <v>117</v>
      </c>
      <c r="B22" s="2" t="s">
        <v>0</v>
      </c>
      <c r="C22" s="2" t="s">
        <v>22</v>
      </c>
      <c r="E22" t="s">
        <v>2</v>
      </c>
      <c r="F22" s="10">
        <f>D22*4</f>
        <v>0</v>
      </c>
      <c r="G22" s="2" t="s">
        <v>118</v>
      </c>
      <c r="H22" s="2" t="s">
        <v>119</v>
      </c>
      <c r="I22" s="2" t="s">
        <v>120</v>
      </c>
      <c r="J22" s="2" t="s">
        <v>121</v>
      </c>
      <c r="K22" s="2" t="s">
        <v>122</v>
      </c>
      <c r="L22" s="2" t="s">
        <v>123</v>
      </c>
    </row>
    <row r="23" spans="1:12" x14ac:dyDescent="0.3">
      <c r="B23" s="3" t="s">
        <v>3</v>
      </c>
      <c r="C23" s="3"/>
      <c r="D23" s="3"/>
      <c r="F23" s="1">
        <f>SUM(F2:F16)+MAX(F17:F21)+F22</f>
        <v>59</v>
      </c>
      <c r="G23" t="s">
        <v>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Mutford</dc:creator>
  <cp:lastModifiedBy>Kimberley Trotz</cp:lastModifiedBy>
  <dcterms:created xsi:type="dcterms:W3CDTF">2019-02-25T22:34:45Z</dcterms:created>
  <dcterms:modified xsi:type="dcterms:W3CDTF">2019-05-12T00:13:05Z</dcterms:modified>
</cp:coreProperties>
</file>