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40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PC!$A$10:$P$13</definedName>
    <definedName name="_xlnm.Print_Area" localSheetId="2">PC!$A$1:$P$18</definedName>
    <definedName name="_xlnm.Print_Titles" localSheetId="2">PC!$1:$13</definedName>
  </definedNames>
  <calcPr calcId="152511"/>
</workbook>
</file>

<file path=xl/calcChain.xml><?xml version="1.0" encoding="utf-8"?>
<calcChain xmlns="http://schemas.openxmlformats.org/spreadsheetml/2006/main">
  <c r="K43" i="1" l="1"/>
  <c r="K42" i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<sst xmlns="http://schemas.openxmlformats.org/spreadsheetml/2006/main" count="196" uniqueCount="92">
  <si>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</si>
  <si>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</si>
  <si>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</si>
  <si>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</si>
  <si>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</si>
  <si>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</si>
  <si>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</si>
  <si>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</si>
  <si>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</si>
  <si>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</si>
  <si>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</si>
  <si>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</si>
  <si>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</si>
  <si>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</si>
  <si>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</si>
  <si>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</si>
  <si>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1 - SI</t>
  </si>
  <si>
    <t>0 - NO</t>
  </si>
  <si>
    <t>1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</si>
  <si>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</si>
  <si>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</si>
  <si>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</si>
  <si>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</si>
  <si>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</si>
  <si>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</si>
  <si>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</si>
  <si>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</si>
  <si>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</si>
  <si>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</si>
  <si>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</si>
  <si>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</si>
  <si>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</si>
  <si>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</si>
  <si>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</si>
  <si>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</si>
  <si>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</si>
  <si>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</si>
  <si>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</si>
  <si>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</si>
  <si>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</si>
  <si>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</si>
  <si>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</si>
  <si>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Plan de contrataciones</t>
  </si>
  <si>
    <t>Control de cambios</t>
  </si>
  <si>
    <t xml:space="preserve">Id. Proyecto </t>
  </si>
  <si>
    <t>Nombre del Proyecto</t>
  </si>
  <si>
    <t>Historial de Cambios</t>
  </si>
  <si>
    <t>LOGO</t>
  </si>
  <si>
    <t>B) Año :</t>
  </si>
  <si>
    <t>1 - Pesos</t>
  </si>
  <si>
    <t>VALOR ESTIMADO EN MN/.</t>
  </si>
  <si>
    <t>2016</t>
  </si>
  <si>
    <t>WT-001</t>
  </si>
  <si>
    <t>Katerine Itati Plata Garcia</t>
  </si>
  <si>
    <t>2 - CONCURSO PUBLICO</t>
  </si>
  <si>
    <t>2 - SERVICIO</t>
  </si>
  <si>
    <t>3 - SERVICIO</t>
  </si>
  <si>
    <t xml:space="preserve"> 0- Por la Entidad</t>
  </si>
  <si>
    <t>0- Procedimiento Clásico</t>
  </si>
  <si>
    <t>Ver Curricumum Vitae</t>
  </si>
  <si>
    <t>Professional Developers Projects</t>
  </si>
  <si>
    <t>Katerine Itatí Plata Garcia</t>
  </si>
  <si>
    <t>2</t>
  </si>
  <si>
    <t>Servicio Profesional de analisis de requerimientos (Analista)</t>
  </si>
  <si>
    <t>Servicio Profesional de desarrollo de software (Programador)</t>
  </si>
  <si>
    <t>3</t>
  </si>
  <si>
    <t>Servicio Profesional de administración de proyectos (Administrador de Proyectos)</t>
  </si>
  <si>
    <t>4</t>
  </si>
  <si>
    <t>Servicio Profesional en el diseño de aplicaciones web (Diseñador)</t>
  </si>
  <si>
    <t>5</t>
  </si>
  <si>
    <t>Servicio Profesional en verificar el funcionamiento correcto de la aplicación (Tester)</t>
  </si>
  <si>
    <t>Servicio Profesional en verificar los requerimientos de usuario y software (Administrador de la Configuración)</t>
  </si>
  <si>
    <t>6</t>
  </si>
  <si>
    <t>7</t>
  </si>
  <si>
    <t>Servicio Profesional en asegurar la calidad del software (Asegurador de Calidad)</t>
  </si>
  <si>
    <t>8</t>
  </si>
  <si>
    <t xml:space="preserve">$2,292.99
</t>
  </si>
  <si>
    <t xml:space="preserve">$17,919.87
</t>
  </si>
  <si>
    <t xml:space="preserve">$13,510.40
</t>
  </si>
  <si>
    <t xml:space="preserve">$4,111.60
</t>
  </si>
  <si>
    <t xml:space="preserve">$13,847.51
</t>
  </si>
  <si>
    <t xml:space="preserve">$5,305.60
</t>
  </si>
  <si>
    <t xml:space="preserve">$3,602.73
</t>
  </si>
  <si>
    <t>Servicio de Internet</t>
  </si>
  <si>
    <t>Servicio de Luz</t>
  </si>
  <si>
    <t>Local</t>
  </si>
  <si>
    <t>Renta de equipo de computo</t>
  </si>
  <si>
    <t>1 - UNIDAD</t>
  </si>
  <si>
    <t>9</t>
  </si>
  <si>
    <t>10</t>
  </si>
  <si>
    <t>11</t>
  </si>
  <si>
    <t>https://github.com/ktyplata/AdminProyectos-WT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</si>
</sst>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_ &quot;S/.&quot;* #,##0.00_ ;_ &quot;S/.&quot;* \-#,##0.00_ ;_ &quot;S/.&quot;* &quot;-&quot;??_ ;_ @_ "/>
    <numFmt numFmtId="166" formatCode="_-* #,##0.00\ _€_-;\-* #,##0.00\ _€_-;_-* &quot;-&quot;??\ _€_-;_-@_-"/>
    <numFmt numFmtId="167" formatCode="[$$-409]#,##0"/>
    <numFmt numFmtId="168" formatCode="&quot;$&quot;#,##0.00"/>
  </numFmts>
  <fonts count="26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165" fontId="9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  <xf numFmtId="0" fontId="25" fillId="0" borderId="0" applyNumberFormat="0" applyFill="0" applyBorder="0" applyAlignment="0" applyProtection="0"/>
  </cellStyleXfs>
  <cellXfs count="94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18" fillId="6" borderId="12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4" fontId="9" fillId="0" borderId="6" xfId="0" applyNumberFormat="1" applyFont="1" applyFill="1" applyBorder="1" applyAlignment="1">
      <alignment horizontal="right" vertical="center" wrapText="1"/>
    </xf>
    <xf numFmtId="168" fontId="9" fillId="0" borderId="6" xfId="0" applyNumberFormat="1" applyFont="1" applyFill="1" applyBorder="1" applyAlignment="1">
      <alignment horizontal="right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0" fontId="9" fillId="0" borderId="4" xfId="0" applyFont="1" applyBorder="1" applyAlignment="1">
      <alignment vertical="center" wrapText="1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25" fillId="0" borderId="5" xfId="7" applyBorder="1" applyAlignment="1">
      <alignment vertical="center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top" wrapText="1"/>
    </xf>
    <xf numFmtId="0" fontId="18" fillId="4" borderId="14" xfId="0" applyFont="1" applyFill="1" applyBorder="1" applyAlignment="1">
      <alignment horizontal="center" vertical="top" wrapText="1"/>
    </xf>
    <xf numFmtId="0" fontId="18" fillId="6" borderId="4" xfId="0" applyFont="1" applyFill="1" applyBorder="1" applyAlignment="1">
      <alignment horizontal="center" vertical="top" wrapText="1"/>
    </xf>
    <xf numFmtId="0" fontId="18" fillId="6" borderId="5" xfId="0" applyFont="1" applyFill="1" applyBorder="1" applyAlignment="1">
      <alignment horizontal="center" vertical="top" wrapText="1"/>
    </xf>
    <xf numFmtId="0" fontId="25" fillId="0" borderId="4" xfId="7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3" fillId="0" borderId="4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4" fontId="0" fillId="0" borderId="0" xfId="0" applyNumberFormat="1"/>
  </cellXfs>
  <cellStyles count="8">
    <cellStyle name="Hipervínculo" xfId="7" builtinId="8"/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0</xdr:rowOff>
    </xdr:from>
    <xdr:to>
      <xdr:col>0</xdr:col>
      <xdr:colOff>1685925</xdr:colOff>
      <xdr:row>6</xdr:row>
      <xdr:rowOff>180975</xdr:rowOff>
    </xdr:to>
    <xdr:pic>
      <xdr:nvPicPr>
        <xdr:cNvPr id="2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61925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0</xdr:rowOff>
    </xdr:from>
    <xdr:to>
      <xdr:col>0</xdr:col>
      <xdr:colOff>1571625</xdr:colOff>
      <xdr:row>6</xdr:row>
      <xdr:rowOff>116526</xdr:rowOff>
    </xdr:to>
    <xdr:pic>
      <xdr:nvPicPr>
        <xdr:cNvPr id="2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466850" cy="1183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441325</xdr:colOff>
      <xdr:row>0</xdr:row>
      <xdr:rowOff>0</xdr:rowOff>
    </xdr:from>
    <xdr:to>
      <xdr:col>2</xdr:col>
      <xdr:colOff>403225</xdr:colOff>
      <xdr:row>4</xdr:row>
      <xdr:rowOff>28575</xdr:rowOff>
    </xdr:to>
    <xdr:pic>
      <xdr:nvPicPr>
        <xdr:cNvPr id="2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325" y="0"/>
          <a:ext cx="914400" cy="7376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typlata/AdminProyectos-W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ktyplata/AdminProyectos-W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topLeftCell="A25" workbookViewId="0">
      <selection activeCell="B11" sqref="B11"/>
    </sheetView>
  </sheetViews>
  <sheetFormatPr baseColWidth="10" defaultRowHeight="12.75" x14ac:dyDescent="0.2"/>
  <cols>
    <col min="1" max="1" width="28.5703125" customWidth="1"/>
    <col min="2" max="2" width="33" customWidth="1"/>
    <col min="3" max="3" width="17.85546875" customWidth="1"/>
    <col min="4" max="4" width="28" customWidth="1"/>
  </cols>
  <sheetData>
    <row r="2" spans="1:4" x14ac:dyDescent="0.2">
      <c r="A2" s="52"/>
    </row>
    <row r="7" spans="1:4" ht="20.25" x14ac:dyDescent="0.3">
      <c r="A7" s="33" t="s">
        <v>42</v>
      </c>
    </row>
    <row r="8" spans="1:4" ht="13.5" thickBot="1" x14ac:dyDescent="0.25">
      <c r="A8" s="34"/>
    </row>
    <row r="9" spans="1:4" ht="13.5" thickBot="1" x14ac:dyDescent="0.25">
      <c r="A9" s="35" t="s">
        <v>27</v>
      </c>
      <c r="B9" s="59" t="s">
        <v>28</v>
      </c>
      <c r="C9" s="36"/>
      <c r="D9" s="36"/>
    </row>
    <row r="10" spans="1:4" ht="16.5" customHeight="1" thickBot="1" x14ac:dyDescent="0.25">
      <c r="A10" s="35" t="s">
        <v>29</v>
      </c>
      <c r="B10" s="56" t="s">
        <v>52</v>
      </c>
      <c r="C10" s="36"/>
      <c r="D10" s="36"/>
    </row>
    <row r="11" spans="1:4" ht="13.5" thickBot="1" x14ac:dyDescent="0.25">
      <c r="A11" s="35" t="s">
        <v>30</v>
      </c>
      <c r="B11" s="57">
        <v>42585</v>
      </c>
      <c r="C11" s="36"/>
      <c r="D11" s="36"/>
    </row>
    <row r="12" spans="1:4" ht="15" customHeight="1" thickBot="1" x14ac:dyDescent="0.25">
      <c r="A12" s="35" t="s">
        <v>31</v>
      </c>
      <c r="B12" s="57" t="s">
        <v>61</v>
      </c>
      <c r="C12" s="36"/>
      <c r="D12" s="36"/>
    </row>
    <row r="13" spans="1:4" ht="30" customHeight="1" thickBot="1" x14ac:dyDescent="0.25">
      <c r="A13" s="35" t="s">
        <v>32</v>
      </c>
      <c r="B13" s="62" t="s">
        <v>91</v>
      </c>
      <c r="C13" s="36"/>
      <c r="D13" s="36"/>
    </row>
    <row r="14" spans="1:4" ht="16.5" customHeight="1" x14ac:dyDescent="0.2">
      <c r="A14" s="68" t="s">
        <v>33</v>
      </c>
      <c r="B14" s="66"/>
      <c r="C14" s="36"/>
      <c r="D14" s="36"/>
    </row>
    <row r="15" spans="1:4" x14ac:dyDescent="0.2">
      <c r="A15" s="69"/>
      <c r="B15" s="67"/>
      <c r="C15" s="36"/>
      <c r="D15" s="36"/>
    </row>
    <row r="16" spans="1:4" ht="15.75" x14ac:dyDescent="0.2">
      <c r="A16" s="63" t="s">
        <v>34</v>
      </c>
      <c r="B16" s="64"/>
      <c r="C16" s="37"/>
      <c r="D16" s="37"/>
    </row>
    <row r="17" spans="1:4" x14ac:dyDescent="0.2">
      <c r="A17" s="35" t="s">
        <v>35</v>
      </c>
      <c r="B17" s="35" t="s">
        <v>36</v>
      </c>
      <c r="C17" s="36"/>
      <c r="D17" s="36"/>
    </row>
    <row r="18" spans="1:4" x14ac:dyDescent="0.2">
      <c r="A18" s="38" t="s">
        <v>61</v>
      </c>
      <c r="B18" s="41">
        <v>42563</v>
      </c>
      <c r="C18" s="36"/>
      <c r="D18" s="36"/>
    </row>
    <row r="19" spans="1:4" x14ac:dyDescent="0.2">
      <c r="A19" s="38"/>
      <c r="B19" s="38"/>
      <c r="C19" s="36"/>
      <c r="D19" s="36"/>
    </row>
    <row r="20" spans="1:4" x14ac:dyDescent="0.2">
      <c r="A20" s="38"/>
      <c r="B20" s="38"/>
      <c r="C20" s="36"/>
      <c r="D20" s="36"/>
    </row>
    <row r="21" spans="1:4" x14ac:dyDescent="0.2">
      <c r="A21" s="36"/>
      <c r="B21" s="36"/>
      <c r="C21" s="36"/>
      <c r="D21" s="36"/>
    </row>
    <row r="22" spans="1:4" ht="15.75" x14ac:dyDescent="0.2">
      <c r="A22" s="63" t="s">
        <v>37</v>
      </c>
      <c r="B22" s="64"/>
      <c r="C22" s="36"/>
      <c r="D22" s="36"/>
    </row>
    <row r="23" spans="1:4" x14ac:dyDescent="0.2">
      <c r="A23" s="35" t="s">
        <v>35</v>
      </c>
      <c r="B23" s="35" t="s">
        <v>38</v>
      </c>
      <c r="C23" s="36"/>
      <c r="D23" s="36"/>
    </row>
    <row r="24" spans="1:4" x14ac:dyDescent="0.2">
      <c r="A24" s="38" t="s">
        <v>61</v>
      </c>
      <c r="B24" s="41">
        <v>42585</v>
      </c>
      <c r="C24" s="36"/>
      <c r="D24" s="36"/>
    </row>
    <row r="25" spans="1:4" x14ac:dyDescent="0.2">
      <c r="A25" s="38"/>
      <c r="B25" s="38"/>
      <c r="C25" s="36"/>
      <c r="D25" s="36"/>
    </row>
    <row r="26" spans="1:4" x14ac:dyDescent="0.2">
      <c r="A26" s="38"/>
      <c r="B26" s="38"/>
      <c r="C26" s="36"/>
      <c r="D26" s="36"/>
    </row>
    <row r="27" spans="1:4" x14ac:dyDescent="0.2">
      <c r="A27" s="36"/>
      <c r="B27" s="36"/>
      <c r="C27" s="36"/>
      <c r="D27" s="36"/>
    </row>
    <row r="28" spans="1:4" ht="15.75" x14ac:dyDescent="0.2">
      <c r="A28" s="63" t="s">
        <v>39</v>
      </c>
      <c r="B28" s="65"/>
      <c r="C28" s="65"/>
      <c r="D28" s="64"/>
    </row>
    <row r="29" spans="1:4" x14ac:dyDescent="0.2">
      <c r="A29" s="35" t="s">
        <v>27</v>
      </c>
      <c r="B29" s="39" t="s">
        <v>30</v>
      </c>
      <c r="C29" s="39" t="s">
        <v>40</v>
      </c>
      <c r="D29" s="39" t="s">
        <v>41</v>
      </c>
    </row>
    <row r="30" spans="1:4" ht="53.25" customHeight="1" x14ac:dyDescent="0.2">
      <c r="A30" s="40"/>
      <c r="B30" s="41"/>
      <c r="C30" s="38"/>
      <c r="D30" s="38"/>
    </row>
    <row r="31" spans="1:4" x14ac:dyDescent="0.2">
      <c r="A31" s="38"/>
      <c r="B31" s="41"/>
      <c r="C31" s="38"/>
      <c r="D31" s="38"/>
    </row>
    <row r="32" spans="1:4" x14ac:dyDescent="0.2">
      <c r="A32" s="38"/>
      <c r="B32" s="41"/>
      <c r="C32" s="38"/>
      <c r="D32" s="38"/>
    </row>
  </sheetData>
  <mergeCells count="5">
    <mergeCell ref="A16:B16"/>
    <mergeCell ref="A22:B22"/>
    <mergeCell ref="A28:D28"/>
    <mergeCell ref="B14:B15"/>
    <mergeCell ref="A14:A15"/>
  </mergeCells>
  <hyperlinks>
    <hyperlink ref="B1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opLeftCell="A7" workbookViewId="0">
      <selection activeCell="C15" sqref="C15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2" t="s">
        <v>47</v>
      </c>
    </row>
    <row r="4" spans="1:2" x14ac:dyDescent="0.2">
      <c r="A4" s="43"/>
    </row>
    <row r="5" spans="1:2" x14ac:dyDescent="0.2">
      <c r="A5" s="43"/>
    </row>
    <row r="6" spans="1:2" x14ac:dyDescent="0.2">
      <c r="A6" s="43"/>
    </row>
    <row r="8" spans="1:2" x14ac:dyDescent="0.2">
      <c r="B8" s="44"/>
    </row>
    <row r="9" spans="1:2" x14ac:dyDescent="0.2">
      <c r="B9" s="44"/>
    </row>
    <row r="10" spans="1:2" ht="20.25" x14ac:dyDescent="0.3">
      <c r="A10" s="42" t="s">
        <v>43</v>
      </c>
      <c r="B10" s="44"/>
    </row>
    <row r="11" spans="1:2" ht="13.5" thickBot="1" x14ac:dyDescent="0.25">
      <c r="B11" s="44"/>
    </row>
    <row r="12" spans="1:2" ht="14.25" customHeight="1" thickBot="1" x14ac:dyDescent="0.25">
      <c r="A12" s="45" t="s">
        <v>44</v>
      </c>
      <c r="B12" s="59" t="s">
        <v>28</v>
      </c>
    </row>
    <row r="13" spans="1:2" ht="15.75" customHeight="1" thickBot="1" x14ac:dyDescent="0.25">
      <c r="A13" s="45" t="s">
        <v>45</v>
      </c>
      <c r="B13" s="56" t="s">
        <v>52</v>
      </c>
    </row>
    <row r="14" spans="1:2" ht="13.5" thickBot="1" x14ac:dyDescent="0.25">
      <c r="A14" s="45" t="s">
        <v>30</v>
      </c>
      <c r="B14" s="57">
        <v>42585</v>
      </c>
    </row>
    <row r="15" spans="1:2" ht="15" customHeight="1" thickBot="1" x14ac:dyDescent="0.25">
      <c r="A15" s="45" t="s">
        <v>31</v>
      </c>
      <c r="B15" s="60" t="s">
        <v>61</v>
      </c>
    </row>
    <row r="16" spans="1:2" ht="15" customHeight="1" x14ac:dyDescent="0.2">
      <c r="A16" s="70" t="s">
        <v>32</v>
      </c>
      <c r="B16" s="72" t="s">
        <v>91</v>
      </c>
    </row>
    <row r="17" spans="1:4" ht="13.5" thickBot="1" x14ac:dyDescent="0.25">
      <c r="A17" s="71"/>
      <c r="B17" s="67"/>
    </row>
    <row r="18" spans="1:4" ht="13.5" thickBot="1" x14ac:dyDescent="0.25">
      <c r="A18" s="58" t="s">
        <v>46</v>
      </c>
      <c r="B18" s="58"/>
      <c r="C18" s="47"/>
      <c r="D18" s="48"/>
    </row>
    <row r="19" spans="1:4" ht="16.5" customHeight="1" thickBot="1" x14ac:dyDescent="0.25">
      <c r="A19" s="46" t="s">
        <v>27</v>
      </c>
      <c r="B19" s="49" t="s">
        <v>30</v>
      </c>
      <c r="C19" s="49" t="s">
        <v>40</v>
      </c>
      <c r="D19" s="49" t="s">
        <v>41</v>
      </c>
    </row>
    <row r="20" spans="1:4" ht="13.5" thickBot="1" x14ac:dyDescent="0.25">
      <c r="A20" s="50"/>
      <c r="B20" s="51"/>
      <c r="C20" s="51"/>
      <c r="D20" s="51"/>
    </row>
    <row r="21" spans="1:4" ht="13.5" thickBot="1" x14ac:dyDescent="0.25">
      <c r="A21" s="50"/>
      <c r="B21" s="51"/>
      <c r="C21" s="51"/>
      <c r="D21" s="51"/>
    </row>
    <row r="22" spans="1:4" ht="13.5" thickBot="1" x14ac:dyDescent="0.25">
      <c r="A22" s="50"/>
      <c r="B22" s="51"/>
      <c r="C22" s="51"/>
      <c r="D22" s="51"/>
    </row>
  </sheetData>
  <mergeCells count="2">
    <mergeCell ref="A16:A17"/>
    <mergeCell ref="B16:B17"/>
  </mergeCells>
  <hyperlinks>
    <hyperlink ref="B16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43"/>
  <sheetViews>
    <sheetView tabSelected="1" topLeftCell="A17" zoomScale="90" zoomScaleNormal="90" zoomScaleSheetLayoutView="85" workbookViewId="0">
      <selection activeCell="M41" sqref="M41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8.5703125" style="24" customWidth="1"/>
    <col min="4" max="4" width="15.140625" style="25" customWidth="1"/>
    <col min="5" max="5" width="21.28515625" style="25" customWidth="1"/>
    <col min="6" max="6" width="6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9.5703125" style="26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3.85546875" style="24" customWidth="1"/>
    <col min="16" max="16" width="16.140625" style="28" customWidth="1"/>
    <col min="17" max="16384" width="11.42578125" style="23"/>
  </cols>
  <sheetData>
    <row r="1" spans="1:16" s="2" customFormat="1" ht="12.75" customHeight="1" x14ac:dyDescent="0.2">
      <c r="A1" s="1"/>
      <c r="B1" s="85" t="s">
        <v>22</v>
      </c>
      <c r="C1" s="85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85"/>
      <c r="C2" s="85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85"/>
      <c r="C3" s="85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75" t="s">
        <v>21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spans="1:16" s="1" customFormat="1" ht="20.25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2" customFormat="1" ht="14.25" customHeight="1" x14ac:dyDescent="0.2">
      <c r="A6" s="1"/>
      <c r="B6" s="6" t="s">
        <v>1</v>
      </c>
      <c r="C6" s="1"/>
      <c r="D6" s="7"/>
      <c r="E6" s="76" t="s">
        <v>60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48</v>
      </c>
      <c r="C8" s="10"/>
      <c r="D8" s="8"/>
      <c r="E8" s="78" t="s">
        <v>51</v>
      </c>
      <c r="F8" s="79"/>
      <c r="G8" s="80"/>
      <c r="J8" s="87" t="s">
        <v>24</v>
      </c>
      <c r="K8" s="87"/>
      <c r="L8" s="89">
        <v>42585</v>
      </c>
      <c r="M8" s="89"/>
      <c r="N8" s="89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23</v>
      </c>
      <c r="C10" s="10"/>
      <c r="D10" s="8"/>
      <c r="E10" s="82" t="s">
        <v>52</v>
      </c>
      <c r="F10" s="83"/>
      <c r="G10" s="84"/>
      <c r="J10" s="88" t="s">
        <v>25</v>
      </c>
      <c r="K10" s="88"/>
      <c r="L10" s="90" t="s">
        <v>53</v>
      </c>
      <c r="M10" s="90"/>
      <c r="N10" s="90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73" t="s">
        <v>2</v>
      </c>
      <c r="B12" s="81" t="s">
        <v>3</v>
      </c>
      <c r="C12" s="81" t="s">
        <v>4</v>
      </c>
      <c r="D12" s="73" t="s">
        <v>5</v>
      </c>
      <c r="E12" s="81" t="s">
        <v>6</v>
      </c>
      <c r="F12" s="16"/>
      <c r="G12" s="81" t="s">
        <v>7</v>
      </c>
      <c r="H12" s="73" t="s">
        <v>8</v>
      </c>
      <c r="I12" s="81" t="s">
        <v>9</v>
      </c>
      <c r="J12" s="91" t="s">
        <v>10</v>
      </c>
      <c r="K12" s="91" t="s">
        <v>11</v>
      </c>
      <c r="L12" s="81" t="s">
        <v>12</v>
      </c>
      <c r="M12" s="81" t="s">
        <v>26</v>
      </c>
      <c r="N12" s="81" t="s">
        <v>13</v>
      </c>
      <c r="O12" s="81" t="s">
        <v>14</v>
      </c>
      <c r="P12" s="73" t="s">
        <v>15</v>
      </c>
    </row>
    <row r="13" spans="1:16" s="18" customFormat="1" ht="15" customHeight="1" x14ac:dyDescent="0.2">
      <c r="A13" s="74"/>
      <c r="B13" s="74"/>
      <c r="C13" s="74"/>
      <c r="D13" s="74"/>
      <c r="E13" s="74"/>
      <c r="F13" s="16"/>
      <c r="G13" s="74"/>
      <c r="H13" s="74"/>
      <c r="I13" s="74"/>
      <c r="J13" s="92"/>
      <c r="K13" s="92"/>
      <c r="L13" s="74"/>
      <c r="M13" s="74"/>
      <c r="N13" s="74"/>
      <c r="O13" s="74"/>
      <c r="P13" s="74"/>
    </row>
    <row r="14" spans="1:16" ht="33" customHeight="1" x14ac:dyDescent="0.2">
      <c r="A14" s="29" t="s">
        <v>18</v>
      </c>
      <c r="B14" s="19" t="s">
        <v>16</v>
      </c>
      <c r="C14" s="19" t="s">
        <v>17</v>
      </c>
      <c r="D14" s="20"/>
      <c r="E14" s="19" t="s">
        <v>54</v>
      </c>
      <c r="G14" s="19" t="s">
        <v>55</v>
      </c>
      <c r="H14" s="61" t="s">
        <v>64</v>
      </c>
      <c r="I14" s="19" t="s">
        <v>56</v>
      </c>
      <c r="J14" s="21">
        <v>1</v>
      </c>
      <c r="K14" s="54" t="s">
        <v>80</v>
      </c>
      <c r="L14" s="19" t="s">
        <v>49</v>
      </c>
      <c r="M14" s="55">
        <v>42513</v>
      </c>
      <c r="N14" s="19" t="s">
        <v>57</v>
      </c>
      <c r="O14" s="19" t="s">
        <v>58</v>
      </c>
      <c r="P14" s="22" t="s">
        <v>59</v>
      </c>
    </row>
    <row r="15" spans="1:16" ht="30.75" customHeight="1" x14ac:dyDescent="0.2">
      <c r="A15" s="29" t="s">
        <v>62</v>
      </c>
      <c r="B15" s="19" t="s">
        <v>16</v>
      </c>
      <c r="C15" s="19" t="s">
        <v>17</v>
      </c>
      <c r="D15" s="20"/>
      <c r="E15" s="19" t="s">
        <v>54</v>
      </c>
      <c r="G15" s="19" t="s">
        <v>55</v>
      </c>
      <c r="H15" s="61" t="s">
        <v>63</v>
      </c>
      <c r="I15" s="19" t="s">
        <v>56</v>
      </c>
      <c r="J15" s="21">
        <v>1</v>
      </c>
      <c r="K15" s="54" t="s">
        <v>79</v>
      </c>
      <c r="L15" s="19" t="s">
        <v>49</v>
      </c>
      <c r="M15" s="55">
        <v>42493</v>
      </c>
      <c r="N15" s="19" t="s">
        <v>57</v>
      </c>
      <c r="O15" s="19" t="s">
        <v>58</v>
      </c>
      <c r="P15" s="22" t="s">
        <v>59</v>
      </c>
    </row>
    <row r="16" spans="1:16" ht="30.75" customHeight="1" x14ac:dyDescent="0.2">
      <c r="A16" s="29" t="s">
        <v>65</v>
      </c>
      <c r="B16" s="19" t="s">
        <v>16</v>
      </c>
      <c r="C16" s="19" t="s">
        <v>17</v>
      </c>
      <c r="D16" s="20"/>
      <c r="E16" s="19" t="s">
        <v>54</v>
      </c>
      <c r="G16" s="19" t="s">
        <v>55</v>
      </c>
      <c r="H16" s="61" t="s">
        <v>66</v>
      </c>
      <c r="I16" s="19" t="s">
        <v>56</v>
      </c>
      <c r="J16" s="21">
        <v>1</v>
      </c>
      <c r="K16" s="54" t="s">
        <v>77</v>
      </c>
      <c r="L16" s="19" t="s">
        <v>49</v>
      </c>
      <c r="M16" s="55">
        <v>42513</v>
      </c>
      <c r="N16" s="19" t="s">
        <v>57</v>
      </c>
      <c r="O16" s="19" t="s">
        <v>58</v>
      </c>
      <c r="P16" s="22" t="s">
        <v>59</v>
      </c>
    </row>
    <row r="17" spans="1:16" ht="21.75" customHeight="1" x14ac:dyDescent="0.2">
      <c r="A17" s="29" t="s">
        <v>67</v>
      </c>
      <c r="B17" s="19" t="s">
        <v>16</v>
      </c>
      <c r="C17" s="19" t="s">
        <v>17</v>
      </c>
      <c r="D17" s="20"/>
      <c r="E17" s="19" t="s">
        <v>54</v>
      </c>
      <c r="G17" s="19" t="s">
        <v>55</v>
      </c>
      <c r="H17" s="61" t="s">
        <v>68</v>
      </c>
      <c r="I17" s="19" t="s">
        <v>56</v>
      </c>
      <c r="J17" s="21">
        <v>1</v>
      </c>
      <c r="K17" s="54" t="s">
        <v>76</v>
      </c>
      <c r="L17" s="19" t="s">
        <v>49</v>
      </c>
      <c r="M17" s="55">
        <v>42514</v>
      </c>
      <c r="N17" s="19" t="s">
        <v>57</v>
      </c>
      <c r="O17" s="19" t="s">
        <v>58</v>
      </c>
      <c r="P17" s="22" t="s">
        <v>59</v>
      </c>
    </row>
    <row r="18" spans="1:16" ht="33" customHeight="1" x14ac:dyDescent="0.2">
      <c r="A18" s="29" t="s">
        <v>69</v>
      </c>
      <c r="B18" s="19" t="s">
        <v>16</v>
      </c>
      <c r="C18" s="19" t="s">
        <v>17</v>
      </c>
      <c r="D18" s="20"/>
      <c r="E18" s="19" t="s">
        <v>54</v>
      </c>
      <c r="G18" s="19" t="s">
        <v>55</v>
      </c>
      <c r="H18" s="61" t="s">
        <v>70</v>
      </c>
      <c r="I18" s="19" t="s">
        <v>56</v>
      </c>
      <c r="J18" s="21">
        <v>1</v>
      </c>
      <c r="K18" s="54" t="s">
        <v>78</v>
      </c>
      <c r="L18" s="19" t="s">
        <v>49</v>
      </c>
      <c r="M18" s="55">
        <v>42559</v>
      </c>
      <c r="N18" s="19" t="s">
        <v>57</v>
      </c>
      <c r="O18" s="19" t="s">
        <v>58</v>
      </c>
      <c r="P18" s="22" t="s">
        <v>59</v>
      </c>
    </row>
    <row r="19" spans="1:16" ht="33" customHeight="1" x14ac:dyDescent="0.2">
      <c r="A19" s="29" t="s">
        <v>72</v>
      </c>
      <c r="B19" s="19" t="s">
        <v>16</v>
      </c>
      <c r="C19" s="19" t="s">
        <v>17</v>
      </c>
      <c r="D19" s="20"/>
      <c r="E19" s="19" t="s">
        <v>54</v>
      </c>
      <c r="G19" s="19" t="s">
        <v>55</v>
      </c>
      <c r="H19" s="61" t="s">
        <v>71</v>
      </c>
      <c r="I19" s="19" t="s">
        <v>56</v>
      </c>
      <c r="J19" s="21">
        <v>1</v>
      </c>
      <c r="K19" s="54" t="s">
        <v>82</v>
      </c>
      <c r="L19" s="19" t="s">
        <v>49</v>
      </c>
      <c r="M19" s="55">
        <v>42494</v>
      </c>
      <c r="N19" s="19" t="s">
        <v>57</v>
      </c>
      <c r="O19" s="19" t="s">
        <v>58</v>
      </c>
      <c r="P19" s="22" t="s">
        <v>59</v>
      </c>
    </row>
    <row r="20" spans="1:16" ht="30.75" customHeight="1" x14ac:dyDescent="0.2">
      <c r="A20" s="29" t="s">
        <v>73</v>
      </c>
      <c r="B20" s="19" t="s">
        <v>16</v>
      </c>
      <c r="C20" s="19" t="s">
        <v>17</v>
      </c>
      <c r="D20" s="20"/>
      <c r="E20" s="19" t="s">
        <v>54</v>
      </c>
      <c r="G20" s="19" t="s">
        <v>55</v>
      </c>
      <c r="H20" s="61" t="s">
        <v>74</v>
      </c>
      <c r="I20" s="19" t="s">
        <v>56</v>
      </c>
      <c r="J20" s="21">
        <v>1</v>
      </c>
      <c r="K20" s="54" t="s">
        <v>81</v>
      </c>
      <c r="L20" s="19" t="s">
        <v>49</v>
      </c>
      <c r="M20" s="55">
        <v>42495</v>
      </c>
      <c r="N20" s="19" t="s">
        <v>57</v>
      </c>
      <c r="O20" s="19" t="s">
        <v>58</v>
      </c>
      <c r="P20" s="22" t="s">
        <v>59</v>
      </c>
    </row>
    <row r="21" spans="1:16" ht="27" customHeight="1" x14ac:dyDescent="0.2">
      <c r="A21" s="29" t="s">
        <v>75</v>
      </c>
      <c r="B21" s="19" t="s">
        <v>16</v>
      </c>
      <c r="C21" s="19" t="s">
        <v>17</v>
      </c>
      <c r="D21" s="20"/>
      <c r="E21" s="19" t="s">
        <v>54</v>
      </c>
      <c r="G21" s="19" t="s">
        <v>55</v>
      </c>
      <c r="H21" s="61" t="s">
        <v>83</v>
      </c>
      <c r="I21" s="19" t="s">
        <v>56</v>
      </c>
      <c r="J21" s="21">
        <v>1</v>
      </c>
      <c r="K21" s="54">
        <v>1200</v>
      </c>
      <c r="L21" s="19" t="s">
        <v>49</v>
      </c>
      <c r="M21" s="55">
        <v>42495</v>
      </c>
      <c r="N21" s="19" t="s">
        <v>57</v>
      </c>
      <c r="O21" s="19" t="s">
        <v>58</v>
      </c>
      <c r="P21" s="22"/>
    </row>
    <row r="22" spans="1:16" ht="11.25" customHeight="1" x14ac:dyDescent="0.2">
      <c r="A22" s="29" t="s">
        <v>88</v>
      </c>
      <c r="B22" s="19" t="s">
        <v>16</v>
      </c>
      <c r="C22" s="19" t="s">
        <v>17</v>
      </c>
      <c r="D22" s="20"/>
      <c r="E22" s="19" t="s">
        <v>54</v>
      </c>
      <c r="G22" s="19" t="s">
        <v>55</v>
      </c>
      <c r="H22" s="61" t="s">
        <v>84</v>
      </c>
      <c r="I22" s="19" t="s">
        <v>56</v>
      </c>
      <c r="J22" s="21">
        <v>1</v>
      </c>
      <c r="K22" s="54">
        <v>800</v>
      </c>
      <c r="L22" s="19" t="s">
        <v>49</v>
      </c>
      <c r="M22" s="55">
        <v>42513</v>
      </c>
      <c r="N22" s="19" t="s">
        <v>57</v>
      </c>
      <c r="O22" s="19" t="s">
        <v>58</v>
      </c>
      <c r="P22" s="22"/>
    </row>
    <row r="23" spans="1:16" ht="11.25" customHeight="1" x14ac:dyDescent="0.2">
      <c r="A23" s="29" t="s">
        <v>89</v>
      </c>
      <c r="B23" s="19" t="s">
        <v>16</v>
      </c>
      <c r="C23" s="19" t="s">
        <v>17</v>
      </c>
      <c r="D23" s="20"/>
      <c r="E23" s="19" t="s">
        <v>54</v>
      </c>
      <c r="G23" s="19" t="s">
        <v>55</v>
      </c>
      <c r="H23" s="61" t="s">
        <v>85</v>
      </c>
      <c r="I23" s="19" t="s">
        <v>56</v>
      </c>
      <c r="J23" s="21">
        <v>1</v>
      </c>
      <c r="K23" s="54">
        <v>1200</v>
      </c>
      <c r="L23" s="19" t="s">
        <v>49</v>
      </c>
      <c r="M23" s="55">
        <v>42513</v>
      </c>
      <c r="N23" s="19" t="s">
        <v>57</v>
      </c>
      <c r="O23" s="19" t="s">
        <v>58</v>
      </c>
      <c r="P23" s="22"/>
    </row>
    <row r="24" spans="1:16" ht="11.25" customHeight="1" x14ac:dyDescent="0.2">
      <c r="A24" s="29" t="s">
        <v>90</v>
      </c>
      <c r="B24" s="19" t="s">
        <v>16</v>
      </c>
      <c r="C24" s="19" t="s">
        <v>17</v>
      </c>
      <c r="D24" s="20"/>
      <c r="E24" s="19" t="s">
        <v>54</v>
      </c>
      <c r="G24" s="19" t="s">
        <v>55</v>
      </c>
      <c r="H24" s="61" t="s">
        <v>86</v>
      </c>
      <c r="I24" s="19" t="s">
        <v>87</v>
      </c>
      <c r="J24" s="21">
        <v>4</v>
      </c>
      <c r="K24" s="54">
        <v>6000</v>
      </c>
      <c r="L24" s="19" t="s">
        <v>49</v>
      </c>
      <c r="M24" s="55">
        <v>42513</v>
      </c>
      <c r="N24" s="19" t="s">
        <v>57</v>
      </c>
      <c r="O24" s="19" t="s">
        <v>58</v>
      </c>
      <c r="P24" s="22"/>
    </row>
    <row r="32" spans="1:16" ht="11.25" customHeight="1" x14ac:dyDescent="0.2">
      <c r="D32">
        <v>13847.51</v>
      </c>
    </row>
    <row r="33" spans="4:11" ht="11.25" customHeight="1" x14ac:dyDescent="0.2">
      <c r="D33" s="93">
        <v>4111.6000000000004</v>
      </c>
    </row>
    <row r="34" spans="4:11" ht="11.25" customHeight="1" x14ac:dyDescent="0.2">
      <c r="D34">
        <v>17919.87</v>
      </c>
    </row>
    <row r="35" spans="4:11" ht="11.25" customHeight="1" x14ac:dyDescent="0.2">
      <c r="D35">
        <v>2292.9899999999998</v>
      </c>
    </row>
    <row r="36" spans="4:11" ht="11.25" customHeight="1" x14ac:dyDescent="0.2">
      <c r="D36">
        <v>13510.4</v>
      </c>
    </row>
    <row r="37" spans="4:11" ht="11.25" customHeight="1" x14ac:dyDescent="0.2">
      <c r="D37">
        <v>3602.73</v>
      </c>
    </row>
    <row r="38" spans="4:11" ht="11.25" customHeight="1" x14ac:dyDescent="0.2">
      <c r="D38">
        <v>5305.6</v>
      </c>
    </row>
    <row r="39" spans="4:11" ht="11.25" customHeight="1" x14ac:dyDescent="0.2">
      <c r="D39">
        <v>1200</v>
      </c>
    </row>
    <row r="40" spans="4:11" ht="11.25" customHeight="1" x14ac:dyDescent="0.2">
      <c r="D40">
        <v>800</v>
      </c>
    </row>
    <row r="41" spans="4:11" ht="11.25" customHeight="1" x14ac:dyDescent="0.2">
      <c r="D41">
        <v>1200</v>
      </c>
      <c r="H41" s="86" t="s">
        <v>20</v>
      </c>
      <c r="I41" s="86"/>
      <c r="J41" s="86"/>
      <c r="K41" s="30">
        <v>11</v>
      </c>
    </row>
    <row r="42" spans="4:11" ht="11.25" customHeight="1" x14ac:dyDescent="0.2">
      <c r="D42">
        <v>6000</v>
      </c>
      <c r="H42" s="86" t="s">
        <v>50</v>
      </c>
      <c r="I42" s="86"/>
      <c r="J42" s="86"/>
      <c r="K42" s="53">
        <f>SUM(D32,D33:D42)</f>
        <v>69790.7</v>
      </c>
    </row>
    <row r="43" spans="4:11" ht="11.25" customHeight="1" x14ac:dyDescent="0.2">
      <c r="H43" s="86" t="s">
        <v>19</v>
      </c>
      <c r="I43" s="86"/>
      <c r="J43" s="86"/>
      <c r="K43" s="31">
        <f>(K42*18.0888)</f>
        <v>1262430.0141599998</v>
      </c>
    </row>
  </sheetData>
  <dataConsolidate/>
  <mergeCells count="27">
    <mergeCell ref="B1:C3"/>
    <mergeCell ref="H41:J41"/>
    <mergeCell ref="H42:J42"/>
    <mergeCell ref="H43:J43"/>
    <mergeCell ref="L12:L13"/>
    <mergeCell ref="J8:K8"/>
    <mergeCell ref="J10:K10"/>
    <mergeCell ref="L8:N8"/>
    <mergeCell ref="L10:N10"/>
    <mergeCell ref="J12:J13"/>
    <mergeCell ref="K12:K13"/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Acer pc</cp:lastModifiedBy>
  <cp:lastPrinted>2015-05-28T20:37:08Z</cp:lastPrinted>
  <dcterms:created xsi:type="dcterms:W3CDTF">2015-02-10T16:30:24Z</dcterms:created>
  <dcterms:modified xsi:type="dcterms:W3CDTF">2016-08-13T17:07:25Z</dcterms:modified>
</cp:coreProperties>
</file>