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tzuru/Documents/GitHub/Emotion_Classification/"/>
    </mc:Choice>
  </mc:AlternateContent>
  <xr:revisionPtr revIDLastSave="0" documentId="13_ncr:1_{024083D6-1C14-9642-86DD-E4F00BDFBA3C}" xr6:coauthVersionLast="45" xr6:coauthVersionMax="45" xr10:uidLastSave="{00000000-0000-0000-0000-000000000000}"/>
  <bookViews>
    <workbookView xWindow="0" yWindow="500" windowWidth="28800" windowHeight="15640" tabRatio="500" xr2:uid="{00000000-000D-0000-FFFF-FFFF00000000}"/>
  </bookViews>
  <sheets>
    <sheet name="BOG" sheetId="1" r:id="rId1"/>
    <sheet name="tf-idf" sheetId="2" r:id="rId2"/>
    <sheet name="Comparison" sheetId="3" r:id="rId3"/>
    <sheet name="Count of data" sheetId="4" r:id="rId4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2" i="4" l="1"/>
  <c r="H11" i="4"/>
  <c r="H10" i="4"/>
  <c r="H9" i="4"/>
  <c r="H8" i="4"/>
  <c r="H7" i="4"/>
  <c r="H6" i="4"/>
  <c r="G13" i="4"/>
  <c r="B13" i="4"/>
  <c r="C12" i="4" s="1"/>
  <c r="C6" i="4" l="1"/>
  <c r="C7" i="4"/>
  <c r="C8" i="4"/>
  <c r="C9" i="4"/>
  <c r="C10" i="4"/>
  <c r="C11" i="4"/>
</calcChain>
</file>

<file path=xl/sharedStrings.xml><?xml version="1.0" encoding="utf-8"?>
<sst xmlns="http://schemas.openxmlformats.org/spreadsheetml/2006/main" count="141" uniqueCount="67">
  <si>
    <t>Emotion</t>
  </si>
  <si>
    <t>Confusion Matrix
[TP, FP], [FN, TN]</t>
  </si>
  <si>
    <t>F-score</t>
  </si>
  <si>
    <t>JOY</t>
  </si>
  <si>
    <t>[[103  67]</t>
  </si>
  <si>
    <t xml:space="preserve"> [ 59 917]]</t>
  </si>
  <si>
    <t>ANGER</t>
  </si>
  <si>
    <t>[[ 38  46]</t>
  </si>
  <si>
    <t xml:space="preserve"> [138 924]]</t>
  </si>
  <si>
    <t>SHAME</t>
  </si>
  <si>
    <t>[[ 59  58]</t>
  </si>
  <si>
    <t xml:space="preserve"> [105 924]]</t>
  </si>
  <si>
    <t>DISGUST</t>
  </si>
  <si>
    <t>[[ 99 107]</t>
  </si>
  <si>
    <t xml:space="preserve"> [ 74 866]]</t>
  </si>
  <si>
    <t>SADNESS</t>
  </si>
  <si>
    <t>[[ 87  79]</t>
  </si>
  <si>
    <t xml:space="preserve"> [ 64 916]]</t>
  </si>
  <si>
    <t>FEAR</t>
  </si>
  <si>
    <t>[[ 92  48]</t>
  </si>
  <si>
    <t xml:space="preserve"> [ 72 934]]</t>
  </si>
  <si>
    <t>GUILT</t>
  </si>
  <si>
    <t>[[ 63 116]</t>
  </si>
  <si>
    <t xml:space="preserve"> [ 92 875]]</t>
  </si>
  <si>
    <t>runtime</t>
  </si>
  <si>
    <t>v2 runtime</t>
  </si>
  <si>
    <t>[[ 98  57]</t>
  </si>
  <si>
    <t>[ 64 927]]</t>
  </si>
  <si>
    <t>[[ 47  80]</t>
  </si>
  <si>
    <t>[129 890]]</t>
  </si>
  <si>
    <t>[[ 58  77]</t>
  </si>
  <si>
    <t>[106 905]]</t>
  </si>
  <si>
    <t>[[ 80  72]</t>
  </si>
  <si>
    <t>[ 93 901]]</t>
  </si>
  <si>
    <t>[[ 82  71]</t>
  </si>
  <si>
    <t>[ 69 924]]</t>
  </si>
  <si>
    <t>44.595792293548584 seconds</t>
  </si>
  <si>
    <t>[[ 86  47]</t>
  </si>
  <si>
    <t xml:space="preserve">[ 78 935]] </t>
  </si>
  <si>
    <t>46.020057678222656 seconds</t>
  </si>
  <si>
    <t>33.521373987197876 seconds</t>
  </si>
  <si>
    <t>[[ 59  88]</t>
  </si>
  <si>
    <t>[ 96 903]]</t>
  </si>
  <si>
    <t>BOG</t>
  </si>
  <si>
    <t>BOG_tfidf</t>
  </si>
  <si>
    <t>Traning Data</t>
    <phoneticPr fontId="3" type="noConversion"/>
  </si>
  <si>
    <t>Emotion</t>
    <phoneticPr fontId="3" type="noConversion"/>
  </si>
  <si>
    <t>N</t>
    <phoneticPr fontId="3" type="noConversion"/>
  </si>
  <si>
    <t>Test Data</t>
    <phoneticPr fontId="3" type="noConversion"/>
  </si>
  <si>
    <t>Percentage</t>
    <phoneticPr fontId="3" type="noConversion"/>
  </si>
  <si>
    <t>~=82.3%</t>
    <phoneticPr fontId="3" type="noConversion"/>
  </si>
  <si>
    <t>~= 17.7%</t>
    <phoneticPr fontId="3" type="noConversion"/>
  </si>
  <si>
    <t>learning rate = 0.05</t>
    <phoneticPr fontId="3" type="noConversion"/>
  </si>
  <si>
    <t>[[ 75 127]</t>
  </si>
  <si>
    <t xml:space="preserve"> [ 80 864]] </t>
    <phoneticPr fontId="3" type="noConversion"/>
  </si>
  <si>
    <t>[[102  59]</t>
  </si>
  <si>
    <t xml:space="preserve"> [ 60 925]] </t>
    <phoneticPr fontId="3" type="noConversion"/>
  </si>
  <si>
    <t>[[ 49  78]</t>
    <phoneticPr fontId="3" type="noConversion"/>
  </si>
  <si>
    <t xml:space="preserve"> [127 892]]</t>
  </si>
  <si>
    <t>[[ 54  51]</t>
  </si>
  <si>
    <t xml:space="preserve"> [110 931]] </t>
    <phoneticPr fontId="3" type="noConversion"/>
  </si>
  <si>
    <t>[[ 95  95]</t>
  </si>
  <si>
    <t xml:space="preserve"> [ 78 878]]</t>
    <phoneticPr fontId="3" type="noConversion"/>
  </si>
  <si>
    <t>[[ 85  80]</t>
  </si>
  <si>
    <t xml:space="preserve"> [ 66 915]] </t>
    <phoneticPr fontId="3" type="noConversion"/>
  </si>
  <si>
    <t xml:space="preserve"> [ 69 940]]</t>
  </si>
  <si>
    <t>[[ 95  42]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</si>
</sst>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新細明體"/>
      <family val="2"/>
      <charset val="136"/>
    </font>
    <font>
      <sz val="12"/>
      <color rgb="FF000000"/>
      <name val="新細明體"/>
      <family val="1"/>
      <charset val="136"/>
    </font>
    <font>
      <sz val="12"/>
      <color rgb="FF000000"/>
      <name val="新細明體"/>
      <family val="2"/>
      <charset val="1"/>
    </font>
    <font>
      <sz val="9"/>
      <name val="新細明體"/>
      <family val="2"/>
      <charset val="136"/>
    </font>
    <font>
      <sz val="12"/>
      <color theme="1"/>
      <name val="新細明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4" fillId="3" borderId="0" xfId="0" applyFont="1" applyFill="1">
      <alignment vertical="center"/>
    </xf>
    <xf numFmtId="0" fontId="4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zoomScaleNormal="100" workbookViewId="0">
      <selection activeCell="B18" sqref="B18"/>
    </sheetView>
  </sheetViews>
  <sheetFormatPr baseColWidth="10" defaultColWidth="10.5" defaultRowHeight="15"/>
  <cols>
    <col min="1" max="1" width="18" customWidth="1"/>
    <col min="2" max="2" width="21.6640625" customWidth="1"/>
  </cols>
  <sheetData>
    <row r="1" spans="1:3" ht="32">
      <c r="A1" t="s">
        <v>0</v>
      </c>
      <c r="B1" s="1" t="s">
        <v>1</v>
      </c>
      <c r="C1" t="s">
        <v>2</v>
      </c>
    </row>
    <row r="2" spans="1:3" ht="16">
      <c r="A2" t="s">
        <v>3</v>
      </c>
      <c r="B2" s="2" t="s">
        <v>4</v>
      </c>
      <c r="C2">
        <v>0.62048192771084298</v>
      </c>
    </row>
    <row r="3" spans="1:3">
      <c r="B3" t="s">
        <v>5</v>
      </c>
    </row>
    <row r="4" spans="1:3">
      <c r="A4" t="s">
        <v>6</v>
      </c>
      <c r="B4" t="s">
        <v>7</v>
      </c>
      <c r="C4">
        <v>0.29230769230769199</v>
      </c>
    </row>
    <row r="5" spans="1:3">
      <c r="B5" t="s">
        <v>8</v>
      </c>
    </row>
    <row r="6" spans="1:3">
      <c r="A6" t="s">
        <v>9</v>
      </c>
      <c r="B6" t="s">
        <v>10</v>
      </c>
      <c r="C6">
        <v>0.419928825622775</v>
      </c>
    </row>
    <row r="7" spans="1:3">
      <c r="B7" t="s">
        <v>11</v>
      </c>
    </row>
    <row r="8" spans="1:3">
      <c r="A8" t="s">
        <v>12</v>
      </c>
      <c r="B8" t="s">
        <v>13</v>
      </c>
      <c r="C8">
        <v>0.52242744063324498</v>
      </c>
    </row>
    <row r="9" spans="1:3">
      <c r="B9" t="s">
        <v>14</v>
      </c>
    </row>
    <row r="10" spans="1:3">
      <c r="A10" t="s">
        <v>15</v>
      </c>
      <c r="B10" t="s">
        <v>16</v>
      </c>
      <c r="C10">
        <v>0.54889589905362701</v>
      </c>
    </row>
    <row r="11" spans="1:3">
      <c r="B11" t="s">
        <v>17</v>
      </c>
    </row>
    <row r="12" spans="1:3">
      <c r="A12" t="s">
        <v>18</v>
      </c>
      <c r="B12" t="s">
        <v>19</v>
      </c>
      <c r="C12">
        <v>0.60526315789473695</v>
      </c>
    </row>
    <row r="13" spans="1:3">
      <c r="B13" t="s">
        <v>20</v>
      </c>
    </row>
    <row r="14" spans="1:3">
      <c r="A14" t="s">
        <v>21</v>
      </c>
      <c r="B14" t="s">
        <v>22</v>
      </c>
      <c r="C14">
        <v>0.37724550898203502</v>
      </c>
    </row>
    <row r="15" spans="1:3">
      <c r="B15" t="s">
        <v>23</v>
      </c>
    </row>
    <row r="18" spans="1:3">
      <c r="A18" s="7" t="s">
        <v>52</v>
      </c>
      <c r="B18" s="8"/>
    </row>
    <row r="19" spans="1:3">
      <c r="A19" t="s">
        <v>3</v>
      </c>
      <c r="B19" t="s">
        <v>55</v>
      </c>
      <c r="C19">
        <v>0.63157894736842102</v>
      </c>
    </row>
    <row r="20" spans="1:3">
      <c r="B20" t="s">
        <v>56</v>
      </c>
    </row>
    <row r="21" spans="1:3" ht="16">
      <c r="A21" t="s">
        <v>6</v>
      </c>
      <c r="B21" s="6" t="s">
        <v>57</v>
      </c>
      <c r="C21">
        <v>0.32343234323432302</v>
      </c>
    </row>
    <row r="22" spans="1:3">
      <c r="B22" t="s">
        <v>58</v>
      </c>
    </row>
    <row r="23" spans="1:3">
      <c r="A23" t="s">
        <v>9</v>
      </c>
      <c r="B23" t="s">
        <v>59</v>
      </c>
      <c r="C23">
        <v>0.40148698884758299</v>
      </c>
    </row>
    <row r="24" spans="1:3">
      <c r="B24" t="s">
        <v>60</v>
      </c>
    </row>
    <row r="25" spans="1:3">
      <c r="A25" t="s">
        <v>12</v>
      </c>
      <c r="B25" t="s">
        <v>61</v>
      </c>
      <c r="C25">
        <v>0.52341597796143202</v>
      </c>
    </row>
    <row r="26" spans="1:3">
      <c r="B26" t="s">
        <v>62</v>
      </c>
    </row>
    <row r="27" spans="1:3">
      <c r="A27" t="s">
        <v>15</v>
      </c>
      <c r="B27" t="s">
        <v>63</v>
      </c>
      <c r="C27">
        <v>0.537974683544303</v>
      </c>
    </row>
    <row r="28" spans="1:3">
      <c r="B28" t="s">
        <v>64</v>
      </c>
    </row>
    <row r="29" spans="1:3" ht="16">
      <c r="A29" t="s">
        <v>18</v>
      </c>
      <c r="B29" s="6" t="s">
        <v>66</v>
      </c>
      <c r="C29">
        <v>0.63122923588039803</v>
      </c>
    </row>
    <row r="30" spans="1:3">
      <c r="B30" t="s">
        <v>65</v>
      </c>
    </row>
    <row r="31" spans="1:3">
      <c r="A31" t="s">
        <v>21</v>
      </c>
      <c r="B31" t="s">
        <v>53</v>
      </c>
      <c r="C31">
        <v>0.42016806722688999</v>
      </c>
    </row>
    <row r="32" spans="1:3">
      <c r="B32" t="s">
        <v>54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zoomScaleNormal="100" workbookViewId="0">
      <selection activeCell="E2" sqref="E2"/>
    </sheetView>
  </sheetViews>
  <sheetFormatPr baseColWidth="10" defaultColWidth="10.5" defaultRowHeight="15"/>
  <cols>
    <col min="2" max="2" width="18" customWidth="1"/>
    <col min="3" max="3" width="20.33203125" customWidth="1"/>
    <col min="4" max="4" width="28.5" customWidth="1"/>
  </cols>
  <sheetData>
    <row r="1" spans="1:5" ht="32">
      <c r="A1" t="s">
        <v>0</v>
      </c>
      <c r="B1" s="1" t="s">
        <v>1</v>
      </c>
      <c r="C1" t="s">
        <v>2</v>
      </c>
      <c r="D1" t="s">
        <v>24</v>
      </c>
      <c r="E1" t="s">
        <v>25</v>
      </c>
    </row>
    <row r="2" spans="1:5" ht="16">
      <c r="A2" t="s">
        <v>3</v>
      </c>
      <c r="B2" s="2" t="s">
        <v>26</v>
      </c>
    </row>
    <row r="3" spans="1:5">
      <c r="B3" t="s">
        <v>27</v>
      </c>
      <c r="C3">
        <v>0.61829652996845397</v>
      </c>
    </row>
    <row r="4" spans="1:5">
      <c r="A4" t="s">
        <v>6</v>
      </c>
      <c r="B4" t="s">
        <v>28</v>
      </c>
    </row>
    <row r="5" spans="1:5">
      <c r="B5" t="s">
        <v>29</v>
      </c>
      <c r="C5">
        <v>0.31023102310230999</v>
      </c>
    </row>
    <row r="6" spans="1:5">
      <c r="A6" t="s">
        <v>9</v>
      </c>
      <c r="B6" t="s">
        <v>30</v>
      </c>
    </row>
    <row r="7" spans="1:5">
      <c r="B7" t="s">
        <v>31</v>
      </c>
      <c r="C7">
        <v>0.38795986622073603</v>
      </c>
    </row>
    <row r="8" spans="1:5">
      <c r="A8" t="s">
        <v>12</v>
      </c>
      <c r="B8" t="s">
        <v>32</v>
      </c>
    </row>
    <row r="9" spans="1:5">
      <c r="B9" t="s">
        <v>33</v>
      </c>
      <c r="C9">
        <v>0.492307692307692</v>
      </c>
    </row>
    <row r="10" spans="1:5">
      <c r="A10" t="s">
        <v>15</v>
      </c>
      <c r="B10" t="s">
        <v>34</v>
      </c>
    </row>
    <row r="11" spans="1:5">
      <c r="B11" t="s">
        <v>35</v>
      </c>
      <c r="C11">
        <v>0.53947368421052599</v>
      </c>
      <c r="D11" t="s">
        <v>36</v>
      </c>
    </row>
    <row r="12" spans="1:5">
      <c r="A12" t="s">
        <v>18</v>
      </c>
      <c r="B12" t="s">
        <v>37</v>
      </c>
    </row>
    <row r="13" spans="1:5">
      <c r="B13" s="3" t="s">
        <v>38</v>
      </c>
      <c r="C13" s="3">
        <v>0.57912457912457904</v>
      </c>
      <c r="D13" s="3" t="s">
        <v>39</v>
      </c>
      <c r="E13" t="s">
        <v>40</v>
      </c>
    </row>
    <row r="14" spans="1:5">
      <c r="A14" t="s">
        <v>21</v>
      </c>
      <c r="B14" t="s">
        <v>41</v>
      </c>
    </row>
    <row r="15" spans="1:5">
      <c r="B15" t="s">
        <v>42</v>
      </c>
      <c r="C15">
        <v>0.39072847682119199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zoomScale="130" zoomScaleNormal="130" workbookViewId="0">
      <selection activeCell="B16" sqref="B16"/>
    </sheetView>
  </sheetViews>
  <sheetFormatPr baseColWidth="10" defaultColWidth="10" defaultRowHeight="15"/>
  <cols>
    <col min="1" max="1" width="10.5" customWidth="1"/>
    <col min="2" max="2" width="21.6640625" customWidth="1"/>
    <col min="3" max="3" width="10.5" customWidth="1"/>
    <col min="5" max="5" width="18" customWidth="1"/>
    <col min="6" max="6" width="10.5" customWidth="1"/>
  </cols>
  <sheetData>
    <row r="1" spans="1:6" ht="16">
      <c r="B1" s="1" t="s">
        <v>43</v>
      </c>
      <c r="E1" s="1" t="s">
        <v>44</v>
      </c>
    </row>
    <row r="2" spans="1:6" ht="32">
      <c r="A2" t="s">
        <v>0</v>
      </c>
      <c r="B2" s="1" t="s">
        <v>1</v>
      </c>
      <c r="C2" t="s">
        <v>2</v>
      </c>
      <c r="E2" s="1" t="s">
        <v>1</v>
      </c>
      <c r="F2" t="s">
        <v>2</v>
      </c>
    </row>
    <row r="3" spans="1:6" ht="16">
      <c r="A3" t="s">
        <v>3</v>
      </c>
      <c r="B3" s="2" t="s">
        <v>4</v>
      </c>
      <c r="C3">
        <v>0.62048192771084298</v>
      </c>
      <c r="E3" s="2" t="s">
        <v>26</v>
      </c>
      <c r="F3">
        <v>0.61829652996845397</v>
      </c>
    </row>
    <row r="4" spans="1:6">
      <c r="B4" t="s">
        <v>5</v>
      </c>
      <c r="E4" t="s">
        <v>27</v>
      </c>
    </row>
    <row r="5" spans="1:6">
      <c r="A5" t="s">
        <v>6</v>
      </c>
      <c r="B5" t="s">
        <v>7</v>
      </c>
      <c r="C5">
        <v>0.29230769230769199</v>
      </c>
      <c r="E5" t="s">
        <v>28</v>
      </c>
      <c r="F5">
        <v>0.31023102310230999</v>
      </c>
    </row>
    <row r="6" spans="1:6">
      <c r="B6" t="s">
        <v>8</v>
      </c>
      <c r="E6" t="s">
        <v>29</v>
      </c>
    </row>
    <row r="7" spans="1:6">
      <c r="A7" t="s">
        <v>9</v>
      </c>
      <c r="B7" t="s">
        <v>10</v>
      </c>
      <c r="C7">
        <v>0.419928825622775</v>
      </c>
      <c r="E7" t="s">
        <v>30</v>
      </c>
      <c r="F7">
        <v>0.38795986622073603</v>
      </c>
    </row>
    <row r="8" spans="1:6">
      <c r="B8" t="s">
        <v>11</v>
      </c>
      <c r="E8" t="s">
        <v>31</v>
      </c>
    </row>
    <row r="9" spans="1:6">
      <c r="A9" t="s">
        <v>12</v>
      </c>
      <c r="B9" t="s">
        <v>13</v>
      </c>
      <c r="C9">
        <v>0.52242744063324498</v>
      </c>
      <c r="E9" t="s">
        <v>32</v>
      </c>
      <c r="F9">
        <v>0.492307692307692</v>
      </c>
    </row>
    <row r="10" spans="1:6">
      <c r="B10" t="s">
        <v>14</v>
      </c>
      <c r="E10" t="s">
        <v>33</v>
      </c>
    </row>
    <row r="11" spans="1:6">
      <c r="A11" t="s">
        <v>15</v>
      </c>
      <c r="B11" t="s">
        <v>16</v>
      </c>
      <c r="C11">
        <v>0.54889589905362701</v>
      </c>
      <c r="E11" t="s">
        <v>34</v>
      </c>
      <c r="F11">
        <v>0.53947368421052599</v>
      </c>
    </row>
    <row r="12" spans="1:6">
      <c r="B12" t="s">
        <v>17</v>
      </c>
      <c r="E12" t="s">
        <v>35</v>
      </c>
    </row>
    <row r="13" spans="1:6">
      <c r="A13" t="s">
        <v>18</v>
      </c>
      <c r="B13" t="s">
        <v>19</v>
      </c>
      <c r="C13">
        <v>0.60526315789473695</v>
      </c>
      <c r="E13" t="s">
        <v>37</v>
      </c>
      <c r="F13" s="3">
        <v>0.57912457912457904</v>
      </c>
    </row>
    <row r="14" spans="1:6">
      <c r="B14" t="s">
        <v>20</v>
      </c>
      <c r="E14" s="3" t="s">
        <v>38</v>
      </c>
    </row>
    <row r="15" spans="1:6">
      <c r="A15" t="s">
        <v>21</v>
      </c>
      <c r="B15" t="s">
        <v>22</v>
      </c>
      <c r="C15">
        <v>0.37724550898203502</v>
      </c>
      <c r="E15" t="s">
        <v>41</v>
      </c>
      <c r="F15">
        <v>0.39072847682119199</v>
      </c>
    </row>
    <row r="16" spans="1:6">
      <c r="B16" t="s">
        <v>23</v>
      </c>
      <c r="E16" t="s">
        <v>42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C51A-8FC5-F940-B0E3-3E367803DFA6}">
  <dimension ref="A3:J14"/>
  <sheetViews>
    <sheetView workbookViewId="0">
      <selection activeCell="H10" sqref="H10"/>
    </sheetView>
  </sheetViews>
  <sheetFormatPr baseColWidth="10" defaultRowHeight="15"/>
  <sheetData>
    <row r="3" spans="1:10">
      <c r="A3" t="s">
        <v>45</v>
      </c>
      <c r="F3" t="s">
        <v>48</v>
      </c>
    </row>
    <row r="5" spans="1:10">
      <c r="A5" s="5" t="s">
        <v>46</v>
      </c>
      <c r="B5" s="5" t="s">
        <v>47</v>
      </c>
      <c r="C5" s="5" t="s">
        <v>49</v>
      </c>
      <c r="F5" s="5" t="s">
        <v>46</v>
      </c>
      <c r="G5" s="5" t="s">
        <v>47</v>
      </c>
      <c r="H5" s="5" t="s">
        <v>49</v>
      </c>
    </row>
    <row r="6" spans="1:10">
      <c r="A6" s="4" t="s">
        <v>3</v>
      </c>
      <c r="B6" s="4">
        <v>777</v>
      </c>
      <c r="C6">
        <f>B6/B13</f>
        <v>0.14575126617895329</v>
      </c>
      <c r="F6" s="4" t="s">
        <v>3</v>
      </c>
      <c r="G6" s="4">
        <v>162</v>
      </c>
      <c r="H6">
        <f>G6/G13</f>
        <v>0.14148471615720523</v>
      </c>
    </row>
    <row r="7" spans="1:10">
      <c r="A7" s="4" t="s">
        <v>18</v>
      </c>
      <c r="B7" s="4">
        <v>751</v>
      </c>
      <c r="C7">
        <f>B7/B13</f>
        <v>0.14087413243293942</v>
      </c>
      <c r="F7" s="4" t="s">
        <v>18</v>
      </c>
      <c r="G7" s="4">
        <v>164</v>
      </c>
      <c r="H7">
        <f>G7/G13</f>
        <v>0.14323144104803492</v>
      </c>
    </row>
    <row r="8" spans="1:10">
      <c r="A8" s="4" t="s">
        <v>9</v>
      </c>
      <c r="B8" s="4">
        <v>758</v>
      </c>
      <c r="C8">
        <f>B8/B13</f>
        <v>0.14218720690302006</v>
      </c>
      <c r="F8" s="4" t="s">
        <v>9</v>
      </c>
      <c r="G8" s="4">
        <v>164</v>
      </c>
      <c r="H8">
        <f>G8/G13</f>
        <v>0.14323144104803492</v>
      </c>
    </row>
    <row r="9" spans="1:10">
      <c r="A9" s="4" t="s">
        <v>12</v>
      </c>
      <c r="B9" s="4">
        <v>758</v>
      </c>
      <c r="C9">
        <f>B9/B13</f>
        <v>0.14218720690302006</v>
      </c>
      <c r="F9" s="4" t="s">
        <v>12</v>
      </c>
      <c r="G9" s="4">
        <v>173</v>
      </c>
      <c r="H9">
        <f>G9/G13</f>
        <v>0.15109170305676856</v>
      </c>
    </row>
    <row r="10" spans="1:10">
      <c r="A10" s="4" t="s">
        <v>21</v>
      </c>
      <c r="B10" s="4">
        <v>768</v>
      </c>
      <c r="C10">
        <f>B10/B13</f>
        <v>0.14406302757456388</v>
      </c>
      <c r="F10" s="4" t="s">
        <v>21</v>
      </c>
      <c r="G10" s="4">
        <v>155</v>
      </c>
      <c r="H10">
        <f>G10/G13</f>
        <v>0.13537117903930132</v>
      </c>
    </row>
    <row r="11" spans="1:10">
      <c r="A11" s="4" t="s">
        <v>6</v>
      </c>
      <c r="B11" s="4">
        <v>758</v>
      </c>
      <c r="C11">
        <f>B11/B13</f>
        <v>0.14218720690302006</v>
      </c>
      <c r="F11" s="4" t="s">
        <v>6</v>
      </c>
      <c r="G11" s="4">
        <v>176</v>
      </c>
      <c r="H11">
        <f>G11/G13</f>
        <v>0.15371179039301311</v>
      </c>
    </row>
    <row r="12" spans="1:10">
      <c r="A12" s="4" t="s">
        <v>15</v>
      </c>
      <c r="B12" s="4">
        <v>761</v>
      </c>
      <c r="C12">
        <f>B12/B13</f>
        <v>0.14274995310448321</v>
      </c>
      <c r="F12" s="4" t="s">
        <v>15</v>
      </c>
      <c r="G12" s="4">
        <v>151</v>
      </c>
      <c r="H12">
        <f>G12/G13</f>
        <v>0.13187772925764193</v>
      </c>
    </row>
    <row r="13" spans="1:10">
      <c r="B13">
        <f>SUM(B6:B12)</f>
        <v>5331</v>
      </c>
      <c r="G13">
        <f>SUM(G6:G12)</f>
        <v>1145</v>
      </c>
      <c r="J13">
        <v>6476</v>
      </c>
    </row>
    <row r="14" spans="1:10">
      <c r="B14" t="s">
        <v>50</v>
      </c>
      <c r="G14" t="s">
        <v>51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BOG</vt:lpstr>
      <vt:lpstr>tf-idf</vt:lpstr>
      <vt:lpstr>Comparison</vt:lpstr>
      <vt:lpstr>Count of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2022-05-13T19:33:41Z</dcterms:created>
  <dcterms:modified xsi:type="dcterms:W3CDTF">2022-05-29T19:47:54Z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