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uang/code/revenue-forecast-analysis/wdhoy/"/>
    </mc:Choice>
  </mc:AlternateContent>
  <xr:revisionPtr revIDLastSave="0" documentId="13_ncr:1_{19F4A564-0959-B04C-965C-07012667C1C2}" xr6:coauthVersionLast="33" xr6:coauthVersionMax="33" xr10:uidLastSave="{00000000-0000-0000-0000-000000000000}"/>
  <bookViews>
    <workbookView xWindow="0" yWindow="440" windowWidth="33600" windowHeight="19380" xr2:uid="{00000000-000D-0000-FFFF-FFFF00000000}"/>
  </bookViews>
  <sheets>
    <sheet name="Chronological Store Opening" sheetId="1" r:id="rId1"/>
    <sheet name="CarMax Stores by Market" sheetId="3" r:id="rId2"/>
  </sheets>
  <definedNames>
    <definedName name="_xlnm.Print_Titles" localSheetId="1">'CarMax Stores by Market'!$1:$6</definedName>
    <definedName name="_xlnm.Print_Titles" localSheetId="0">'Chronological Store Opening'!#REF!</definedName>
  </definedNames>
  <calcPr calcId="179017"/>
</workbook>
</file>

<file path=xl/calcChain.xml><?xml version="1.0" encoding="utf-8"?>
<calcChain xmlns="http://schemas.openxmlformats.org/spreadsheetml/2006/main">
  <c r="E276" i="3" l="1"/>
  <c r="E243" i="3"/>
  <c r="E215" i="3"/>
  <c r="E46" i="3"/>
  <c r="E108" i="3"/>
  <c r="E99" i="3"/>
  <c r="E113" i="3"/>
  <c r="E217" i="3"/>
  <c r="E93" i="3"/>
  <c r="E44" i="3"/>
  <c r="E284" i="3" l="1"/>
  <c r="E189" i="3"/>
  <c r="E263" i="3"/>
  <c r="E257" i="3"/>
  <c r="E151" i="3"/>
  <c r="E210" i="3" l="1"/>
  <c r="E121" i="3" l="1"/>
  <c r="E187" i="3"/>
  <c r="A9" i="3" l="1"/>
  <c r="A11" i="3" s="1"/>
  <c r="A18" i="3" s="1"/>
  <c r="E7" i="3"/>
  <c r="E166" i="3"/>
  <c r="E204" i="3" l="1"/>
  <c r="E39" i="3" l="1"/>
  <c r="E269" i="3" l="1"/>
  <c r="E16" i="3"/>
  <c r="E53" i="3" l="1"/>
  <c r="E66" i="3"/>
  <c r="E85" i="3"/>
  <c r="E128" i="3"/>
  <c r="E178" i="3"/>
  <c r="E193" i="3"/>
  <c r="E241" i="3"/>
  <c r="E227" i="3"/>
  <c r="E200" i="3"/>
  <c r="E274" i="3"/>
  <c r="E251" i="3"/>
  <c r="E248" i="3"/>
  <c r="E232" i="3"/>
  <c r="E223" i="3"/>
  <c r="E220" i="3"/>
  <c r="E213" i="3"/>
  <c r="E196" i="3"/>
  <c r="E184" i="3"/>
  <c r="E181" i="3"/>
  <c r="E147" i="3"/>
  <c r="E142" i="3"/>
  <c r="E139" i="3"/>
  <c r="E111" i="3"/>
  <c r="E104" i="3"/>
  <c r="E79" i="3"/>
  <c r="E33" i="3"/>
  <c r="E21" i="3"/>
  <c r="E286" i="3"/>
  <c r="E282" i="3"/>
  <c r="E280" i="3"/>
  <c r="E278" i="3"/>
  <c r="E271" i="3"/>
  <c r="E265" i="3"/>
  <c r="E259" i="3"/>
  <c r="E245" i="3"/>
  <c r="E236" i="3"/>
  <c r="E234" i="3"/>
  <c r="E229" i="3"/>
  <c r="E198" i="3"/>
  <c r="E172" i="3"/>
  <c r="E170" i="3"/>
  <c r="E168" i="3"/>
  <c r="E153" i="3"/>
  <c r="E144" i="3"/>
  <c r="E136" i="3"/>
  <c r="E134" i="3"/>
  <c r="E132" i="3"/>
  <c r="E130" i="3"/>
  <c r="E117" i="3"/>
  <c r="E115" i="3"/>
  <c r="E106" i="3"/>
  <c r="E101" i="3"/>
  <c r="E97" i="3"/>
  <c r="E95" i="3"/>
  <c r="E87" i="3"/>
  <c r="E76" i="3"/>
  <c r="E74" i="3"/>
  <c r="E72" i="3"/>
  <c r="E70" i="3"/>
  <c r="E68" i="3"/>
  <c r="E57" i="3"/>
  <c r="E55" i="3"/>
  <c r="E48" i="3"/>
  <c r="E37" i="3"/>
  <c r="E35" i="3"/>
  <c r="E23" i="3"/>
  <c r="E18" i="3"/>
  <c r="E9" i="3"/>
  <c r="E289" i="3" l="1"/>
  <c r="A2" i="3" l="1"/>
  <c r="A20" i="3" l="1"/>
  <c r="A23" i="3" s="1"/>
  <c r="A25" i="3" s="1"/>
  <c r="A35" i="3" s="1"/>
  <c r="A37" i="3" l="1"/>
  <c r="A39" i="3" s="1"/>
  <c r="A41" i="3" s="1"/>
  <c r="A46" i="3" s="1"/>
  <c r="A48" i="3" s="1"/>
  <c r="A50" i="3" l="1"/>
  <c r="A55" i="3" s="1"/>
  <c r="A57" i="3" s="1"/>
  <c r="A59" i="3" s="1"/>
  <c r="A68" i="3" s="1"/>
  <c r="A70" i="3" s="1"/>
  <c r="A72" i="3" s="1"/>
  <c r="A74" i="3" s="1"/>
  <c r="A76" i="3" s="1"/>
  <c r="A78" i="3" s="1"/>
  <c r="A81" i="3" s="1"/>
  <c r="A87" i="3" s="1"/>
  <c r="A89" i="3" s="1"/>
  <c r="A95" i="3" s="1"/>
  <c r="A97" i="3" s="1"/>
  <c r="A99" i="3" l="1"/>
  <c r="A101" i="3" s="1"/>
  <c r="A103" i="3" s="1"/>
  <c r="A106" i="3" s="1"/>
  <c r="A108" i="3" l="1"/>
  <c r="A110" i="3" s="1"/>
  <c r="A113" i="3" l="1"/>
  <c r="A115" i="3" s="1"/>
  <c r="A117" i="3" s="1"/>
  <c r="A119" i="3" s="1"/>
  <c r="A123" i="3" s="1"/>
  <c r="A130" i="3" s="1"/>
  <c r="A132" i="3" s="1"/>
  <c r="A134" i="3" s="1"/>
  <c r="A136" i="3" s="1"/>
  <c r="A138" i="3" s="1"/>
  <c r="A141" i="3" s="1"/>
  <c r="A144" i="3" s="1"/>
  <c r="A146" i="3" s="1"/>
  <c r="A149" i="3" s="1"/>
  <c r="A153" i="3" s="1"/>
  <c r="A155" i="3" s="1"/>
  <c r="A168" i="3" s="1"/>
  <c r="A170" i="3" s="1"/>
  <c r="A172" i="3" s="1"/>
  <c r="A174" i="3" s="1"/>
  <c r="A180" i="3" s="1"/>
  <c r="A183" i="3" s="1"/>
  <c r="A186" i="3" s="1"/>
  <c r="A189" i="3" l="1"/>
  <c r="A191" i="3" s="1"/>
  <c r="A195" i="3" s="1"/>
  <c r="A198" i="3" s="1"/>
  <c r="A200" i="3" s="1"/>
  <c r="A202" i="3" s="1"/>
  <c r="A206" i="3" s="1"/>
  <c r="A212" i="3" s="1"/>
  <c r="A215" i="3" s="1"/>
  <c r="A217" i="3" l="1"/>
  <c r="A219" i="3" s="1"/>
  <c r="A222" i="3" s="1"/>
  <c r="A225" i="3" s="1"/>
  <c r="A229" i="3" s="1"/>
  <c r="A231" i="3" s="1"/>
  <c r="A234" i="3" s="1"/>
  <c r="A236" i="3" s="1"/>
  <c r="A238" i="3" s="1"/>
  <c r="A243" i="3" s="1"/>
  <c r="A245" i="3" s="1"/>
  <c r="A247" i="3" s="1"/>
  <c r="A250" i="3" s="1"/>
  <c r="A253" i="3" s="1"/>
  <c r="A259" i="3" s="1"/>
  <c r="A261" i="3" s="1"/>
  <c r="A265" i="3" s="1"/>
  <c r="A267" i="3" s="1"/>
  <c r="A271" i="3" s="1"/>
  <c r="A273" i="3" s="1"/>
  <c r="A276" i="3" s="1"/>
  <c r="A278" i="3" s="1"/>
  <c r="A280" i="3" s="1"/>
  <c r="A282" i="3" s="1"/>
  <c r="A284" i="3" s="1"/>
  <c r="A286" i="3" s="1"/>
</calcChain>
</file>

<file path=xl/sharedStrings.xml><?xml version="1.0" encoding="utf-8"?>
<sst xmlns="http://schemas.openxmlformats.org/spreadsheetml/2006/main" count="294" uniqueCount="293">
  <si>
    <t>Count</t>
  </si>
  <si>
    <t>Richmond</t>
  </si>
  <si>
    <t>Raleigh</t>
  </si>
  <si>
    <t>Charlotte</t>
  </si>
  <si>
    <t>Orlando</t>
  </si>
  <si>
    <t>Tampa</t>
  </si>
  <si>
    <t>Houston North</t>
  </si>
  <si>
    <t>Laurel</t>
  </si>
  <si>
    <t>Ft. Lauderdale</t>
  </si>
  <si>
    <t>San Antonio</t>
  </si>
  <si>
    <t>Clearwater</t>
  </si>
  <si>
    <t>Nashville</t>
  </si>
  <si>
    <t>Greensboro</t>
  </si>
  <si>
    <t>Knoxville</t>
  </si>
  <si>
    <t>Las Vegas</t>
  </si>
  <si>
    <t>Kansas City</t>
  </si>
  <si>
    <t>Birmingham</t>
  </si>
  <si>
    <t>Memphis</t>
  </si>
  <si>
    <t>LAX</t>
  </si>
  <si>
    <t>Louisville</t>
  </si>
  <si>
    <t>Indianapolis</t>
  </si>
  <si>
    <t>Winston-Salem</t>
  </si>
  <si>
    <t>Albuquerque</t>
  </si>
  <si>
    <t>Jacksonville</t>
  </si>
  <si>
    <t>Salt Lake City</t>
  </si>
  <si>
    <t>Miami Lakes</t>
  </si>
  <si>
    <t>Virginia Beach</t>
  </si>
  <si>
    <t>Wichita</t>
  </si>
  <si>
    <t>Hartford</t>
  </si>
  <si>
    <t>Columbus Sawmill</t>
  </si>
  <si>
    <t>Columbus Easton</t>
  </si>
  <si>
    <t>Oklahoma City</t>
  </si>
  <si>
    <t>East Haven</t>
  </si>
  <si>
    <t>Fresno</t>
  </si>
  <si>
    <t>Austin South</t>
  </si>
  <si>
    <t>Tucson</t>
  </si>
  <si>
    <t>Omaha</t>
  </si>
  <si>
    <t>Charleston</t>
  </si>
  <si>
    <t>Tulsa</t>
  </si>
  <si>
    <t>Cincinnati</t>
  </si>
  <si>
    <t>Dayton</t>
  </si>
  <si>
    <t>Baton Rouge</t>
  </si>
  <si>
    <t>Chattanooga</t>
  </si>
  <si>
    <t>Bakersfield</t>
  </si>
  <si>
    <t>Ft. Myers</t>
  </si>
  <si>
    <t>Naples</t>
  </si>
  <si>
    <t>Des Moines</t>
  </si>
  <si>
    <t>Savannah</t>
  </si>
  <si>
    <t>Store Name</t>
  </si>
  <si>
    <t>Town Center</t>
  </si>
  <si>
    <t>Texas Stadium</t>
  </si>
  <si>
    <t>Boynton Beach</t>
  </si>
  <si>
    <t>Southwest Freeway</t>
  </si>
  <si>
    <t>Gulf Freeway</t>
  </si>
  <si>
    <t>Southlake</t>
  </si>
  <si>
    <t>International Mall</t>
  </si>
  <si>
    <t>Hillside</t>
  </si>
  <si>
    <t>Dulles</t>
  </si>
  <si>
    <t>White Marsh</t>
  </si>
  <si>
    <t>Greenville</t>
  </si>
  <si>
    <t>Plano</t>
  </si>
  <si>
    <t>Cypress Fairbanks</t>
  </si>
  <si>
    <t>Duarte</t>
  </si>
  <si>
    <t>Roseville</t>
  </si>
  <si>
    <t>Oak Lawn</t>
  </si>
  <si>
    <t>West Sahara</t>
  </si>
  <si>
    <t>Glencoe</t>
  </si>
  <si>
    <t>Sanford</t>
  </si>
  <si>
    <t>Buena Park</t>
  </si>
  <si>
    <t>Columbia</t>
  </si>
  <si>
    <t>Austin</t>
  </si>
  <si>
    <t>Midlothian</t>
  </si>
  <si>
    <t>Sample Road</t>
  </si>
  <si>
    <t>Irvine</t>
  </si>
  <si>
    <t>Independence</t>
  </si>
  <si>
    <t>Columbus</t>
  </si>
  <si>
    <t>Burbank</t>
  </si>
  <si>
    <t>Fredericksburg</t>
  </si>
  <si>
    <t>Charlottesville</t>
  </si>
  <si>
    <t>Newport News</t>
  </si>
  <si>
    <t>Roswell</t>
  </si>
  <si>
    <t>Torrance</t>
  </si>
  <si>
    <t>Metro Parc</t>
  </si>
  <si>
    <t>Waukesha</t>
  </si>
  <si>
    <t>Gastonia</t>
  </si>
  <si>
    <t>Riverside</t>
  </si>
  <si>
    <t>Kearny Mesa</t>
  </si>
  <si>
    <t>Jackson</t>
  </si>
  <si>
    <t>Ellicott City</t>
  </si>
  <si>
    <t>West Valley</t>
  </si>
  <si>
    <t>Gilbert</t>
  </si>
  <si>
    <t>Huntsville</t>
  </si>
  <si>
    <t>Costa Mesa</t>
  </si>
  <si>
    <t>Modesto</t>
  </si>
  <si>
    <t>Live Oak</t>
  </si>
  <si>
    <t>Hickory</t>
  </si>
  <si>
    <t>Potomac Mills</t>
  </si>
  <si>
    <t>Augusta</t>
  </si>
  <si>
    <t>Lexington</t>
  </si>
  <si>
    <t>Escondido</t>
  </si>
  <si>
    <t>Jacksonville West</t>
  </si>
  <si>
    <t>Harrisonburg</t>
  </si>
  <si>
    <t>Fairfield</t>
  </si>
  <si>
    <t>Lancaster</t>
  </si>
  <si>
    <t>Cool Springs</t>
  </si>
  <si>
    <t>Brandywine</t>
  </si>
  <si>
    <t>King of Prussia</t>
  </si>
  <si>
    <t>Frederick</t>
  </si>
  <si>
    <t>Fayetteville</t>
  </si>
  <si>
    <t>Rochester</t>
  </si>
  <si>
    <t>Dothan</t>
  </si>
  <si>
    <t>Spokane</t>
  </si>
  <si>
    <t>Ontario</t>
  </si>
  <si>
    <t>Rivergate</t>
  </si>
  <si>
    <t>Mechanicsburg</t>
  </si>
  <si>
    <t>Madison</t>
  </si>
  <si>
    <t>Reno</t>
  </si>
  <si>
    <t>Lynchburg</t>
  </si>
  <si>
    <t>Clackamas</t>
  </si>
  <si>
    <t>Sacramento South</t>
  </si>
  <si>
    <t>Beaverton</t>
  </si>
  <si>
    <t>Tupelo</t>
  </si>
  <si>
    <t>Capital Boulevard</t>
  </si>
  <si>
    <t>Cleveland East</t>
  </si>
  <si>
    <t>Brooklyn Park</t>
  </si>
  <si>
    <t>South Lindbergh</t>
  </si>
  <si>
    <t>104th Avenue</t>
  </si>
  <si>
    <t>South Broadway</t>
  </si>
  <si>
    <t>Gainesville</t>
  </si>
  <si>
    <t>Market</t>
  </si>
  <si>
    <t>Norcross</t>
  </si>
  <si>
    <t>Lithia Springs</t>
  </si>
  <si>
    <t>South Boulevard</t>
  </si>
  <si>
    <t>Tinely Park</t>
  </si>
  <si>
    <t>Schaumberg</t>
  </si>
  <si>
    <t>Naperville</t>
  </si>
  <si>
    <t>Colorado Springs</t>
  </si>
  <si>
    <t>Ft Worth/Arlington</t>
  </si>
  <si>
    <t>Garland</t>
  </si>
  <si>
    <t>Katy Feeway</t>
  </si>
  <si>
    <t>Oxnard</t>
  </si>
  <si>
    <t>Mid-Rivers Mall</t>
  </si>
  <si>
    <t>Atlanta, Georgia</t>
  </si>
  <si>
    <t>Opening Date</t>
  </si>
  <si>
    <t>Richmond, Virginia</t>
  </si>
  <si>
    <t>Charlotte, North Carolina</t>
  </si>
  <si>
    <t>Houston, Texas</t>
  </si>
  <si>
    <t>Dallas/Ft. Worth, Texas</t>
  </si>
  <si>
    <t>Chicago, Illinois</t>
  </si>
  <si>
    <t>San Antonio, Texas</t>
  </si>
  <si>
    <t>Greenville, South Carolina</t>
  </si>
  <si>
    <t>Nashville, Tennessee</t>
  </si>
  <si>
    <t>Los Angeles, California</t>
  </si>
  <si>
    <t>Greensboro, North Carolina</t>
  </si>
  <si>
    <t>Knoxville, Tennessee</t>
  </si>
  <si>
    <t>Las Vegas, Nevada</t>
  </si>
  <si>
    <t>Birmingham, Alabama</t>
  </si>
  <si>
    <t>Memphis, Tennessee</t>
  </si>
  <si>
    <t>Louisville, Kentucky</t>
  </si>
  <si>
    <t>Indianapolis, Indiana</t>
  </si>
  <si>
    <t>Columbia, South Carolina</t>
  </si>
  <si>
    <t>Austin, Texas</t>
  </si>
  <si>
    <t>Jacksonville, Florida</t>
  </si>
  <si>
    <t>Salt Lake City, Utah</t>
  </si>
  <si>
    <t>Norfolk/Va Beach, Virginia</t>
  </si>
  <si>
    <t>Wichita, Kansas</t>
  </si>
  <si>
    <t>Hartford/NewHaven, Connecticut</t>
  </si>
  <si>
    <t>Columbus, Ohio</t>
  </si>
  <si>
    <t>Oklahoma City, Oklahoma</t>
  </si>
  <si>
    <t>Charlottesville, Virginia</t>
  </si>
  <si>
    <t>Fresno, California</t>
  </si>
  <si>
    <t>Tucson, Arizona</t>
  </si>
  <si>
    <t>Milwaukee, Wisconsin</t>
  </si>
  <si>
    <t>San Diego, California</t>
  </si>
  <si>
    <t>Omaha, Nebraska</t>
  </si>
  <si>
    <t>Jackson, Mississippi</t>
  </si>
  <si>
    <t>Phoenix, Arizona</t>
  </si>
  <si>
    <t>Charleston, South Carolina</t>
  </si>
  <si>
    <t>Huntsville, Alabama</t>
  </si>
  <si>
    <t>Colorado Springs, Colorado</t>
  </si>
  <si>
    <t>Tulsa, Oklahoma</t>
  </si>
  <si>
    <t>Augusta, Georgia</t>
  </si>
  <si>
    <t>Cincinnati, Ohio</t>
  </si>
  <si>
    <t>Dayton, Ohio</t>
  </si>
  <si>
    <t>Baton Rouge, Louisiana</t>
  </si>
  <si>
    <t>Lexington, Kentucky</t>
  </si>
  <si>
    <t>Providence, Rhode Island</t>
  </si>
  <si>
    <t>Chattanooga, Tennessee</t>
  </si>
  <si>
    <t>Lancaster/Harrisburg, Pennsylvania</t>
  </si>
  <si>
    <t>Bakersfield, California</t>
  </si>
  <si>
    <t>Des Moines, Iowa</t>
  </si>
  <si>
    <t>Denver, Colorado</t>
  </si>
  <si>
    <t>Harrisonburg, Virginia</t>
  </si>
  <si>
    <t>Columbus, Georgia</t>
  </si>
  <si>
    <t>Savannah, Georgia</t>
  </si>
  <si>
    <t>Jackson, Tennessee</t>
  </si>
  <si>
    <t>St. Louis, Missouri</t>
  </si>
  <si>
    <t>Phildelphia, Pennsylvania</t>
  </si>
  <si>
    <t>Rochester, New York</t>
  </si>
  <si>
    <t>Dothan, Alabama</t>
  </si>
  <si>
    <t>Spokane, Washington</t>
  </si>
  <si>
    <t>Madison, Wisconsin</t>
  </si>
  <si>
    <t>Baltimore / Washington, D.C.</t>
  </si>
  <si>
    <t>Kansas City, Kansas/Missouri</t>
  </si>
  <si>
    <t>Portland, Oregon</t>
  </si>
  <si>
    <t>Warwick</t>
  </si>
  <si>
    <t>Parker</t>
  </si>
  <si>
    <t>Loveland</t>
  </si>
  <si>
    <t>Tallahassee</t>
  </si>
  <si>
    <t>Ft. Bend</t>
  </si>
  <si>
    <t>Reno, Nevada</t>
  </si>
  <si>
    <t>Tupelo, Mississippi</t>
  </si>
  <si>
    <t>Maplewood</t>
  </si>
  <si>
    <t>Cleveland, Ohio</t>
  </si>
  <si>
    <t>Norwood</t>
  </si>
  <si>
    <t>Danvers</t>
  </si>
  <si>
    <t>Bloomington</t>
  </si>
  <si>
    <t>Buford</t>
  </si>
  <si>
    <t>Total used car store count</t>
  </si>
  <si>
    <t>SUMMARY OF CARMAX USED CAR STORES BY MARKET</t>
  </si>
  <si>
    <t>Gainesville, Florida</t>
  </si>
  <si>
    <t>O'Fallon</t>
  </si>
  <si>
    <t>Pleasanton</t>
  </si>
  <si>
    <t>Santa Rosa</t>
  </si>
  <si>
    <t>Springfield</t>
  </si>
  <si>
    <t>North Attleborough (Mass.)</t>
  </si>
  <si>
    <t>Merrillville  (Ind.)</t>
  </si>
  <si>
    <t>Kenosha  (Wisc.)</t>
  </si>
  <si>
    <t>Newark (Del.)</t>
  </si>
  <si>
    <t>Turnersville (N.J.)</t>
  </si>
  <si>
    <t>Tallahassee, Florida</t>
  </si>
  <si>
    <t>El Paso</t>
  </si>
  <si>
    <t>Westborough</t>
  </si>
  <si>
    <t>Bristol</t>
  </si>
  <si>
    <t>Gaithersburg</t>
  </si>
  <si>
    <t>Boise</t>
  </si>
  <si>
    <t>Daytona</t>
  </si>
  <si>
    <t>Grand Rapids</t>
  </si>
  <si>
    <t>Boston, Massachusetts</t>
  </si>
  <si>
    <t>Store Count</t>
  </si>
  <si>
    <t>by Market</t>
  </si>
  <si>
    <t>Minneapolis/St. Paul, Minnesota</t>
  </si>
  <si>
    <t>Hulen Mall</t>
  </si>
  <si>
    <t>Palmdale</t>
  </si>
  <si>
    <t>Murrieta</t>
  </si>
  <si>
    <t>Albany</t>
  </si>
  <si>
    <t>Note (a) --</t>
  </si>
  <si>
    <t>Mobile</t>
  </si>
  <si>
    <t>Champaign/Springfield, Illinois</t>
  </si>
  <si>
    <t>El Paso, Texas</t>
  </si>
  <si>
    <t>Ft. Myers/Naples, Florida</t>
  </si>
  <si>
    <t>San Francisco/Oakland/San Jose, California</t>
  </si>
  <si>
    <t>Tampa/St. Petersburg, Florida</t>
  </si>
  <si>
    <t>Sacramento/Stockton/Modesto, California</t>
  </si>
  <si>
    <t>Orlando/Daytona Beach, Florida</t>
  </si>
  <si>
    <t>Raleigh/Durham, North Carolina</t>
  </si>
  <si>
    <t>Albuquerque/Santa Fe , New Mexico</t>
  </si>
  <si>
    <t>Roanoke/Lynchburg, Virginia</t>
  </si>
  <si>
    <t>Puyallup</t>
  </si>
  <si>
    <t>Lynnwood</t>
  </si>
  <si>
    <t>Capital Expressway</t>
  </si>
  <si>
    <t>Pensacola</t>
  </si>
  <si>
    <t>Boise, Idaho</t>
  </si>
  <si>
    <t>Waterbury</t>
  </si>
  <si>
    <t>Salisbury</t>
  </si>
  <si>
    <t>Langhorne</t>
  </si>
  <si>
    <t>Tyler</t>
  </si>
  <si>
    <t>Centennial</t>
  </si>
  <si>
    <t>Serramonte</t>
  </si>
  <si>
    <t>Renton</t>
  </si>
  <si>
    <t>Maple Shade (N.J.)</t>
  </si>
  <si>
    <t>Grand Rapids/Kalamazoo, Michigan</t>
  </si>
  <si>
    <t>Freemont</t>
  </si>
  <si>
    <t>Myrtle Beach</t>
  </si>
  <si>
    <t>Manchester</t>
  </si>
  <si>
    <t>Golden</t>
  </si>
  <si>
    <t>Mobile/Pensacola, Alabama/Florida</t>
  </si>
  <si>
    <t>Seattle/Tacoma, Washington</t>
  </si>
  <si>
    <t>Tri-Cities, Tennessee/Virginia</t>
  </si>
  <si>
    <t>TV Market (a)</t>
  </si>
  <si>
    <t xml:space="preserve">Television markets are based on Designated Market Areas ("DMA's), as designated by Nielsen Media Rsearch </t>
  </si>
  <si>
    <t>Miami/Ft. Lauderdale/W Palm Beach, Florida</t>
  </si>
  <si>
    <t>Salisbury, Maryland</t>
  </si>
  <si>
    <t>S. Portland</t>
  </si>
  <si>
    <t>Greenville, NC</t>
  </si>
  <si>
    <t>Greenville/New Bern/Washington, North Carolina</t>
  </si>
  <si>
    <t>Tyler/Longview, Texas</t>
  </si>
  <si>
    <t>Myrtle Beach/Florence, South Carolina</t>
  </si>
  <si>
    <t>Portland/Auburn, Maine</t>
  </si>
  <si>
    <t>Peoria/Bloomington, Illinois</t>
  </si>
  <si>
    <t>Albany, New York</t>
  </si>
  <si>
    <t>Quarter</t>
  </si>
  <si>
    <t>nstores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</si>
</sst>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\-yy;@"/>
  </numFmts>
  <fonts count="7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sz val="10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7">
    <xf numFmtId="0" fontId="0" fillId="0" borderId="0" xfId="0"/>
    <xf numFmtId="15" fontId="2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quotePrefix="1" applyFont="1"/>
    <xf numFmtId="0" fontId="2" fillId="0" borderId="0" xfId="0" applyFont="1" applyAlignment="1">
      <alignment horizontal="center"/>
    </xf>
    <xf numFmtId="0" fontId="2" fillId="0" borderId="0" xfId="0" applyFont="1" applyFill="1"/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1" applyFont="1"/>
    <xf numFmtId="0" fontId="1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14" fontId="2" fillId="0" borderId="0" xfId="1" applyNumberFormat="1" applyFont="1" applyAlignment="1">
      <alignment horizontal="left"/>
    </xf>
    <xf numFmtId="0" fontId="1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1" applyFont="1" applyFill="1"/>
    <xf numFmtId="165" fontId="2" fillId="0" borderId="0" xfId="1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2" fillId="0" borderId="0" xfId="1" applyFont="1" applyFill="1" applyBorder="1"/>
    <xf numFmtId="165" fontId="5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2" fillId="0" borderId="0" xfId="1" quotePrefix="1" applyFont="1" applyFill="1" applyBorder="1"/>
    <xf numFmtId="1" fontId="2" fillId="0" borderId="1" xfId="1" applyNumberFormat="1" applyFont="1" applyBorder="1" applyAlignment="1">
      <alignment horizontal="center"/>
    </xf>
    <xf numFmtId="14" fontId="2" fillId="0" borderId="0" xfId="1" quotePrefix="1" applyNumberFormat="1" applyFont="1" applyAlignment="1">
      <alignment horizontal="left"/>
    </xf>
    <xf numFmtId="1" fontId="2" fillId="0" borderId="0" xfId="1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5" fillId="0" borderId="0" xfId="1" applyFont="1" applyBorder="1"/>
    <xf numFmtId="0" fontId="2" fillId="0" borderId="0" xfId="1" applyFont="1" applyBorder="1"/>
    <xf numFmtId="165" fontId="2" fillId="0" borderId="0" xfId="1" applyNumberFormat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5" fontId="2" fillId="0" borderId="0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15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6"/>
  <sheetViews>
    <sheetView tabSelected="1" zoomScale="120" zoomScaleNormal="120" workbookViewId="0">
      <selection activeCell="B1" sqref="B1"/>
    </sheetView>
  </sheetViews>
  <sheetFormatPr baseColWidth="10" defaultColWidth="2.83203125" defaultRowHeight="13" x14ac:dyDescent="0.15"/>
  <cols>
    <col min="1" max="1" width="7.5" style="1" customWidth="1"/>
    <col min="2" max="2" width="2.83203125" style="2"/>
    <col min="3" max="4" width="2.83203125" style="9"/>
    <col min="5" max="5" width="2.83203125" style="4"/>
    <col min="6" max="7" width="2.83203125" style="2"/>
    <col min="8" max="8" width="2.83203125" style="6"/>
    <col min="9" max="15" width="2.83203125" style="2"/>
    <col min="16" max="16" width="9.6640625" style="2" customWidth="1"/>
    <col min="17" max="23" width="2.83203125" style="2"/>
  </cols>
  <sheetData>
    <row r="1" spans="1:23" s="33" customFormat="1" x14ac:dyDescent="0.15">
      <c r="A1" s="8" t="s">
        <v>291</v>
      </c>
      <c r="B1" s="7" t="s">
        <v>292</v>
      </c>
      <c r="C1" s="9"/>
      <c r="D1" s="9"/>
      <c r="E1" s="32"/>
      <c r="F1" s="7"/>
      <c r="G1" s="9"/>
      <c r="H1" s="9"/>
      <c r="I1" s="7"/>
      <c r="J1" s="7"/>
      <c r="K1" s="7"/>
      <c r="L1" s="7"/>
      <c r="M1" s="7"/>
      <c r="N1" s="7"/>
      <c r="O1" s="7"/>
      <c r="P1" s="2">
        <v>2018.75</v>
      </c>
      <c r="Q1" s="2">
        <v>4</v>
      </c>
      <c r="R1" s="7"/>
      <c r="S1" s="7"/>
      <c r="T1" s="7"/>
      <c r="U1" s="7"/>
      <c r="V1" s="7"/>
      <c r="W1" s="7"/>
    </row>
    <row r="2" spans="1:23" x14ac:dyDescent="0.15">
      <c r="A2" s="2">
        <v>2011</v>
      </c>
      <c r="B2" s="2">
        <v>1</v>
      </c>
      <c r="E2" s="3"/>
      <c r="G2" s="6"/>
      <c r="P2" s="2">
        <v>2019</v>
      </c>
      <c r="Q2" s="2">
        <v>3</v>
      </c>
    </row>
    <row r="3" spans="1:23" x14ac:dyDescent="0.15">
      <c r="A3" s="2">
        <v>2011.25</v>
      </c>
      <c r="B3" s="2">
        <v>2</v>
      </c>
      <c r="E3" s="3"/>
      <c r="G3" s="6"/>
      <c r="P3" s="2">
        <v>2019.25</v>
      </c>
      <c r="Q3" s="2">
        <v>3</v>
      </c>
    </row>
    <row r="4" spans="1:23" x14ac:dyDescent="0.15">
      <c r="A4" s="2">
        <v>2011.5</v>
      </c>
      <c r="B4" s="2">
        <v>0</v>
      </c>
      <c r="E4" s="3"/>
      <c r="G4" s="6"/>
      <c r="P4" s="2">
        <v>2019.5</v>
      </c>
      <c r="Q4" s="2">
        <v>4</v>
      </c>
    </row>
    <row r="5" spans="1:23" x14ac:dyDescent="0.15">
      <c r="A5" s="2">
        <v>2011.75</v>
      </c>
      <c r="B5" s="2">
        <v>0</v>
      </c>
      <c r="E5" s="3"/>
      <c r="G5" s="6"/>
      <c r="P5" s="2">
        <v>2019.75</v>
      </c>
      <c r="Q5" s="2">
        <v>6</v>
      </c>
    </row>
    <row r="6" spans="1:23" x14ac:dyDescent="0.15">
      <c r="A6" s="2">
        <v>2012</v>
      </c>
      <c r="B6" s="2">
        <v>1</v>
      </c>
      <c r="E6" s="3"/>
      <c r="G6" s="6"/>
    </row>
    <row r="7" spans="1:23" x14ac:dyDescent="0.15">
      <c r="A7" s="2">
        <v>2012.25</v>
      </c>
      <c r="B7" s="2">
        <v>1</v>
      </c>
      <c r="E7" s="3"/>
      <c r="G7" s="6"/>
    </row>
    <row r="8" spans="1:23" x14ac:dyDescent="0.15">
      <c r="A8" s="2">
        <v>2012.5</v>
      </c>
      <c r="B8" s="2">
        <v>1</v>
      </c>
      <c r="E8" s="3"/>
      <c r="G8" s="6"/>
    </row>
    <row r="9" spans="1:23" x14ac:dyDescent="0.15">
      <c r="A9" s="2">
        <v>2012.75</v>
      </c>
      <c r="B9" s="2">
        <v>1</v>
      </c>
      <c r="E9" s="3"/>
      <c r="G9" s="6"/>
    </row>
    <row r="10" spans="1:23" x14ac:dyDescent="0.15">
      <c r="A10" s="2">
        <v>2013</v>
      </c>
      <c r="B10" s="2">
        <v>2</v>
      </c>
      <c r="E10" s="3"/>
      <c r="G10" s="6"/>
    </row>
    <row r="11" spans="1:23" x14ac:dyDescent="0.15">
      <c r="A11" s="2">
        <v>2013.25</v>
      </c>
      <c r="B11" s="2">
        <v>3</v>
      </c>
      <c r="E11" s="3"/>
      <c r="G11" s="6"/>
    </row>
    <row r="12" spans="1:23" x14ac:dyDescent="0.15">
      <c r="A12" s="2">
        <v>2013.5</v>
      </c>
      <c r="B12" s="2">
        <v>3</v>
      </c>
      <c r="E12" s="3"/>
      <c r="G12" s="6"/>
    </row>
    <row r="13" spans="1:23" x14ac:dyDescent="0.15">
      <c r="A13" s="2">
        <v>2013.75</v>
      </c>
      <c r="B13" s="2">
        <v>2</v>
      </c>
      <c r="E13" s="3"/>
      <c r="G13" s="6"/>
    </row>
    <row r="14" spans="1:23" x14ac:dyDescent="0.15">
      <c r="A14" s="2">
        <v>2014</v>
      </c>
      <c r="B14" s="2">
        <v>3</v>
      </c>
      <c r="E14" s="3"/>
      <c r="G14" s="6"/>
    </row>
    <row r="15" spans="1:23" x14ac:dyDescent="0.15">
      <c r="A15" s="2">
        <v>2014.25</v>
      </c>
      <c r="B15" s="2">
        <v>2</v>
      </c>
      <c r="E15" s="3"/>
      <c r="G15" s="6"/>
    </row>
    <row r="16" spans="1:23" x14ac:dyDescent="0.15">
      <c r="A16" s="2">
        <v>2014.5</v>
      </c>
      <c r="B16" s="2">
        <v>3</v>
      </c>
      <c r="E16" s="3"/>
      <c r="G16" s="6"/>
    </row>
    <row r="17" spans="1:7" x14ac:dyDescent="0.15">
      <c r="A17" s="2">
        <v>2014.75</v>
      </c>
      <c r="B17" s="2">
        <v>5</v>
      </c>
      <c r="E17" s="3"/>
      <c r="G17" s="6"/>
    </row>
    <row r="18" spans="1:7" x14ac:dyDescent="0.15">
      <c r="A18" s="2">
        <v>2015</v>
      </c>
      <c r="B18" s="2">
        <v>4</v>
      </c>
      <c r="E18" s="3"/>
      <c r="G18" s="6"/>
    </row>
    <row r="19" spans="1:7" x14ac:dyDescent="0.15">
      <c r="A19" s="2">
        <v>2015.25</v>
      </c>
      <c r="B19" s="2">
        <v>4</v>
      </c>
      <c r="E19" s="3"/>
      <c r="G19" s="6"/>
    </row>
    <row r="20" spans="1:7" x14ac:dyDescent="0.15">
      <c r="A20" s="2">
        <v>2015.5</v>
      </c>
      <c r="B20" s="2">
        <v>4</v>
      </c>
      <c r="E20" s="3"/>
      <c r="G20" s="6"/>
    </row>
    <row r="21" spans="1:7" x14ac:dyDescent="0.15">
      <c r="A21" s="2">
        <v>2015.75</v>
      </c>
      <c r="B21" s="2">
        <v>1</v>
      </c>
      <c r="E21" s="3"/>
      <c r="G21" s="6"/>
    </row>
    <row r="22" spans="1:7" x14ac:dyDescent="0.15">
      <c r="A22" s="2">
        <v>2016</v>
      </c>
      <c r="B22" s="2">
        <v>3</v>
      </c>
      <c r="E22" s="3"/>
      <c r="G22" s="6"/>
    </row>
    <row r="23" spans="1:7" x14ac:dyDescent="0.15">
      <c r="A23" s="2">
        <v>2016.25</v>
      </c>
      <c r="B23" s="2">
        <v>4</v>
      </c>
      <c r="E23" s="3"/>
      <c r="G23" s="6"/>
    </row>
    <row r="24" spans="1:7" x14ac:dyDescent="0.15">
      <c r="A24" s="2">
        <v>2016.5</v>
      </c>
      <c r="B24" s="2">
        <v>3</v>
      </c>
      <c r="E24" s="3"/>
      <c r="G24" s="6"/>
    </row>
    <row r="25" spans="1:7" x14ac:dyDescent="0.15">
      <c r="A25" s="2">
        <v>2016.75</v>
      </c>
      <c r="B25" s="2">
        <v>5</v>
      </c>
      <c r="E25" s="3"/>
      <c r="G25" s="6"/>
    </row>
    <row r="26" spans="1:7" x14ac:dyDescent="0.15">
      <c r="A26" s="2">
        <v>2017</v>
      </c>
      <c r="B26" s="2">
        <v>2</v>
      </c>
      <c r="E26" s="3"/>
      <c r="G26" s="6"/>
    </row>
    <row r="27" spans="1:7" x14ac:dyDescent="0.15">
      <c r="A27" s="2">
        <v>2017.25</v>
      </c>
      <c r="B27" s="2">
        <v>3</v>
      </c>
      <c r="E27" s="3"/>
      <c r="G27" s="6"/>
    </row>
    <row r="28" spans="1:7" x14ac:dyDescent="0.15">
      <c r="A28" s="2">
        <v>2017.5</v>
      </c>
      <c r="B28" s="2">
        <v>6</v>
      </c>
      <c r="E28" s="3"/>
      <c r="G28" s="6"/>
    </row>
    <row r="29" spans="1:7" x14ac:dyDescent="0.15">
      <c r="A29" s="2">
        <v>2017.75</v>
      </c>
      <c r="B29" s="2">
        <v>4</v>
      </c>
      <c r="E29" s="3"/>
      <c r="G29" s="6"/>
    </row>
    <row r="30" spans="1:7" x14ac:dyDescent="0.15">
      <c r="A30" s="2">
        <v>2018</v>
      </c>
      <c r="B30" s="2">
        <v>3</v>
      </c>
      <c r="E30" s="3"/>
      <c r="G30" s="6"/>
    </row>
    <row r="31" spans="1:7" x14ac:dyDescent="0.15">
      <c r="A31" s="2">
        <v>2018.25</v>
      </c>
      <c r="B31" s="2">
        <v>3</v>
      </c>
      <c r="E31" s="3"/>
      <c r="G31" s="6"/>
    </row>
    <row r="32" spans="1:7" x14ac:dyDescent="0.15">
      <c r="A32" s="2">
        <v>2018.5</v>
      </c>
      <c r="B32" s="2">
        <v>5</v>
      </c>
      <c r="E32" s="3"/>
      <c r="G32" s="6"/>
    </row>
    <row r="33" spans="1:7" x14ac:dyDescent="0.15">
      <c r="A33" s="2"/>
      <c r="E33" s="3"/>
      <c r="G33" s="6"/>
    </row>
    <row r="34" spans="1:7" x14ac:dyDescent="0.15">
      <c r="A34" s="2"/>
      <c r="E34" s="3"/>
      <c r="G34" s="6"/>
    </row>
    <row r="35" spans="1:7" x14ac:dyDescent="0.15">
      <c r="A35" s="2"/>
      <c r="E35" s="3"/>
      <c r="G35" s="6"/>
    </row>
    <row r="36" spans="1:7" x14ac:dyDescent="0.15">
      <c r="A36" s="2"/>
      <c r="E36" s="3"/>
      <c r="G36" s="6"/>
    </row>
    <row r="37" spans="1:7" x14ac:dyDescent="0.15">
      <c r="A37" s="2"/>
      <c r="E37" s="3"/>
      <c r="G37" s="6"/>
    </row>
    <row r="38" spans="1:7" x14ac:dyDescent="0.15">
      <c r="A38" s="2"/>
      <c r="E38" s="3"/>
      <c r="G38" s="6"/>
    </row>
    <row r="39" spans="1:7" x14ac:dyDescent="0.15">
      <c r="A39" s="8"/>
      <c r="B39" s="7"/>
      <c r="E39" s="3"/>
      <c r="G39" s="6"/>
    </row>
    <row r="40" spans="1:7" x14ac:dyDescent="0.15">
      <c r="A40" s="8"/>
      <c r="B40" s="7"/>
      <c r="E40" s="3"/>
      <c r="G40" s="6"/>
    </row>
    <row r="41" spans="1:7" x14ac:dyDescent="0.15">
      <c r="A41" s="8"/>
      <c r="B41" s="7"/>
      <c r="E41" s="3"/>
      <c r="G41" s="6"/>
    </row>
    <row r="42" spans="1:7" x14ac:dyDescent="0.15">
      <c r="A42" s="8"/>
      <c r="B42" s="7"/>
      <c r="E42" s="3"/>
      <c r="G42" s="6"/>
    </row>
    <row r="43" spans="1:7" x14ac:dyDescent="0.15">
      <c r="E43" s="3"/>
      <c r="G43" s="6"/>
    </row>
    <row r="44" spans="1:7" x14ac:dyDescent="0.15">
      <c r="E44" s="3"/>
      <c r="G44" s="6"/>
    </row>
    <row r="45" spans="1:7" x14ac:dyDescent="0.15">
      <c r="A45" s="8"/>
      <c r="B45" s="7"/>
      <c r="E45" s="3"/>
      <c r="G45" s="6"/>
    </row>
    <row r="46" spans="1:7" x14ac:dyDescent="0.15">
      <c r="A46" s="8"/>
      <c r="B46" s="7"/>
      <c r="E46" s="3"/>
      <c r="G46" s="6"/>
    </row>
    <row r="47" spans="1:7" x14ac:dyDescent="0.15">
      <c r="A47" s="8"/>
      <c r="B47" s="7"/>
      <c r="E47" s="3"/>
      <c r="G47" s="6"/>
    </row>
    <row r="48" spans="1:7" x14ac:dyDescent="0.15">
      <c r="A48" s="8"/>
      <c r="B48" s="7"/>
      <c r="E48" s="3"/>
      <c r="G48" s="6"/>
    </row>
    <row r="49" spans="1:7" x14ac:dyDescent="0.15">
      <c r="A49" s="8"/>
      <c r="B49" s="7"/>
      <c r="E49" s="3"/>
      <c r="G49" s="6"/>
    </row>
    <row r="50" spans="1:7" x14ac:dyDescent="0.15">
      <c r="A50" s="8"/>
      <c r="B50" s="7"/>
      <c r="E50" s="3"/>
      <c r="G50" s="6"/>
    </row>
    <row r="51" spans="1:7" x14ac:dyDescent="0.15">
      <c r="A51" s="8"/>
      <c r="B51" s="7"/>
      <c r="E51" s="3"/>
      <c r="G51" s="6"/>
    </row>
    <row r="52" spans="1:7" x14ac:dyDescent="0.15">
      <c r="A52" s="8"/>
      <c r="B52" s="7"/>
      <c r="E52" s="3"/>
      <c r="G52" s="6"/>
    </row>
    <row r="53" spans="1:7" x14ac:dyDescent="0.15">
      <c r="A53" s="8"/>
      <c r="B53" s="7"/>
      <c r="E53" s="3"/>
      <c r="G53" s="6"/>
    </row>
    <row r="54" spans="1:7" x14ac:dyDescent="0.15">
      <c r="A54" s="8"/>
      <c r="B54" s="7"/>
      <c r="E54" s="3"/>
      <c r="G54" s="6"/>
    </row>
    <row r="55" spans="1:7" x14ac:dyDescent="0.15">
      <c r="A55" s="8"/>
      <c r="B55" s="7"/>
      <c r="E55" s="3"/>
      <c r="G55" s="6"/>
    </row>
    <row r="56" spans="1:7" x14ac:dyDescent="0.15">
      <c r="A56" s="8"/>
      <c r="B56" s="7"/>
      <c r="E56" s="3"/>
      <c r="G56" s="6"/>
    </row>
    <row r="57" spans="1:7" x14ac:dyDescent="0.15">
      <c r="A57" s="8"/>
      <c r="B57" s="7"/>
      <c r="E57" s="3"/>
      <c r="G57" s="6"/>
    </row>
    <row r="58" spans="1:7" x14ac:dyDescent="0.15">
      <c r="A58" s="8"/>
      <c r="B58" s="7"/>
      <c r="E58" s="3"/>
      <c r="G58" s="6"/>
    </row>
    <row r="59" spans="1:7" x14ac:dyDescent="0.15">
      <c r="A59" s="8"/>
      <c r="B59" s="7"/>
      <c r="E59" s="3"/>
      <c r="G59" s="6"/>
    </row>
    <row r="60" spans="1:7" x14ac:dyDescent="0.15">
      <c r="A60" s="8"/>
      <c r="B60" s="7"/>
      <c r="E60" s="3"/>
      <c r="G60" s="6"/>
    </row>
    <row r="61" spans="1:7" x14ac:dyDescent="0.15">
      <c r="A61" s="8"/>
      <c r="B61" s="7"/>
      <c r="E61" s="3"/>
      <c r="G61" s="6"/>
    </row>
    <row r="62" spans="1:7" x14ac:dyDescent="0.15">
      <c r="A62" s="8"/>
      <c r="B62" s="7"/>
      <c r="E62" s="3"/>
      <c r="G62" s="6"/>
    </row>
    <row r="63" spans="1:7" x14ac:dyDescent="0.15">
      <c r="A63" s="8"/>
      <c r="B63" s="7"/>
      <c r="E63" s="3"/>
      <c r="G63" s="6"/>
    </row>
    <row r="64" spans="1:7" x14ac:dyDescent="0.15">
      <c r="A64" s="8"/>
      <c r="B64" s="7"/>
      <c r="E64" s="3"/>
      <c r="G64" s="6"/>
    </row>
    <row r="65" spans="1:7" x14ac:dyDescent="0.15">
      <c r="A65" s="8"/>
      <c r="B65" s="7"/>
      <c r="E65" s="3"/>
      <c r="G65" s="6"/>
    </row>
    <row r="66" spans="1:7" x14ac:dyDescent="0.15">
      <c r="A66" s="8"/>
      <c r="B66" s="7"/>
      <c r="E66" s="3"/>
      <c r="G66" s="6"/>
    </row>
    <row r="67" spans="1:7" x14ac:dyDescent="0.15">
      <c r="A67" s="8"/>
      <c r="B67" s="7"/>
      <c r="E67" s="3"/>
      <c r="G67" s="6"/>
    </row>
    <row r="68" spans="1:7" x14ac:dyDescent="0.15">
      <c r="A68" s="8"/>
      <c r="B68" s="7"/>
      <c r="E68" s="3"/>
      <c r="G68" s="6"/>
    </row>
    <row r="69" spans="1:7" x14ac:dyDescent="0.15">
      <c r="A69" s="8"/>
      <c r="B69" s="7"/>
      <c r="E69" s="3"/>
      <c r="G69" s="6"/>
    </row>
    <row r="70" spans="1:7" x14ac:dyDescent="0.15">
      <c r="A70" s="8"/>
      <c r="B70" s="7"/>
      <c r="E70" s="3"/>
      <c r="G70" s="6"/>
    </row>
    <row r="71" spans="1:7" x14ac:dyDescent="0.15">
      <c r="A71" s="8"/>
      <c r="B71" s="7"/>
      <c r="E71" s="3"/>
      <c r="G71" s="6"/>
    </row>
    <row r="72" spans="1:7" x14ac:dyDescent="0.15">
      <c r="A72" s="8"/>
      <c r="B72" s="7"/>
      <c r="E72" s="3"/>
      <c r="G72" s="6"/>
    </row>
    <row r="73" spans="1:7" x14ac:dyDescent="0.15">
      <c r="A73" s="8"/>
      <c r="B73" s="7"/>
      <c r="E73" s="3"/>
      <c r="G73" s="6"/>
    </row>
    <row r="74" spans="1:7" x14ac:dyDescent="0.15">
      <c r="A74" s="8"/>
      <c r="B74" s="7"/>
      <c r="E74" s="3"/>
      <c r="G74" s="6"/>
    </row>
    <row r="75" spans="1:7" x14ac:dyDescent="0.15">
      <c r="A75" s="8"/>
      <c r="B75" s="7"/>
      <c r="E75" s="3"/>
      <c r="G75" s="6"/>
    </row>
    <row r="76" spans="1:7" x14ac:dyDescent="0.15">
      <c r="A76" s="8"/>
      <c r="B76" s="7"/>
      <c r="E76" s="3"/>
      <c r="G76" s="6"/>
    </row>
    <row r="77" spans="1:7" x14ac:dyDescent="0.15">
      <c r="A77" s="8"/>
      <c r="B77" s="7"/>
      <c r="E77" s="3"/>
      <c r="G77" s="6"/>
    </row>
    <row r="78" spans="1:7" x14ac:dyDescent="0.15">
      <c r="A78" s="8"/>
      <c r="B78" s="7"/>
      <c r="E78" s="3"/>
      <c r="G78" s="6"/>
    </row>
    <row r="79" spans="1:7" x14ac:dyDescent="0.15">
      <c r="A79" s="8"/>
      <c r="B79" s="7"/>
      <c r="E79" s="3"/>
      <c r="G79" s="6"/>
    </row>
    <row r="80" spans="1:7" x14ac:dyDescent="0.15">
      <c r="A80" s="8"/>
      <c r="B80" s="7"/>
      <c r="E80" s="3"/>
      <c r="G80" s="6"/>
    </row>
    <row r="81" spans="1:7" x14ac:dyDescent="0.15">
      <c r="A81" s="8"/>
      <c r="B81" s="7"/>
      <c r="E81" s="3"/>
      <c r="G81" s="6"/>
    </row>
    <row r="82" spans="1:7" x14ac:dyDescent="0.15">
      <c r="A82" s="8"/>
      <c r="B82" s="7"/>
      <c r="E82" s="3"/>
      <c r="G82" s="6"/>
    </row>
    <row r="83" spans="1:7" x14ac:dyDescent="0.15">
      <c r="A83" s="8"/>
      <c r="B83" s="7"/>
      <c r="E83" s="3"/>
      <c r="G83" s="6"/>
    </row>
    <row r="84" spans="1:7" x14ac:dyDescent="0.15">
      <c r="A84" s="8"/>
      <c r="B84" s="7"/>
      <c r="E84" s="3"/>
      <c r="G84" s="6"/>
    </row>
    <row r="85" spans="1:7" x14ac:dyDescent="0.15">
      <c r="A85" s="8"/>
      <c r="B85" s="7"/>
      <c r="E85" s="3"/>
      <c r="G85" s="6"/>
    </row>
    <row r="86" spans="1:7" x14ac:dyDescent="0.15">
      <c r="A86" s="8"/>
      <c r="B86" s="7"/>
      <c r="E86" s="3"/>
      <c r="G86" s="6"/>
    </row>
    <row r="87" spans="1:7" x14ac:dyDescent="0.15">
      <c r="A87" s="8"/>
      <c r="B87" s="7"/>
      <c r="E87" s="3"/>
      <c r="G87" s="6"/>
    </row>
    <row r="88" spans="1:7" x14ac:dyDescent="0.15">
      <c r="A88" s="8"/>
      <c r="B88" s="7"/>
      <c r="E88" s="3"/>
      <c r="G88" s="6"/>
    </row>
    <row r="89" spans="1:7" x14ac:dyDescent="0.15">
      <c r="A89" s="8"/>
      <c r="B89" s="7"/>
      <c r="E89" s="3"/>
      <c r="G89" s="6"/>
    </row>
    <row r="90" spans="1:7" x14ac:dyDescent="0.15">
      <c r="A90" s="8"/>
      <c r="B90" s="7"/>
      <c r="E90" s="3"/>
      <c r="G90" s="6"/>
    </row>
    <row r="91" spans="1:7" x14ac:dyDescent="0.15">
      <c r="A91" s="8"/>
      <c r="B91" s="7"/>
      <c r="E91" s="3"/>
      <c r="G91" s="6"/>
    </row>
    <row r="92" spans="1:7" x14ac:dyDescent="0.15">
      <c r="A92" s="8"/>
      <c r="B92" s="7"/>
      <c r="E92" s="3"/>
      <c r="G92" s="6"/>
    </row>
    <row r="93" spans="1:7" x14ac:dyDescent="0.15">
      <c r="A93" s="8"/>
      <c r="B93" s="7"/>
      <c r="E93" s="3"/>
      <c r="G93" s="6"/>
    </row>
    <row r="94" spans="1:7" x14ac:dyDescent="0.15">
      <c r="A94" s="8"/>
      <c r="B94" s="7"/>
      <c r="E94" s="3"/>
      <c r="G94" s="6"/>
    </row>
    <row r="95" spans="1:7" x14ac:dyDescent="0.15">
      <c r="A95" s="8"/>
      <c r="B95" s="7"/>
      <c r="E95" s="3"/>
      <c r="G95" s="6"/>
    </row>
    <row r="96" spans="1:7" x14ac:dyDescent="0.15">
      <c r="A96" s="8"/>
      <c r="B96" s="7"/>
      <c r="E96" s="3"/>
      <c r="G96" s="6"/>
    </row>
    <row r="97" spans="1:7" x14ac:dyDescent="0.15">
      <c r="A97" s="8"/>
      <c r="B97" s="7"/>
      <c r="E97" s="3"/>
      <c r="G97" s="6"/>
    </row>
    <row r="98" spans="1:7" x14ac:dyDescent="0.15">
      <c r="A98" s="8"/>
      <c r="B98" s="7"/>
      <c r="E98" s="3"/>
      <c r="G98" s="6"/>
    </row>
    <row r="99" spans="1:7" x14ac:dyDescent="0.15">
      <c r="A99" s="8"/>
      <c r="B99" s="7"/>
      <c r="E99" s="3"/>
      <c r="G99" s="6"/>
    </row>
    <row r="100" spans="1:7" x14ac:dyDescent="0.15">
      <c r="A100" s="8"/>
      <c r="B100" s="7"/>
      <c r="E100" s="3"/>
      <c r="G100" s="6"/>
    </row>
    <row r="101" spans="1:7" x14ac:dyDescent="0.15">
      <c r="A101" s="8"/>
      <c r="B101" s="7"/>
      <c r="E101" s="3"/>
      <c r="G101" s="6"/>
    </row>
    <row r="102" spans="1:7" x14ac:dyDescent="0.15">
      <c r="A102" s="8"/>
      <c r="B102" s="7"/>
      <c r="E102" s="3"/>
      <c r="G102" s="6"/>
    </row>
    <row r="103" spans="1:7" x14ac:dyDescent="0.15">
      <c r="A103" s="8"/>
      <c r="B103" s="7"/>
      <c r="E103" s="3"/>
      <c r="G103" s="6"/>
    </row>
    <row r="104" spans="1:7" x14ac:dyDescent="0.15">
      <c r="A104" s="8"/>
      <c r="B104" s="7"/>
      <c r="E104" s="3"/>
      <c r="G104" s="6"/>
    </row>
    <row r="105" spans="1:7" x14ac:dyDescent="0.15">
      <c r="A105" s="8"/>
      <c r="B105" s="7"/>
      <c r="E105" s="3"/>
      <c r="G105" s="6"/>
    </row>
    <row r="106" spans="1:7" x14ac:dyDescent="0.15">
      <c r="A106" s="8"/>
      <c r="B106" s="7"/>
      <c r="E106" s="3"/>
      <c r="G106" s="6"/>
    </row>
    <row r="107" spans="1:7" x14ac:dyDescent="0.15">
      <c r="A107" s="8"/>
      <c r="B107" s="7"/>
      <c r="E107" s="3"/>
      <c r="G107" s="6"/>
    </row>
    <row r="108" spans="1:7" x14ac:dyDescent="0.15">
      <c r="A108" s="8"/>
      <c r="B108" s="7"/>
      <c r="E108" s="3"/>
      <c r="G108" s="6"/>
    </row>
    <row r="109" spans="1:7" x14ac:dyDescent="0.15">
      <c r="A109" s="8"/>
      <c r="B109" s="7"/>
      <c r="E109" s="32"/>
      <c r="G109" s="6"/>
    </row>
    <row r="110" spans="1:7" x14ac:dyDescent="0.15">
      <c r="A110" s="8"/>
      <c r="B110" s="7"/>
      <c r="E110" s="32"/>
      <c r="G110" s="6"/>
    </row>
    <row r="111" spans="1:7" x14ac:dyDescent="0.15">
      <c r="A111" s="8"/>
      <c r="B111" s="7"/>
      <c r="E111" s="32"/>
      <c r="G111" s="6"/>
    </row>
    <row r="112" spans="1:7" x14ac:dyDescent="0.15">
      <c r="A112" s="8"/>
      <c r="B112" s="7"/>
      <c r="E112" s="32"/>
      <c r="G112" s="6"/>
    </row>
    <row r="113" spans="1:17" x14ac:dyDescent="0.15">
      <c r="A113" s="8"/>
      <c r="B113" s="7"/>
      <c r="E113" s="32"/>
      <c r="G113" s="6"/>
    </row>
    <row r="114" spans="1:17" x14ac:dyDescent="0.15">
      <c r="A114" s="8"/>
      <c r="B114" s="7"/>
      <c r="E114" s="32"/>
      <c r="G114" s="6"/>
    </row>
    <row r="115" spans="1:17" x14ac:dyDescent="0.15">
      <c r="A115" s="8"/>
      <c r="B115" s="7"/>
      <c r="E115" s="32"/>
      <c r="G115" s="6"/>
    </row>
    <row r="116" spans="1:17" x14ac:dyDescent="0.15">
      <c r="A116" s="8"/>
      <c r="B116" s="7"/>
      <c r="E116" s="32"/>
      <c r="G116" s="6"/>
    </row>
    <row r="117" spans="1:17" x14ac:dyDescent="0.15">
      <c r="A117" s="38"/>
      <c r="B117" s="39"/>
      <c r="C117" s="34"/>
      <c r="D117" s="34"/>
      <c r="E117" s="43"/>
      <c r="F117" s="35"/>
      <c r="G117" s="36"/>
      <c r="H117" s="36"/>
      <c r="I117" s="35"/>
      <c r="J117" s="35"/>
      <c r="K117" s="35"/>
      <c r="L117" s="35"/>
      <c r="M117" s="35"/>
      <c r="N117" s="35"/>
      <c r="O117" s="35"/>
      <c r="P117" s="35"/>
      <c r="Q117" s="35"/>
    </row>
    <row r="118" spans="1:17" x14ac:dyDescent="0.15">
      <c r="A118" s="38"/>
      <c r="B118" s="39"/>
      <c r="C118" s="34"/>
      <c r="D118" s="34"/>
      <c r="E118" s="43"/>
      <c r="F118" s="35"/>
      <c r="G118" s="36"/>
      <c r="H118" s="36"/>
      <c r="I118" s="35"/>
      <c r="J118" s="35"/>
      <c r="K118" s="35"/>
      <c r="L118" s="35"/>
      <c r="M118" s="35"/>
      <c r="N118" s="35"/>
      <c r="O118" s="35"/>
      <c r="P118" s="35"/>
      <c r="Q118" s="35"/>
    </row>
    <row r="119" spans="1:17" x14ac:dyDescent="0.15">
      <c r="A119" s="38"/>
      <c r="B119" s="39"/>
      <c r="C119" s="34"/>
      <c r="D119" s="34"/>
      <c r="E119" s="43"/>
      <c r="F119" s="35"/>
      <c r="G119" s="36"/>
      <c r="H119" s="36"/>
      <c r="I119" s="35"/>
      <c r="J119" s="35"/>
      <c r="K119" s="35"/>
      <c r="L119" s="35"/>
      <c r="M119" s="35"/>
      <c r="N119" s="35"/>
      <c r="O119" s="35"/>
      <c r="P119" s="35"/>
      <c r="Q119" s="35"/>
    </row>
    <row r="120" spans="1:17" x14ac:dyDescent="0.15">
      <c r="A120" s="38"/>
      <c r="B120" s="39"/>
      <c r="C120" s="34"/>
      <c r="D120" s="34"/>
      <c r="E120" s="43"/>
      <c r="F120" s="35"/>
      <c r="G120" s="36"/>
      <c r="H120" s="36"/>
      <c r="I120" s="35"/>
      <c r="J120" s="35"/>
      <c r="K120" s="35"/>
      <c r="L120" s="35"/>
      <c r="M120" s="35"/>
      <c r="N120" s="35"/>
      <c r="O120" s="35"/>
      <c r="P120" s="35"/>
      <c r="Q120" s="35"/>
    </row>
    <row r="121" spans="1:17" x14ac:dyDescent="0.15">
      <c r="A121" s="38"/>
      <c r="B121" s="39"/>
      <c r="C121" s="34"/>
      <c r="D121" s="34"/>
      <c r="E121" s="43"/>
      <c r="F121" s="35"/>
      <c r="G121" s="36"/>
      <c r="H121" s="36"/>
      <c r="I121" s="35"/>
      <c r="J121" s="35"/>
      <c r="K121" s="35"/>
      <c r="L121" s="35"/>
      <c r="M121" s="35"/>
      <c r="N121" s="35"/>
      <c r="O121" s="35"/>
      <c r="P121" s="35"/>
      <c r="Q121" s="35"/>
    </row>
    <row r="122" spans="1:17" x14ac:dyDescent="0.15">
      <c r="A122" s="38"/>
      <c r="B122" s="39"/>
      <c r="C122" s="34"/>
      <c r="D122" s="34"/>
      <c r="E122" s="43"/>
      <c r="F122" s="35"/>
      <c r="G122" s="36"/>
      <c r="H122" s="36"/>
      <c r="I122" s="35"/>
      <c r="J122" s="35"/>
      <c r="K122" s="35"/>
      <c r="L122" s="35"/>
      <c r="M122" s="35"/>
      <c r="N122" s="35"/>
      <c r="O122" s="35"/>
      <c r="P122" s="35"/>
      <c r="Q122" s="35"/>
    </row>
    <row r="123" spans="1:17" x14ac:dyDescent="0.15">
      <c r="A123" s="38"/>
      <c r="B123" s="39"/>
      <c r="C123" s="34"/>
      <c r="D123" s="34"/>
      <c r="E123" s="43"/>
      <c r="F123" s="35"/>
      <c r="G123" s="36"/>
      <c r="H123" s="36"/>
      <c r="I123" s="35"/>
      <c r="J123" s="35"/>
      <c r="K123" s="35"/>
      <c r="L123" s="35"/>
      <c r="M123" s="35"/>
      <c r="N123" s="35"/>
      <c r="O123" s="35"/>
      <c r="P123" s="35"/>
      <c r="Q123" s="35"/>
    </row>
    <row r="124" spans="1:17" x14ac:dyDescent="0.15">
      <c r="A124" s="38"/>
      <c r="B124" s="39"/>
      <c r="C124" s="34"/>
      <c r="D124" s="34"/>
      <c r="E124" s="43"/>
      <c r="F124" s="35"/>
      <c r="G124" s="36"/>
      <c r="H124" s="36"/>
      <c r="I124" s="35"/>
      <c r="J124" s="35"/>
      <c r="K124" s="35"/>
      <c r="L124" s="35"/>
      <c r="M124" s="35"/>
      <c r="N124" s="35"/>
      <c r="O124" s="35"/>
      <c r="P124" s="35"/>
      <c r="Q124" s="35"/>
    </row>
    <row r="125" spans="1:17" x14ac:dyDescent="0.15">
      <c r="A125" s="38"/>
      <c r="B125" s="39"/>
      <c r="C125" s="34"/>
      <c r="D125" s="34"/>
      <c r="E125" s="43"/>
      <c r="F125" s="35"/>
      <c r="G125" s="36"/>
      <c r="H125" s="36"/>
      <c r="I125" s="35"/>
      <c r="J125" s="35"/>
      <c r="K125" s="35"/>
      <c r="L125" s="35"/>
      <c r="M125" s="35"/>
      <c r="N125" s="35"/>
      <c r="O125" s="35"/>
      <c r="P125" s="35"/>
      <c r="Q125" s="35"/>
    </row>
    <row r="126" spans="1:17" x14ac:dyDescent="0.15">
      <c r="A126" s="38"/>
      <c r="B126" s="39"/>
      <c r="C126" s="34"/>
      <c r="D126" s="34"/>
      <c r="E126" s="43"/>
      <c r="F126" s="35"/>
      <c r="G126" s="36"/>
      <c r="H126" s="36"/>
      <c r="I126" s="35"/>
      <c r="J126" s="35"/>
      <c r="K126" s="35"/>
      <c r="L126" s="35"/>
      <c r="M126" s="35"/>
      <c r="N126" s="35"/>
      <c r="O126" s="35"/>
      <c r="P126" s="35"/>
      <c r="Q126" s="35"/>
    </row>
    <row r="127" spans="1:17" x14ac:dyDescent="0.15">
      <c r="A127" s="38"/>
      <c r="B127" s="39"/>
      <c r="C127" s="34"/>
      <c r="D127" s="34"/>
      <c r="E127" s="44"/>
      <c r="F127" s="35"/>
      <c r="G127" s="36"/>
      <c r="H127" s="36"/>
      <c r="I127" s="35"/>
      <c r="J127" s="35"/>
      <c r="K127" s="35"/>
      <c r="L127" s="35"/>
      <c r="M127" s="35"/>
      <c r="N127" s="35"/>
      <c r="O127" s="35"/>
      <c r="P127" s="35"/>
      <c r="Q127" s="35"/>
    </row>
    <row r="128" spans="1:17" x14ac:dyDescent="0.15">
      <c r="A128" s="38"/>
      <c r="B128" s="39"/>
      <c r="C128" s="34"/>
      <c r="D128" s="34"/>
      <c r="E128" s="44"/>
      <c r="F128" s="35"/>
      <c r="G128" s="35"/>
      <c r="H128" s="36"/>
      <c r="I128" s="35"/>
      <c r="J128" s="35"/>
      <c r="K128" s="35"/>
      <c r="L128" s="35"/>
      <c r="M128" s="35"/>
      <c r="N128" s="35"/>
      <c r="O128" s="35"/>
      <c r="P128" s="35"/>
      <c r="Q128" s="35"/>
    </row>
    <row r="129" spans="1:17" x14ac:dyDescent="0.15">
      <c r="A129" s="38"/>
      <c r="B129" s="39"/>
      <c r="C129" s="34"/>
      <c r="D129" s="34"/>
      <c r="E129" s="44"/>
      <c r="F129" s="35"/>
      <c r="G129" s="35"/>
      <c r="H129" s="36"/>
      <c r="I129" s="35"/>
      <c r="J129" s="35"/>
      <c r="K129" s="35"/>
      <c r="L129" s="35"/>
      <c r="M129" s="35"/>
      <c r="N129" s="35"/>
      <c r="O129" s="35"/>
      <c r="P129" s="35"/>
      <c r="Q129" s="35"/>
    </row>
    <row r="130" spans="1:17" x14ac:dyDescent="0.15">
      <c r="A130" s="38"/>
      <c r="B130" s="39"/>
      <c r="C130" s="34"/>
      <c r="D130" s="34"/>
      <c r="E130" s="44"/>
      <c r="F130" s="35"/>
      <c r="G130" s="35"/>
      <c r="H130" s="36"/>
      <c r="I130" s="35"/>
      <c r="J130" s="35"/>
      <c r="K130" s="35"/>
      <c r="L130" s="35"/>
      <c r="M130" s="35"/>
      <c r="N130" s="35"/>
      <c r="O130" s="35"/>
      <c r="P130" s="35"/>
      <c r="Q130" s="35"/>
    </row>
    <row r="131" spans="1:17" x14ac:dyDescent="0.15">
      <c r="A131" s="40"/>
      <c r="B131" s="35"/>
      <c r="C131" s="34"/>
      <c r="D131" s="34"/>
      <c r="E131" s="37"/>
      <c r="F131" s="35"/>
      <c r="G131" s="35"/>
      <c r="H131" s="36"/>
      <c r="I131" s="35"/>
      <c r="J131" s="35"/>
      <c r="K131" s="35"/>
      <c r="L131" s="35"/>
      <c r="M131" s="35"/>
      <c r="N131" s="35"/>
      <c r="O131" s="35"/>
      <c r="P131" s="35"/>
      <c r="Q131" s="35"/>
    </row>
    <row r="132" spans="1:17" x14ac:dyDescent="0.15">
      <c r="A132" s="40"/>
      <c r="B132" s="35"/>
      <c r="C132" s="34"/>
      <c r="D132" s="34"/>
      <c r="E132" s="37"/>
      <c r="F132" s="35"/>
      <c r="G132" s="35"/>
      <c r="H132" s="36"/>
      <c r="I132" s="35"/>
      <c r="J132" s="35"/>
      <c r="K132" s="35"/>
      <c r="L132" s="35"/>
      <c r="M132" s="35"/>
      <c r="N132" s="35"/>
      <c r="O132" s="35"/>
      <c r="P132" s="35"/>
      <c r="Q132" s="35"/>
    </row>
    <row r="133" spans="1:17" x14ac:dyDescent="0.15">
      <c r="A133" s="40"/>
      <c r="B133" s="35"/>
      <c r="C133" s="34"/>
      <c r="D133" s="34"/>
      <c r="E133" s="37"/>
      <c r="F133" s="35"/>
      <c r="G133" s="35"/>
      <c r="H133" s="36"/>
      <c r="I133" s="35"/>
      <c r="J133" s="35"/>
      <c r="K133" s="35"/>
      <c r="L133" s="35"/>
      <c r="M133" s="35"/>
      <c r="N133" s="35"/>
      <c r="O133" s="35"/>
      <c r="P133" s="35"/>
      <c r="Q133" s="35"/>
    </row>
    <row r="134" spans="1:17" x14ac:dyDescent="0.15">
      <c r="A134" s="45"/>
      <c r="B134" s="46"/>
      <c r="C134" s="41"/>
      <c r="D134" s="41"/>
      <c r="E134" s="42"/>
      <c r="F134" s="35"/>
      <c r="G134" s="35"/>
      <c r="H134" s="36"/>
      <c r="I134" s="35"/>
      <c r="J134" s="35"/>
      <c r="K134" s="35"/>
      <c r="L134" s="35"/>
      <c r="M134" s="35"/>
      <c r="N134" s="35"/>
      <c r="O134" s="35"/>
      <c r="P134" s="35"/>
      <c r="Q134" s="35"/>
    </row>
    <row r="135" spans="1:17" x14ac:dyDescent="0.15">
      <c r="A135" s="45"/>
      <c r="B135" s="46"/>
      <c r="C135" s="41"/>
      <c r="D135" s="41"/>
      <c r="E135" s="42"/>
      <c r="F135" s="35"/>
      <c r="G135" s="35"/>
      <c r="H135" s="36"/>
      <c r="I135" s="35"/>
      <c r="J135" s="35"/>
      <c r="K135" s="35"/>
      <c r="L135" s="35"/>
      <c r="M135" s="35"/>
      <c r="N135" s="35"/>
      <c r="O135" s="35"/>
      <c r="P135" s="35"/>
      <c r="Q135" s="35"/>
    </row>
    <row r="136" spans="1:17" x14ac:dyDescent="0.15">
      <c r="A136" s="38"/>
      <c r="B136" s="39"/>
      <c r="C136" s="34"/>
      <c r="D136" s="34"/>
      <c r="E136" s="37"/>
      <c r="F136" s="35"/>
      <c r="G136" s="35"/>
      <c r="H136" s="36"/>
      <c r="I136" s="35"/>
      <c r="J136" s="35"/>
      <c r="K136" s="35"/>
      <c r="L136" s="35"/>
      <c r="M136" s="35"/>
      <c r="N136" s="35"/>
      <c r="O136" s="35"/>
      <c r="P136" s="35"/>
      <c r="Q136" s="35"/>
    </row>
    <row r="137" spans="1:17" x14ac:dyDescent="0.15">
      <c r="A137" s="38"/>
      <c r="B137" s="39"/>
      <c r="C137" s="34"/>
      <c r="D137" s="34"/>
      <c r="E137" s="37"/>
      <c r="F137" s="35"/>
      <c r="G137" s="35"/>
      <c r="H137" s="36"/>
      <c r="I137" s="35"/>
      <c r="J137" s="35"/>
      <c r="K137" s="35"/>
      <c r="L137" s="35"/>
      <c r="M137" s="35"/>
      <c r="N137" s="35"/>
      <c r="O137" s="35"/>
      <c r="P137" s="35"/>
      <c r="Q137" s="35"/>
    </row>
    <row r="138" spans="1:17" x14ac:dyDescent="0.15">
      <c r="A138" s="40"/>
      <c r="B138" s="35"/>
      <c r="C138" s="34"/>
      <c r="D138" s="34"/>
      <c r="E138" s="37"/>
      <c r="F138" s="35"/>
      <c r="G138" s="35"/>
      <c r="H138" s="36"/>
      <c r="I138" s="35"/>
      <c r="J138" s="35"/>
      <c r="K138" s="35"/>
      <c r="L138" s="35"/>
      <c r="M138" s="35"/>
      <c r="N138" s="35"/>
      <c r="O138" s="35"/>
      <c r="P138" s="35"/>
      <c r="Q138" s="35"/>
    </row>
    <row r="139" spans="1:17" x14ac:dyDescent="0.15">
      <c r="A139" s="40"/>
      <c r="B139" s="35"/>
      <c r="C139" s="34"/>
      <c r="D139" s="34"/>
      <c r="E139" s="37"/>
      <c r="F139" s="35"/>
      <c r="G139" s="35"/>
      <c r="H139" s="36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7" x14ac:dyDescent="0.15">
      <c r="A140" s="40"/>
      <c r="B140" s="35"/>
      <c r="C140" s="34"/>
      <c r="D140" s="34"/>
      <c r="E140" s="37"/>
      <c r="F140" s="35"/>
      <c r="G140" s="35"/>
      <c r="H140" s="36"/>
      <c r="I140" s="35"/>
      <c r="J140" s="35"/>
      <c r="K140" s="35"/>
      <c r="L140" s="35"/>
      <c r="M140" s="35"/>
      <c r="N140" s="35"/>
      <c r="O140" s="35"/>
      <c r="P140" s="35"/>
      <c r="Q140" s="35"/>
    </row>
    <row r="141" spans="1:17" x14ac:dyDescent="0.15">
      <c r="A141" s="40"/>
      <c r="B141" s="35"/>
      <c r="C141" s="34"/>
      <c r="D141" s="34"/>
      <c r="E141" s="37"/>
      <c r="F141" s="35"/>
      <c r="G141" s="35"/>
      <c r="H141" s="36"/>
      <c r="I141" s="35"/>
      <c r="J141" s="35"/>
      <c r="K141" s="35"/>
      <c r="L141" s="35"/>
      <c r="M141" s="35"/>
      <c r="N141" s="35"/>
      <c r="O141" s="35"/>
      <c r="P141" s="35"/>
      <c r="Q141" s="35"/>
    </row>
    <row r="142" spans="1:17" x14ac:dyDescent="0.15">
      <c r="A142" s="40"/>
      <c r="B142" s="35"/>
      <c r="C142" s="34"/>
      <c r="D142" s="34"/>
      <c r="E142" s="37"/>
      <c r="F142" s="35"/>
      <c r="G142" s="35"/>
      <c r="H142" s="36"/>
      <c r="I142" s="35"/>
      <c r="J142" s="35"/>
      <c r="K142" s="35"/>
      <c r="L142" s="35"/>
      <c r="M142" s="35"/>
      <c r="N142" s="35"/>
      <c r="O142" s="35"/>
      <c r="P142" s="35"/>
      <c r="Q142" s="35"/>
    </row>
    <row r="143" spans="1:17" x14ac:dyDescent="0.15">
      <c r="A143" s="40"/>
      <c r="B143" s="35"/>
      <c r="C143" s="34"/>
      <c r="D143" s="34"/>
      <c r="E143" s="37"/>
      <c r="F143" s="35"/>
      <c r="G143" s="35"/>
      <c r="H143" s="36"/>
      <c r="I143" s="35"/>
      <c r="J143" s="35"/>
      <c r="K143" s="35"/>
      <c r="L143" s="35"/>
      <c r="M143" s="35"/>
      <c r="N143" s="35"/>
      <c r="O143" s="35"/>
      <c r="P143" s="35"/>
      <c r="Q143" s="35"/>
    </row>
    <row r="144" spans="1:17" x14ac:dyDescent="0.15">
      <c r="A144" s="40"/>
      <c r="B144" s="35"/>
      <c r="C144" s="34"/>
      <c r="D144" s="34"/>
      <c r="E144" s="37"/>
      <c r="F144" s="35"/>
      <c r="G144" s="35"/>
      <c r="H144" s="36"/>
      <c r="I144" s="35"/>
      <c r="J144" s="35"/>
      <c r="K144" s="35"/>
      <c r="L144" s="35"/>
      <c r="M144" s="35"/>
      <c r="N144" s="35"/>
      <c r="O144" s="35"/>
      <c r="P144" s="35"/>
      <c r="Q144" s="35"/>
    </row>
    <row r="145" spans="1:17" x14ac:dyDescent="0.15">
      <c r="A145" s="40"/>
      <c r="B145" s="35"/>
      <c r="C145" s="34"/>
      <c r="D145" s="34"/>
      <c r="E145" s="37"/>
      <c r="F145" s="35"/>
      <c r="G145" s="35"/>
      <c r="H145" s="36"/>
      <c r="I145" s="35"/>
      <c r="J145" s="35"/>
      <c r="K145" s="35"/>
      <c r="L145" s="35"/>
      <c r="M145" s="35"/>
      <c r="N145" s="35"/>
      <c r="O145" s="35"/>
      <c r="P145" s="35"/>
      <c r="Q145" s="35"/>
    </row>
    <row r="146" spans="1:17" x14ac:dyDescent="0.15">
      <c r="A146" s="40"/>
      <c r="B146" s="35"/>
      <c r="C146" s="34"/>
      <c r="D146" s="34"/>
      <c r="E146" s="37"/>
      <c r="F146" s="35"/>
      <c r="G146" s="35"/>
      <c r="H146" s="36"/>
      <c r="I146" s="35"/>
      <c r="J146" s="35"/>
      <c r="K146" s="35"/>
      <c r="L146" s="35"/>
      <c r="M146" s="35"/>
      <c r="N146" s="35"/>
      <c r="O146" s="35"/>
      <c r="P146" s="35"/>
      <c r="Q146" s="35"/>
    </row>
  </sheetData>
  <phoneticPr fontId="0" type="noConversion"/>
  <pageMargins left="0.5" right="0.5" top="0.67" bottom="0.98" header="0.5" footer="0.5"/>
  <pageSetup scale="67" fitToHeight="4" orientation="portrait" r:id="rId1"/>
  <headerFooter alignWithMargins="0">
    <oddFooter>&amp;L&amp;YFile: IR \ Store Info \ &amp;F &amp;A.xls
Last updated: &amp;D</oddFooter>
  </headerFooter>
  <rowBreaks count="2" manualBreakCount="2">
    <brk id="15" max="16383" man="1"/>
    <brk id="9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309"/>
  <sheetViews>
    <sheetView topLeftCell="A288" workbookViewId="0">
      <selection activeCell="B7" sqref="B7"/>
    </sheetView>
  </sheetViews>
  <sheetFormatPr baseColWidth="10" defaultColWidth="9.1640625" defaultRowHeight="12" x14ac:dyDescent="0.15"/>
  <cols>
    <col min="1" max="1" width="8.33203125" style="12" customWidth="1"/>
    <col min="2" max="2" width="40.33203125" style="10" customWidth="1"/>
    <col min="3" max="3" width="23" style="10" customWidth="1"/>
    <col min="4" max="4" width="12.5" style="17" customWidth="1"/>
    <col min="5" max="5" width="10.5" style="12" customWidth="1"/>
    <col min="6" max="16384" width="9.1640625" style="10"/>
  </cols>
  <sheetData>
    <row r="1" spans="1:5" ht="12" customHeight="1" x14ac:dyDescent="0.15">
      <c r="A1" s="11" t="s">
        <v>219</v>
      </c>
    </row>
    <row r="2" spans="1:5" ht="12" customHeight="1" x14ac:dyDescent="0.15">
      <c r="A2" s="25" t="e">
        <f>+'Chronological Store Opening'!#REF!</f>
        <v>#REF!</v>
      </c>
      <c r="B2" s="25"/>
    </row>
    <row r="3" spans="1:5" ht="12" customHeight="1" x14ac:dyDescent="0.15">
      <c r="A3" s="11"/>
      <c r="B3" s="13"/>
    </row>
    <row r="4" spans="1:5" ht="12" customHeight="1" x14ac:dyDescent="0.15">
      <c r="A4" s="14" t="s">
        <v>129</v>
      </c>
      <c r="B4" s="14"/>
      <c r="C4" s="14"/>
      <c r="D4" s="18"/>
      <c r="E4" s="14" t="s">
        <v>239</v>
      </c>
    </row>
    <row r="5" spans="1:5" ht="12" customHeight="1" x14ac:dyDescent="0.15">
      <c r="A5" s="15" t="s">
        <v>0</v>
      </c>
      <c r="B5" s="15" t="s">
        <v>279</v>
      </c>
      <c r="C5" s="15" t="s">
        <v>48</v>
      </c>
      <c r="D5" s="19" t="s">
        <v>143</v>
      </c>
      <c r="E5" s="15" t="s">
        <v>240</v>
      </c>
    </row>
    <row r="6" spans="1:5" ht="12" customHeight="1" x14ac:dyDescent="0.15"/>
    <row r="7" spans="1:5" ht="12" customHeight="1" x14ac:dyDescent="0.15">
      <c r="A7" s="12">
        <v>1</v>
      </c>
      <c r="B7" s="10" t="s">
        <v>290</v>
      </c>
      <c r="C7" s="10" t="s">
        <v>245</v>
      </c>
      <c r="D7" s="17">
        <v>42788</v>
      </c>
      <c r="E7" s="12">
        <f>COUNTA(C7)</f>
        <v>1</v>
      </c>
    </row>
    <row r="8" spans="1:5" ht="12" customHeight="1" x14ac:dyDescent="0.15"/>
    <row r="9" spans="1:5" ht="12" customHeight="1" x14ac:dyDescent="0.15">
      <c r="A9" s="12">
        <f>+A7+1</f>
        <v>2</v>
      </c>
      <c r="B9" s="10" t="s">
        <v>256</v>
      </c>
      <c r="C9" s="10" t="s">
        <v>22</v>
      </c>
      <c r="D9" s="17">
        <v>38307</v>
      </c>
      <c r="E9" s="12">
        <f>COUNTA(C9)</f>
        <v>1</v>
      </c>
    </row>
    <row r="10" spans="1:5" ht="12" customHeight="1" x14ac:dyDescent="0.15"/>
    <row r="11" spans="1:5" ht="12" customHeight="1" x14ac:dyDescent="0.15">
      <c r="A11" s="12">
        <f>+A9+1</f>
        <v>3</v>
      </c>
      <c r="B11" s="16" t="s">
        <v>142</v>
      </c>
      <c r="C11" s="10" t="s">
        <v>49</v>
      </c>
      <c r="D11" s="17">
        <v>34765</v>
      </c>
    </row>
    <row r="12" spans="1:5" ht="12" customHeight="1" x14ac:dyDescent="0.15">
      <c r="C12" s="10" t="s">
        <v>130</v>
      </c>
      <c r="D12" s="17">
        <v>34869</v>
      </c>
    </row>
    <row r="13" spans="1:5" ht="12" customHeight="1" x14ac:dyDescent="0.15">
      <c r="C13" s="10" t="s">
        <v>54</v>
      </c>
      <c r="D13" s="17">
        <v>35598</v>
      </c>
    </row>
    <row r="14" spans="1:5" ht="12" customHeight="1" x14ac:dyDescent="0.15">
      <c r="C14" s="10" t="s">
        <v>131</v>
      </c>
      <c r="D14" s="17">
        <v>37670</v>
      </c>
    </row>
    <row r="15" spans="1:5" ht="12" customHeight="1" x14ac:dyDescent="0.15">
      <c r="C15" s="10" t="s">
        <v>80</v>
      </c>
      <c r="D15" s="17">
        <v>39330</v>
      </c>
    </row>
    <row r="16" spans="1:5" ht="12" customHeight="1" x14ac:dyDescent="0.15">
      <c r="C16" s="10" t="s">
        <v>217</v>
      </c>
      <c r="D16" s="17">
        <v>42410</v>
      </c>
      <c r="E16" s="12">
        <f>COUNTA(C11:C16)</f>
        <v>6</v>
      </c>
    </row>
    <row r="17" spans="1:5" ht="12" customHeight="1" x14ac:dyDescent="0.15"/>
    <row r="18" spans="1:5" ht="12" customHeight="1" x14ac:dyDescent="0.15">
      <c r="A18" s="12">
        <f>+A11+1</f>
        <v>4</v>
      </c>
      <c r="B18" s="10" t="s">
        <v>181</v>
      </c>
      <c r="C18" s="10" t="s">
        <v>97</v>
      </c>
      <c r="D18" s="17">
        <v>40317</v>
      </c>
      <c r="E18" s="12">
        <f>COUNTA(C18)</f>
        <v>1</v>
      </c>
    </row>
    <row r="19" spans="1:5" ht="12" customHeight="1" x14ac:dyDescent="0.15"/>
    <row r="20" spans="1:5" ht="12" customHeight="1" x14ac:dyDescent="0.15">
      <c r="A20" s="12">
        <f>+A18+1</f>
        <v>5</v>
      </c>
      <c r="B20" s="10" t="s">
        <v>161</v>
      </c>
      <c r="C20" s="10" t="s">
        <v>70</v>
      </c>
      <c r="D20" s="17">
        <v>38202</v>
      </c>
    </row>
    <row r="21" spans="1:5" ht="12" customHeight="1" x14ac:dyDescent="0.15">
      <c r="C21" s="10" t="s">
        <v>34</v>
      </c>
      <c r="D21" s="17">
        <v>39134</v>
      </c>
      <c r="E21" s="12">
        <f>COUNTA(C20:C21)</f>
        <v>2</v>
      </c>
    </row>
    <row r="22" spans="1:5" ht="12" customHeight="1" x14ac:dyDescent="0.15"/>
    <row r="23" spans="1:5" ht="12" customHeight="1" x14ac:dyDescent="0.15">
      <c r="A23" s="12">
        <f>+A20+1</f>
        <v>6</v>
      </c>
      <c r="B23" s="10" t="s">
        <v>189</v>
      </c>
      <c r="C23" s="10" t="s">
        <v>43</v>
      </c>
      <c r="D23" s="17">
        <v>41010</v>
      </c>
      <c r="E23" s="12">
        <f>COUNTA(C23)</f>
        <v>1</v>
      </c>
    </row>
    <row r="24" spans="1:5" ht="12" customHeight="1" x14ac:dyDescent="0.15"/>
    <row r="25" spans="1:5" ht="12" customHeight="1" x14ac:dyDescent="0.15">
      <c r="A25" s="12">
        <f>+A23+1</f>
        <v>7</v>
      </c>
      <c r="B25" s="16" t="s">
        <v>202</v>
      </c>
      <c r="C25" s="10" t="s">
        <v>7</v>
      </c>
      <c r="D25" s="17">
        <v>35668</v>
      </c>
    </row>
    <row r="26" spans="1:5" ht="12" customHeight="1" x14ac:dyDescent="0.15">
      <c r="C26" s="10" t="s">
        <v>57</v>
      </c>
      <c r="D26" s="17">
        <v>36057</v>
      </c>
    </row>
    <row r="27" spans="1:5" ht="12" customHeight="1" x14ac:dyDescent="0.15">
      <c r="C27" s="10" t="s">
        <v>58</v>
      </c>
      <c r="D27" s="17">
        <v>36120</v>
      </c>
    </row>
    <row r="28" spans="1:5" ht="12" customHeight="1" x14ac:dyDescent="0.15">
      <c r="C28" s="10" t="s">
        <v>77</v>
      </c>
      <c r="D28" s="17">
        <v>39050</v>
      </c>
    </row>
    <row r="29" spans="1:5" ht="12" customHeight="1" x14ac:dyDescent="0.15">
      <c r="C29" s="10" t="s">
        <v>88</v>
      </c>
      <c r="D29" s="17">
        <v>39491</v>
      </c>
    </row>
    <row r="30" spans="1:5" ht="12" customHeight="1" x14ac:dyDescent="0.15">
      <c r="C30" s="10" t="s">
        <v>96</v>
      </c>
      <c r="D30" s="17">
        <v>39869</v>
      </c>
    </row>
    <row r="31" spans="1:5" ht="12" customHeight="1" x14ac:dyDescent="0.15">
      <c r="C31" s="10" t="s">
        <v>105</v>
      </c>
      <c r="D31" s="17">
        <v>41577</v>
      </c>
    </row>
    <row r="32" spans="1:5" ht="12" customHeight="1" x14ac:dyDescent="0.15">
      <c r="C32" s="10" t="s">
        <v>107</v>
      </c>
      <c r="D32" s="17">
        <v>41682</v>
      </c>
    </row>
    <row r="33" spans="1:5" ht="12" customHeight="1" x14ac:dyDescent="0.15">
      <c r="C33" s="10" t="s">
        <v>234</v>
      </c>
      <c r="D33" s="17">
        <v>42256</v>
      </c>
      <c r="E33" s="12">
        <f>COUNTA(C25:C33)</f>
        <v>9</v>
      </c>
    </row>
    <row r="34" spans="1:5" ht="12" customHeight="1" x14ac:dyDescent="0.15"/>
    <row r="35" spans="1:5" ht="12" customHeight="1" x14ac:dyDescent="0.15">
      <c r="A35" s="12">
        <f>+A25+1</f>
        <v>8</v>
      </c>
      <c r="B35" s="10" t="s">
        <v>184</v>
      </c>
      <c r="C35" s="10" t="s">
        <v>41</v>
      </c>
      <c r="D35" s="17">
        <v>40639</v>
      </c>
      <c r="E35" s="12">
        <f>COUNTA(C35)</f>
        <v>1</v>
      </c>
    </row>
    <row r="36" spans="1:5" ht="12" customHeight="1" x14ac:dyDescent="0.15"/>
    <row r="37" spans="1:5" ht="12" customHeight="1" x14ac:dyDescent="0.15">
      <c r="A37" s="12">
        <f>+A35+1</f>
        <v>9</v>
      </c>
      <c r="B37" s="10" t="s">
        <v>156</v>
      </c>
      <c r="C37" s="10" t="s">
        <v>16</v>
      </c>
      <c r="D37" s="17">
        <v>37796</v>
      </c>
      <c r="E37" s="12">
        <f>COUNTA(C37)</f>
        <v>1</v>
      </c>
    </row>
    <row r="38" spans="1:5" ht="12" customHeight="1" x14ac:dyDescent="0.15"/>
    <row r="39" spans="1:5" ht="12" customHeight="1" x14ac:dyDescent="0.15">
      <c r="A39" s="12">
        <f>+A37+1</f>
        <v>10</v>
      </c>
      <c r="B39" s="10" t="s">
        <v>262</v>
      </c>
      <c r="C39" s="10" t="s">
        <v>235</v>
      </c>
      <c r="D39" s="17">
        <v>42620</v>
      </c>
      <c r="E39" s="12">
        <f>COUNTA(C39)</f>
        <v>1</v>
      </c>
    </row>
    <row r="40" spans="1:5" ht="12" customHeight="1" x14ac:dyDescent="0.15"/>
    <row r="41" spans="1:5" ht="12" customHeight="1" x14ac:dyDescent="0.15">
      <c r="A41" s="12">
        <f>+A39+1</f>
        <v>11</v>
      </c>
      <c r="B41" s="10" t="s">
        <v>238</v>
      </c>
      <c r="C41" s="10" t="s">
        <v>214</v>
      </c>
      <c r="D41" s="17">
        <v>42347</v>
      </c>
    </row>
    <row r="42" spans="1:5" ht="12" customHeight="1" x14ac:dyDescent="0.15">
      <c r="C42" s="10" t="s">
        <v>215</v>
      </c>
      <c r="D42" s="17">
        <v>42347</v>
      </c>
    </row>
    <row r="43" spans="1:5" ht="12" customHeight="1" x14ac:dyDescent="0.15">
      <c r="C43" s="10" t="s">
        <v>232</v>
      </c>
      <c r="D43" s="17">
        <v>42550</v>
      </c>
      <c r="E43" s="10"/>
    </row>
    <row r="44" spans="1:5" ht="12" customHeight="1" x14ac:dyDescent="0.15">
      <c r="C44" s="10" t="s">
        <v>274</v>
      </c>
      <c r="D44" s="17">
        <v>43145</v>
      </c>
      <c r="E44" s="12">
        <f>COUNTA(C41:C44)</f>
        <v>4</v>
      </c>
    </row>
    <row r="45" spans="1:5" ht="12" customHeight="1" x14ac:dyDescent="0.15"/>
    <row r="46" spans="1:5" ht="12" customHeight="1" x14ac:dyDescent="0.15">
      <c r="A46" s="12">
        <f>+A41+1</f>
        <v>12</v>
      </c>
      <c r="B46" s="10" t="s">
        <v>248</v>
      </c>
      <c r="C46" s="10" t="s">
        <v>224</v>
      </c>
      <c r="D46" s="17">
        <v>42487</v>
      </c>
      <c r="E46" s="12">
        <f>COUNTA(C46)</f>
        <v>1</v>
      </c>
    </row>
    <row r="47" spans="1:5" ht="12" customHeight="1" x14ac:dyDescent="0.15"/>
    <row r="48" spans="1:5" ht="12" customHeight="1" x14ac:dyDescent="0.15">
      <c r="A48" s="12">
        <f>+A46+1</f>
        <v>13</v>
      </c>
      <c r="B48" s="10" t="s">
        <v>177</v>
      </c>
      <c r="C48" s="10" t="s">
        <v>37</v>
      </c>
      <c r="D48" s="17">
        <v>39568</v>
      </c>
      <c r="E48" s="12">
        <f>COUNTA(C48)</f>
        <v>1</v>
      </c>
    </row>
    <row r="49" spans="1:5" ht="12" customHeight="1" x14ac:dyDescent="0.15"/>
    <row r="50" spans="1:5" ht="12" customHeight="1" x14ac:dyDescent="0.15">
      <c r="A50" s="12">
        <f>+A48+1</f>
        <v>14</v>
      </c>
      <c r="B50" s="10" t="s">
        <v>145</v>
      </c>
      <c r="C50" s="10" t="s">
        <v>3</v>
      </c>
      <c r="D50" s="17">
        <v>35128</v>
      </c>
    </row>
    <row r="51" spans="1:5" ht="12" customHeight="1" x14ac:dyDescent="0.15">
      <c r="C51" s="10" t="s">
        <v>132</v>
      </c>
      <c r="D51" s="17">
        <v>37516</v>
      </c>
    </row>
    <row r="52" spans="1:5" ht="12" customHeight="1" x14ac:dyDescent="0.15">
      <c r="C52" s="10" t="s">
        <v>84</v>
      </c>
      <c r="D52" s="17">
        <v>39358</v>
      </c>
    </row>
    <row r="53" spans="1:5" ht="12" customHeight="1" x14ac:dyDescent="0.15">
      <c r="C53" s="10" t="s">
        <v>95</v>
      </c>
      <c r="D53" s="17">
        <v>39721</v>
      </c>
      <c r="E53" s="12">
        <f>COUNTA(C50:C53)</f>
        <v>4</v>
      </c>
    </row>
    <row r="54" spans="1:5" ht="12" customHeight="1" x14ac:dyDescent="0.15"/>
    <row r="55" spans="1:5" ht="12" customHeight="1" x14ac:dyDescent="0.15">
      <c r="A55" s="12">
        <f>+A50+1</f>
        <v>15</v>
      </c>
      <c r="B55" s="16" t="s">
        <v>169</v>
      </c>
      <c r="C55" s="10" t="s">
        <v>78</v>
      </c>
      <c r="D55" s="17">
        <v>39057</v>
      </c>
      <c r="E55" s="12">
        <f>COUNTA(C55)</f>
        <v>1</v>
      </c>
    </row>
    <row r="56" spans="1:5" ht="12" customHeight="1" x14ac:dyDescent="0.15"/>
    <row r="57" spans="1:5" ht="12" customHeight="1" x14ac:dyDescent="0.15">
      <c r="A57" s="12">
        <f>+A55+1</f>
        <v>16</v>
      </c>
      <c r="B57" s="10" t="s">
        <v>187</v>
      </c>
      <c r="C57" s="10" t="s">
        <v>42</v>
      </c>
      <c r="D57" s="17">
        <v>40968</v>
      </c>
      <c r="E57" s="12">
        <f>COUNTA(C57)</f>
        <v>1</v>
      </c>
    </row>
    <row r="58" spans="1:5" ht="12" customHeight="1" x14ac:dyDescent="0.15"/>
    <row r="59" spans="1:5" ht="12" customHeight="1" x14ac:dyDescent="0.15">
      <c r="A59" s="12">
        <f>+A57+1</f>
        <v>17</v>
      </c>
      <c r="B59" s="16" t="s">
        <v>148</v>
      </c>
      <c r="C59" s="10" t="s">
        <v>135</v>
      </c>
      <c r="D59" s="17">
        <v>35847</v>
      </c>
    </row>
    <row r="60" spans="1:5" ht="12" customHeight="1" x14ac:dyDescent="0.15">
      <c r="B60" s="16"/>
      <c r="C60" s="10" t="s">
        <v>56</v>
      </c>
      <c r="D60" s="17">
        <v>35866</v>
      </c>
    </row>
    <row r="61" spans="1:5" ht="12" customHeight="1" x14ac:dyDescent="0.15">
      <c r="B61" s="16"/>
      <c r="C61" s="10" t="s">
        <v>133</v>
      </c>
      <c r="D61" s="17">
        <v>35884</v>
      </c>
    </row>
    <row r="62" spans="1:5" ht="12" customHeight="1" x14ac:dyDescent="0.15">
      <c r="C62" s="10" t="s">
        <v>134</v>
      </c>
      <c r="D62" s="17">
        <v>35971</v>
      </c>
    </row>
    <row r="63" spans="1:5" ht="12" customHeight="1" x14ac:dyDescent="0.15">
      <c r="C63" s="10" t="s">
        <v>227</v>
      </c>
      <c r="D63" s="17">
        <v>36143</v>
      </c>
    </row>
    <row r="64" spans="1:5" ht="12" customHeight="1" x14ac:dyDescent="0.15">
      <c r="C64" s="10" t="s">
        <v>226</v>
      </c>
      <c r="D64" s="17">
        <v>37306</v>
      </c>
    </row>
    <row r="65" spans="1:5" ht="12" customHeight="1" x14ac:dyDescent="0.15">
      <c r="C65" s="10" t="s">
        <v>64</v>
      </c>
      <c r="D65" s="17">
        <v>37649</v>
      </c>
    </row>
    <row r="66" spans="1:5" ht="12" customHeight="1" x14ac:dyDescent="0.15">
      <c r="C66" s="10" t="s">
        <v>66</v>
      </c>
      <c r="D66" s="17">
        <v>37943</v>
      </c>
      <c r="E66" s="12">
        <f>COUNTA(C59:C66)</f>
        <v>8</v>
      </c>
    </row>
    <row r="67" spans="1:5" ht="12" customHeight="1" x14ac:dyDescent="0.15"/>
    <row r="68" spans="1:5" ht="12" customHeight="1" x14ac:dyDescent="0.15">
      <c r="A68" s="12">
        <f>+A59+1</f>
        <v>18</v>
      </c>
      <c r="B68" s="10" t="s">
        <v>182</v>
      </c>
      <c r="C68" s="10" t="s">
        <v>39</v>
      </c>
      <c r="D68" s="17">
        <v>40345</v>
      </c>
      <c r="E68" s="12">
        <f>COUNTA(C68)</f>
        <v>1</v>
      </c>
    </row>
    <row r="69" spans="1:5" ht="12" customHeight="1" x14ac:dyDescent="0.15"/>
    <row r="70" spans="1:5" ht="12" customHeight="1" x14ac:dyDescent="0.15">
      <c r="A70" s="12">
        <f>+A68+1</f>
        <v>19</v>
      </c>
      <c r="B70" s="10" t="s">
        <v>213</v>
      </c>
      <c r="C70" s="10" t="s">
        <v>123</v>
      </c>
      <c r="D70" s="17">
        <v>42046</v>
      </c>
      <c r="E70" s="12">
        <f>COUNTA(C70)</f>
        <v>1</v>
      </c>
    </row>
    <row r="71" spans="1:5" ht="12" customHeight="1" x14ac:dyDescent="0.15"/>
    <row r="72" spans="1:5" ht="12" customHeight="1" x14ac:dyDescent="0.15">
      <c r="A72" s="12">
        <f>+A70+1</f>
        <v>20</v>
      </c>
      <c r="B72" s="10" t="s">
        <v>179</v>
      </c>
      <c r="C72" s="10" t="s">
        <v>136</v>
      </c>
      <c r="D72" s="17">
        <v>39603</v>
      </c>
      <c r="E72" s="12">
        <f>COUNTA(C72)</f>
        <v>1</v>
      </c>
    </row>
    <row r="73" spans="1:5" ht="12" customHeight="1" x14ac:dyDescent="0.15"/>
    <row r="74" spans="1:5" ht="12" customHeight="1" x14ac:dyDescent="0.15">
      <c r="A74" s="12">
        <f>+A72+1</f>
        <v>21</v>
      </c>
      <c r="B74" s="10" t="s">
        <v>160</v>
      </c>
      <c r="C74" s="10" t="s">
        <v>69</v>
      </c>
      <c r="D74" s="17">
        <v>38090</v>
      </c>
      <c r="E74" s="12">
        <f>COUNTA(C74)</f>
        <v>1</v>
      </c>
    </row>
    <row r="75" spans="1:5" ht="12" customHeight="1" x14ac:dyDescent="0.15"/>
    <row r="76" spans="1:5" ht="12" customHeight="1" x14ac:dyDescent="0.15">
      <c r="A76" s="12">
        <f>+A74+1</f>
        <v>22</v>
      </c>
      <c r="B76" s="10" t="s">
        <v>193</v>
      </c>
      <c r="C76" s="10" t="s">
        <v>75</v>
      </c>
      <c r="D76" s="17">
        <v>41381</v>
      </c>
      <c r="E76" s="12">
        <f>COUNTA(C76)</f>
        <v>1</v>
      </c>
    </row>
    <row r="77" spans="1:5" ht="12" customHeight="1" x14ac:dyDescent="0.15"/>
    <row r="78" spans="1:5" ht="12" customHeight="1" x14ac:dyDescent="0.15">
      <c r="A78" s="12">
        <f>+A76+1</f>
        <v>23</v>
      </c>
      <c r="B78" s="10" t="s">
        <v>167</v>
      </c>
      <c r="C78" s="10" t="s">
        <v>29</v>
      </c>
      <c r="D78" s="17">
        <v>38826</v>
      </c>
    </row>
    <row r="79" spans="1:5" ht="12" customHeight="1" x14ac:dyDescent="0.15">
      <c r="C79" s="10" t="s">
        <v>30</v>
      </c>
      <c r="D79" s="17">
        <v>38475</v>
      </c>
      <c r="E79" s="12">
        <f>COUNTA(C78:C79)</f>
        <v>2</v>
      </c>
    </row>
    <row r="80" spans="1:5" ht="12" customHeight="1" x14ac:dyDescent="0.15"/>
    <row r="81" spans="1:5" ht="12" customHeight="1" x14ac:dyDescent="0.15">
      <c r="A81" s="12">
        <f>+A78+1</f>
        <v>24</v>
      </c>
      <c r="B81" s="16" t="s">
        <v>147</v>
      </c>
      <c r="C81" s="10" t="s">
        <v>50</v>
      </c>
      <c r="D81" s="17">
        <v>35681</v>
      </c>
    </row>
    <row r="82" spans="1:5" ht="12" customHeight="1" x14ac:dyDescent="0.15">
      <c r="C82" s="10" t="s">
        <v>137</v>
      </c>
      <c r="D82" s="17">
        <v>35772</v>
      </c>
    </row>
    <row r="83" spans="1:5" ht="12" customHeight="1" x14ac:dyDescent="0.15">
      <c r="C83" s="10" t="s">
        <v>138</v>
      </c>
      <c r="D83" s="17">
        <v>35931</v>
      </c>
    </row>
    <row r="84" spans="1:5" ht="12" customHeight="1" x14ac:dyDescent="0.15">
      <c r="C84" s="10" t="s">
        <v>60</v>
      </c>
      <c r="D84" s="17">
        <v>36582</v>
      </c>
    </row>
    <row r="85" spans="1:5" ht="12" customHeight="1" x14ac:dyDescent="0.15">
      <c r="C85" s="10" t="s">
        <v>242</v>
      </c>
      <c r="D85" s="17">
        <v>41829</v>
      </c>
      <c r="E85" s="12">
        <f>COUNTA(C81:C85)</f>
        <v>5</v>
      </c>
    </row>
    <row r="86" spans="1:5" ht="12" customHeight="1" x14ac:dyDescent="0.15"/>
    <row r="87" spans="1:5" ht="12" customHeight="1" x14ac:dyDescent="0.15">
      <c r="A87" s="12">
        <f>+A81+1</f>
        <v>25</v>
      </c>
      <c r="B87" s="10" t="s">
        <v>183</v>
      </c>
      <c r="C87" s="10" t="s">
        <v>40</v>
      </c>
      <c r="D87" s="17">
        <v>40345</v>
      </c>
      <c r="E87" s="12">
        <f>COUNTA(C87)</f>
        <v>1</v>
      </c>
    </row>
    <row r="88" spans="1:5" ht="12" customHeight="1" x14ac:dyDescent="0.15"/>
    <row r="89" spans="1:5" ht="12" customHeight="1" x14ac:dyDescent="0.15">
      <c r="A89" s="12">
        <f>+A87+1</f>
        <v>26</v>
      </c>
      <c r="B89" s="16" t="s">
        <v>191</v>
      </c>
      <c r="C89" s="10" t="s">
        <v>126</v>
      </c>
      <c r="D89" s="17">
        <v>41227</v>
      </c>
    </row>
    <row r="90" spans="1:5" ht="12" customHeight="1" x14ac:dyDescent="0.15">
      <c r="B90" s="16"/>
      <c r="C90" s="10" t="s">
        <v>127</v>
      </c>
      <c r="D90" s="17">
        <v>41255</v>
      </c>
    </row>
    <row r="91" spans="1:5" ht="12" customHeight="1" x14ac:dyDescent="0.15">
      <c r="B91" s="16"/>
      <c r="C91" s="10" t="s">
        <v>206</v>
      </c>
      <c r="D91" s="17">
        <v>42172</v>
      </c>
    </row>
    <row r="92" spans="1:5" ht="12" customHeight="1" x14ac:dyDescent="0.15">
      <c r="B92" s="16"/>
      <c r="C92" s="10" t="s">
        <v>207</v>
      </c>
      <c r="D92" s="17">
        <v>42172</v>
      </c>
      <c r="E92" s="10"/>
    </row>
    <row r="93" spans="1:5" ht="12" customHeight="1" x14ac:dyDescent="0.15">
      <c r="B93" s="16"/>
      <c r="C93" s="10" t="s">
        <v>275</v>
      </c>
      <c r="D93" s="17">
        <v>43152</v>
      </c>
      <c r="E93" s="12">
        <f>COUNTA(C89:C93)</f>
        <v>5</v>
      </c>
    </row>
    <row r="94" spans="1:5" ht="12" customHeight="1" x14ac:dyDescent="0.15"/>
    <row r="95" spans="1:5" ht="12" customHeight="1" x14ac:dyDescent="0.15">
      <c r="A95" s="12">
        <f>+A89+1</f>
        <v>27</v>
      </c>
      <c r="B95" s="10" t="s">
        <v>190</v>
      </c>
      <c r="C95" s="10" t="s">
        <v>46</v>
      </c>
      <c r="D95" s="17">
        <v>41185</v>
      </c>
      <c r="E95" s="12">
        <f>COUNTA(C95)</f>
        <v>1</v>
      </c>
    </row>
    <row r="96" spans="1:5" ht="12" customHeight="1" x14ac:dyDescent="0.15"/>
    <row r="97" spans="1:5" ht="12" customHeight="1" x14ac:dyDescent="0.15">
      <c r="A97" s="12">
        <f>+A95+1</f>
        <v>28</v>
      </c>
      <c r="B97" s="16" t="s">
        <v>199</v>
      </c>
      <c r="C97" s="10" t="s">
        <v>110</v>
      </c>
      <c r="D97" s="17">
        <v>41724</v>
      </c>
      <c r="E97" s="12">
        <f>COUNTA(C97)</f>
        <v>1</v>
      </c>
    </row>
    <row r="98" spans="1:5" ht="12" customHeight="1" x14ac:dyDescent="0.15">
      <c r="B98" s="16"/>
    </row>
    <row r="99" spans="1:5" ht="12" customHeight="1" x14ac:dyDescent="0.15">
      <c r="A99" s="12">
        <f>+A97+1</f>
        <v>29</v>
      </c>
      <c r="B99" s="16" t="s">
        <v>249</v>
      </c>
      <c r="C99" s="10" t="s">
        <v>231</v>
      </c>
      <c r="D99" s="17">
        <v>42537</v>
      </c>
      <c r="E99" s="12">
        <f>COUNTA(C99)</f>
        <v>1</v>
      </c>
    </row>
    <row r="100" spans="1:5" ht="12" customHeight="1" x14ac:dyDescent="0.15"/>
    <row r="101" spans="1:5" ht="12" customHeight="1" x14ac:dyDescent="0.15">
      <c r="A101" s="12">
        <f>+A99+1</f>
        <v>30</v>
      </c>
      <c r="B101" s="10" t="s">
        <v>170</v>
      </c>
      <c r="C101" s="10" t="s">
        <v>33</v>
      </c>
      <c r="D101" s="17">
        <v>39129</v>
      </c>
      <c r="E101" s="12">
        <f>COUNTA(C101)</f>
        <v>1</v>
      </c>
    </row>
    <row r="102" spans="1:5" ht="12" customHeight="1" x14ac:dyDescent="0.15"/>
    <row r="103" spans="1:5" ht="12" customHeight="1" x14ac:dyDescent="0.15">
      <c r="A103" s="12">
        <f>+A101+1</f>
        <v>31</v>
      </c>
      <c r="B103" s="10" t="s">
        <v>250</v>
      </c>
      <c r="C103" s="10" t="s">
        <v>44</v>
      </c>
      <c r="D103" s="17">
        <v>41088</v>
      </c>
    </row>
    <row r="104" spans="1:5" ht="12" customHeight="1" x14ac:dyDescent="0.15">
      <c r="C104" s="10" t="s">
        <v>45</v>
      </c>
      <c r="D104" s="17">
        <v>41150</v>
      </c>
      <c r="E104" s="12">
        <f>COUNTA(C103:C104)</f>
        <v>2</v>
      </c>
    </row>
    <row r="105" spans="1:5" ht="12" customHeight="1" x14ac:dyDescent="0.15"/>
    <row r="106" spans="1:5" ht="12" customHeight="1" x14ac:dyDescent="0.15">
      <c r="A106" s="12">
        <f>+A103+1</f>
        <v>32</v>
      </c>
      <c r="B106" s="10" t="s">
        <v>220</v>
      </c>
      <c r="C106" s="10" t="s">
        <v>128</v>
      </c>
      <c r="D106" s="17">
        <v>42135</v>
      </c>
      <c r="E106" s="12">
        <f>COUNTA(C106)</f>
        <v>1</v>
      </c>
    </row>
    <row r="107" spans="1:5" ht="12" customHeight="1" x14ac:dyDescent="0.15"/>
    <row r="108" spans="1:5" ht="12" customHeight="1" x14ac:dyDescent="0.15">
      <c r="A108" s="12">
        <f>+A106+1</f>
        <v>33</v>
      </c>
      <c r="B108" s="10" t="s">
        <v>271</v>
      </c>
      <c r="C108" s="10" t="s">
        <v>237</v>
      </c>
      <c r="D108" s="17">
        <v>42690</v>
      </c>
      <c r="E108" s="12">
        <f>COUNTA(C108)</f>
        <v>1</v>
      </c>
    </row>
    <row r="109" spans="1:5" ht="12" customHeight="1" x14ac:dyDescent="0.15"/>
    <row r="110" spans="1:5" ht="12" customHeight="1" x14ac:dyDescent="0.15">
      <c r="A110" s="12">
        <f>+A108+1</f>
        <v>34</v>
      </c>
      <c r="B110" s="10" t="s">
        <v>153</v>
      </c>
      <c r="C110" s="10" t="s">
        <v>12</v>
      </c>
      <c r="D110" s="17">
        <v>37308</v>
      </c>
    </row>
    <row r="111" spans="1:5" ht="12" customHeight="1" x14ac:dyDescent="0.15">
      <c r="C111" s="10" t="s">
        <v>21</v>
      </c>
      <c r="D111" s="17">
        <v>38153</v>
      </c>
      <c r="E111" s="12">
        <f>COUNTA(C110:C111)</f>
        <v>2</v>
      </c>
    </row>
    <row r="112" spans="1:5" ht="12" customHeight="1" x14ac:dyDescent="0.15"/>
    <row r="113" spans="1:5" ht="12" customHeight="1" x14ac:dyDescent="0.15">
      <c r="A113" s="12">
        <f>+A110+1</f>
        <v>35</v>
      </c>
      <c r="B113" s="10" t="s">
        <v>285</v>
      </c>
      <c r="C113" s="10" t="s">
        <v>284</v>
      </c>
      <c r="D113" s="17">
        <v>43187</v>
      </c>
      <c r="E113" s="12">
        <f>COUNTA(C113)</f>
        <v>1</v>
      </c>
    </row>
    <row r="114" spans="1:5" ht="12" customHeight="1" x14ac:dyDescent="0.15"/>
    <row r="115" spans="1:5" ht="12" customHeight="1" x14ac:dyDescent="0.15">
      <c r="A115" s="12">
        <f>+A113+1</f>
        <v>36</v>
      </c>
      <c r="B115" s="10" t="s">
        <v>150</v>
      </c>
      <c r="C115" s="10" t="s">
        <v>59</v>
      </c>
      <c r="D115" s="17">
        <v>36217</v>
      </c>
      <c r="E115" s="12">
        <f>COUNTA(C115)</f>
        <v>1</v>
      </c>
    </row>
    <row r="116" spans="1:5" ht="12" customHeight="1" x14ac:dyDescent="0.15"/>
    <row r="117" spans="1:5" ht="12" customHeight="1" x14ac:dyDescent="0.15">
      <c r="A117" s="12">
        <f>+A115+1</f>
        <v>37</v>
      </c>
      <c r="B117" s="16" t="s">
        <v>192</v>
      </c>
      <c r="C117" s="10" t="s">
        <v>101</v>
      </c>
      <c r="D117" s="17">
        <v>41346</v>
      </c>
      <c r="E117" s="12">
        <f>COUNTA(C117)</f>
        <v>1</v>
      </c>
    </row>
    <row r="118" spans="1:5" ht="12" customHeight="1" x14ac:dyDescent="0.15"/>
    <row r="119" spans="1:5" ht="12" customHeight="1" x14ac:dyDescent="0.15">
      <c r="A119" s="12">
        <f>+A117+1</f>
        <v>38</v>
      </c>
      <c r="B119" s="10" t="s">
        <v>166</v>
      </c>
      <c r="C119" s="10" t="s">
        <v>28</v>
      </c>
      <c r="D119" s="17">
        <v>38819</v>
      </c>
    </row>
    <row r="120" spans="1:5" ht="12" customHeight="1" x14ac:dyDescent="0.15">
      <c r="C120" s="10" t="s">
        <v>32</v>
      </c>
      <c r="D120" s="17">
        <v>39127</v>
      </c>
    </row>
    <row r="121" spans="1:5" ht="12" customHeight="1" x14ac:dyDescent="0.15">
      <c r="C121" s="10" t="s">
        <v>263</v>
      </c>
      <c r="D121" s="17">
        <v>42893</v>
      </c>
      <c r="E121" s="12">
        <f>COUNTA(C119:C121)</f>
        <v>3</v>
      </c>
    </row>
    <row r="122" spans="1:5" ht="12" customHeight="1" x14ac:dyDescent="0.15"/>
    <row r="123" spans="1:5" ht="12" customHeight="1" x14ac:dyDescent="0.15">
      <c r="A123" s="12">
        <f>+A119+1</f>
        <v>39</v>
      </c>
      <c r="B123" s="16" t="s">
        <v>146</v>
      </c>
      <c r="C123" s="10" t="s">
        <v>6</v>
      </c>
      <c r="D123" s="17">
        <v>35619</v>
      </c>
    </row>
    <row r="124" spans="1:5" ht="12" customHeight="1" x14ac:dyDescent="0.15">
      <c r="B124" s="16"/>
      <c r="C124" s="10" t="s">
        <v>53</v>
      </c>
      <c r="D124" s="17">
        <v>35634</v>
      </c>
    </row>
    <row r="125" spans="1:5" ht="12" customHeight="1" x14ac:dyDescent="0.15">
      <c r="C125" s="10" t="s">
        <v>52</v>
      </c>
      <c r="D125" s="17">
        <v>35767</v>
      </c>
    </row>
    <row r="126" spans="1:5" ht="12" customHeight="1" x14ac:dyDescent="0.15">
      <c r="C126" s="10" t="s">
        <v>61</v>
      </c>
      <c r="D126" s="17">
        <v>36582</v>
      </c>
    </row>
    <row r="127" spans="1:5" ht="12" customHeight="1" x14ac:dyDescent="0.15">
      <c r="C127" s="10" t="s">
        <v>139</v>
      </c>
      <c r="D127" s="17">
        <v>41444</v>
      </c>
    </row>
    <row r="128" spans="1:5" ht="12" customHeight="1" x14ac:dyDescent="0.15">
      <c r="C128" s="10" t="s">
        <v>209</v>
      </c>
      <c r="D128" s="17">
        <v>42256</v>
      </c>
      <c r="E128" s="12">
        <f>COUNTA(C123:C128)</f>
        <v>6</v>
      </c>
    </row>
    <row r="129" spans="1:5" ht="12" customHeight="1" x14ac:dyDescent="0.15"/>
    <row r="130" spans="1:5" ht="12" customHeight="1" x14ac:dyDescent="0.15">
      <c r="A130" s="12">
        <f>+A123+1</f>
        <v>40</v>
      </c>
      <c r="B130" s="10" t="s">
        <v>178</v>
      </c>
      <c r="C130" s="10" t="s">
        <v>91</v>
      </c>
      <c r="D130" s="17">
        <v>39589</v>
      </c>
      <c r="E130" s="12">
        <f>COUNTA(C130)</f>
        <v>1</v>
      </c>
    </row>
    <row r="131" spans="1:5" ht="12" customHeight="1" x14ac:dyDescent="0.15"/>
    <row r="132" spans="1:5" ht="12" customHeight="1" x14ac:dyDescent="0.15">
      <c r="A132" s="12">
        <f>+A130+1</f>
        <v>41</v>
      </c>
      <c r="B132" s="10" t="s">
        <v>159</v>
      </c>
      <c r="C132" s="10" t="s">
        <v>20</v>
      </c>
      <c r="D132" s="17">
        <v>38048</v>
      </c>
      <c r="E132" s="12">
        <f>COUNTA(C132)</f>
        <v>1</v>
      </c>
    </row>
    <row r="133" spans="1:5" ht="12" customHeight="1" x14ac:dyDescent="0.15"/>
    <row r="134" spans="1:5" ht="12" customHeight="1" x14ac:dyDescent="0.15">
      <c r="A134" s="12">
        <f>+A132+1</f>
        <v>42</v>
      </c>
      <c r="B134" s="10" t="s">
        <v>175</v>
      </c>
      <c r="C134" s="10" t="s">
        <v>87</v>
      </c>
      <c r="D134" s="17">
        <v>39435</v>
      </c>
      <c r="E134" s="12">
        <f>COUNTA(C134)</f>
        <v>1</v>
      </c>
    </row>
    <row r="135" spans="1:5" ht="12" customHeight="1" x14ac:dyDescent="0.15"/>
    <row r="136" spans="1:5" ht="12" customHeight="1" x14ac:dyDescent="0.15">
      <c r="A136" s="12">
        <f>+A134+1</f>
        <v>43</v>
      </c>
      <c r="B136" s="16" t="s">
        <v>195</v>
      </c>
      <c r="C136" s="10" t="s">
        <v>87</v>
      </c>
      <c r="D136" s="17">
        <v>41542</v>
      </c>
      <c r="E136" s="12">
        <f>COUNTA(C136)</f>
        <v>1</v>
      </c>
    </row>
    <row r="137" spans="1:5" ht="12" customHeight="1" x14ac:dyDescent="0.15"/>
    <row r="138" spans="1:5" ht="12" customHeight="1" x14ac:dyDescent="0.15">
      <c r="A138" s="12">
        <f>+A136+1</f>
        <v>44</v>
      </c>
      <c r="B138" s="10" t="s">
        <v>162</v>
      </c>
      <c r="C138" s="10" t="s">
        <v>23</v>
      </c>
      <c r="D138" s="17">
        <v>38454</v>
      </c>
    </row>
    <row r="139" spans="1:5" ht="12" customHeight="1" x14ac:dyDescent="0.15">
      <c r="C139" s="10" t="s">
        <v>100</v>
      </c>
      <c r="D139" s="17">
        <v>41325</v>
      </c>
      <c r="E139" s="12">
        <f>COUNTA(C138:C139)</f>
        <v>2</v>
      </c>
    </row>
    <row r="140" spans="1:5" ht="12" customHeight="1" x14ac:dyDescent="0.15"/>
    <row r="141" spans="1:5" ht="12" customHeight="1" x14ac:dyDescent="0.15">
      <c r="A141" s="12">
        <f>+A138+1</f>
        <v>45</v>
      </c>
      <c r="B141" s="10" t="s">
        <v>203</v>
      </c>
      <c r="C141" s="10" t="s">
        <v>15</v>
      </c>
      <c r="D141" s="17">
        <v>37726</v>
      </c>
    </row>
    <row r="142" spans="1:5" ht="12" customHeight="1" x14ac:dyDescent="0.15">
      <c r="C142" s="10" t="s">
        <v>74</v>
      </c>
      <c r="D142" s="17">
        <v>38489</v>
      </c>
      <c r="E142" s="12">
        <f>COUNTA(C141:C142)</f>
        <v>2</v>
      </c>
    </row>
    <row r="143" spans="1:5" ht="12" customHeight="1" x14ac:dyDescent="0.15"/>
    <row r="144" spans="1:5" ht="12" customHeight="1" x14ac:dyDescent="0.15">
      <c r="A144" s="12">
        <f>+A141+1</f>
        <v>46</v>
      </c>
      <c r="B144" s="10" t="s">
        <v>154</v>
      </c>
      <c r="C144" s="10" t="s">
        <v>13</v>
      </c>
      <c r="D144" s="17">
        <v>37572</v>
      </c>
      <c r="E144" s="12">
        <f>COUNTA(C144)</f>
        <v>1</v>
      </c>
    </row>
    <row r="145" spans="1:5" ht="12" customHeight="1" x14ac:dyDescent="0.15"/>
    <row r="146" spans="1:5" ht="12" customHeight="1" x14ac:dyDescent="0.15">
      <c r="A146" s="12">
        <f>+A144+1</f>
        <v>47</v>
      </c>
      <c r="B146" s="10" t="s">
        <v>188</v>
      </c>
      <c r="C146" s="10" t="s">
        <v>103</v>
      </c>
      <c r="D146" s="17">
        <v>40982</v>
      </c>
    </row>
    <row r="147" spans="1:5" ht="12" customHeight="1" x14ac:dyDescent="0.15">
      <c r="C147" s="10" t="s">
        <v>114</v>
      </c>
      <c r="D147" s="17">
        <v>41759</v>
      </c>
      <c r="E147" s="12">
        <f>COUNTA(C146:C147)</f>
        <v>2</v>
      </c>
    </row>
    <row r="148" spans="1:5" ht="12" customHeight="1" x14ac:dyDescent="0.15"/>
    <row r="149" spans="1:5" ht="12" customHeight="1" x14ac:dyDescent="0.15">
      <c r="A149" s="12">
        <f>+A146+1</f>
        <v>48</v>
      </c>
      <c r="B149" s="10" t="s">
        <v>155</v>
      </c>
      <c r="C149" s="10" t="s">
        <v>14</v>
      </c>
      <c r="D149" s="17">
        <v>37691</v>
      </c>
    </row>
    <row r="150" spans="1:5" ht="12" customHeight="1" x14ac:dyDescent="0.15">
      <c r="C150" s="10" t="s">
        <v>65</v>
      </c>
      <c r="D150" s="17">
        <v>38006</v>
      </c>
      <c r="E150" s="10"/>
    </row>
    <row r="151" spans="1:5" ht="12" customHeight="1" x14ac:dyDescent="0.15">
      <c r="C151" s="10" t="s">
        <v>267</v>
      </c>
      <c r="D151" s="17">
        <v>43040</v>
      </c>
      <c r="E151" s="12">
        <f>COUNTA(C149:C151)</f>
        <v>3</v>
      </c>
    </row>
    <row r="152" spans="1:5" ht="12" customHeight="1" x14ac:dyDescent="0.15"/>
    <row r="153" spans="1:5" ht="12" customHeight="1" x14ac:dyDescent="0.15">
      <c r="A153" s="12">
        <f>+A149+1</f>
        <v>49</v>
      </c>
      <c r="B153" s="10" t="s">
        <v>185</v>
      </c>
      <c r="C153" s="10" t="s">
        <v>98</v>
      </c>
      <c r="D153" s="17">
        <v>40681</v>
      </c>
      <c r="E153" s="12">
        <f>COUNTA(C153)</f>
        <v>1</v>
      </c>
    </row>
    <row r="154" spans="1:5" ht="12" customHeight="1" x14ac:dyDescent="0.15"/>
    <row r="155" spans="1:5" ht="12" customHeight="1" x14ac:dyDescent="0.15">
      <c r="A155" s="12">
        <f>+A153+1</f>
        <v>50</v>
      </c>
      <c r="B155" s="16" t="s">
        <v>152</v>
      </c>
      <c r="C155" s="10" t="s">
        <v>62</v>
      </c>
      <c r="D155" s="17">
        <v>36404</v>
      </c>
    </row>
    <row r="156" spans="1:5" ht="12" customHeight="1" x14ac:dyDescent="0.15">
      <c r="C156" s="10" t="s">
        <v>18</v>
      </c>
      <c r="D156" s="17">
        <v>37974</v>
      </c>
    </row>
    <row r="157" spans="1:5" ht="12" customHeight="1" x14ac:dyDescent="0.15">
      <c r="C157" s="10" t="s">
        <v>68</v>
      </c>
      <c r="D157" s="17">
        <v>38125</v>
      </c>
    </row>
    <row r="158" spans="1:5" ht="12" customHeight="1" x14ac:dyDescent="0.15">
      <c r="C158" s="10" t="s">
        <v>112</v>
      </c>
      <c r="D158" s="17">
        <v>38419</v>
      </c>
    </row>
    <row r="159" spans="1:5" ht="12" customHeight="1" x14ac:dyDescent="0.15">
      <c r="C159" s="10" t="s">
        <v>73</v>
      </c>
      <c r="D159" s="17">
        <v>38440</v>
      </c>
    </row>
    <row r="160" spans="1:5" ht="12" customHeight="1" x14ac:dyDescent="0.15">
      <c r="C160" s="10" t="s">
        <v>76</v>
      </c>
      <c r="D160" s="17">
        <v>39048</v>
      </c>
    </row>
    <row r="161" spans="1:5" ht="12" customHeight="1" x14ac:dyDescent="0.15">
      <c r="C161" s="10" t="s">
        <v>81</v>
      </c>
      <c r="D161" s="17">
        <v>39295</v>
      </c>
    </row>
    <row r="162" spans="1:5" ht="12" customHeight="1" x14ac:dyDescent="0.15">
      <c r="C162" s="10" t="s">
        <v>85</v>
      </c>
      <c r="D162" s="17">
        <v>39386</v>
      </c>
    </row>
    <row r="163" spans="1:5" ht="12" customHeight="1" x14ac:dyDescent="0.15">
      <c r="C163" s="10" t="s">
        <v>92</v>
      </c>
      <c r="D163" s="17">
        <v>39610</v>
      </c>
    </row>
    <row r="164" spans="1:5" ht="12" customHeight="1" x14ac:dyDescent="0.15">
      <c r="C164" s="10" t="s">
        <v>140</v>
      </c>
      <c r="D164" s="17">
        <v>41200</v>
      </c>
      <c r="E164" s="10"/>
    </row>
    <row r="165" spans="1:5" ht="12" customHeight="1" x14ac:dyDescent="0.15">
      <c r="C165" s="10" t="s">
        <v>243</v>
      </c>
      <c r="D165" s="17">
        <v>42767</v>
      </c>
    </row>
    <row r="166" spans="1:5" ht="12" customHeight="1" x14ac:dyDescent="0.15">
      <c r="C166" s="10" t="s">
        <v>244</v>
      </c>
      <c r="D166" s="17">
        <v>42781</v>
      </c>
      <c r="E166" s="12">
        <f>COUNTA(C155:C166)</f>
        <v>12</v>
      </c>
    </row>
    <row r="167" spans="1:5" ht="12" customHeight="1" x14ac:dyDescent="0.15"/>
    <row r="168" spans="1:5" ht="12" customHeight="1" x14ac:dyDescent="0.15">
      <c r="A168" s="12">
        <f>+A155+1</f>
        <v>51</v>
      </c>
      <c r="B168" s="10" t="s">
        <v>158</v>
      </c>
      <c r="C168" s="10" t="s">
        <v>19</v>
      </c>
      <c r="D168" s="17">
        <v>38034</v>
      </c>
      <c r="E168" s="12">
        <f>COUNTA(C168)</f>
        <v>1</v>
      </c>
    </row>
    <row r="169" spans="1:5" ht="12" customHeight="1" x14ac:dyDescent="0.15"/>
    <row r="170" spans="1:5" ht="12" customHeight="1" x14ac:dyDescent="0.15">
      <c r="A170" s="12">
        <f>+A168+1</f>
        <v>52</v>
      </c>
      <c r="B170" s="10" t="s">
        <v>201</v>
      </c>
      <c r="C170" s="10" t="s">
        <v>115</v>
      </c>
      <c r="D170" s="17">
        <v>41801</v>
      </c>
      <c r="E170" s="12">
        <f>COUNTA(C170)</f>
        <v>1</v>
      </c>
    </row>
    <row r="171" spans="1:5" ht="12" customHeight="1" x14ac:dyDescent="0.15"/>
    <row r="172" spans="1:5" ht="12" customHeight="1" x14ac:dyDescent="0.15">
      <c r="A172" s="12">
        <f>+A170+1</f>
        <v>53</v>
      </c>
      <c r="B172" s="10" t="s">
        <v>157</v>
      </c>
      <c r="C172" s="10" t="s">
        <v>17</v>
      </c>
      <c r="D172" s="17">
        <v>37915</v>
      </c>
      <c r="E172" s="12">
        <f>COUNTA(C172)</f>
        <v>1</v>
      </c>
    </row>
    <row r="173" spans="1:5" ht="12" customHeight="1" x14ac:dyDescent="0.15"/>
    <row r="174" spans="1:5" ht="12" customHeight="1" x14ac:dyDescent="0.15">
      <c r="A174" s="12">
        <f>+A172+1</f>
        <v>54</v>
      </c>
      <c r="B174" s="16" t="s">
        <v>281</v>
      </c>
      <c r="C174" s="10" t="s">
        <v>51</v>
      </c>
      <c r="D174" s="17">
        <v>35702</v>
      </c>
    </row>
    <row r="175" spans="1:5" ht="12" customHeight="1" x14ac:dyDescent="0.15">
      <c r="B175" s="16"/>
      <c r="C175" s="10" t="s">
        <v>8</v>
      </c>
      <c r="D175" s="17">
        <v>35751</v>
      </c>
    </row>
    <row r="176" spans="1:5" ht="12" customHeight="1" x14ac:dyDescent="0.15">
      <c r="C176" s="10" t="s">
        <v>55</v>
      </c>
      <c r="D176" s="17">
        <v>35854</v>
      </c>
    </row>
    <row r="177" spans="1:5" ht="12" customHeight="1" x14ac:dyDescent="0.15">
      <c r="C177" s="10" t="s">
        <v>72</v>
      </c>
      <c r="D177" s="17">
        <v>38322</v>
      </c>
    </row>
    <row r="178" spans="1:5" ht="12" customHeight="1" x14ac:dyDescent="0.15">
      <c r="C178" s="10" t="s">
        <v>25</v>
      </c>
      <c r="D178" s="17">
        <v>38602</v>
      </c>
      <c r="E178" s="12">
        <f>COUNTA(C174:C178)</f>
        <v>5</v>
      </c>
    </row>
    <row r="179" spans="1:5" ht="12" customHeight="1" x14ac:dyDescent="0.15"/>
    <row r="180" spans="1:5" ht="12" customHeight="1" x14ac:dyDescent="0.15">
      <c r="A180" s="12">
        <f>+A174+1</f>
        <v>55</v>
      </c>
      <c r="B180" s="10" t="s">
        <v>172</v>
      </c>
      <c r="C180" s="10" t="s">
        <v>82</v>
      </c>
      <c r="D180" s="17">
        <v>39169</v>
      </c>
    </row>
    <row r="181" spans="1:5" ht="12" customHeight="1" x14ac:dyDescent="0.15">
      <c r="C181" s="10" t="s">
        <v>83</v>
      </c>
      <c r="D181" s="17">
        <v>39176</v>
      </c>
      <c r="E181" s="12">
        <f>COUNTA(C180:C181)</f>
        <v>2</v>
      </c>
    </row>
    <row r="182" spans="1:5" ht="12" customHeight="1" x14ac:dyDescent="0.15"/>
    <row r="183" spans="1:5" ht="12" customHeight="1" x14ac:dyDescent="0.15">
      <c r="A183" s="12">
        <f>+A180+1</f>
        <v>56</v>
      </c>
      <c r="B183" s="10" t="s">
        <v>241</v>
      </c>
      <c r="C183" s="10" t="s">
        <v>124</v>
      </c>
      <c r="D183" s="17">
        <v>42074</v>
      </c>
    </row>
    <row r="184" spans="1:5" ht="12" customHeight="1" x14ac:dyDescent="0.15">
      <c r="C184" s="10" t="s">
        <v>212</v>
      </c>
      <c r="D184" s="17">
        <v>42256</v>
      </c>
      <c r="E184" s="12">
        <f>COUNTA(C183:C184)</f>
        <v>2</v>
      </c>
    </row>
    <row r="185" spans="1:5" ht="12" customHeight="1" x14ac:dyDescent="0.15"/>
    <row r="186" spans="1:5" ht="12" customHeight="1" x14ac:dyDescent="0.15">
      <c r="A186" s="12">
        <f>+A183+1</f>
        <v>57</v>
      </c>
      <c r="B186" s="10" t="s">
        <v>276</v>
      </c>
      <c r="C186" s="10" t="s">
        <v>247</v>
      </c>
      <c r="D186" s="17">
        <v>42784</v>
      </c>
    </row>
    <row r="187" spans="1:5" ht="12" customHeight="1" x14ac:dyDescent="0.15">
      <c r="C187" s="10" t="s">
        <v>261</v>
      </c>
      <c r="D187" s="17">
        <v>42886</v>
      </c>
      <c r="E187" s="12">
        <f>COUNTA(C186:C187)</f>
        <v>2</v>
      </c>
    </row>
    <row r="188" spans="1:5" ht="12" customHeight="1" x14ac:dyDescent="0.15"/>
    <row r="189" spans="1:5" ht="12" customHeight="1" x14ac:dyDescent="0.15">
      <c r="A189" s="12">
        <f>+A186+1</f>
        <v>58</v>
      </c>
      <c r="B189" s="10" t="s">
        <v>287</v>
      </c>
      <c r="C189" s="10" t="s">
        <v>273</v>
      </c>
      <c r="D189" s="17">
        <v>43075</v>
      </c>
      <c r="E189" s="12">
        <f>COUNTA(C189)</f>
        <v>1</v>
      </c>
    </row>
    <row r="190" spans="1:5" ht="12" customHeight="1" x14ac:dyDescent="0.15"/>
    <row r="191" spans="1:5" ht="12" customHeight="1" x14ac:dyDescent="0.15">
      <c r="A191" s="12">
        <f>+A189+1</f>
        <v>59</v>
      </c>
      <c r="B191" s="10" t="s">
        <v>151</v>
      </c>
      <c r="C191" s="10" t="s">
        <v>11</v>
      </c>
      <c r="D191" s="17">
        <v>36372</v>
      </c>
    </row>
    <row r="192" spans="1:5" ht="12" customHeight="1" x14ac:dyDescent="0.15">
      <c r="C192" s="10" t="s">
        <v>113</v>
      </c>
      <c r="D192" s="17">
        <v>38616</v>
      </c>
    </row>
    <row r="193" spans="1:5" ht="12" customHeight="1" x14ac:dyDescent="0.15">
      <c r="C193" s="10" t="s">
        <v>104</v>
      </c>
      <c r="D193" s="17">
        <v>41066</v>
      </c>
      <c r="E193" s="12">
        <f>COUNTA(C191:C193)</f>
        <v>3</v>
      </c>
    </row>
    <row r="194" spans="1:5" ht="12" customHeight="1" x14ac:dyDescent="0.15"/>
    <row r="195" spans="1:5" ht="12" customHeight="1" x14ac:dyDescent="0.15">
      <c r="A195" s="12">
        <f>+A191+1</f>
        <v>60</v>
      </c>
      <c r="B195" s="10" t="s">
        <v>164</v>
      </c>
      <c r="C195" s="10" t="s">
        <v>26</v>
      </c>
      <c r="D195" s="17">
        <v>38656</v>
      </c>
    </row>
    <row r="196" spans="1:5" ht="12" customHeight="1" x14ac:dyDescent="0.15">
      <c r="C196" s="10" t="s">
        <v>79</v>
      </c>
      <c r="D196" s="17">
        <v>39351</v>
      </c>
      <c r="E196" s="12">
        <f>COUNTA(C195:C196)</f>
        <v>2</v>
      </c>
    </row>
    <row r="197" spans="1:5" ht="12" customHeight="1" x14ac:dyDescent="0.15"/>
    <row r="198" spans="1:5" ht="12" customHeight="1" x14ac:dyDescent="0.15">
      <c r="A198" s="12">
        <f>+A195+1</f>
        <v>61</v>
      </c>
      <c r="B198" s="10" t="s">
        <v>168</v>
      </c>
      <c r="C198" s="10" t="s">
        <v>31</v>
      </c>
      <c r="D198" s="17">
        <v>38861</v>
      </c>
      <c r="E198" s="12">
        <f>COUNTA(C198)</f>
        <v>1</v>
      </c>
    </row>
    <row r="199" spans="1:5" ht="12" customHeight="1" x14ac:dyDescent="0.15"/>
    <row r="200" spans="1:5" ht="12" customHeight="1" x14ac:dyDescent="0.15">
      <c r="A200" s="12">
        <f>+A198+1</f>
        <v>62</v>
      </c>
      <c r="B200" s="10" t="s">
        <v>174</v>
      </c>
      <c r="C200" s="10" t="s">
        <v>36</v>
      </c>
      <c r="D200" s="17">
        <v>39429</v>
      </c>
      <c r="E200" s="12">
        <f>COUNTA(C200)</f>
        <v>1</v>
      </c>
    </row>
    <row r="201" spans="1:5" ht="12" customHeight="1" x14ac:dyDescent="0.15"/>
    <row r="202" spans="1:5" ht="12" customHeight="1" x14ac:dyDescent="0.15">
      <c r="A202" s="12">
        <f>+A200+1</f>
        <v>63</v>
      </c>
      <c r="B202" s="16" t="s">
        <v>254</v>
      </c>
      <c r="C202" s="10" t="s">
        <v>4</v>
      </c>
      <c r="D202" s="17">
        <v>35375</v>
      </c>
    </row>
    <row r="203" spans="1:5" ht="12" customHeight="1" x14ac:dyDescent="0.15">
      <c r="C203" s="10" t="s">
        <v>67</v>
      </c>
      <c r="D203" s="17">
        <v>37831</v>
      </c>
      <c r="E203" s="10"/>
    </row>
    <row r="204" spans="1:5" ht="12" customHeight="1" x14ac:dyDescent="0.15">
      <c r="C204" s="10" t="s">
        <v>236</v>
      </c>
      <c r="D204" s="17">
        <v>42669</v>
      </c>
      <c r="E204" s="12">
        <f>COUNTA(C202:C204)</f>
        <v>3</v>
      </c>
    </row>
    <row r="205" spans="1:5" ht="12" customHeight="1" x14ac:dyDescent="0.15"/>
    <row r="206" spans="1:5" ht="12" customHeight="1" x14ac:dyDescent="0.15">
      <c r="A206" s="12">
        <f>+A202+1</f>
        <v>64</v>
      </c>
      <c r="B206" s="16" t="s">
        <v>197</v>
      </c>
      <c r="C206" s="10" t="s">
        <v>228</v>
      </c>
      <c r="D206" s="17">
        <v>41619</v>
      </c>
    </row>
    <row r="207" spans="1:5" ht="12" customHeight="1" x14ac:dyDescent="0.15">
      <c r="C207" s="10" t="s">
        <v>106</v>
      </c>
      <c r="D207" s="17">
        <v>41628</v>
      </c>
    </row>
    <row r="208" spans="1:5" ht="12" customHeight="1" x14ac:dyDescent="0.15">
      <c r="C208" s="10" t="s">
        <v>229</v>
      </c>
      <c r="D208" s="17">
        <v>42095</v>
      </c>
      <c r="E208" s="10"/>
    </row>
    <row r="209" spans="1:5" ht="12" customHeight="1" x14ac:dyDescent="0.15">
      <c r="C209" s="10" t="s">
        <v>270</v>
      </c>
      <c r="D209" s="17">
        <v>42641</v>
      </c>
      <c r="E209" s="10"/>
    </row>
    <row r="210" spans="1:5" ht="12" customHeight="1" x14ac:dyDescent="0.15">
      <c r="C210" s="7" t="s">
        <v>265</v>
      </c>
      <c r="D210" s="17">
        <v>42998</v>
      </c>
      <c r="E210" s="12">
        <f>COUNTA(C206:C210)</f>
        <v>5</v>
      </c>
    </row>
    <row r="211" spans="1:5" ht="12" customHeight="1" x14ac:dyDescent="0.15"/>
    <row r="212" spans="1:5" ht="12" customHeight="1" x14ac:dyDescent="0.15">
      <c r="A212" s="12">
        <f>+A206+1</f>
        <v>65</v>
      </c>
      <c r="B212" s="16" t="s">
        <v>176</v>
      </c>
      <c r="C212" s="10" t="s">
        <v>90</v>
      </c>
      <c r="D212" s="17">
        <v>39554</v>
      </c>
    </row>
    <row r="213" spans="1:5" ht="12" customHeight="1" x14ac:dyDescent="0.15">
      <c r="C213" s="10" t="s">
        <v>89</v>
      </c>
      <c r="D213" s="17">
        <v>39554</v>
      </c>
      <c r="E213" s="12">
        <f>COUNTA(C212:C213)</f>
        <v>2</v>
      </c>
    </row>
    <row r="214" spans="1:5" ht="12" customHeight="1" x14ac:dyDescent="0.15"/>
    <row r="215" spans="1:5" ht="12" customHeight="1" x14ac:dyDescent="0.15">
      <c r="A215" s="12">
        <f>+A212+1</f>
        <v>66</v>
      </c>
      <c r="B215" s="10" t="s">
        <v>289</v>
      </c>
      <c r="C215" s="10" t="s">
        <v>216</v>
      </c>
      <c r="D215" s="17">
        <v>42403</v>
      </c>
      <c r="E215" s="12">
        <f>COUNTA(C215)</f>
        <v>1</v>
      </c>
    </row>
    <row r="216" spans="1:5" ht="12" customHeight="1" x14ac:dyDescent="0.15"/>
    <row r="217" spans="1:5" ht="12" customHeight="1" x14ac:dyDescent="0.15">
      <c r="A217" s="12">
        <f>+A215+1</f>
        <v>67</v>
      </c>
      <c r="B217" s="10" t="s">
        <v>288</v>
      </c>
      <c r="C217" s="10" t="s">
        <v>283</v>
      </c>
      <c r="D217" s="17">
        <v>42028</v>
      </c>
      <c r="E217" s="12">
        <f>COUNTA(C217)</f>
        <v>1</v>
      </c>
    </row>
    <row r="218" spans="1:5" ht="12" customHeight="1" x14ac:dyDescent="0.15"/>
    <row r="219" spans="1:5" ht="12" customHeight="1" x14ac:dyDescent="0.15">
      <c r="A219" s="12">
        <f>+A217+1</f>
        <v>68</v>
      </c>
      <c r="B219" s="10" t="s">
        <v>204</v>
      </c>
      <c r="C219" s="10" t="s">
        <v>118</v>
      </c>
      <c r="D219" s="17">
        <v>41878</v>
      </c>
    </row>
    <row r="220" spans="1:5" ht="12" customHeight="1" x14ac:dyDescent="0.15">
      <c r="C220" s="10" t="s">
        <v>120</v>
      </c>
      <c r="D220" s="17">
        <v>41906</v>
      </c>
      <c r="E220" s="12">
        <f>COUNTA(C219:C220)</f>
        <v>2</v>
      </c>
    </row>
    <row r="221" spans="1:5" ht="12" customHeight="1" x14ac:dyDescent="0.15"/>
    <row r="222" spans="1:5" ht="12" customHeight="1" x14ac:dyDescent="0.15">
      <c r="A222" s="12">
        <f>+A219+1</f>
        <v>69</v>
      </c>
      <c r="B222" s="10" t="s">
        <v>186</v>
      </c>
      <c r="C222" s="10" t="s">
        <v>225</v>
      </c>
      <c r="D222" s="17">
        <v>40863</v>
      </c>
    </row>
    <row r="223" spans="1:5" ht="12" customHeight="1" x14ac:dyDescent="0.15">
      <c r="C223" s="10" t="s">
        <v>205</v>
      </c>
      <c r="D223" s="17">
        <v>42165</v>
      </c>
      <c r="E223" s="12">
        <f>COUNTA(C222:C223)</f>
        <v>2</v>
      </c>
    </row>
    <row r="224" spans="1:5" ht="12" customHeight="1" x14ac:dyDescent="0.15"/>
    <row r="225" spans="1:5" ht="12" customHeight="1" x14ac:dyDescent="0.15">
      <c r="A225" s="12">
        <f>+A222+1</f>
        <v>70</v>
      </c>
      <c r="B225" s="10" t="s">
        <v>255</v>
      </c>
      <c r="C225" s="10" t="s">
        <v>2</v>
      </c>
      <c r="D225" s="17">
        <v>34639</v>
      </c>
    </row>
    <row r="226" spans="1:5" ht="12" customHeight="1" x14ac:dyDescent="0.15">
      <c r="C226" s="10" t="s">
        <v>108</v>
      </c>
      <c r="D226" s="17">
        <v>38181</v>
      </c>
    </row>
    <row r="227" spans="1:5" ht="12" customHeight="1" x14ac:dyDescent="0.15">
      <c r="C227" s="10" t="s">
        <v>122</v>
      </c>
      <c r="D227" s="17">
        <v>41962</v>
      </c>
      <c r="E227" s="12">
        <f>COUNTA(C225:C227)</f>
        <v>3</v>
      </c>
    </row>
    <row r="228" spans="1:5" ht="12" customHeight="1" x14ac:dyDescent="0.15"/>
    <row r="229" spans="1:5" ht="12" customHeight="1" x14ac:dyDescent="0.15">
      <c r="A229" s="12">
        <f>+A225+1</f>
        <v>71</v>
      </c>
      <c r="B229" s="10" t="s">
        <v>210</v>
      </c>
      <c r="C229" s="10" t="s">
        <v>116</v>
      </c>
      <c r="D229" s="17">
        <v>41941</v>
      </c>
      <c r="E229" s="12">
        <f>COUNTA(C229)</f>
        <v>1</v>
      </c>
    </row>
    <row r="230" spans="1:5" ht="12" customHeight="1" x14ac:dyDescent="0.15"/>
    <row r="231" spans="1:5" ht="12" customHeight="1" x14ac:dyDescent="0.15">
      <c r="A231" s="12">
        <f>+A229+1</f>
        <v>72</v>
      </c>
      <c r="B231" s="10" t="s">
        <v>144</v>
      </c>
      <c r="C231" s="10" t="s">
        <v>1</v>
      </c>
      <c r="D231" s="17">
        <v>34230</v>
      </c>
    </row>
    <row r="232" spans="1:5" ht="12" customHeight="1" x14ac:dyDescent="0.15">
      <c r="C232" s="10" t="s">
        <v>71</v>
      </c>
      <c r="D232" s="17">
        <v>38272</v>
      </c>
      <c r="E232" s="12">
        <f>COUNTA(C231:C232)</f>
        <v>2</v>
      </c>
    </row>
    <row r="233" spans="1:5" ht="12" customHeight="1" x14ac:dyDescent="0.15"/>
    <row r="234" spans="1:5" ht="12" customHeight="1" x14ac:dyDescent="0.15">
      <c r="A234" s="12">
        <f>+A231+1</f>
        <v>73</v>
      </c>
      <c r="B234" s="10" t="s">
        <v>257</v>
      </c>
      <c r="C234" s="10" t="s">
        <v>117</v>
      </c>
      <c r="D234" s="17">
        <v>41864</v>
      </c>
      <c r="E234" s="12">
        <f>COUNTA(C234)</f>
        <v>1</v>
      </c>
    </row>
    <row r="235" spans="1:5" ht="12" customHeight="1" x14ac:dyDescent="0.15"/>
    <row r="236" spans="1:5" ht="12" customHeight="1" x14ac:dyDescent="0.15">
      <c r="A236" s="12">
        <f>+A234+1</f>
        <v>74</v>
      </c>
      <c r="B236" s="10" t="s">
        <v>198</v>
      </c>
      <c r="C236" s="10" t="s">
        <v>109</v>
      </c>
      <c r="D236" s="17">
        <v>41710</v>
      </c>
      <c r="E236" s="12">
        <f>COUNTA(C236)</f>
        <v>1</v>
      </c>
    </row>
    <row r="237" spans="1:5" ht="12" customHeight="1" x14ac:dyDescent="0.15"/>
    <row r="238" spans="1:5" ht="12" customHeight="1" x14ac:dyDescent="0.15">
      <c r="A238" s="12">
        <f>+A236+1</f>
        <v>75</v>
      </c>
      <c r="B238" s="16" t="s">
        <v>253</v>
      </c>
      <c r="C238" s="10" t="s">
        <v>63</v>
      </c>
      <c r="D238" s="17">
        <v>37356</v>
      </c>
    </row>
    <row r="239" spans="1:5" ht="12" customHeight="1" x14ac:dyDescent="0.15">
      <c r="C239" s="10" t="s">
        <v>93</v>
      </c>
      <c r="D239" s="17">
        <v>39547</v>
      </c>
    </row>
    <row r="240" spans="1:5" ht="12" customHeight="1" x14ac:dyDescent="0.15">
      <c r="C240" s="10" t="s">
        <v>102</v>
      </c>
      <c r="D240" s="17">
        <v>41514</v>
      </c>
    </row>
    <row r="241" spans="1:5" ht="12" customHeight="1" x14ac:dyDescent="0.15">
      <c r="C241" s="10" t="s">
        <v>119</v>
      </c>
      <c r="D241" s="17">
        <v>41689</v>
      </c>
      <c r="E241" s="12">
        <f>COUNTA(C238:C241)</f>
        <v>4</v>
      </c>
    </row>
    <row r="242" spans="1:5" ht="12" customHeight="1" x14ac:dyDescent="0.15"/>
    <row r="243" spans="1:5" ht="12" customHeight="1" x14ac:dyDescent="0.15">
      <c r="A243" s="12">
        <f>+A238+1</f>
        <v>76</v>
      </c>
      <c r="B243" s="10" t="s">
        <v>282</v>
      </c>
      <c r="C243" s="10" t="s">
        <v>264</v>
      </c>
      <c r="D243" s="17">
        <v>42977</v>
      </c>
      <c r="E243" s="12">
        <f>COUNTA(C243)</f>
        <v>1</v>
      </c>
    </row>
    <row r="244" spans="1:5" ht="12" customHeight="1" x14ac:dyDescent="0.15"/>
    <row r="245" spans="1:5" ht="12" customHeight="1" x14ac:dyDescent="0.15">
      <c r="A245" s="12">
        <f>+A243+1</f>
        <v>77</v>
      </c>
      <c r="B245" s="10" t="s">
        <v>163</v>
      </c>
      <c r="C245" s="10" t="s">
        <v>24</v>
      </c>
      <c r="D245" s="17">
        <v>38595</v>
      </c>
      <c r="E245" s="12">
        <f>COUNTA(C245)</f>
        <v>1</v>
      </c>
    </row>
    <row r="246" spans="1:5" ht="12" customHeight="1" x14ac:dyDescent="0.15"/>
    <row r="247" spans="1:5" ht="12" customHeight="1" x14ac:dyDescent="0.15">
      <c r="A247" s="12">
        <f>+A245+1</f>
        <v>78</v>
      </c>
      <c r="B247" s="10" t="s">
        <v>149</v>
      </c>
      <c r="C247" s="10" t="s">
        <v>9</v>
      </c>
      <c r="D247" s="17">
        <v>35989</v>
      </c>
    </row>
    <row r="248" spans="1:5" ht="12" customHeight="1" x14ac:dyDescent="0.15">
      <c r="C248" s="10" t="s">
        <v>94</v>
      </c>
      <c r="D248" s="17">
        <v>39512</v>
      </c>
      <c r="E248" s="12">
        <f>COUNTA(C247:C248)</f>
        <v>2</v>
      </c>
    </row>
    <row r="249" spans="1:5" ht="12" customHeight="1" x14ac:dyDescent="0.15"/>
    <row r="250" spans="1:5" ht="12" customHeight="1" x14ac:dyDescent="0.15">
      <c r="A250" s="12">
        <f>+A247+1</f>
        <v>79</v>
      </c>
      <c r="B250" s="16" t="s">
        <v>173</v>
      </c>
      <c r="C250" s="10" t="s">
        <v>86</v>
      </c>
      <c r="D250" s="17">
        <v>39393</v>
      </c>
    </row>
    <row r="251" spans="1:5" ht="12" customHeight="1" x14ac:dyDescent="0.15">
      <c r="B251" s="16"/>
      <c r="C251" s="10" t="s">
        <v>99</v>
      </c>
      <c r="D251" s="17">
        <v>40773</v>
      </c>
      <c r="E251" s="12">
        <f>COUNTA(C250:C251)</f>
        <v>2</v>
      </c>
    </row>
    <row r="252" spans="1:5" ht="12" customHeight="1" x14ac:dyDescent="0.15">
      <c r="B252" s="16"/>
    </row>
    <row r="253" spans="1:5" ht="12" customHeight="1" x14ac:dyDescent="0.15">
      <c r="A253" s="12">
        <f>+A250+1</f>
        <v>80</v>
      </c>
      <c r="B253" s="16" t="s">
        <v>251</v>
      </c>
      <c r="C253" s="10" t="s">
        <v>222</v>
      </c>
      <c r="D253" s="17">
        <v>42501</v>
      </c>
      <c r="E253" s="10"/>
    </row>
    <row r="254" spans="1:5" ht="12" customHeight="1" x14ac:dyDescent="0.15">
      <c r="B254" s="16"/>
      <c r="C254" s="10" t="s">
        <v>272</v>
      </c>
      <c r="D254" s="17">
        <v>42690</v>
      </c>
    </row>
    <row r="255" spans="1:5" ht="12" customHeight="1" x14ac:dyDescent="0.15">
      <c r="B255" s="16"/>
      <c r="C255" s="10" t="s">
        <v>223</v>
      </c>
      <c r="D255" s="17">
        <v>42690</v>
      </c>
      <c r="E255" s="10"/>
    </row>
    <row r="256" spans="1:5" ht="12" customHeight="1" x14ac:dyDescent="0.15">
      <c r="B256" s="16"/>
      <c r="C256" s="7" t="s">
        <v>260</v>
      </c>
      <c r="D256" s="17">
        <v>42914</v>
      </c>
      <c r="E256" s="10"/>
    </row>
    <row r="257" spans="1:5" ht="12" customHeight="1" x14ac:dyDescent="0.15">
      <c r="B257" s="16"/>
      <c r="C257" s="7" t="s">
        <v>268</v>
      </c>
      <c r="D257" s="17">
        <v>43040</v>
      </c>
      <c r="E257" s="12">
        <f>COUNTA(C253:C257)</f>
        <v>5</v>
      </c>
    </row>
    <row r="258" spans="1:5" ht="12" customHeight="1" x14ac:dyDescent="0.15">
      <c r="B258" s="16"/>
    </row>
    <row r="259" spans="1:5" ht="12" customHeight="1" x14ac:dyDescent="0.15">
      <c r="A259" s="12">
        <f>+A253+1</f>
        <v>81</v>
      </c>
      <c r="B259" s="16" t="s">
        <v>194</v>
      </c>
      <c r="C259" s="10" t="s">
        <v>47</v>
      </c>
      <c r="D259" s="17">
        <v>41409</v>
      </c>
      <c r="E259" s="12">
        <f>COUNTA(C259)</f>
        <v>1</v>
      </c>
    </row>
    <row r="260" spans="1:5" ht="12" customHeight="1" x14ac:dyDescent="0.15">
      <c r="B260" s="16"/>
    </row>
    <row r="261" spans="1:5" ht="12" customHeight="1" x14ac:dyDescent="0.15">
      <c r="A261" s="12">
        <f>+A259+1</f>
        <v>82</v>
      </c>
      <c r="B261" s="16" t="s">
        <v>277</v>
      </c>
      <c r="C261" s="10" t="s">
        <v>258</v>
      </c>
      <c r="D261" s="17">
        <v>42823</v>
      </c>
    </row>
    <row r="262" spans="1:5" ht="12" customHeight="1" x14ac:dyDescent="0.15">
      <c r="B262" s="16"/>
      <c r="C262" s="10" t="s">
        <v>259</v>
      </c>
      <c r="D262" s="17">
        <v>42823</v>
      </c>
      <c r="E262" s="10"/>
    </row>
    <row r="263" spans="1:5" ht="12" customHeight="1" x14ac:dyDescent="0.15">
      <c r="B263" s="16"/>
      <c r="C263" s="10" t="s">
        <v>269</v>
      </c>
      <c r="D263" s="17">
        <v>43054</v>
      </c>
      <c r="E263" s="12">
        <f>COUNTA(C261:C263)</f>
        <v>3</v>
      </c>
    </row>
    <row r="264" spans="1:5" ht="12" customHeight="1" x14ac:dyDescent="0.15">
      <c r="B264" s="16"/>
    </row>
    <row r="265" spans="1:5" ht="12" customHeight="1" x14ac:dyDescent="0.15">
      <c r="A265" s="12">
        <f>+A261+1</f>
        <v>83</v>
      </c>
      <c r="B265" s="16" t="s">
        <v>200</v>
      </c>
      <c r="C265" s="10" t="s">
        <v>111</v>
      </c>
      <c r="D265" s="17">
        <v>41773</v>
      </c>
      <c r="E265" s="12">
        <f>COUNTA(C265)</f>
        <v>1</v>
      </c>
    </row>
    <row r="266" spans="1:5" ht="12" customHeight="1" x14ac:dyDescent="0.15">
      <c r="B266" s="16"/>
    </row>
    <row r="267" spans="1:5" ht="12" customHeight="1" x14ac:dyDescent="0.15">
      <c r="A267" s="12">
        <f>+A265+1</f>
        <v>84</v>
      </c>
      <c r="B267" s="16" t="s">
        <v>196</v>
      </c>
      <c r="C267" s="10" t="s">
        <v>125</v>
      </c>
      <c r="D267" s="17">
        <v>41584</v>
      </c>
    </row>
    <row r="268" spans="1:5" ht="12" customHeight="1" x14ac:dyDescent="0.15">
      <c r="B268" s="16"/>
      <c r="C268" s="10" t="s">
        <v>141</v>
      </c>
      <c r="D268" s="17">
        <v>41612</v>
      </c>
    </row>
    <row r="269" spans="1:5" ht="12" customHeight="1" x14ac:dyDescent="0.15">
      <c r="B269" s="16"/>
      <c r="C269" s="10" t="s">
        <v>221</v>
      </c>
      <c r="D269" s="17">
        <v>42424</v>
      </c>
      <c r="E269" s="12">
        <f>COUNTA(C267:C269)</f>
        <v>3</v>
      </c>
    </row>
    <row r="270" spans="1:5" ht="12" customHeight="1" x14ac:dyDescent="0.15"/>
    <row r="271" spans="1:5" ht="12" customHeight="1" x14ac:dyDescent="0.15">
      <c r="A271" s="12">
        <f>+A267+1</f>
        <v>85</v>
      </c>
      <c r="B271" s="10" t="s">
        <v>230</v>
      </c>
      <c r="C271" s="10" t="s">
        <v>208</v>
      </c>
      <c r="D271" s="17">
        <v>42200</v>
      </c>
      <c r="E271" s="12">
        <f>COUNTA(C271)</f>
        <v>1</v>
      </c>
    </row>
    <row r="272" spans="1:5" ht="12" customHeight="1" x14ac:dyDescent="0.15"/>
    <row r="273" spans="1:5" ht="12" customHeight="1" x14ac:dyDescent="0.15">
      <c r="A273" s="12">
        <f>+A271+1</f>
        <v>86</v>
      </c>
      <c r="B273" s="16" t="s">
        <v>252</v>
      </c>
      <c r="C273" s="10" t="s">
        <v>5</v>
      </c>
      <c r="D273" s="17">
        <v>35464</v>
      </c>
    </row>
    <row r="274" spans="1:5" ht="12" customHeight="1" x14ac:dyDescent="0.15">
      <c r="C274" s="10" t="s">
        <v>10</v>
      </c>
      <c r="D274" s="17">
        <v>36211</v>
      </c>
      <c r="E274" s="12">
        <f>COUNTA(C273:C274)</f>
        <v>2</v>
      </c>
    </row>
    <row r="275" spans="1:5" ht="12" customHeight="1" x14ac:dyDescent="0.15"/>
    <row r="276" spans="1:5" ht="12" customHeight="1" x14ac:dyDescent="0.15">
      <c r="A276" s="12">
        <f>+A273+1</f>
        <v>87</v>
      </c>
      <c r="B276" s="10" t="s">
        <v>278</v>
      </c>
      <c r="C276" s="10" t="s">
        <v>233</v>
      </c>
      <c r="D276" s="17">
        <v>42599</v>
      </c>
      <c r="E276" s="12">
        <f>COUNTA(C276)</f>
        <v>1</v>
      </c>
    </row>
    <row r="277" spans="1:5" ht="12" customHeight="1" x14ac:dyDescent="0.15"/>
    <row r="278" spans="1:5" ht="12" customHeight="1" x14ac:dyDescent="0.15">
      <c r="A278" s="12">
        <f>+A276+1</f>
        <v>88</v>
      </c>
      <c r="B278" s="10" t="s">
        <v>171</v>
      </c>
      <c r="C278" s="10" t="s">
        <v>35</v>
      </c>
      <c r="D278" s="17">
        <v>39169</v>
      </c>
      <c r="E278" s="12">
        <f>COUNTA(C278)</f>
        <v>1</v>
      </c>
    </row>
    <row r="279" spans="1:5" ht="12" customHeight="1" x14ac:dyDescent="0.15"/>
    <row r="280" spans="1:5" ht="12" customHeight="1" x14ac:dyDescent="0.15">
      <c r="A280" s="12">
        <f>+A278+1</f>
        <v>89</v>
      </c>
      <c r="B280" s="10" t="s">
        <v>180</v>
      </c>
      <c r="C280" s="10" t="s">
        <v>38</v>
      </c>
      <c r="D280" s="17">
        <v>39638</v>
      </c>
      <c r="E280" s="12">
        <f>COUNTA(C280)</f>
        <v>1</v>
      </c>
    </row>
    <row r="281" spans="1:5" ht="12" customHeight="1" x14ac:dyDescent="0.15"/>
    <row r="282" spans="1:5" ht="12" customHeight="1" x14ac:dyDescent="0.15">
      <c r="A282" s="12">
        <f>+A280+1</f>
        <v>90</v>
      </c>
      <c r="B282" s="10" t="s">
        <v>211</v>
      </c>
      <c r="C282" s="10" t="s">
        <v>121</v>
      </c>
      <c r="D282" s="17">
        <v>41920</v>
      </c>
      <c r="E282" s="12">
        <f>COUNTA(C282)</f>
        <v>1</v>
      </c>
    </row>
    <row r="283" spans="1:5" ht="12" customHeight="1" x14ac:dyDescent="0.15"/>
    <row r="284" spans="1:5" ht="12" customHeight="1" x14ac:dyDescent="0.15">
      <c r="A284" s="12">
        <f>+A282+1</f>
        <v>91</v>
      </c>
      <c r="B284" s="10" t="s">
        <v>286</v>
      </c>
      <c r="C284" s="10" t="s">
        <v>266</v>
      </c>
      <c r="D284" s="17">
        <v>43012</v>
      </c>
      <c r="E284" s="12">
        <f>COUNTA(C284)</f>
        <v>1</v>
      </c>
    </row>
    <row r="285" spans="1:5" ht="12" customHeight="1" x14ac:dyDescent="0.15"/>
    <row r="286" spans="1:5" ht="12" customHeight="1" x14ac:dyDescent="0.15">
      <c r="A286" s="12">
        <f>+A284+1</f>
        <v>92</v>
      </c>
      <c r="B286" s="10" t="s">
        <v>165</v>
      </c>
      <c r="C286" s="10" t="s">
        <v>27</v>
      </c>
      <c r="D286" s="17">
        <v>38665</v>
      </c>
      <c r="E286" s="12">
        <f>COUNTA(C286)</f>
        <v>1</v>
      </c>
    </row>
    <row r="287" spans="1:5" ht="12" customHeight="1" x14ac:dyDescent="0.15"/>
    <row r="288" spans="1:5" ht="12" customHeight="1" x14ac:dyDescent="0.15"/>
    <row r="289" spans="1:5" ht="12" customHeight="1" thickBot="1" x14ac:dyDescent="0.2">
      <c r="B289" s="10" t="s">
        <v>218</v>
      </c>
      <c r="D289" s="26"/>
      <c r="E289" s="24">
        <f>SUM(E6:E287)</f>
        <v>189</v>
      </c>
    </row>
    <row r="290" spans="1:5" ht="12" customHeight="1" x14ac:dyDescent="0.15"/>
    <row r="291" spans="1:5" ht="12" customHeight="1" x14ac:dyDescent="0.15"/>
    <row r="292" spans="1:5" ht="12" customHeight="1" x14ac:dyDescent="0.15">
      <c r="A292" s="12" t="s">
        <v>246</v>
      </c>
      <c r="B292" s="5" t="s">
        <v>280</v>
      </c>
    </row>
    <row r="293" spans="1:5" ht="12" customHeight="1" x14ac:dyDescent="0.15"/>
    <row r="294" spans="1:5" ht="12" customHeight="1" x14ac:dyDescent="0.15">
      <c r="A294" s="27"/>
      <c r="B294" s="28"/>
      <c r="C294" s="29"/>
      <c r="D294" s="30"/>
      <c r="E294" s="27"/>
    </row>
    <row r="295" spans="1:5" ht="12" customHeight="1" x14ac:dyDescent="0.15">
      <c r="A295" s="31"/>
      <c r="B295" s="29"/>
      <c r="C295" s="29"/>
      <c r="D295" s="30"/>
      <c r="E295" s="31"/>
    </row>
    <row r="296" spans="1:5" ht="12" customHeight="1" x14ac:dyDescent="0.15">
      <c r="A296" s="31"/>
      <c r="B296" s="29"/>
      <c r="C296" s="20"/>
      <c r="D296" s="21"/>
      <c r="E296" s="31"/>
    </row>
    <row r="297" spans="1:5" ht="12" customHeight="1" x14ac:dyDescent="0.15">
      <c r="A297" s="31"/>
      <c r="B297" s="29"/>
      <c r="C297" s="20"/>
      <c r="D297" s="22"/>
      <c r="E297" s="31"/>
    </row>
    <row r="298" spans="1:5" ht="12" customHeight="1" x14ac:dyDescent="0.15">
      <c r="A298" s="26"/>
      <c r="B298" s="23"/>
      <c r="C298" s="20"/>
      <c r="D298" s="22"/>
      <c r="E298" s="26"/>
    </row>
    <row r="299" spans="1:5" x14ac:dyDescent="0.15">
      <c r="B299" s="23"/>
      <c r="C299" s="20"/>
      <c r="D299" s="22"/>
    </row>
    <row r="300" spans="1:5" x14ac:dyDescent="0.15">
      <c r="B300" s="20"/>
      <c r="C300" s="20"/>
      <c r="D300" s="22"/>
    </row>
    <row r="301" spans="1:5" x14ac:dyDescent="0.15">
      <c r="B301" s="20"/>
      <c r="C301" s="20"/>
      <c r="D301" s="22"/>
    </row>
    <row r="302" spans="1:5" x14ac:dyDescent="0.15">
      <c r="B302" s="20"/>
      <c r="C302" s="20"/>
      <c r="D302" s="22"/>
    </row>
    <row r="303" spans="1:5" x14ac:dyDescent="0.15">
      <c r="B303" s="23"/>
      <c r="C303" s="20"/>
      <c r="D303" s="22"/>
    </row>
    <row r="304" spans="1:5" x14ac:dyDescent="0.15">
      <c r="B304" s="20"/>
      <c r="C304" s="20"/>
      <c r="D304" s="22"/>
    </row>
    <row r="305" spans="2:4" x14ac:dyDescent="0.15">
      <c r="B305" s="23"/>
      <c r="C305" s="20"/>
      <c r="D305" s="22"/>
    </row>
    <row r="306" spans="2:4" x14ac:dyDescent="0.15">
      <c r="B306" s="20"/>
      <c r="C306" s="20"/>
      <c r="D306" s="22"/>
    </row>
    <row r="307" spans="2:4" x14ac:dyDescent="0.15">
      <c r="B307" s="20"/>
      <c r="C307" s="20"/>
      <c r="D307" s="22"/>
    </row>
    <row r="308" spans="2:4" x14ac:dyDescent="0.15">
      <c r="B308" s="20"/>
      <c r="C308" s="20"/>
      <c r="D308" s="22"/>
    </row>
    <row r="309" spans="2:4" x14ac:dyDescent="0.15">
      <c r="B309" s="20"/>
      <c r="C309" s="20"/>
      <c r="D309" s="22"/>
    </row>
  </sheetData>
  <pageMargins left="0.54" right="0.5" top="0.6" bottom="0.76" header="0.5" footer="0.5"/>
  <pageSetup scale="60" fitToHeight="3" orientation="portrait" r:id="rId1"/>
  <headerFooter alignWithMargins="0">
    <oddFooter>&amp;L&amp;YFile: IR \ Store Info \ &amp;F &amp;A
Date printed: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Chronological Store Opening</vt:lpstr>
      <vt:lpstr>CarMax Stores by Market</vt:lpstr>
      <vt:lpstr>'CarMax Stores by Market'!Print_Titles</vt:lpstr>
    </vt:vector>
  </TitlesOfParts>
  <Company>CarMax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cgunter</dc:creator>
  <cp:lastModifiedBy>Microsoft Office User</cp:lastModifiedBy>
  <cp:lastPrinted>2017-06-15T17:29:51Z</cp:lastPrinted>
  <dcterms:created xsi:type="dcterms:W3CDTF">2011-11-02T22:20:07Z</dcterms:created>
  <dcterms:modified xsi:type="dcterms:W3CDTF">2018-05-25T06:26:27Z</dcterms:modified>
</cp:coreProperties>
</file>