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0" windowWidth="28035" windowHeight="14355"/>
  </bookViews>
  <sheets>
    <sheet name=" 111年公務人員初等考試(78)" sheetId="1" r:id="rId1"/>
  </sheets>
  <definedNames>
    <definedName name="_xlnm._FilterDatabase" localSheetId="0" hidden="1">' 111年公務人員初等考試(78)'!$A$1:$J$139</definedName>
  </definedNames>
  <calcPr calcId="145621"/>
</workbook>
</file>

<file path=xl/calcChain.xml><?xml version="1.0" encoding="utf-8"?>
<calcChain xmlns="http://schemas.openxmlformats.org/spreadsheetml/2006/main">
  <c r="E130" i="1" l="1"/>
  <c r="E133" i="1"/>
  <c r="E134" i="1"/>
  <c r="E136" i="1"/>
  <c r="E137" i="1"/>
  <c r="E129"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94" i="1"/>
  <c r="E139" i="1" l="1"/>
  <c r="E86" i="1"/>
  <c r="E87" i="1"/>
  <c r="E88" i="1"/>
  <c r="E90" i="1"/>
  <c r="E91" i="1"/>
  <c r="E92"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48" i="1"/>
  <c r="E93" i="1" l="1"/>
  <c r="E38" i="1"/>
  <c r="E39" i="1"/>
  <c r="E40" i="1"/>
  <c r="E41" i="1"/>
  <c r="E43" i="1"/>
  <c r="E3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2" i="1"/>
  <c r="E47" i="1" l="1"/>
</calcChain>
</file>

<file path=xl/sharedStrings.xml><?xml version="1.0" encoding="utf-8"?>
<sst xmlns="http://schemas.openxmlformats.org/spreadsheetml/2006/main" count="975" uniqueCount="255">
  <si>
    <t>得分</t>
    <phoneticPr fontId="3" type="noConversion"/>
  </si>
  <si>
    <t>標準答案</t>
    <phoneticPr fontId="3" type="noConversion"/>
  </si>
  <si>
    <t>自答</t>
    <phoneticPr fontId="3" type="noConversion"/>
  </si>
  <si>
    <t>題目</t>
    <phoneticPr fontId="3" type="noConversion"/>
  </si>
  <si>
    <t>題次</t>
    <phoneticPr fontId="3" type="noConversion"/>
  </si>
  <si>
    <t>題型分類</t>
    <phoneticPr fontId="3" type="noConversion"/>
  </si>
  <si>
    <t>如果要寄結婚請帖給業師，下列信封的啟封詞何者錯誤？
道啟 鈞啟 大啟 賜啟</t>
    <phoneticPr fontId="3" type="noConversion"/>
  </si>
  <si>
    <t>書信</t>
    <phoneticPr fontId="3" type="noConversion"/>
  </si>
  <si>
    <t>B</t>
    <phoneticPr fontId="3" type="noConversion"/>
  </si>
  <si>
    <t>註解</t>
    <phoneticPr fontId="3" type="noConversion"/>
  </si>
  <si>
    <t>A</t>
    <phoneticPr fontId="3" type="noConversion"/>
  </si>
  <si>
    <t>稱呼語</t>
    <phoneticPr fontId="3" type="noConversion"/>
  </si>
  <si>
    <t>下列選項「」中的詞語，何者運用最不恰當？
(A)「春去秋來」，歲月不待 (B)春天是「鳥語花香」的季節
(C)他心性放蕩，成日「尋花問柳」 (D)下課後，老師如「雨後春筍」般湧出來</t>
    <phoneticPr fontId="3" type="noConversion"/>
  </si>
  <si>
    <t>D</t>
    <phoneticPr fontId="3" type="noConversion"/>
  </si>
  <si>
    <t>下列選項中的文句，何者沒有語病？
(A)外婆從小一直把我扶養長大
(B)我們一致考慮決定幫他慶生
(C)既然是這麼久以前的事，我就不再追究
(D)他如果不能記取教訓，過往一定會再犯相同的錯誤</t>
    <phoneticPr fontId="3" type="noConversion"/>
  </si>
  <si>
    <t>C</t>
    <phoneticPr fontId="3" type="noConversion"/>
  </si>
  <si>
    <t>應用</t>
    <phoneticPr fontId="3" type="noConversion"/>
  </si>
  <si>
    <t>下列文句「」中的詞義，可以相互替換的正確選項是：
(A)與昔日同學「剪燭西窗」，真是人生難得樂事！→「以文會友」
(B)高先生腫瘤惡化，已是「病入膏肓」，朝夕不保。→「風中殘燭」
(C)阿忠不喜歡「好行小慧」的朋友，終於選擇疏遠。→「放利而行」
(D)公司處境可說是「鳥覆危巢」，大家應致力於改善現狀。→「池魚籠鳥」</t>
    <phoneticPr fontId="3" type="noConversion"/>
  </si>
  <si>
    <t>詞義</t>
    <phoneticPr fontId="3" type="noConversion"/>
  </si>
  <si>
    <t>「這些機器不是阿公以前工廠裡的織布機，但機器運轉的聲音十分相似，那聲音幾乎要讓我以為，
阿公就在這裡，只要我願意等，他就會從樓上走下來。想到這裡，我趕緊走到屋外，深吸一口氣，
緩和情緒，怕自己在不熟識的人面前，忍不住哭了出來。」
上文主要是描述什麼情感？
(A)對不熟識人的害羞 (B)對親人的幻覺想像 (C)對阿公的思念之情 (D)對個人情緒的控制</t>
    <phoneticPr fontId="3" type="noConversion"/>
  </si>
  <si>
    <t>語感</t>
    <phoneticPr fontId="3" type="noConversion"/>
  </si>
  <si>
    <t>「一國的民族文化能否保持活力，仰賴的無非是與其他文化互動，畢竟專業知能與創造力都奠基於
不同類型的知識與觀點的對話及互補。」依此觀點，下列何種政策對增進民族文化的活力最無效益？
(A)健全發展交換學生制度 (B)加強促進跨國科技研發
(C)立法獎勵國際人才移動 (D)嚴格規定交流學者資格</t>
    <phoneticPr fontId="3" type="noConversion"/>
  </si>
  <si>
    <t>理解</t>
    <phoneticPr fontId="3" type="noConversion"/>
  </si>
  <si>
    <t>「說胰臟像尺，其實有些勉強。它可是有頭有身，甚至尾巴的器官。這身型別致的臟器，我總覺得
不像尺，而像個逗點，像隻蝌蚪，或像枚水滴。它是跨領域的，擁雙專長：屬消化系，亦屬內分泌
系；能分泌胰液，分解食物，亦能製造多項荷爾蒙，調控血糖平衡。胰臟似乎帶有一種『分泌』的
宿命，終其一生都在榨出。在超音波底下，只要胃腸氣多了，胰臟能見度就差了，這和肝膽脾腎不
太一樣。它習慣深藏，習慣若隱若現，在臟腑中最具隱士情操。」
上文的敘述，沒有從那個角度描寫胰臟？
(A)形狀聯想 (B)臟器功能 (C)養生方法 (D)象徵想像</t>
    <phoneticPr fontId="3" type="noConversion"/>
  </si>
  <si>
    <t>理解</t>
    <phoneticPr fontId="3" type="noConversion"/>
  </si>
  <si>
    <t>「在廣大迷茫的世界裡，人要維持本色，安於本色，保有那一點赤子之真，是何等不易？許多時候，
為了某些荒謬的理由，甚至為了某些我們所不能了解的原因，我們便在這浮華匆忙的世界裡迷失了，
被淹沒了，再也找不到以前的自己。精神上的墮落，使我們四顧無依，徬徨迷惑，但在內心深處，
我們依然嚮往一種歸真返璞的清純境界，渴望獲得真正的輕鬆與自由。」
根據上文，下列選項何者最符合作者意旨？
(A)繁華落盡見真淳才是我們內心的嚮往 (B)在浮華世界迷失的人都應該尋求解脫
(C)保有赤子之心，能讓我們開拓人生視野 (D)歷經人生的徬徨，方可明白生命的出口</t>
    <phoneticPr fontId="3" type="noConversion"/>
  </si>
  <si>
    <t>「我曾是集中營裡的囚犯。我永遠記得，即使在那樣暗無天日的悲慘情況，有人仍是沿著牢房安慰
他人，或是拿出僅剩的麵包分給同伴，也許這些人只是少數，但他們證實了一件事：在某些惡劣的
情況下，人仍有自由選擇自己的處事態度及方式。」
下列選項，何者最接近上文「少數人」的態度？
(A)恐懼是人心的惡魔，難以磨滅 (B)奉獻與分享，是人性中的燦爛
(C)冷漠的忽視，即是殘忍的默許 (D)種族雖不同，但非對立的藉口</t>
    <phoneticPr fontId="3" type="noConversion"/>
  </si>
  <si>
    <t>「我們的生活不是完全屬於『動態』的，也不完全是屬於『靜態』的，而靜定二字比活動似乎更為
重要。靜不是停滯，靜不是休止，靜是莊嚴的工作、熱切的活動的前奏，好似音樂演奏會啟幕前，
那寂然無嘩的臺前。只有在最深度的寧靜中，你才可以慢慢的調理弦索，時間一到，它才可發出動
人的節響來。只有在幽獨寧靜之中，你才可以悄然的蓄集生命的力量，如涓滴之歸向大海，如塵沙
之堆積邱山，不知不覺間，形成了你的強力與偉大。
上文內容所呈現的情意感受及其意涵，與下列選項何者最貼近？
(A)靜觀皆自得 (B)動靜皆自如 (C)寧靜以致遠 (D)情韻靜中求</t>
    <phoneticPr fontId="3" type="noConversion"/>
  </si>
  <si>
    <t>「臺北的家老了，真的成了老家。原本家裡的出入口裝的都是木門，很輕，把手是圓形的金屬，握
上去總是冰涼的，門板的配色很老氣，白色與膚橘色，還貼了許多早已倒閉的連鎖餐廳的招牌貼紙：
大頭黃鳥頂著一頭桃色的羽毛。門板表層的角落，因為老舊與濕氣微微翹起，緩慢露出其下的木頭
紋理。然而，這一切從來不曾讓我感到時光流逝，只是自然地隨時間接受它們的樣貌。」請問本文
的寫作重點是：
(A)用細膩的筆觸，委婉地表達家具陳舊的感覺
(B)運用視覺、聽覺與觸覺強調家真的該裝修了
(C)用冷靜的敘述方式表達對於時光流逝的無奈
(D)仔細描寫各樣物件傳達接受家已變老的事實</t>
    <phoneticPr fontId="3" type="noConversion"/>
  </si>
  <si>
    <t>「旗津沙灘流失速度愈來愈快，但旗津是觀光島，民眾來到旗津，多半是要到旗津海岸戲水，如果
沒有沙灘，旗津就失去吸引力，所以工程的建立與成敗都具有指標性意義。但以往保護海岸線的方
式，通常是在海岸線放置消波塊，但如此一來，沙灘將不復存在。」
根據上文判斷，作者認為：
(A)消波塊不會嚴重破壞旗津沙灘的景觀 (B)民眾到旗津戲水的雅興不受消波塊影響
(C)保存沙灘應採放置消波塊之外的新工法 (D)放置消波塊能真正確保海岸沙灘的完整性</t>
    <phoneticPr fontId="3" type="noConversion"/>
  </si>
  <si>
    <t>C</t>
    <phoneticPr fontId="3" type="noConversion"/>
  </si>
  <si>
    <t>「遠處，秧針半吐的水田，如棋盤一樣整齊排列；近處，無心散落的綠色棋子，閒閒地被灑在局外，
可是走得更近了，棋子擴大成深碧的卵石，你才猛然醒悟，那成點狀分布的碧綠，竟是臥在沙地上
安恬地曬著太陽的□□， 一刀剖下，碧沈與朱紅，或是碧沈與金黃的鮮活對比，都不是其他一清二
白的遠親所能夠望其項背的。」
根據上文，□□最適合填入的是：
(A)鳳梨 (B)番薯 (C)西瓜 (D)苦瓜</t>
    <phoneticPr fontId="3" type="noConversion"/>
  </si>
  <si>
    <t>「探險應該不是單純地走過很多表面上的距離，而應該是一種深入的研究：一件一閃即逝的小插曲，
一片風景的片面，或是一句偶然旁聽到的話，可能就是了解及解釋整個區域的唯一關鍵所在，如果
缺少那個關鍵，整個區域可能就一直不具任何意義。」
根據上文，最接近文意的選項為：
(A)行萬里路不如讀萬卷書，不可忽視知識
(B)想要瞭解整個區域，必須深入危險之地
(C)區域研究的關鍵在於是否能掌握避險秘訣
(D)探險除外在的移動外，還須用心體察細節</t>
    <phoneticPr fontId="3" type="noConversion"/>
  </si>
  <si>
    <r>
      <t xml:space="preserve">「然而生命也許就是這樣的吧，無論是歡喜或悲傷，總值得我們認認真真的走一趟。我有著這麼多
這麼好的朋友陪我一起走這一條路，你說，我怎麼能不希望這一段路途可以更長更久一點呢？」
根據上文，因為有許多好朋友，才使得生命：
</t>
    </r>
    <r>
      <rPr>
        <b/>
        <sz val="12"/>
        <color theme="1"/>
        <rFont val="新細明體"/>
        <family val="1"/>
        <charset val="136"/>
        <scheme val="minor"/>
      </rPr>
      <t>(A)</t>
    </r>
    <r>
      <rPr>
        <sz val="12"/>
        <color theme="1"/>
        <rFont val="新細明體"/>
        <family val="2"/>
        <charset val="136"/>
        <scheme val="minor"/>
      </rPr>
      <t xml:space="preserve">值得依戀 (B)更長更久 (C)幸福美滿 </t>
    </r>
    <r>
      <rPr>
        <b/>
        <sz val="12"/>
        <color theme="1"/>
        <rFont val="新細明體"/>
        <family val="1"/>
        <charset val="136"/>
        <scheme val="minor"/>
      </rPr>
      <t>(D)</t>
    </r>
    <r>
      <rPr>
        <sz val="12"/>
        <color theme="1"/>
        <rFont val="新細明體"/>
        <family val="2"/>
        <charset val="136"/>
        <scheme val="minor"/>
      </rPr>
      <t>多采多姿</t>
    </r>
    <phoneticPr fontId="3" type="noConversion"/>
  </si>
  <si>
    <t>「不知道走哪條路可抵達想去的地方，可能是阿茲海默氏症的早期徵候，原因在於大腦中最先被這
種疾病破壞的區域之一是內嗅皮質，那是我們感知自身位置的關鍵部位。研究人員讓 45 名有輕度認
知障礙的患者，根據虛擬實境頭盔上所見，找出虛擬的步行路徑。表現最差的受試者，腦脊液中阿
茲海默氏症的生物標記均呈陽性反應。虛擬實境測試或許可成為有效的診斷工具。」
這段文字最適合的標題是：
(A)內嗅皮質與阿茲海默氏症的關係 (B)阿茲海默氏症的典型症狀與治療
(C)檢測阿茲海默氏症的有效新方法 (D)虛擬實境與阿茲海默氏症的治療</t>
    <phoneticPr fontId="3" type="noConversion"/>
  </si>
  <si>
    <t>「職場上，開個玩笑、展現幽默，可收人際潤滑，改善工作氛圍之效，但運用不當，反而弄巧成拙。
身為主管，領導才是最重要的任務，而非調笑。朋友間開玩笑，或無傷大雅，但主管跟部屬開玩笑，
未必是幽默。部屬與長官開玩笑更得審慎，因為玩笑是否幽默，決定權向來在對方。如果對方不覺
幽默，那一番好意倒成惡意。即便開自己玩笑，也不一定幽默，很可能因此傷人而不自知。尤其領
導者代表的並非個人，開自己玩笑時，很可能已經傷害了團隊。鼓動幽默時，我們要覺察自己的動
機，注意表現的時機，留心他人的反應。須避免譏諷性與戲弄性的言語，以免傷害他人。幽默固然
有諸多好處，但若自己個性實在不適合，就不必勉強。」
根據上文，下列敘述不符合文意的是：
(A)開玩笑得要注意自己身分 (B)玩笑出於善意則不會傷人
(C)幽默得搭配適當表達時機 (D)自嘲也是幽默的一種方式</t>
    <phoneticPr fontId="3" type="noConversion"/>
  </si>
  <si>
    <t>「睡眠並非不清醒。睡眠遠勝於不清醒。夜間的睡眠精緻複雜，充滿活躍的代謝過程，而且有一系
列經過特意安排的獨特階段。腦中有無數功能的修復要仰賴睡眠，且並非單靠其中一種形式的睡眠
就能完成。睡眠的每個階段，包括淺度非快速動眼睡眠、深度非快速動眼睡眠、快速動眼睡眠，在
夜晚的不同時段對腦提供不同好處。因此，沒有某種形式的睡眠比另一種更重要。」
依據上文，最符合文意的選項為：
(A)不清醒時與淺度睡眠狀態相似 (B)夜間的睡眠處於極度平靜狀態
(C)深度睡眠遠比淺度睡眠更可貴 (D)適度睡眠可即時修補大腦功能</t>
    <phoneticPr fontId="3" type="noConversion"/>
  </si>
  <si>
    <r>
      <t>「很懷念小時候過年的感覺，有濃濃的趣味，各種糕點食品的味兒，大人難見的笑容，還有一種似
乎可以為所欲為、放鬆壓抑的興奮。人類學家發現，幾乎所有的民族都有自己的慶典。慶典的原始
目的有二：一是敬神祭祖；一是驅邪趕鬼。敬神包括祈福求平安，妻財子祿；驅邪包括治病求健康；
這病，也涵蓋心理及精神上的病。人類各種族的慶典，也有一共同的特色，就是大多都有一套制度
化的儀式，而儀式包括肅穆的典禮和狂放的歌舞酒食。現在過年不如以前來勁，乃是因為聖誕節、
情人節、中秋節等節慶已分批抒發了壓抑。所以，過年原來紓解情緒壓抑的功能就多餘了。」
下列選項，何者</t>
    </r>
    <r>
      <rPr>
        <b/>
        <sz val="12"/>
        <color theme="1"/>
        <rFont val="新細明體"/>
        <family val="1"/>
        <charset val="136"/>
        <scheme val="minor"/>
      </rPr>
      <t>最不符合上文所述</t>
    </r>
    <r>
      <rPr>
        <sz val="12"/>
        <color theme="1"/>
        <rFont val="新細明體"/>
        <family val="2"/>
        <charset val="136"/>
        <scheme val="minor"/>
      </rPr>
      <t xml:space="preserve">？
</t>
    </r>
    <r>
      <rPr>
        <b/>
        <sz val="12"/>
        <color theme="1"/>
        <rFont val="新細明體"/>
        <family val="1"/>
        <charset val="136"/>
        <scheme val="minor"/>
      </rPr>
      <t>(A)</t>
    </r>
    <r>
      <rPr>
        <sz val="12"/>
        <color theme="1"/>
        <rFont val="新細明體"/>
        <family val="2"/>
        <charset val="136"/>
        <scheme val="minor"/>
      </rPr>
      <t>逢年過節可以盡情地放鬆壓抑、為所欲為
(B)慶典的原始目的是：敬神祭祖、驅邪趕鬼
(C)大多數的民族慶典，都有狂放的歌舞酒食
(D)多了其他節慶，使現在過年不如以前來勁</t>
    </r>
    <phoneticPr fontId="3" type="noConversion"/>
  </si>
  <si>
    <t>「資訊時代的到來，網路徹底改變了人類的生活方式。各行各業經網路系統重新佈局，與世界各國
接軌，網路是個新世界，這個世界的人被稱作網民，這個網愈結愈實，愈張愈大，網民以幾何級數
增長。走進電腦網路，可以遨遊世界，談生意，開會討論。教育工作者一樣感受到電腦的便捷，過
去演講，要請專人製幻燈片，不但要等時間，做好也無法修改。如今自己動手用 Powerpoint 做投影
片，方便迅速，還可隨意更換背景以美化畫面。此外，網路資訊豐富，就像一本百科全書，隨時提
供查閱。」
依據上文，全文的主旨為何？
(A)網路發展拉近了人類的距離 (B)網路發展減少人類溝通問題
(C)網路改變人類的生活和文化 (D)電子郵件使人們聯繫更便捷</t>
    <phoneticPr fontId="3" type="noConversion"/>
  </si>
  <si>
    <t>「我們這兩代，共同照顧農村的新生代，然而，孩子們變成什麼樣子？他們背著很重的書包，在學
校、補習班和家裡三處來回移動；他們鮮少靠近土地、觸摸作物，有空就盯著平板不放、開著電視
節目配晚餐；他們暫時留在鄉下，一上小學或上了國中，就會被帶到都市加入更激烈的求學競爭；
他們踩在田裡就踮腳、沾到泥土就猛拍、看到螞蟻就大叫，也總認為自來水比圳水清澈乾淨。孩子
們生在農村，卻不是在農村活著，他們隨著大人的安排，想盡辦法要離開農村。」
依據上文，作者筆下「農村新生代」離開農村的原因何在？
(A)即使是農村，也難逃升學壓力，補習班的影響力深遠
(B)新生代從小嬌生慣養，家事均由大人代勞，缺乏自我謀生的能力
(C)在功利主義的社會文化之下，孩子以升學為目標，被抽離土地，缺乏認同
(D)在電子媒體的時代，如果留在農村，就容易與外界隔絕，沒有辦法跟得上</t>
    <phoneticPr fontId="3" type="noConversion"/>
  </si>
  <si>
    <t>「這是一個最尖銳的問題。莫里老人自己回答道：『我當然在受罪。但給予他人，能使我感到自己
還活著。汽車和房子不能給你這種感覺，鏡子裡照出的模樣也不能給你這種感覺。只有當我奉獻出
了時間，當我使那些悲傷的人又露出笑顏，我才感到我仍像以前一樣健康。』這樣，他就道出了生
命的根本意義。」
文中作者所謂的「生命根本意義」是：
(A)善用所有時間 (B)生活無憂無慮 (C)長保青春歡顏 (D)樂於幫助他人</t>
    <phoneticPr fontId="3" type="noConversion"/>
  </si>
  <si>
    <t>「波特萊爾的詩：『老巴黎消失了／一座城市的形體，唉，有著比人心還要更快的變化。』所謂比
人心更快的變化，特別指向有限的、必定會消亡的生命。人必有死，相較於以磚石所造的城市，人
壽如此有限，而人的感受與念頭，又是人類經驗中變動最快的。波特萊爾走過巴黎街道時，如同被
電擊般意識到，他所居住的城市已經徹底失去其恆常特性，以讓人無從準備防備的速度，持續變化。
應該提供我們安穩依賴的磚石之物，背叛了我們的期待，翻身比我們念頭的轉換，變得更快更劇烈。」
下列選項，何者不是這段文章所要傳達的意旨？
(A)建造城市所需的磚石之物，有恆常特性，永遠不會消失
(B)有限的、必定會消亡的生命，不只是人，還包括老巴黎
(C)我們以為人心變化很快，實際上城市的變化可能比人心還快
(D)作者最終要傳達的是，人心變動太快，把磚石穩固的城市也改變</t>
    <phoneticPr fontId="3" type="noConversion"/>
  </si>
  <si>
    <t>「凡不肯說謝謝的人，是一個驕傲冷橫的人，他覺得在這世界過的是『銀貨兩訖』的日子。他是工
商業社會的產物，他覺得他不欠誰，不求誰，他所擁有的東西都是他該得的，所以他不需要向誰說
『謝謝』。但我知道，我並不『該』得什麼，我曾赤手空拳來到這個世界，沒有人『該』愛我，沒
有人『該』養我，沒有人『該』為我廢寢忘食，出入攜抱。我也許繳了學費，但老師那份關懷器重
是我買得到的嗎？我也許付了米錢，但農夫的辛勞豈是我那一點錢報償得了的？」
「我曾赤手空拳來到這個世界」，「赤手空拳」的「赤」非指顏色，而有「空無一物」的意思。
下列選項，非指顏色的是：
(A)「白」手起家 (B)「黃」梅時節 (C)「黑」布馬褂 (D)「綠」煙紅霧</t>
    <phoneticPr fontId="3" type="noConversion"/>
  </si>
  <si>
    <t>承上題，本文意旨為：
(A)凡事應心存感恩 (B)人不可錙銖必較 (C)禮貌使社會溫暖 (D)金錢絕不是萬能</t>
    <phoneticPr fontId="3" type="noConversion"/>
  </si>
  <si>
    <t>「理想的下午，當消使在理想的地方，通常這地方是在城市。幽靜田村，風景美極，空氣水質好極，
卻是清晨夜晚都好，下午難免苦長。理想的下午，有賴理想的下午人。這類人樂意享受外間。樂意
暫且擱下手邊工作，樂意走出舒適的廳房、關掉柔美的音樂、闔上津津有味的書籍，套上鞋往外而
去。也只是漫無目的的走，看看市景，聽聽人聲。穿過馬路，登上台階，時而進入公園，看一眼花
草，瞧一眼池魚。揀一方大石或鐵椅坐下，不時側聽鄰客高談時政，嗅著飄來的香菸味，置之一笑。
有時翻閱小報，悄然睏去。醒來只覺眼前景物的色調略呈灰藍，像套了濾色鏡，不似先前那麼光燦
了，竟如同眾人散場多時只遺自己一個的那股辰光向晚寂寂。然一看錶，只過了十五分鐘。」
根據上文，下列何者最符合作者所謂「理想的下午」？
(A)請假半天，在幽靜的山間園林尋幽訪勝
(B)暫時放下工作，帶一本小書到公園長椅上閒坐閱讀
(C)坐在城市的小咖啡廳，欣賞音樂與窗外風景，嗅著鄰座飄來的菸味
(D)帶著一顆悠閒的心，在城市中漫步閒坐，隨意地體驗城市中的百態</t>
    <phoneticPr fontId="3" type="noConversion"/>
  </si>
  <si>
    <t>承上題，作者認為「理想的下午」應該發生在城市中，依引文推測，最可能的原因是什麼？
(A)身處在熱鬧塵俗之中，正可以靜觀世間多種趣味
(B)偷得浮生半日閒，時間所限，難以探訪鄉間美景
(C)交通方便，商業活動頻繁，可以調劑無聊的午後
(D)城市中人來人往，個人做什麼都不至於感到孤寂</t>
    <phoneticPr fontId="3" type="noConversion"/>
  </si>
  <si>
    <t>「財團法人國家文化藝術基金會」為辦理「國家文藝獎」，請全國文教機構與相關單位，推薦適當
人選，其使用之公文為：
(A)簽 (B)呈 (C)咨 (D)函</t>
    <phoneticPr fontId="3" type="noConversion"/>
  </si>
  <si>
    <t>公文</t>
    <phoneticPr fontId="3" type="noConversion"/>
  </si>
  <si>
    <t>下列有關公文傳真的敘述，何者是錯誤的？
(A)公文傳真應以原件為之，不宜用影印本傳真
(B)各機關因處理傳真公文需要之章戳，得自行刻用之
(C)完成陳核、繕校，未蓋用印信或簽署前，為爭取時效，得先行傳真
(D)傳真發文時，應先登錄傳真公文登記表（簿），記載相關事項、加蓋傳真作業人員名章及確認受
方電話、身分</t>
    <phoneticPr fontId="3" type="noConversion"/>
  </si>
  <si>
    <t>說明：每題 3 分，其中至少有二個是正確答案。
各題之選項獨立判定，全部答對者，得 3 分；
答錯一個選項者，得 1.8 分；
答錯二個選項者，得 0.6 分；所有選項
均未作答或答錯多於二個選項（不含二個）者，該題以0分計</t>
    <phoneticPr fontId="3" type="noConversion"/>
  </si>
  <si>
    <t xml:space="preserve">36 下列選項用語使用正確的是：
(A)謝謝您惠賜大作，敝刊倍增光彩 (B)小犬身體不適，我代他向您請假
(C)國家政通人和，百姓應居安思危 (D)在下仁民愛物，是難能可貴之才
(E)杯水車薪的物價，令人喘不過氣
</t>
    <phoneticPr fontId="3" type="noConversion"/>
  </si>
  <si>
    <t>ABC</t>
    <phoneticPr fontId="3" type="noConversion"/>
  </si>
  <si>
    <t>下列各選項「 」內的詞語，使用正確的是：
(A)近日的芬普尼毒蛋事件，使食安問題再度「引人遐思」
(B)世大運慶功遊行，所到之處「萬人空巷」，高舉旗幟夾道歡迎
(C)強颱直撲的新聞發布後，民眾不敢「掉以輕心」，均謹慎防颱
(D)企業投下鉅資邀請知名影星為產品代言，希望能讓銷售量「推陳出新」
(E)舉重選手於世大運奪得金牌並破世界紀錄的一刻，全場觀眾「破涕為笑」</t>
    <phoneticPr fontId="3" type="noConversion"/>
  </si>
  <si>
    <t>BC</t>
    <phoneticPr fontId="3" type="noConversion"/>
  </si>
  <si>
    <t>「柏克萊使我睜開眼睛，更迫切地觀察社會體認社會；在觀察和體認之餘，我並沒有感覺知識無能，
我反而更信仰知識的力量。知識是力量，但知識不可以禁閉在學院裡，知識必須釋放，放到現實社
會裡，方才是力量。學院要提供博大開放的文理科教育，所謂 liberal arts 的教育，這種教育雖然可
能賦予學生日後謀生的技能，但那並不是最重要的目的；這種教育要使學生在潛默中體會到知識份
子的責任，介入社會而不為社會所埋葬──而我相信這是絕對可能的。我樂觀，因為樂觀乃是柏克萊
精神的真諦。」
根據上文，下列選項敘述正確的是：
(A)柏克萊精神，是充滿樂觀與現實關懷
(B)知識是力量，但必須釋放到現實社會
(C)文理科教育主要目的是訓練謀生技能
(D)知識份子的責任是介入社會並保持獨立自主的判斷
(E)學院教育與社會關懷雖有衝突，但仍必須積極調合</t>
    <phoneticPr fontId="3" type="noConversion"/>
  </si>
  <si>
    <t>ABD</t>
    <phoneticPr fontId="3" type="noConversion"/>
  </si>
  <si>
    <t xml:space="preserve">39 「時間是善良的，還是邪惡的魔術師呢？不是，時間只是一種簡單的乘法，另把原來的數值倍增而
已。開始變壞的米飯，每一天都不斷變得更腐臭。而開始變醇的美酒，每一分鐘，都在繼續增加它
的芬芳。在人世間，我們也曾經看過天真的少年一旦開始墮落，便不免愈陷愈深，終於變得滿臉風
塵，面目可憎。但是相反的，時間卻把溫和的笑痕，體諒的眼神，成熟的風采，智慧的神韻添加在
那些追尋善良的人身上。同樣是煮熟的米，壞飯與美酒的差別在哪裡呢？就在那一點點酒麴。同樣
是父母所生，誰墮落如禽獸，而誰又能提升成完美的人呢？是內心深處，緊緊環抱不放的，求真求
善的渴望。」
依據上文，符合文意的是：
(A)時間非善非惡，只會增加原本數值 (B)掌握利用時間，是處世智慧的關鍵
(C)自我如何期許，時間也會如何對待 (D)透過時間積累，自能達到偉大成就
(E)時間力量強大，人類永遠無法對抗
</t>
    <phoneticPr fontId="3" type="noConversion"/>
  </si>
  <si>
    <t>AC</t>
    <phoneticPr fontId="3" type="noConversion"/>
  </si>
  <si>
    <t xml:space="preserve">40 「幾年來，每見媒體報導校長或企業負責人在畢業典禮或尾牙時節，扮裝成天鵝、超人娛樂學生、
同仁，我總覺得痛苦不堪。痛苦的原因，並不是我反對扮裝娛人，而是我無法忍受不美的扮裝！試
想，身材已屆中年的校長與企業負責人，扮起天鵝、超人，不得不露出鬆弛的肌肉加上突出的腹部，
如何能登大雅？」
根據上文，作者認為：
(A)自娛娛人難登大雅之堂
(B)扮裝需要兼具美感與創意
(C)身材不好的校長與企業負責人不當的扮裝，令人無法忍受
(D)畢業典禮或尾牙時，校長與企業負責人不一定要扮裝娛人
(E)選擇天鵝與超人作為扮裝，有損校長與企業負責人的形象
</t>
    <phoneticPr fontId="3" type="noConversion"/>
  </si>
  <si>
    <t>BCD</t>
    <phoneticPr fontId="3" type="noConversion"/>
  </si>
  <si>
    <t>AD</t>
    <phoneticPr fontId="3" type="noConversion"/>
  </si>
  <si>
    <t>「我常向植物學習，覺得他們是最能接受命運，也最不向命運屈服的。他們不會動，種子落在哪兒，
就注定一輩子，在那裡生根、成長、死亡。如果是人，遇到這樣不平的遭遇，一定會反抗。但植物
無語，他們以另一種方式發言。在熱帶莽林中，上面是遮天的濃蔭，白天黑得像夜晚一樣，許多小
樹只能長到一呎多，就再也無法發育。他們卑微地活著，直到有一天，上面的大樹因為雷雨折斷，
他們就立刻竄上去，成為大樹。在沙漠裡，白天熱得可以烤蛋，許多種子伏在炙人的砂土下，乾得
像是砂的一部分，但是只要有一陣雨，他們就快速萌發、成長、開花。」
下列敘述，符合上文旨意的選項是：
(A)人會反抗，植物不會反抗
(B)只要努力，不可妥協，才能成功
(C)植物的生長，展現出「掌握時機」的智慧
(D)植物雖然看似脆弱，卻具有強韌的生命力
(E)「聽天由命」和「隨波逐流」不足以說明植物長成的道理</t>
    <phoneticPr fontId="3" type="noConversion"/>
  </si>
  <si>
    <t>CDE</t>
    <phoneticPr fontId="3" type="noConversion"/>
  </si>
  <si>
    <t>ABDE</t>
    <phoneticPr fontId="3" type="noConversion"/>
  </si>
  <si>
    <t>DE</t>
    <phoneticPr fontId="3" type="noConversion"/>
  </si>
  <si>
    <t>C</t>
    <phoneticPr fontId="3" type="noConversion"/>
  </si>
  <si>
    <t>C</t>
    <phoneticPr fontId="3" type="noConversion"/>
  </si>
  <si>
    <t>D</t>
    <phoneticPr fontId="3" type="noConversion"/>
  </si>
  <si>
    <t>D</t>
    <phoneticPr fontId="3" type="noConversion"/>
  </si>
  <si>
    <t>A</t>
    <phoneticPr fontId="3" type="noConversion"/>
  </si>
  <si>
    <t>C</t>
    <phoneticPr fontId="3" type="noConversion"/>
  </si>
  <si>
    <t>ABC</t>
    <phoneticPr fontId="3" type="noConversion"/>
  </si>
  <si>
    <t>BD</t>
    <phoneticPr fontId="3" type="noConversion"/>
  </si>
  <si>
    <t>ABD</t>
    <phoneticPr fontId="3" type="noConversion"/>
  </si>
  <si>
    <t>ADE</t>
    <phoneticPr fontId="3" type="noConversion"/>
  </si>
  <si>
    <t>CE</t>
    <phoneticPr fontId="3" type="noConversion"/>
  </si>
  <si>
    <t>對長輩: 安啟
  對教育長輩: 道啟
  對公職長輩: 鈞啟 / 勛啟 / 賜啟
  -----------------------
  對平輩: 台啟、(大啟)、惠啟 #大啟-容易讓人搞混
  對晚輩: 啟、收啟
  對喪者: 禮啟
  對團體: 公啟
  (常誤用) 不能用 "敬啟", 例: 王小明 敬啟 (註: 要求收信人'王小明'恭敬地打開，顯得十分失禮)
  (常誤用) 由於「啟」字為拆開之意，因此明信片不可用「啟」，而改用「收」</t>
    <phoneticPr fontId="3" type="noConversion"/>
  </si>
  <si>
    <t>下列選項，何者不適合用於對他人稱自己的親屬？
小媳 家嚴 敝姊 舍弟</t>
    <phoneticPr fontId="3" type="noConversion"/>
  </si>
  <si>
    <t>長輩會用家…, 所以(敝姊)是錯的</t>
    <phoneticPr fontId="3" type="noConversion"/>
  </si>
  <si>
    <t>下列各項競賽獎牌上的題辭，使用正確的選項是：
(A)作文：錦心繡口 (B)書法：鞭辟入裡 (C)演說：翰苑之光 (D)音樂：含英咀華</t>
    <phoneticPr fontId="3" type="noConversion"/>
  </si>
  <si>
    <t>「她的冷靜聰明之處在於，即使真看穿了甚麼，也不輕易發人生感慨之語，也不動輒就講佛偈談虛
空，因為這些話術實在太做作也太小聰明，太假清高也太荒謬，她寫作或做人是絕不這麼庸俗圖方
便的，更不會任意消費自己或他人的人生苦痛。這了悟又不覺悟的個性構成她小說中特有的疏離敘
述，也是令人啼笑皆非的黑色幽默的來源。」
根據上文，下列選項何者最貼近文意？
(A)強調人有感情，但應該不執著於情
(B)人活著追求的核心價值是大智若愚
(C)覺悟很難，不該隨意消費自己或他人的苦痛
(D)欣賞冷靜聰明的智慧，認同聰明中的荒謬感</t>
    <phoneticPr fontId="3" type="noConversion"/>
  </si>
  <si>
    <r>
      <t xml:space="preserve">「『美』，只在瞬間出現，有時候根本不容人靠近，宛如在雲霧掩擁裡汪洋上的孤絕之島，偶一現
身之後，總讓人懷疑剛才是不是真的見過她。譬如泰姬瑪哈。泰姬瑪哈曾經是我自幼心嚮往之的書
上的圖片，十年前，我終於去了，在那裡度過兩個黃昏然後回來，現在，一切又復歸是書上的圖片。
我只能說：『我去過了。』當然，我也還留著一些細節可以向你描述，譬如那向晚的輪廓模糊的平
原，還有從平原上吹過來的微微有點溫熱的風，粉紅與乳黃相併而成的大理石平台上，有幾朵隨風
落下的白色的素馨花。可是，也就只有這麼多了。而手邊所有的關於歷史的追溯，或者關於工程的
浩大與匠心等等都不過是旁白，是敘述用的資料，一如書上的圖片，只供導引與參考，卻絕不是事
件本身。」
下列選項，何者最符合上文旨意？
</t>
    </r>
    <r>
      <rPr>
        <b/>
        <sz val="12"/>
        <color theme="1"/>
        <rFont val="新細明體"/>
        <family val="1"/>
        <charset val="136"/>
        <scheme val="minor"/>
      </rPr>
      <t>(A)</t>
    </r>
    <r>
      <rPr>
        <sz val="12"/>
        <color theme="1"/>
        <rFont val="新細明體"/>
        <family val="2"/>
        <charset val="136"/>
        <scheme val="minor"/>
      </rPr>
      <t xml:space="preserve">美感是切身感受，無法複製、保存或轉述
</t>
    </r>
    <r>
      <rPr>
        <b/>
        <sz val="12"/>
        <color theme="1"/>
        <rFont val="新細明體"/>
        <family val="1"/>
        <charset val="136"/>
        <scheme val="minor"/>
      </rPr>
      <t>(B)</t>
    </r>
    <r>
      <rPr>
        <sz val="12"/>
        <color theme="1"/>
        <rFont val="新細明體"/>
        <family val="2"/>
        <charset val="136"/>
        <scheme val="minor"/>
      </rPr>
      <t>再美的事物，未能親眼目睹，也僅是過眼雲煙
(C)旅行不僅提升眼界且增長人生智慧，終歸看山還是山
(D)在宏偉的歷史遺跡面前，任何文字都難以陳述過往的真實</t>
    </r>
    <phoneticPr fontId="3" type="noConversion"/>
  </si>
  <si>
    <r>
      <t xml:space="preserve">「法國前總理有一次視察某地，手中拎著個超級市場的塑膠袋，接受採訪時，這個袋子也一直拎在
手上，看起來非常自然，並沒有誰覺得他寒酸，沒有誰覺得他不夠紳士，人們反而對他投以欽佩的
目光。」
下列選項，何者最接近法國前總理的表現？
(A)節能生活，由自我做起 (B)為譁眾取寵而特立獨行
</t>
    </r>
    <r>
      <rPr>
        <b/>
        <sz val="12"/>
        <color theme="1"/>
        <rFont val="新細明體"/>
        <family val="1"/>
        <charset val="136"/>
        <scheme val="minor"/>
      </rPr>
      <t>(C)</t>
    </r>
    <r>
      <rPr>
        <sz val="12"/>
        <color theme="1"/>
        <rFont val="新細明體"/>
        <family val="2"/>
        <charset val="136"/>
        <scheme val="minor"/>
      </rPr>
      <t>人人平等，並無貴賤之分 (D)有自信的人不受外界眼光影響</t>
    </r>
    <phoneticPr fontId="3" type="noConversion"/>
  </si>
  <si>
    <r>
      <t xml:space="preserve">(C)人人平等，並無貴賤之分 
</t>
    </r>
    <r>
      <rPr>
        <b/>
        <sz val="12"/>
        <color rgb="FF006100"/>
        <rFont val="新細明體"/>
        <family val="1"/>
        <charset val="136"/>
        <scheme val="minor"/>
      </rPr>
      <t>(D)</t>
    </r>
    <r>
      <rPr>
        <sz val="12"/>
        <color rgb="FF006100"/>
        <rFont val="新細明體"/>
        <family val="2"/>
        <charset val="136"/>
        <scheme val="minor"/>
      </rPr>
      <t>有自信的人不受外界眼光影響 &lt;= 正確答案, 有自信的人??</t>
    </r>
    <phoneticPr fontId="3" type="noConversion"/>
  </si>
  <si>
    <r>
      <rPr>
        <b/>
        <sz val="12"/>
        <color rgb="FF006100"/>
        <rFont val="新細明體"/>
        <family val="1"/>
        <charset val="136"/>
        <scheme val="minor"/>
      </rPr>
      <t>(A)</t>
    </r>
    <r>
      <rPr>
        <sz val="12"/>
        <color rgb="FF006100"/>
        <rFont val="新細明體"/>
        <family val="2"/>
        <charset val="136"/>
        <scheme val="minor"/>
      </rPr>
      <t>美感是切身感受，無法複製、保存或轉述 &lt;= 正確答案, 與B的差異在於[我去過, 我終究還是去了..要切換感受]
(B)再美的事物，未能親眼目睹，也僅是過眼雲煙</t>
    </r>
    <phoneticPr fontId="3" type="noConversion"/>
  </si>
  <si>
    <r>
      <t>原本以為是</t>
    </r>
    <r>
      <rPr>
        <b/>
        <sz val="12"/>
        <color rgb="FF006100"/>
        <rFont val="新細明體"/>
        <family val="1"/>
        <charset val="136"/>
        <scheme val="minor"/>
      </rPr>
      <t>(D)</t>
    </r>
    <r>
      <rPr>
        <sz val="12"/>
        <color rgb="FF006100"/>
        <rFont val="新細明體"/>
        <family val="2"/>
        <charset val="136"/>
        <scheme val="minor"/>
      </rPr>
      <t>,
(B)科技研發似乎沒有直接幫助. 
注意: 最無效益</t>
    </r>
    <phoneticPr fontId="3" type="noConversion"/>
  </si>
  <si>
    <r>
      <rPr>
        <b/>
        <sz val="12"/>
        <color rgb="FF006100"/>
        <rFont val="新細明體"/>
        <family val="1"/>
        <charset val="136"/>
        <scheme val="minor"/>
      </rPr>
      <t>(C)</t>
    </r>
    <r>
      <rPr>
        <sz val="12"/>
        <color rgb="FF006100"/>
        <rFont val="新細明體"/>
        <family val="2"/>
        <charset val="136"/>
        <scheme val="minor"/>
      </rPr>
      <t>覺悟很難，不該隨意消費自己或他人的苦痛 &lt;= 正確答案
(D)欣賞冷靜聰明的智慧，認同聰明中的荒謬感</t>
    </r>
    <phoneticPr fontId="3" type="noConversion"/>
  </si>
  <si>
    <t>貴 =&gt; 上對下
台端 =&gt; 上對下</t>
    <phoneticPr fontId="3" type="noConversion"/>
  </si>
  <si>
    <r>
      <t>下列公文中稱謂用語，何者正確？
(A)對於上級機關，為表尊敬，應以「貴」稱之
(B)對於機關首長，為表尊敬，應以「臺端」稱之
(C)</t>
    </r>
    <r>
      <rPr>
        <b/>
        <sz val="12"/>
        <color theme="1"/>
        <rFont val="新細明體"/>
        <family val="1"/>
        <charset val="136"/>
        <scheme val="minor"/>
      </rPr>
      <t>無論與其他機構有無隸屬關係，皆可用「本」自稱</t>
    </r>
    <r>
      <rPr>
        <sz val="12"/>
        <color theme="1"/>
        <rFont val="新細明體"/>
        <family val="2"/>
        <charset val="136"/>
        <scheme val="minor"/>
      </rPr>
      <t xml:space="preserve">
(D)為尊重性別平權，不宜使用「先生」、「女士」，應一律稱「君」</t>
    </r>
    <phoneticPr fontId="3" type="noConversion"/>
  </si>
  <si>
    <r>
      <t xml:space="preserve">41 「我一直都在尋求挫敗，尋求被征服被震懾被併吞的喜悅。有人出發去『征山』，我從來不是，而
是剛好相反，我爬山，是為了被山征服。有人飛舟，是為了『凌駕』水，而我不是，如果我去親炙
水，我需要的是涓水歸川的感覺，是自身的消失，是形體的渙釋，精神的冰泮，是自我復歸位於零
的一次冒險。」
下列選項，何者符合作者所尋求的「挫敗」？
(A)錯失穩操勝券的機會 </t>
    </r>
    <r>
      <rPr>
        <b/>
        <sz val="12"/>
        <color theme="1"/>
        <rFont val="新細明體"/>
        <family val="1"/>
        <charset val="136"/>
        <scheme val="minor"/>
      </rPr>
      <t>(B)仰望浩瀚無垠的星空</t>
    </r>
    <r>
      <rPr>
        <sz val="12"/>
        <color theme="1"/>
        <rFont val="新細明體"/>
        <family val="2"/>
        <charset val="136"/>
        <scheme val="minor"/>
      </rPr>
      <t xml:space="preserve">
(C)追求真摯醇美的愛情 </t>
    </r>
    <r>
      <rPr>
        <b/>
        <sz val="12"/>
        <color theme="1"/>
        <rFont val="新細明體"/>
        <family val="1"/>
        <charset val="136"/>
        <scheme val="minor"/>
      </rPr>
      <t>(D)懾於曠世罕匹的名作</t>
    </r>
    <r>
      <rPr>
        <sz val="12"/>
        <color theme="1"/>
        <rFont val="新細明體"/>
        <family val="2"/>
        <charset val="136"/>
        <scheme val="minor"/>
      </rPr>
      <t xml:space="preserve">
(E)享受珍饈美饌的誘惑
</t>
    </r>
    <phoneticPr fontId="3" type="noConversion"/>
  </si>
  <si>
    <r>
      <t xml:space="preserve">「百年前，祖輩渡海來臺。彼時地景枯黃無綠，他們不分冬夏，將幾千幾百斤的汗水灑進地裡，但
乾渴的砂土仍張著龜裂大口張狂索求。被日光曬得刺燙燙的砂地如一塊烙鐵，驅趕著踩踏其上的農
人。但有人始終不走，他們直立旱地等待。日日夜夜，季季年年，終於等到灣寶庄農地重劃，興圳
建渠。可惜砂地如漏，水還未浸透，即迅速流逝。幸賴神明指引，庄民徒手徒腳、齊心齊力，共同
鏟挖庄內的紅色黏土丘，將其厚鋪於砂壤，仔細翻攪，此後，再灑下的幾千幾百斤汗水，才開始值
得。一直以來，灣寶的農民習於不著鞋履走入田地。早期因為窮困，如今則因田壟有水。泥糊糊，
溫潤潤，一踏進，就像裹上一層新生的肌膚。農人的掌有老繭，腰背僵硬，往往帶病在身。但他們
仍堅持走進農田，將鋤頭一次一次地劈進地裡。」
依據上文，下列敘述正確的是：
</t>
    </r>
    <r>
      <rPr>
        <b/>
        <sz val="12"/>
        <color theme="1"/>
        <rFont val="新細明體"/>
        <family val="1"/>
        <charset val="136"/>
        <scheme val="minor"/>
      </rPr>
      <t>(A)早期灣寶的地質惡劣，不利耕作</t>
    </r>
    <r>
      <rPr>
        <sz val="12"/>
        <color theme="1"/>
        <rFont val="新細明體"/>
        <family val="2"/>
        <charset val="136"/>
        <scheme val="minor"/>
      </rPr>
      <t xml:space="preserve">
</t>
    </r>
    <r>
      <rPr>
        <b/>
        <sz val="12"/>
        <color theme="1"/>
        <rFont val="新細明體"/>
        <family val="1"/>
        <charset val="136"/>
        <scheme val="minor"/>
      </rPr>
      <t>(B)灣寶農民以前習慣不穿鞋是因為生活貧困</t>
    </r>
    <r>
      <rPr>
        <sz val="12"/>
        <color theme="1"/>
        <rFont val="新細明體"/>
        <family val="2"/>
        <charset val="136"/>
        <scheme val="minor"/>
      </rPr>
      <t xml:space="preserve">
(C)因為居住條件不佳，灣寶早已人去樓空，成為廢墟
</t>
    </r>
    <r>
      <rPr>
        <b/>
        <sz val="12"/>
        <color theme="1"/>
        <rFont val="新細明體"/>
        <family val="1"/>
        <charset val="136"/>
        <scheme val="minor"/>
      </rPr>
      <t>(D)灣寶農民劈進地裡的不只是鋤頭，還有一股有志竟成的精神</t>
    </r>
    <r>
      <rPr>
        <sz val="12"/>
        <color theme="1"/>
        <rFont val="新細明體"/>
        <family val="2"/>
        <charset val="136"/>
        <scheme val="minor"/>
      </rPr>
      <t xml:space="preserve">
(E)灣寶土地改良的方式是將砂土與黏土和在一起，如此可避免砂壤大量流失</t>
    </r>
    <phoneticPr fontId="3" type="noConversion"/>
  </si>
  <si>
    <t>(E)灣寶土地改良的方式是將砂土與黏土和在一起，如此可避免砂壤大量流失
 =&gt; 是水流失, 不是砂壤流失</t>
    <phoneticPr fontId="3" type="noConversion"/>
  </si>
  <si>
    <r>
      <t>44 「</t>
    </r>
    <r>
      <rPr>
        <u/>
        <sz val="12"/>
        <color theme="1"/>
        <rFont val="新細明體"/>
        <family val="1"/>
        <charset val="136"/>
        <scheme val="minor"/>
      </rPr>
      <t>面對電腦的運算能力每兩年就會倍增的飆速發展，我們的社會結構一直處於落後科技發展的狀
態</t>
    </r>
    <r>
      <rPr>
        <sz val="12"/>
        <color theme="1"/>
        <rFont val="新細明體"/>
        <family val="2"/>
        <charset val="136"/>
        <scheme val="minor"/>
      </rPr>
      <t xml:space="preserve">，唯一的方法就是增加社會的適應力，也就是要使學習的效益達到最佳化，並將創新特質運用到
文化與社會結構上，破除因循僵化、講求靈活應變，以縮短從錯誤學習的時間。大學課程的推陳出
新也日益加快，有些課程甚至已標上時效。而隨著創新週期愈來愈短，學習適應的時間愈來愈少，
我們所面對的穩定狀態也有了變化，只有不穩定的固定狀態以及偶爾不穩定狀態的差異，新的穩定
狀態必定是動態穩定，就像騎腳踏車一樣，必須在雙腳不停地踩動下一直前進。」
根據上文，說明正確的選項是：
</t>
    </r>
    <r>
      <rPr>
        <u/>
        <sz val="12"/>
        <color theme="1"/>
        <rFont val="新細明體"/>
        <family val="1"/>
        <charset val="136"/>
        <scheme val="minor"/>
      </rPr>
      <t>(A)人類社會的結構總是無法跟上電腦運算能力的迅速發展</t>
    </r>
    <r>
      <rPr>
        <sz val="12"/>
        <color theme="1"/>
        <rFont val="新細明體"/>
        <family val="2"/>
        <charset val="136"/>
        <scheme val="minor"/>
      </rPr>
      <t xml:space="preserve">
(B)提高學習效益可增加社會的整體適應力，維持</t>
    </r>
    <r>
      <rPr>
        <u val="double"/>
        <sz val="12"/>
        <color theme="1"/>
        <rFont val="新細明體"/>
        <family val="1"/>
        <charset val="136"/>
        <scheme val="minor"/>
      </rPr>
      <t>靜態穩定(X)</t>
    </r>
    <r>
      <rPr>
        <sz val="12"/>
        <color theme="1"/>
        <rFont val="新細明體"/>
        <family val="2"/>
        <charset val="136"/>
        <scheme val="minor"/>
      </rPr>
      <t xml:space="preserve">
(C)行政機關以穩定為要，避免因創新融入而帶來擾動不安(X)
</t>
    </r>
    <r>
      <rPr>
        <u/>
        <sz val="12"/>
        <color theme="1"/>
        <rFont val="新細明體"/>
        <family val="1"/>
        <charset val="136"/>
        <scheme val="minor"/>
      </rPr>
      <t>(D)為了符應社會變動的需求，大學開設時效課程將成為一種趨勢</t>
    </r>
    <r>
      <rPr>
        <sz val="12"/>
        <color theme="1"/>
        <rFont val="新細明體"/>
        <family val="2"/>
        <charset val="136"/>
        <scheme val="minor"/>
      </rPr>
      <t xml:space="preserve">
</t>
    </r>
    <r>
      <rPr>
        <u/>
        <sz val="12"/>
        <color theme="1"/>
        <rFont val="新細明體"/>
        <family val="1"/>
        <charset val="136"/>
        <scheme val="minor"/>
      </rPr>
      <t>(E)最佳適應力表現在失敗後能快速修正，並維持動態平衡的前進</t>
    </r>
    <r>
      <rPr>
        <sz val="12"/>
        <color theme="1"/>
        <rFont val="新細明體"/>
        <family val="2"/>
        <charset val="136"/>
        <scheme val="minor"/>
      </rPr>
      <t xml:space="preserve">
</t>
    </r>
    <phoneticPr fontId="3" type="noConversion"/>
  </si>
  <si>
    <r>
      <t>45 下列選項，適合平行機關間使用的是：
(A)「</t>
    </r>
    <r>
      <rPr>
        <u val="double"/>
        <sz val="12"/>
        <color theme="1"/>
        <rFont val="新細明體"/>
        <family val="1"/>
        <charset val="136"/>
        <scheme val="minor"/>
      </rPr>
      <t>檢陳</t>
    </r>
    <r>
      <rPr>
        <sz val="12"/>
        <color theme="1"/>
        <rFont val="新細明體"/>
        <family val="2"/>
        <charset val="136"/>
        <scheme val="minor"/>
      </rPr>
      <t>」、「附送」 (B)「</t>
    </r>
    <r>
      <rPr>
        <u val="double"/>
        <sz val="12"/>
        <color theme="1"/>
        <rFont val="新細明體"/>
        <family val="1"/>
        <charset val="136"/>
        <scheme val="minor"/>
      </rPr>
      <t>希查照</t>
    </r>
    <r>
      <rPr>
        <sz val="12"/>
        <color theme="1"/>
        <rFont val="新細明體"/>
        <family val="2"/>
        <charset val="136"/>
        <scheme val="minor"/>
      </rPr>
      <t>」、「附送」
(C)「請查照」、「附送」 (D)「請查照」、「</t>
    </r>
    <r>
      <rPr>
        <u val="double"/>
        <sz val="12"/>
        <color theme="1"/>
        <rFont val="新細明體"/>
        <family val="1"/>
        <charset val="136"/>
        <scheme val="minor"/>
      </rPr>
      <t>希查照</t>
    </r>
    <r>
      <rPr>
        <sz val="12"/>
        <color theme="1"/>
        <rFont val="新細明體"/>
        <family val="2"/>
        <charset val="136"/>
        <scheme val="minor"/>
      </rPr>
      <t>」
(E)「請查照」、「敬表同意」</t>
    </r>
    <phoneticPr fontId="3" type="noConversion"/>
  </si>
  <si>
    <t>年度</t>
    <phoneticPr fontId="3" type="noConversion"/>
  </si>
  <si>
    <t>考試名稱</t>
    <phoneticPr fontId="3" type="noConversion"/>
  </si>
  <si>
    <t>111年</t>
    <phoneticPr fontId="3" type="noConversion"/>
  </si>
  <si>
    <t>初考</t>
    <phoneticPr fontId="3" type="noConversion"/>
  </si>
  <si>
    <t>111年</t>
    <phoneticPr fontId="3" type="noConversion"/>
  </si>
  <si>
    <t>鐵特</t>
    <phoneticPr fontId="3" type="noConversion"/>
  </si>
  <si>
    <t>題別</t>
    <phoneticPr fontId="3" type="noConversion"/>
  </si>
  <si>
    <t>單</t>
    <phoneticPr fontId="3" type="noConversion"/>
  </si>
  <si>
    <t>複</t>
    <phoneticPr fontId="3" type="noConversion"/>
  </si>
  <si>
    <t>單</t>
    <phoneticPr fontId="3" type="noConversion"/>
  </si>
  <si>
    <t>總分</t>
    <phoneticPr fontId="3" type="noConversion"/>
  </si>
  <si>
    <t>公務部門欲詳述機關掌理業務辦理情形，請相關機關或部門予以支持時，應使用何種公文程式？
  (A)書函 (B)報告 (C)箋函 (D)說帖</t>
    <phoneticPr fontId="3" type="noConversion"/>
  </si>
  <si>
    <t>公文</t>
    <phoneticPr fontId="3" type="noConversion"/>
  </si>
  <si>
    <t>A</t>
    <phoneticPr fontId="3" type="noConversion"/>
  </si>
  <si>
    <t>公文</t>
    <phoneticPr fontId="3" type="noConversion"/>
  </si>
  <si>
    <t>A</t>
    <phoneticPr fontId="3" type="noConversion"/>
  </si>
  <si>
    <t>C</t>
    <phoneticPr fontId="3" type="noConversion"/>
  </si>
  <si>
    <t>市府收到里長因公來文，下列公文函覆用語，何者恰當？
  (A)鈞座所提補助案，經費有限，執行困難 X
  (B)貴里所詢補助案，受限經費，歉難補助 O, [貴]上對下用語
  (C)臺端所呈補助案，經費有限，恐難照辦 O, [臺端]上對下用語
  (D)先生所陳補助案，受限經費，懇請鑒察 X\</t>
    <phoneticPr fontId="3" type="noConversion"/>
  </si>
  <si>
    <t>B</t>
    <phoneticPr fontId="3" type="noConversion"/>
  </si>
  <si>
    <t>現代國語中經常有混雜外來語的現象，下列選項中那一組語詞，不符合上述現象？
  (A)番茄、李子、開心果 
  (B)布丁、起司、巧克力
  (C)血拼、咖啡、模特兒 
  (D)運將、一級棒、奇檬子</t>
    <phoneticPr fontId="3" type="noConversion"/>
  </si>
  <si>
    <t>詞義</t>
    <phoneticPr fontId="3" type="noConversion"/>
  </si>
  <si>
    <t>下列各組成語，何者意義相反？
  (A)高瞻遠矚／目光如炬 
  (B)棄車保帥／甕中捉鱉
  (C)雕欄玉砌／鐘鳴鼎食 
  (D)綽有餘裕／捉襟見肘</t>
    <phoneticPr fontId="3" type="noConversion"/>
  </si>
  <si>
    <t>D</t>
    <phoneticPr fontId="3" type="noConversion"/>
  </si>
  <si>
    <t>下列選項「」中的成語，使用正確的是：
  (A)政治人物不乏「目不見睫」自以為是之輩
  (B)做到「敝帚自珍」才能算得上是勤儉持家
  (C)為人「伐善施勞」，必然贏得別人的敬重
  (D)身為教師，必須「逆情干譽」，擇善固執</t>
    <phoneticPr fontId="3" type="noConversion"/>
  </si>
  <si>
    <t>下列選項，何者沒有贅字或過度口語化的問題？
  (A)小明每天總是先去到教室上課，然後才再吃早餐
  (B)最近國外新冠肺炎疫情升溫，政府應加強入境檢查
  (C)因為有同學搶了他新買的餅乾來吃，所以才會導致使他大發雷霆
  (D)政府對燃油機車的購買補助快要沒了，所以最近怎麼生產都賣不夠</t>
    <phoneticPr fontId="3" type="noConversion"/>
  </si>
  <si>
    <t>應用</t>
    <phoneticPr fontId="3" type="noConversion"/>
  </si>
  <si>
    <t>下列語句「」中的成語，何者運用正確？
  (A)他無私地將自己寶貴的學習經驗「傾囊相授」
  (B)我特別感謝主席願意「拋磚引玉」，帶動討論
  (C)近年詐騙集團猖獗，他們的「危言危行」真是目無法紀
  (D)此次返鄉，得以老小歡聚一堂，真正是「樂不思蜀」了</t>
    <phoneticPr fontId="3" type="noConversion"/>
  </si>
  <si>
    <t>下列有關題辭的用法，何者不適當？
  (A)王校長退休，全體教職員致贈紀念牌，題辭曰「銘佩同深」
  (B)吉安村村長出席陳老先生的告別式，致哀輓題辭曰「天不假年」
  (C)李大華榮獲全校演講比賽優勝，獲頒一面錦旗，題辭曰「音正詞圓」
  (D)廚藝精湛的林先生開了一家餐館，同窗好友致贈開業匾額，題辭曰「近悅遠來」</t>
    <phoneticPr fontId="3" type="noConversion"/>
  </si>
  <si>
    <t>下列語句，何者用詞最為適當？
  (A)這個學校的女孩天真可愛，鶯鶯燕燕，好不熱鬧
  (B)公平正義、民主自由等追求，應該具有普世價值
  (C)強風帶來大量沙塵，到處塵土蔽天，令人望塵莫及
  (D)十年樹木，百年樹人，作育英才是教師應有的服務</t>
    <phoneticPr fontId="3" type="noConversion"/>
  </si>
  <si>
    <t>書信</t>
    <phoneticPr fontId="3" type="noConversion"/>
  </si>
  <si>
    <t>下列書函用語，何者錯誤？
  (A)寫信給商界長輩，可自稱「後學」
  (B)部屬對長官之稱謂，通稱「鈞長」
  (C)「黃明德主任 大啟」，主任兩字須側書
  (D)寫信給祖父母，結尾問候語可用「敬請 福安」</t>
    <phoneticPr fontId="3" type="noConversion"/>
  </si>
  <si>
    <t>「人生好比音樂會，有著不同的抑揚頓挫，在每一段樂章中，都有屬於自己的特別旋律，生命以其高
  低起伏奏出了美妙的樂章。」
  上文旨意為：
  (A)優美的旋律表達出音樂的質感
  (B)音樂的魅力，來自旋律的高低起伏
  (C)一首抑揚頓挫的樂曲，好比一篇動人文章
  (D)生命的精彩，來自順境與逆境交錯中成長</t>
    <phoneticPr fontId="3" type="noConversion"/>
  </si>
  <si>
    <t>理解</t>
    <phoneticPr fontId="3" type="noConversion"/>
  </si>
  <si>
    <t>「只有我們覺醒之際，天才會破曉。還有更多精神上的黎明即將破曉。
  和那比起來，太陽不過是一顆晨星。」文意與下列何者相近？
  (A)黎明之前必有黑暗 
  (B)眾人皆醉唯我獨醒
  (C)晨起的意志力遠勝過太陽光芒 
  (D)精神覺醒才會帶來真正的光明</t>
    <phoneticPr fontId="3" type="noConversion"/>
  </si>
  <si>
    <t>「一直以來都用正面態度解決人生課題的人，即使遇到災害或事件，
  也能很快從打擊中重新站起來；但一直逃避人生課題的人，會把創傷當成無法好好處理課題的理由。」
  下列選項，何者與本文旨意(不符)？
  (A)災害是左右人生態度的主要原因
  (B)創傷往往是逃避人生課題的藉口
  (C)人生課題能否解決，關鍵在於不逃避
  (D)正面態度能幫助人從打擊中重新站起</t>
    <phoneticPr fontId="3" type="noConversion"/>
  </si>
  <si>
    <t>「許多流行病學的調查發現，只要空氣中的懸浮微粒濃度增加，當地居民的總死亡率會因而增加，
  尤其肺部感染、心血管疾病、心肌梗塞、高血壓及中風的機率都跟著提高。將實驗動物飼養在充滿微粒
  的環境中，動物不但心跳增加，幾星期之後，血液中的紅血球或白血球數目也跟著增加。白血球數目
  增加並不代表免疫力的提高，而是和過敏反應有關的白血球數目大幅增加，使身體產生發炎反應，如
  產生氣喘、鼻塞等過敏症狀。」
  根據文意，下列選項何者(錯誤)？
  (A)這篇文章的標題可能是探討有關沙塵暴對健康的影響
  (B)白血球增加使身體產生發炎反應，表示免疫功能提升
  (C)空氣中的懸浮微粒增加，會提高罹患心肺疾病的機率
  (D)氣喘與鼻塞等症狀可能與過敏反應的白血球增加有關\</t>
    <phoneticPr fontId="3" type="noConversion"/>
  </si>
  <si>
    <t>「作家在城市二十年，他在這間巷子裡的公寓住了六年，房子約二十五坪，陳設簡單，客廳只有牆上
  一張世界地圖做裝飾。書房裡三面是書架，外面有個小陽台，木頭書桌上一台電腦，一本還在讀的
  《地藏王菩薩經》。」
  根據上文，下列敘述與作家的生活無關？
  (A)生活低調素樸 
  (B)會使用到電腦
  (C)常常一個人出國旅行 
  (D)住在大城市中的小公寓</t>
    <phoneticPr fontId="3" type="noConversion"/>
  </si>
  <si>
    <t>「關渡沼澤區也有大片蘆葦林，它們緊鄰著紅樹林，形成不同的色塊。秋末時，一綠一黃，讓基隆河
  成為臺灣最秀麗的河口。半甲子前，我守望著數千隻水鳥，在這塊沼澤來去，喧囂而熱鬧地越過、穿
  過，或者棲息其間。這樣單純地觀察，我總是有一種難以述說的滿足感。」
  根據上文，可知作者的感受應來自：
  (A)滄海桑田，恍如隔世 
  (B)季節變換，傷春悲秋
  (C)景致豐美，鳥禽自適 
  (D)色彩繽紛，目眩神移</t>
    <phoneticPr fontId="3" type="noConversion"/>
  </si>
  <si>
    <t xml:space="preserve">  18 麥克阿瑟將軍〈為子祈禱文〉：「使他成為一個勇敢的人，能夠在畏懼的時候認清自己，謀求補救；
  使他在誠實的失敗之中，能夠自豪而不屈；在獲得成功之際，能夠謙遜而溫和。」
  根據上文，下列選項最接近文意的是：
  (A)謙受益，滿招損 
  (B)勝不驕，敗不餒 
  (C)能吃苦，能耐勞 
  (D)不張狂，不自誇
</t>
    <phoneticPr fontId="3" type="noConversion"/>
  </si>
  <si>
    <t>「快樂是人生順利的標誌，但它並沒涉及人生的本質。儘管很多快樂的人能在自己的人生中發現深
  遠的意義，但並不是所有快樂的人都如此。快樂並不能為你提供方向。為了成功地解決困難、應對挑
  戰、活在當下，並以善於接納的心態欣賞或理解不斷展現在眼前的多彩人生，我們需要的不僅僅是快
  樂。意義是指當我們面臨大大小小的人生抉擇時，能知道什麼事該做、什麼事不該做。意義也能提高
  我們的能力，確保我們為之奮鬥的未來與我們最深層次的價值觀和興趣保持一致。」
  根據上文，下列何者(不符作者意旨)？
  (A)有些人感到快樂，是能在自己的人生中發現更深的意義
  (B)明白人生的目標與意義，能提高我們的能力與奮鬥的價值
  (C)人生有意義的抉擇在於有所當為、有所應為，而不是為所欲為
  (D)快樂是確保我們人生是否順遂的指標，也是我們生存的意義與價值</t>
    <phoneticPr fontId="3" type="noConversion"/>
  </si>
  <si>
    <t>「來，我們都到河邊去仔細看游魚。凡是水流較急的地方，魚群都面對流向，不肯隨波逐流而下。身
  為一魚，只有如此才可以保持身體平衡，做一條堂堂正正的魚；也只有如此，才可以攝取上帝在水中
  為牠們預備的養分。倘若牠們掉轉方向，放棄努力，就會翻滾、散亂，昏沉沉的被沖到淺灘上，因此
  喪命。不必羨魚，這是上帝給一切生命的智慧，對於萬物之靈的人類，只有給得更多。人也活在『水』
  中，那水，就是人們常說的潮流。潮流的衝擊，比驚濤拍岸更動人。逆流來時，不要猶豫，迅速的面
  對它，堅決的迎接它，勇敢的衝破它！只有如此，才有生存的機會，才有生存的意義。」
  根據上文，下列選項何者最能說明「上帝給一切生命的智慧」？
  (A)及時充實自己，等待逆流來襲 
  (B)隨時吸收養分，以備不時之需
  (C)及時面對逆境，決不畏懼退避 
  (D)順應時勢潮流，安然渡過難關</t>
    <phoneticPr fontId="3" type="noConversion"/>
  </si>
  <si>
    <t>「我們常以為，在功能性的閱讀外，去讀那些跟生活無關的文學和小說，也就是文化性讀物的閱讀，
  對生活並沒有幫助，但其實並不是這樣的。小說裡有很多思想對話的樂趣，但又不是直接的道德教
  訓，而是用生動有趣的情節，來鋪陳一個深刻的思考空間。有時候，小說裡細膩的情感描寫，可以培
  養我們對他人的同理心，因為透過這樣的文字描述，我們會發現其他人和我們所想的角度是不一樣
  的。」
  上文所述文化性讀物的功能，下列選項何者不在其中？
  (A)思想的深化 
  (B)體諒的美德 
  (C)立場的尊重 
  (D)知識的擴充</t>
    <phoneticPr fontId="3" type="noConversion"/>
  </si>
  <si>
    <t>「對於生界的特色，□□是關鍵性的決定因子，而對於臺灣的□□，我眼際裡的這些重重高山，正有
  著莫大的正面作用，像一道道相倚並峙的屏障般，在冬夏兩季期間，分別攔下了來自東北與西南的季
  節氣流，使得島上連年都有豐沛的雨水，孕育出蒼翠的森林，並將全島滋潤得難見不毛之地。座落於
  島上中央地帶的整個玉山國家公園，也因而成為臺灣最重要的集水區。」
  上文兩處空缺，最適宜填入的是：
  (A)地質 
  (B)樹林 
  (C)人文 
  (D)氣候</t>
    <phoneticPr fontId="3" type="noConversion"/>
  </si>
  <si>
    <t>「老天對人的栽培是賜予逆境，使其磨練出足以在人生競賽中過關斬將的優良品格。父母對子女的
  栽培，不該是給他們最好的生活與求學條件，藉此希望他們能夠心無旁鶩、全力衝刺。與其從小就享
  受優渥，不如藉由匱乏的鞭策，開創日後的美好，英雄不怕出身低，因為蹲低才能取得向上躍升的動
  能。」
  作者給父母的教育建議，下列選項何者正確？
  (A)英雄出少年不怕出身低 
  (B)鼓勵兒女積極參與競賽
  (C)應給予無盡的包容與愛 
  (D)適當的匱乏以激勵鬥志</t>
    <phoneticPr fontId="3" type="noConversion"/>
  </si>
  <si>
    <t>「臺灣人多飲現調手搖茶，花花綠綠，玲瓏參差，於健康不相宜。以西醫論，它的熱量糖分化學物全
  部失控。以中醫論，冰的東西，寒中夾濕，委實太『邪』了。大家一面聽勸，一面頷首，一面依舊喝。
  其實誰也知道溫白水對你最好，可是你總會碰上一個舌根艱苦的日子吧，總會碰上一嘴焦土的日子
  吧，若佛口佛心，不冷不熱，無可能鎮壓，也談不上飲鴆止渴地步，只能說，有時斬妖的必須是魔。」
  根據上文，下列何者正確？
  (A)文中透過譬喻，將手搖茶比喻成魔，而將醫學比喻成妖
  (B)作者認為手搖飲之所以不宜健康，在於其花綠玲瓏色澤
  (C)作者認為白開水雖好，但手搖茶更能中和身體寒涼暑熱
  (D)根據中西醫學的看法，手搖茶的問題在於溫度和添加物</t>
    <phoneticPr fontId="3" type="noConversion"/>
  </si>
  <si>
    <t>「我的生活好像一棵龍舌蘭，一葉一葉，慢慢地長起來。某一片葉在一個時期曾被那美麗的昆蟲做過
  巢穴；某一片葉曾被小鳥們歇在上頭歌唱過。現在那些葉子都落掉了，只有瘢楞的痕跡留在榦上。人
  也忘了某葉某葉曾經顯過的樣子；那些葉子曾經經歷過的事跡惟有龍舌蘭自己可以記憶得來，可是
  他不能說給別人知道。」
  上文所傳達的生活訊息，下列選項何者(不包含其中)？
  (A)凡走過必留痕跡 
  (B)為他人作嫁衣裳
  (C)不經一事，不長一智 
  (D)如人飲水，冷暖自知</t>
    <phoneticPr fontId="3" type="noConversion"/>
  </si>
  <si>
    <t>「我走進偏廂的廚房，外祖母離去後的灶頭冷冷，遺留下的柴火已受幾個季節的霜凍，想是再也燃不
  起了。光陰之味其實正是如此的滋味，悠悠，冉冉，我們不只是在吃光陰，最後，也得給光陰吃了。」
  下列選項，何者最接近作者的感嘆？
  (A)貧居鬧市無人問 
  (B)繁華落盡見真淳
  (C)物換星移，人事已非 
  (D)時光易逝，年華易老</t>
    <phoneticPr fontId="3" type="noConversion"/>
  </si>
  <si>
    <t>「雖然我對世界上有些事情不滿意，我卻下定決心絕不批評任何個人，這個社會有太多人在批評別
  人。我覺得我總應該多多自我檢討，而不要一直看別人的錯誤。我們平時都在為我們自己而忙忙碌
  碌，我們實在應該抽點時間，想想陌生人，一個人如果成天只想到自己，一定煩惱很多，而且也一定
  不會有多大的快樂。我認識一些在孤兒院服務的人，只要話匣子一打開，他們就會滔滔不絕地談孩子
  們的事情：某某孩子找了學校，某某孩子找到了事，某某孩子結婚了。他們的生命中，陌生人源源不
  斷而來。他們的幸福完全建築在那些陌生人的幸福之上。他們的工作永遠不會有終止的一天，因為世
  界上總有無數不幸的陌生人渴望我們伸出援手。」
  下列選項，何者最能涵括本文意旨？
  (A)任意批評別人，無助於改善現況 
  (B)多多檢討自己，能減少自己犯錯
  (C)發揮人道精神，多多關懷陌生人 
  (D)人若自私自利，不會有太多快樂</t>
    <phoneticPr fontId="3" type="noConversion"/>
  </si>
  <si>
    <t>「其實我所居住的這個美國西部小鎮是異常美麗的，乾燥少雨的宜人氣侯，春天時分溫柔的黃白茱
  萸在路的兩旁無盡渲染開來。冬天時則覆蓋著皚皚的白雪，但是我卻早就放棄寫詩了。我每天在課堂
  上教授文學，在文學理論的術語中遊走，卻越來越不知道文學現在與自己有何關聯？只有偶爾在失
  眠的夜裡，那種年少時候的感動的記憶還會翻山越嶺而來，悄悄地由窗戶湧入，瀰漫於室內室外流成
  一片的黑暗中，任憑我徹夜瞪視著它不安地翻攪滾動。」
  根據上文，下列敘述何者最符合作者刻畫的心聲？
  (A)創作動力來自感性生命的觸動 
  (B)大自然的孤獨自成一道道風景
  (C)文學的價值來自於理論的滋養 
  (D)春冬兩季是不適合寫詩的季節</t>
    <phoneticPr fontId="3" type="noConversion"/>
  </si>
  <si>
    <t>「賈伯斯是出了名的不喜歡做市場調查。對企業來說，為了生產受歡迎的產品，透過市場調查事先掌
  握消費者的需求與喜好，可說非常重要，賈伯斯為什麼不做呢？事實上，依靠市場調查很難開發出創
  意性產品，創意性產品是『創造者想開發的東西』，因此在做出來之前，一般人無法預料或想像會有
  這樣的產品。為了受到更多消費者的青睞，市場調查對創意性產品可能有幫助，但是可以看得出來，
  創造『自己真心想要的產品』對賈伯斯來說更重要。然而，他以自己的主觀意識創作的產品，為何受
  到大眾喜愛呢？因為他非常了解消費者的口味，而且他的人文素養指引他『絕對性方向』。」
  根據上文，下列選項(何者錯誤)？
  (A)賈伯斯能以主觀意識創造出自己真心想要的產品
  (B)賈伯斯具備人文素養，能真正了解消費大眾喜好
  (C)賈伯斯能客觀分析市場需求，作為他研發新產品的基礎
  (D)創意性產品能帶給消費大眾驚喜，是無法預料與想像的</t>
    <phoneticPr fontId="3" type="noConversion"/>
  </si>
  <si>
    <t>「我的事務所是一棟五層樓的建築，從一樓到五樓中間挑空，蓋成從任何位置都可以彼此對話的結
  構。就像過去＿＿＿＿。 人類這種生物原本應該是要透過對話才能夠具體意識到自己活著，可是現
  在連溝通的機會都消失了。」
  上文中空缺處，最適合填入的句子是：
  (A)有些工廠老闆希望員工互相監督 
  (B)大家族聚集在一個屋簷底下生活
  (C)農業社會居住環境都是開放空間 
  (D)人跟人之間應保持距離以示尊重</t>
    <phoneticPr fontId="3" type="noConversion"/>
  </si>
  <si>
    <t>承上題，本文強調建築師應該具備的素養，下列選項正確的是：
  (A)運用科技，解決問題 
  (B)團隊合作，截長補短
  (C)相互激勵，彼此成長 
  (D)規劃空間，促進對話</t>
    <phoneticPr fontId="3" type="noConversion"/>
  </si>
  <si>
    <t>「『誠』就是不講謊話，不是只對你熟的人不講謊話，而是任何時候都不講謊話；『信』就是你說要
  做什麼，你就會不計代價來完成。我期許大家做一個誠與信的人。我希望你們現在十八歲以後都能成
  為各個領域的領導人，也是一個在誠信上不容置疑的人，誠信之外還能與別人既競爭又合作。在大學
  的時候學會了如何既競爭又合作，希望出了校門還是能夠繼續如此，那我們的社會才會提升。」
  根據上文，下列敘述(最符合上文旨意)的是：
  (A)群居終日、言不及義，是不求上進的表現
  (B)成為各領域的領導人，是人生理想的目標
  (C)言而有信與真誠不欺，是待人處事的準則
  (D)畢業要學會與大家保持競爭與合作的關係</t>
    <phoneticPr fontId="3" type="noConversion"/>
  </si>
  <si>
    <t>「壯遊一開始就帶有探究的動機，而且這探究更富有『實現理想』的意味；然而，究竟是什麼樣的理
  想呢？是要充實自己，為了體驗人生，為了考察文化，為了回饋鄉土，甚至為了報答國家？換言之即
  楊牧所同意的這一句話：『為旅行而旅行是一件可恥的事』。原來壯遊之所以為壯，蓋因其具遊以外
  之目的也。」
  下列選項，何者最接近上文「為旅行而旅行是一件可恥的事」之意？
  (A)反對缺乏消費的旅行 
  (B)反對缺乏深度的旅行
  (C)反對過度逸樂的旅行 
  (D)反對過度漫長的旅行</t>
    <phoneticPr fontId="3" type="noConversion"/>
  </si>
  <si>
    <t>下列□□中所使用的提稱語，以及結尾問候語，(完全正確)的選項是：
  欣榮學長□□：兩年未見，別來無恙。由於課業繁忙，久疏聯繫，至為思念！我將於今年六月取得碩
  士學位，屆時當南下探望。專此，即請
  □□
  韻安 敬上 四月二十日
  (A)青鑒／誨安 
  (B)惠鑒／台安 
  (C)函丈／教安 
  (D)台鑒／大安 
  (E)雅鑒／崇安</t>
    <phoneticPr fontId="3" type="noConversion"/>
  </si>
  <si>
    <t>BDE</t>
    <phoneticPr fontId="3" type="noConversion"/>
  </si>
  <si>
    <t>DE</t>
    <phoneticPr fontId="3" type="noConversion"/>
  </si>
  <si>
    <t>下列「」中成語，使用正確的是：
  (A)他們個個都是英雄好漢，「赴湯蹈火」也不畏懼
  (B)如何突破公司困境，大家意見紛雜，「莫衷一是」
  (C)該不該建水庫，當地民眾「眾口鑠金」，意見分歧
  (D)量入為出，才能避免每到月底就「捉襟見肘」的窘態
  (E)由於公司虧損，王經理成為「眾矢之的」，處境艱難</t>
    <phoneticPr fontId="3" type="noConversion"/>
  </si>
  <si>
    <t>「大海咬掉土地的聲音從來沒有驚嚇過那些炒作土地的財團或管理國土的官員，他們不斷在海岸建
  造自以為是的海堤，代表人類無知而混亂的欲望。事實證明，那些摻雜著欲望和私心的所謂『人定勝
  天』的工程，在過去往往不堪一擊。他們迷信科技，但卻忘了背後的種種欲望可以掌控科技，甚至扭
  曲科技。於是科技在臺灣變得粗暴而無知。科技本身沒有錯，但科技之上還有更重要的人文精神；人
  的精神可以盲目造出昂貴而無用的水泥建物抵擋大自然；人的精神也可以巧妙地運用自然本身的律
  則閃避自然的災厄。懂得運用濕地沼澤柔軟天生的緩衝力量保護海岸，才是智慧的科技。」
  根據上文，下列敘述何者正確？
  (A)海堤證明了科技的價值 
  (B)應以人文精神駕馭科技
  (C)善用自然可以閃避災厄 
  (D)人定勝天不是萬靈仙丹
  (E)智慧的科技可破除迷信</t>
    <phoneticPr fontId="3" type="noConversion"/>
  </si>
  <si>
    <t>BCD</t>
    <phoneticPr fontId="3" type="noConversion"/>
  </si>
  <si>
    <t>「故事最迷人的地方，就在它把人帶進一個異質的時空中，放掉了自我，融化在故事創造的時空裡。
  我們隨著美人魚的故事，進入海洋與陸地的隔絕情境，體會非人非魚『跨界生命』的曖昧與痛苦，以
  參與想像美人魚的確存在的態度被故事包圍，渾然不會察覺、不需察覺，美人魚故事到底是誰寫的，
  不知道美人魚的個人具體生命來源，不知道安徒生還有安徒生寫過的其他童話，非但無害我們享受
  美人魚故事，反而解放了美人魚，可以供不同的人用不同的方式傳述，故事取得集體生命，那就不再
  是『安徒生的故事』，變成每個聽故事的人『自己的故事』。」
  根據上文，下列選項何者敘述正確？
  (A)美人魚真實存在於大自然環境中
  (B)閱讀故事可以滿足讀者的自我想像
  (C)讀者的解讀創造了故事的集體生命
  (D)故事的迷人之處，繫於作者的生平經歷
  (E)聽故事的人可以用自己的方式傳述故事</t>
    <phoneticPr fontId="3" type="noConversion"/>
  </si>
  <si>
    <t>BCE</t>
    <phoneticPr fontId="3" type="noConversion"/>
  </si>
  <si>
    <t>「我的畫室有新鋪的水泥前院，隔壁媽媽就把新切成條的菜脯、花生、芥菜一排排擺開曬，還有一點
  抱歉地說：『這裡曬，乾淨。』 我因此也常吃到他們醃的梅子、曬的筍乾、菜脯。有一天得到葉雲
  忠家的雞湯，味美甘甜得不可思議，我問加了什麼，他們說：『只有醃了十四年的橄欖——』池上家
  家戶戶都像藏著寶，十四年的橄欖、十八年的菜脯，市場上買不到，不是價格昂貴，而是時間如此珍
  重。在一切快速的時代，我們失去所有對物質的等待，我們沒有耐性等待，會知道什麼是愛嗎？」
  上文作者抒發了對於池上的感受，包括：
  (A)藏富於民，日常生活錦衣玉食
  (B)生活傳統，不崇尚進步的科技發明
  (C)位置合宜，畫室日曬多且乾淨敞亮
  (D)人情淳樸，鄰居厚道而且不吝於分享
  (E)善於等待，以珍貴的歲月讓食物散發美味</t>
    <phoneticPr fontId="3" type="noConversion"/>
  </si>
  <si>
    <t>AC</t>
    <phoneticPr fontId="3" type="noConversion"/>
  </si>
  <si>
    <t>「社會教育之主要在於磨練人之意志。人孰無志，然必經社會之磨練，使其志能堅定不退轉，曲折求
  完成，乃可謂之有志。人自家庭中來，必先知有此愛。人自學校中來，必先獲有此知與能。人果能本
  此愛心與其知能以投身入社會，則必有其一己之所志與所願。己之所志所願，概而言之，亦在於盡己
  之所知所能以愛人立人，能以此己貢獻於社會。若一人能如此，此一人即為社會中一好人。若人人能
  如此，此一社會即成為一好社會。」
  根據文意，下列說明正確的選項是：
  (A)家庭教育的目的，在於培養具有知識與能力的人
  (B)學校教育目的，在培養學生堅強的韌性與同理心
  (C)社會教育可以磨練人的意志，進而開創個人事業
  (D)若能推廣在家庭中學習到的愛，將使社會更進步
  (E)好社會基礎來自每人善用家庭、學校所習的內涵</t>
    <phoneticPr fontId="3" type="noConversion"/>
  </si>
  <si>
    <t>DE</t>
    <phoneticPr fontId="3" type="noConversion"/>
  </si>
  <si>
    <t>「現實不會是完美的，我們必須學習著在不完美中發現美，而不是像以前一樣，以完美作標準來唾棄
  不完美。這樣的態度才不會讓我們在改革的路上變成惹人討厭的偏執狂。如果正午的陽光剛好，開車
  在高速公路上，你將會驚異地看見，路經的城市鄉鎮裡，雜亂無章的各色建築，竟然都頂著一式一樣
  會發光的金屬圓頂水塔。或高或低的水塔隨車行前撲後退，形成有趣的韻律。雜亂無章是現實，子彈
  般到處冒竄的水塔則是一種庶民式的、不經意的美。這美會在特殊的時地湧現眼前，只要你有一顆對
  現實細緻領受的心，以及許多奇妙的陽光。」
  根據上文，下列敘述正確的選項是：
  (A)我們要追求完美，必然要唾棄現實的不完美
  (B)奇妙的陽光加上特殊的時地，就能夠產生美
  (C)美就在日常生活中，需要去用心發現與欣賞
  (D)學習從不完美中發現美，才不會對現實偏執
  (E)對雜亂無章視若無睹，就會感到現實仍是美</t>
    <phoneticPr fontId="3" type="noConversion"/>
  </si>
  <si>
    <t>CD</t>
    <phoneticPr fontId="3" type="noConversion"/>
  </si>
  <si>
    <t xml:space="preserve">「上網，把（虛擬的）書丟進購物車，結帳，物流配送，超商取件。人和書的關係，可以無縫接軌、
  冰冷順暢。人和書的關係，也可以不止於如此。走進書店，拿起一本書，撫摸書皮，打開讀幾段，書
  頁翻飛間，耳邊傳來生祥樂隊的歌曲〈南風〉......，在哀婉的嗩吶聲中，你不經意地看到架上就有一
  本《南風》攝影集，和許多環境議題的書放在一起。你打開，彰化大城鄉，倚著牆渺小如螻蟻的老婦；
  下一頁，濁水溪出海口有如猙獰異形盤據的六輕工廠。你因這沉重議題而想得出神，一隻店貓忽焉躍
  過，扯亂思緒的線頭。你望向櫃檯後方，店員羞澀地朝你眨眨眼，你想和他聊一本書，他卻把你引進
  閱讀的蹊徑：從一片葉到一棵樹，進而是一整片森林。人與書的關係，因為書店，有了景深與溫度，
  以及更多的可能。」
  根據上文，如果在網路時代中，實體書店仍有存在的意義，下列敘述何者正確？
  (A)書店可以提供更為優惠親民的價格
  (B)店員與顧客的互動是帶有人情溫度
  (C)書店的購物車可以與超商服務結合
  (D)書店可以提供更快速便捷的搜尋與連結
  (E)讀者在書店中可以享受豐富的感覺體驗
</t>
    <phoneticPr fontId="3" type="noConversion"/>
  </si>
  <si>
    <t>BE</t>
    <phoneticPr fontId="3" type="noConversion"/>
  </si>
  <si>
    <t>D</t>
    <phoneticPr fontId="3" type="noConversion"/>
  </si>
  <si>
    <t>A</t>
    <phoneticPr fontId="3" type="noConversion"/>
  </si>
  <si>
    <t>B</t>
    <phoneticPr fontId="3" type="noConversion"/>
  </si>
  <si>
    <t>D</t>
    <phoneticPr fontId="3" type="noConversion"/>
  </si>
  <si>
    <t>C</t>
    <phoneticPr fontId="3" type="noConversion"/>
  </si>
  <si>
    <t>BD</t>
    <phoneticPr fontId="3" type="noConversion"/>
  </si>
  <si>
    <t>ABDE</t>
    <phoneticPr fontId="3" type="noConversion"/>
  </si>
  <si>
    <t>BCD</t>
    <phoneticPr fontId="3" type="noConversion"/>
  </si>
  <si>
    <t>BCE</t>
    <phoneticPr fontId="3" type="noConversion"/>
  </si>
  <si>
    <t>CE</t>
    <phoneticPr fontId="3" type="noConversion"/>
  </si>
  <si>
    <t>CD</t>
    <phoneticPr fontId="3" type="noConversion"/>
  </si>
  <si>
    <t>「我常去書店，閒逛而已，就當作散步，所以稱不上淘書或訪書。在我看來，淘有典藏的風雅，訪有
  飽學的高深，若論海外訪書，如專門去國外尋覓國內亡佚的典籍等，那就更是專家學者之事了。歐陽
  脩也感嘆過『先王大典藏夷貊』，或許還不無＿＿＿＿＿的意思。」
  依據文意，＿＿＿＿＿最適合填入的是：
  (A)博學多聞 
  (B)求田問舍 
  (C)禮失求諸野 
  (D)踏破鐵鞋無覓處</t>
    <phoneticPr fontId="3" type="noConversion"/>
  </si>
  <si>
    <r>
      <t xml:space="preserve">「有些讀者稱我為『穿越達人』。穿越，是多麼重要的能力，我們穿越到以前，觀看著古人的喜悅和
  辛酸。每次我的『穿越』，都必須認真仔細的溫習讀過的書，也像攪動著一條無聲的歲月之河。那條
  無聲的河，其實很洶湧。無可奈何花落去，它帶走許多捨不得的東西；似曾相識燕歸來，它也帶來意
  想不到的重逢。」
  根據上文，下列選項最符合其旨意的是：
  (A)歲月的流逝，總是無聲無息，讓人追悔不已
</t>
    </r>
    <r>
      <rPr>
        <u/>
        <sz val="12"/>
        <color theme="1"/>
        <rFont val="新細明體"/>
        <family val="1"/>
        <charset val="136"/>
        <scheme val="minor"/>
      </rPr>
      <t xml:space="preserve">  (B)那不同時代悲歡離合的經歷，總是觸動人心</t>
    </r>
    <r>
      <rPr>
        <sz val="12"/>
        <color theme="1"/>
        <rFont val="新細明體"/>
        <family val="2"/>
        <charset val="136"/>
        <scheme val="minor"/>
      </rPr>
      <t xml:space="preserve">
  (C)許多朝代興替的故事，總是能讓人拍案叫絕
</t>
    </r>
    <r>
      <rPr>
        <u/>
        <sz val="12"/>
        <color theme="1"/>
        <rFont val="新細明體"/>
        <family val="1"/>
        <charset val="136"/>
        <scheme val="minor"/>
      </rPr>
      <t xml:space="preserve">  (D)穿越過程中，看到重逢的喜悅和無奈的辛酸</t>
    </r>
    <phoneticPr fontId="3" type="noConversion"/>
  </si>
  <si>
    <r>
      <t xml:space="preserve">「文學是回憶的呢喃，而所有的回憶都來自於情感。有時我們在生活中匆忙奔波，事後想起，或許會
  覺得某一個人、某一句話乃至於某一種剎那的心情都澄澈玲瓏地值得回味。可惜一切都已遠去，在無
  從追索的當下只好用文字來留住那些歡喜或悲傷，也給予讀者一些提醒：人生不只是單純的追求而
  已，在追求的過程中或許會有比目的更可貴的東西值得我們收藏一輩子，因此我們必須不斷留心那
  些一閃即逝的小小恩寵，淡淡幸福。」
  關於上文涵義，下列敘述(正確的選項)是：
  (A)人的一生，追求並達成自己的目的最為可貴
  </t>
    </r>
    <r>
      <rPr>
        <b/>
        <sz val="12"/>
        <color theme="1"/>
        <rFont val="新細明體"/>
        <family val="1"/>
        <charset val="136"/>
        <scheme val="minor"/>
      </rPr>
      <t>(B)</t>
    </r>
    <r>
      <rPr>
        <sz val="12"/>
        <color theme="1"/>
        <rFont val="新細明體"/>
        <family val="2"/>
        <charset val="136"/>
        <scheme val="minor"/>
      </rPr>
      <t>時間不可能暫停，生活也充滿奔波，淡淡幸福可遇不可求
  (C)能夠讓我們收藏一輩子的東西，必定是可歌可泣的重大事件
  (D)文學留住人生的悲喜，也提醒了讀者要留心稍縱即逝的美好
  (E)當值得回味的往昔遠去，無從追索，文學的存在就有其意義</t>
    </r>
    <phoneticPr fontId="3" type="noConversion"/>
  </si>
  <si>
    <r>
      <t xml:space="preserve">「士兵的勇氣都從畏懼裡出來，怕敵人，但是更怕自己的統帥，所以只有努力向前殺敵。譬如在家畜
  裡貓最膽小，可是我們只看見小孩子給家裡養的貓抓破了皮，從沒見過家裡養的狗會咬痛小孩子。你
  把不滿一歲的小孩子或小狗跟小貓比一下，就明白貓跟其他兩種四足家畜的不同。你對小孩子恐嚇，
  裝樣子要打他，他就哭了。你對小狗這樣，牠一定會四腳朝天，擺動兩個前爪，彷彿搖手請你別打，
  身子左右滾著。只有小貓，愈害怕態度愈凶，小鬍子根根挺直，小腳爪的肌肉像張滿未發的弓弦，準
  備跟你拼命。可是貓遠不如狗的勇敢，這大家都知道。」
  根據上文，下列敘述正確的是：
  </t>
    </r>
    <r>
      <rPr>
        <b/>
        <sz val="12"/>
        <color theme="1"/>
        <rFont val="新細明體"/>
        <family val="1"/>
        <charset val="136"/>
        <scheme val="minor"/>
      </rPr>
      <t>(A)</t>
    </r>
    <r>
      <rPr>
        <sz val="12"/>
        <color theme="1"/>
        <rFont val="新細明體"/>
        <family val="2"/>
        <charset val="136"/>
        <scheme val="minor"/>
      </rPr>
      <t xml:space="preserve">士兵打仗的勇氣全來自敵人 
  (B)畏懼膽小的人一定不能打仗
  (C)貓愈膽小面對攻擊態度愈凶 
  (D)勇敢的狗比貓更能反擊敵人
  </t>
    </r>
    <r>
      <rPr>
        <b/>
        <sz val="12"/>
        <color theme="1"/>
        <rFont val="新細明體"/>
        <family val="1"/>
        <charset val="136"/>
        <scheme val="minor"/>
      </rPr>
      <t>(E)</t>
    </r>
    <r>
      <rPr>
        <sz val="12"/>
        <color theme="1"/>
        <rFont val="新細明體"/>
        <family val="2"/>
        <charset val="136"/>
        <scheme val="minor"/>
      </rPr>
      <t>家裡養的貓比狗還要怕主人</t>
    </r>
    <phoneticPr fontId="3" type="noConversion"/>
  </si>
  <si>
    <t>(A)怕敵人, 也怕統帥
(B)越害怕, 勇氣越大
(C )OK
(D) 越勇敢, 不一定可以反擊敵人
(E ) 可是猫遠不如狗的勇敢, 其實猫是很膽小的.</t>
    <phoneticPr fontId="3" type="noConversion"/>
  </si>
  <si>
    <t>(A)交通部對行政院是下對上, 所以用 應, 是極不恰當. 應 用於上對下</t>
    <phoneticPr fontId="3" type="noConversion"/>
  </si>
  <si>
    <t>下列公文格式用語，何者不恰當？
  (A)交通部對行政院行文用「應從緩議」
  (B)機關對屬員或人民之稱謂為「臺端」
  (C)政府褒揚已故資深作家可用「總統令」
  (D)臺南市安平區對臺南市政府函文之經辦語用「遵即」</t>
    <phoneticPr fontId="3" type="noConversion"/>
  </si>
  <si>
    <t>111年</t>
    <phoneticPr fontId="3" type="noConversion"/>
  </si>
  <si>
    <t>司特</t>
    <phoneticPr fontId="3" type="noConversion"/>
  </si>
  <si>
    <t>單</t>
    <phoneticPr fontId="3" type="noConversion"/>
  </si>
  <si>
    <t>複</t>
    <phoneticPr fontId="3" type="noConversion"/>
  </si>
  <si>
    <t>總分</t>
    <phoneticPr fontId="3" type="noConversion"/>
  </si>
  <si>
    <t>下列文句，何者敘述得當？
  (A)我倆是同班同學認識多年，同甘苦共患難，真的是忘年交
  (B)遠來是客，今晚這桌菜我想大家會很樂意讓我做個東道主吧
  (C)如果生活上有需要的地方，我很樂意下指導棋，盡量開口不必拘謹
  (D)在公司裡，他是跑龍套的，什麼事情都需要他出馬，成天忙得不可開交</t>
    <phoneticPr fontId="3" type="noConversion"/>
  </si>
  <si>
    <t>理解</t>
    <phoneticPr fontId="3" type="noConversion"/>
  </si>
  <si>
    <t>西諺云：「人在羅馬，就要做得像個羅馬人。」這句話的意思和下列那個成語選項最接近？
  (A)人云亦云 (B)東施效顰 (C)入境隨俗 (D)拾人牙慧</t>
    <phoneticPr fontId="3" type="noConversion"/>
  </si>
  <si>
    <t>A</t>
    <phoneticPr fontId="3" type="noConversion"/>
  </si>
  <si>
    <t>C</t>
    <phoneticPr fontId="3" type="noConversion"/>
  </si>
  <si>
    <t>「生命的凋萎既是必然的，那麼何不在過程中豐富它的内涵？花之飄零是必然，綻放時卻□□□□，
  繁複滂沛；蟬鳴不過一季，但牠們展現夏的生命力。個人短促的生命卻足以延續整個精神文明，使之
  □□□□。」</t>
    <phoneticPr fontId="3" type="noConversion"/>
  </si>
  <si>
    <t>A</t>
    <phoneticPr fontId="3" type="noConversion"/>
  </si>
  <si>
    <t>下列成語運用，何者正確？
  (A)他的力量極大，不愧是一位「劍及履及」的武學高手
  (B)他是一個「不動聲色」的人，已習慣掩藏自己的情緒
  (C)祖父身體硬朗健康，將過九十五歲大壽，真是「福壽全歸」的長者
  (D)你必須「鋒芒畢露」，才能在各種環境與人際關係之中，自在生存</t>
    <phoneticPr fontId="3" type="noConversion"/>
  </si>
  <si>
    <t>成語</t>
    <phoneticPr fontId="3" type="noConversion"/>
  </si>
  <si>
    <t>詞語</t>
    <phoneticPr fontId="3" type="noConversion"/>
  </si>
  <si>
    <t>下列文句，「」中的詞語使用完全正確的是：
  (A)颱風來襲，瞬間「風起雲湧」，大家只能「望風而逃」
  (B)地震強烈，大有「傾城傾國」之勢，幾乎「無法立足」
  (C)空污很嚴重，PM2.5 令人「聞之喪膽」，卻「不可磨滅」
  (D)治安不佳，雖然嚮往「夜不閉戶」，也只能「防範未然」</t>
    <phoneticPr fontId="3" type="noConversion"/>
  </si>
  <si>
    <t>D</t>
    <phoneticPr fontId="3" type="noConversion"/>
  </si>
  <si>
    <t>下列選項「」內的字，何者與其他選項意思不同？
  (A)請問芳「名」 (B)感激莫「名」 (C)隱姓埋「名」 (D)榜上無「名」</t>
    <phoneticPr fontId="3" type="noConversion"/>
  </si>
  <si>
    <t>B</t>
    <phoneticPr fontId="3" type="noConversion"/>
  </si>
  <si>
    <t>下列題辭運用正確的是：
  (A)賀娶媳：于歸之喜 (B)賀喬遷：壯圖大展 (C)賀男壽： 壽徵坤德 (D)賀彌月：湯餅之喜</t>
    <phoneticPr fontId="3" type="noConversion"/>
  </si>
  <si>
    <t>書信啟封詞的寫法，下列選項正確的是：
  (A)何教授大明 敬啟 (B)何大明先生 恭啟 (C)何大明吾弟 安啟 (D)何檢察官大明 勛啟</t>
    <phoneticPr fontId="3" type="noConversion"/>
  </si>
  <si>
    <t>書信</t>
    <phoneticPr fontId="3" type="noConversion"/>
  </si>
  <si>
    <t>某企業家曾說：「志向指的是個人的目標，大義則是指共生的事物。企業家把企業做大之後，如果延
  續以前的小志向，就很難把公司帶進大格局，如果用大義來鼓勵自己和激勵員工，就可以激發出真正
  的勇氣。」
  根據上文，下列選項何者最貼近其意旨？
  (A)公司的大義以個人小志向為基礎 (B)企業家應該激發員工不斷的上進
  (C)公司應以大義追求大格局的表現 (D)企業家應具激勵員工勇氣的能力</t>
    <phoneticPr fontId="3" type="noConversion"/>
  </si>
  <si>
    <r>
      <t xml:space="preserve">「茶屋必須依循某種特定的品味來建造，乃是遵照一項重要的藝術原則：要淋漓盡致地賞玩藝術，就
  必定得真誠面對此刻的生活與生命。這並非是說無須考量將來人們的觀感，而是要人更專注在享受當
  下；一如既要尊重過去留下的傑作，但更重要的是嘗試將前人的果實融入自己的胸懷中。盲從傳統與
  公式，只會禁錮建築藝術中個體性的表現。」
  根據上文，下列選項最符合作者觀點的是：
  (A)學貴多方 (B)蕭規曹隨 </t>
    </r>
    <r>
      <rPr>
        <b/>
        <sz val="12"/>
        <color theme="1"/>
        <rFont val="新細明體"/>
        <family val="1"/>
        <charset val="136"/>
        <scheme val="minor"/>
      </rPr>
      <t>(C)</t>
    </r>
    <r>
      <rPr>
        <sz val="12"/>
        <color theme="1"/>
        <rFont val="新細明體"/>
        <family val="2"/>
        <charset val="136"/>
        <scheme val="minor"/>
      </rPr>
      <t>食古而化 (D)黜華崇實</t>
    </r>
    <phoneticPr fontId="3" type="noConversion"/>
  </si>
  <si>
    <t>「地圖是對世界提出一份建議書，而非單純地反映世界，同時每一份建議書都出自某個文化主流的
  假設和既有見解。地圖和這些假設及見解之間的關係總是有來有往，但未必是固定或穩定的。
  ......每幅地圖不但說明了世界，也屬於這個世界。對歷史學家而言，這些地圖都創造出適合的條件，
  讓我們瞭解一個主流理念——宗教、政治、平等、寬容——我們透過這個理念來理解自己，
  同時瞭解我們周圍的世界。」
  根據上文，下列選項何者最符合文意？
  (A)通過地圖，我們可以理解歷史學家的主流理念
  (B)地圖往往為權力者所利用，展現各種政治霸權
  (C)地圖真實反映世界，所以能幫助人們創造適合的居住條件
  (D)地圖幫助我們瞭解周圍的世界，使我們對主流理念更清晰</t>
    <phoneticPr fontId="3" type="noConversion"/>
  </si>
  <si>
    <t>「自 1624 至 1661 年荷蘭東印度公司所招募來臺的二萬多閩南移民，並未有祭拜太子爺的記載。
  這一點很值得注意。臺灣最早的太子廟，是新營太子宮，建於康熙二年（1663 年），
  正是鄭成功驅離荷人的翌年。鄭氏部將何替仔到此屯田，旗號叫『新營』，『結廬奉祀中壇元帥』。
  也就是一安頓下來，就建茅屋拜起三太子，直到現在，連地名都叫『太子宮』。」
  根據上文，下列選項何者正確？
  (A)何替仔奉鄭成功之令，在「新營」興建廟宇供奉中壇元帥，形成太子爺信仰 X
  (B)荷蘭東印度公司招募來臺二萬多的閩南移民，於是引入閩南人的太子爺信仰 X
  (C)臺灣太子爺信仰發端於「新營」，1663 年由何替仔在此屯田並立廟奉祀 O
  (D)鄭成功驅除荷蘭人，為安撫臺灣大量閩南移民，所以創立太子宮以安定民心 X</t>
    <phoneticPr fontId="3" type="noConversion"/>
  </si>
  <si>
    <t>「一名大學生勤奮練習雙手拋接球，練到能同時拋接三顆球而且一分鐘不讓球落地，
  這時掃描一次大腦；休息三個月後，再進入實驗室掃描大腦。
  大腦造影研究發現，大腦頂葉掌管空間運動的地方在大量練習時活化區域比較大，
  三個月不練後縮小了。」
  根據上文，下列選項(最不相關的是)？
  (A)人只要活著就能改變自己，活到老，可以學到老 O
  (B)大腦的連結因為需求而改變，其特性是用進廢退 O
  (C)後天環境的行為表現，也會影響大腦的運作機制 O
  (D)不要輕易放棄，從什麼地方跌倒就從那裡站起來 X</t>
    <phoneticPr fontId="3" type="noConversion"/>
  </si>
  <si>
    <t>「偏好尖頭木筷還有一點，唇舌的碰觸面積小，木頭質地的異體感最輕微，
  口腔全體正在享受食物的口感和香氣那當下，忽然介入樹脂的碰觸太干擾，
  更別提不鏽鋼，辜負白米，辜負農夫，辜負太陽和地球，辜負自他辛勤耕耘才有的這一刻，
  想吃卻又閒定。」
  根據上文，下列選項(最貼近作者旨趣)的是：
  (A)尖頭木筷對味覺影響最小，較能保留米飯應有的口感及香氣
  (B)樹脂筷常含有過量化合物，會對米飯入口時的香氣造成干擾
  (C)享用食物時不宜狼吞虎嚥，唯有優雅入口才能感受農夫心意
  (D)合宜餐具可突出米飯特徵，同時反映其栽培環境與種植技術</t>
    <phoneticPr fontId="3" type="noConversion"/>
  </si>
  <si>
    <t>「我寫的《科學革命的結構》一書，出版至今已好幾年了。這本書能被廣泛閱讀，引發形形色色的討
  論和批評，我深感欣慰。但有一種情況讓我覺得沮喪，那就是不少評論者雖各有所見，卻很難相信他
  們在探討同一本書。我更不得不遺憾地說，這本書之所以成功，其中一個原因竟是：它幾乎滿足所有
  人的論述需求。」
  根據上文，何者最符合作者對《科學革命的結構》一書的想法？
  (A)事實證明這本書是失敗之作 
  (B)遺憾這本書未獲得廣大迴響
  (C)不滿這本書的版權屢遭剽竊 
  (D)不少人誤解了這本書的內容</t>
    <phoneticPr fontId="3" type="noConversion"/>
  </si>
  <si>
    <t>「人類天生具有語言天賦，但要學會說話，必須先聽到別人說話。如果孩童在學習的關鍵時期缺乏其
  他人提供的語言刺激，他們將無法學會說話，即使他們天生具備這項潛能。在一般情況下，每個人先
  天都有識字的潛能，但這世上卻有許多人不識字。讀書寫字的能力並不是隨著年紀增長就能擁有的，
  它和說話一樣，是文化培育造就出來的。」
  根據上文，下列選項何者(最符合文意)？
  (A)認識天賦有助於潛能開發
  (B)無法從現有能力找出潛能
  (C)具備天賦不等於擁有能力
  (D)天賦影響後天能力的培養</t>
    <phoneticPr fontId="3" type="noConversion"/>
  </si>
  <si>
    <t>「臺灣社會歷經移民、殖民，這種悲情中摻雜樂觀奮鬥的文化，表現在我們早期的代工業，或者後來
  的高科技產業。近年來電影工業的復興也反應了這種特殊的文化。國片曾經有過一年只有八部，總票
  房不滿一千萬的慘況，但是電影工作者卻帶著宗教般的理想與信仰，前仆後繼地投入，終於產業奇蹟
  似地復興了。像 2008 年《海角七號》、2010 年《艋舺》都有超過上億的票房。」
  根據上文，作者認為臺灣電影工業復興最重要的因素是什麼？
  (A)移民殖民的歷史 
  (B)產業的景氣循環 
  (C)人們的努力信念 
  (D)上億票房的保證</t>
    <phoneticPr fontId="3" type="noConversion"/>
  </si>
  <si>
    <t>「某歐洲交換學生於簽證期滿後，想繼續留臺學習華語，卻被外交部拒絕，引起外界質疑」，外交部發
  文澄清，說明如下：
  「如果本國學校及歐洲學生的母校雙方皆同意學生延長交換期限，行文外交部領事事務局並附相關
  證明，外交部可協助辦理簽證。如果是以臺歐連結獎學金來臺灣研習華語，期滿擬繼續留在臺灣
  研習華語者，只要有就讀學校出具三個月註冊證明，外交部可據以協助辦理簽證。如果臺歐連結
  獎學金學生交換期滿，擬續於臺灣改為就讀正式學位，外交部將專案協助申辦簽證。」
  根據上文，下列選項正確的是﹕
  (A)延長交換期限，必須經臺歐雙方學校同意 
  (B)研習華語期滿必須先返國，重新申請來臺
  (C)臺歐連結獎學金學生可逕行攻讀正式學位 
  (D)專案簽證流程約 3 個月，校方須協助註冊</t>
    <phoneticPr fontId="3" type="noConversion"/>
  </si>
  <si>
    <t>「如同藝術品，茶也需要一雙大師的巧手，才能泡製出最高貴的質地。茶有好壞之分，正如畫有高下
  之別——雖說我們擁有的，大多是後者。要完成一碗絕頂好茶，手法並不固定，每一種茶葉的調理方
  法都是獨一無二的，包括與不同水量水溫的契合程度、各自繼承到的前人智慧，以及調理者個人的敘
  事風格。」
  根據上文，下列選項(最符合作者觀點)的是：
  (A)茶葉調理者，都可塑造個人專屬的敘事風格
  (B)泡茶必須依循前人，以形成自己固定的手法
  (C)泡製質地高貴的好茶，茶葉的好壞重於手藝
  (D)茶葉調理的第一個步驟，必須考量水量水溫</t>
    <phoneticPr fontId="3" type="noConversion"/>
  </si>
  <si>
    <t>「走進機艙，我以為自己很勇敢，一找到座位，心從很深的內核酸楚了起來。那時媽媽過世，我辭掉
  好不容易才輾轉進入的報社，那一年，初次懂得愛情裡複雜殘酷的況味。我告別的不是愛情，不是記
  者工作，而是純真的少女年華，我告別我自己。當飛機起飛的時候，我似乎無意識地，在心頭響起這
  支歌：『風好像倦了，雲好像累了，這世界再沒有，屬於自己的夢想。我走過青春，我失落年少......』
  是誰寫的歌詞，在那時刻，完完全全熨貼著我的心？」
  根據上文，(歌詞能觸動作者的原因)是：
  (A)其所搭配的歌曲旋律非常悅耳動聽 
  (B)歌詞產生的酸楚感受呼應窗外景物
  (C)適當對應著作者當時的遭遇與心境 
  (D)將純真的少女情懷轉作成長的記憶</t>
    <phoneticPr fontId="3" type="noConversion"/>
  </si>
  <si>
    <t>C</t>
    <phoneticPr fontId="3" type="noConversion"/>
  </si>
  <si>
    <t>D</t>
    <phoneticPr fontId="3" type="noConversion"/>
  </si>
  <si>
    <t>B</t>
    <phoneticPr fontId="3" type="noConversion"/>
  </si>
  <si>
    <t>「有一次我拜訪一位富商之妻，她愛好文學，也填詞，用字極美。然而，她那偌大的豪宅，放置著幾
  件大賣場買來的傢俱，空盪盪的，毫無可觀之處。我於是暗思，美麗的詞藻固然可以堆砌成詞，但不
  會有『感發』的力量，因為填詞的人並沒有被他周邊的物之美以及因著物之美而生出的『物之哀』所
  感發。」
  根據上文，下列何者最貼近作者的看法？
  (A)作者自己先有感動，下筆才能動人 
  (B)詞藻對於文學創作，通常弊大於利
  (C)文學的意義在於從悲哀中發現美感 
  (D)人類可以憑藉藝術創作來轉化悲哀</t>
    <phoneticPr fontId="3" type="noConversion"/>
  </si>
  <si>
    <t>「我不喜歡一般所謂的觀光，然而還不到痛恨的程度。我對巴黎最好的回憶不是到了羅浮宮、凱旋門、
  聖母院、香榭麗舍大道，而是倚在小旅館房間窗上看街景，或在菜市場上買甜而多汁的血橘，或只是
  走過街道，看擦身而過的行人，瀏覽兩旁古老建築，聽不同角落的市聲，吸取屬於巴黎的情調、節奏
  和色澤。」
  根據上文，最接近(作者旅遊的心態)是：
  (A)喜歡透過旅行，一一訪遊觀光名勝 X
  (B)經由一般的觀光路線，發現城市的風貌 X
  (C)偏好以日常生活的模式，體驗巴黎的城市之美 O
  (D)藉由專業的觀光導覽，深入領略巴黎的歷史文化 X</t>
    <phoneticPr fontId="3" type="noConversion"/>
  </si>
  <si>
    <t>「對我而言，恩斯特就是感性的化身，他有一種難以抗拒的魅力與風趣，對於世界的色彩、自它起源
  以降的分門別類都了然於胸，而他也透過高彩度的攝影作品，極為生動地傳達了不同的文化。
  他像彗星一樣迅速消逝，只留下長長的尾巴讓世人能理解其靈巧之處。」
  根據上文，對友人攝影作品的敘述，何者正確？
  (A)以高彩度表達風趣 
  (B)如彗星般感性靈巧 O
  (C)傳達多元文化才華洋溢 
  (D)能分門別類的運用色彩</t>
    <phoneticPr fontId="3" type="noConversion"/>
  </si>
  <si>
    <t>「讀者無法喜愛新的作品，但當這作品問世二十年後卻又真誠地喜愛它，這是常有的事。
  作品新生命的香味太濃了，他們虛弱的頭腦承受不了。
  香氣會隨時間的流逝而漸漸揮發掉，作品只有在覆滿陳年積垢時才會被他們理解。」
  根據上文，下列選項何者最符合文意？
  (A)作品如美酒，需要時間才能真正成熟
  (B)讀者需要成長，才能領會作品的價值
  (C)讀者如果真誠，未必有助於理解作品
  (D)作品假使過於個性化，很難流傳不朽</t>
    <phoneticPr fontId="3" type="noConversion"/>
  </si>
  <si>
    <r>
      <t xml:space="preserve">「臺灣這個小小的島被龐大的海洋包圍，天生離海很近，但許多人跟我一樣，喜歡海，卻又不知道那是什麼。
  軍艦駛離港口後的某一刻，我第一次發現自己正從海上隔著一波又一波搖晃的藍色凝視著平日居住的陸地。
  那片藍色非常巨大，照康德的說法那叫『壯美』（sublime），讓人又愛又怕的一種美。」
  根據上文，下列選項何者最符合文意？
  </t>
    </r>
    <r>
      <rPr>
        <b/>
        <sz val="12"/>
        <color theme="1"/>
        <rFont val="新細明體"/>
        <family val="1"/>
        <charset val="136"/>
        <scheme val="minor"/>
      </rPr>
      <t>(A)</t>
    </r>
    <r>
      <rPr>
        <sz val="12"/>
        <color theme="1"/>
        <rFont val="新細明體"/>
        <family val="2"/>
        <charset val="136"/>
        <scheme val="minor"/>
      </rPr>
      <t xml:space="preserve">因為認識不足，導致人們無法體會海洋的壯美
  (B)偌大海洋潛藏無窮的危險，實在讓人又愛又怕
  </t>
    </r>
    <r>
      <rPr>
        <b/>
        <sz val="12"/>
        <color theme="1"/>
        <rFont val="新細明體"/>
        <family val="1"/>
        <charset val="136"/>
        <scheme val="minor"/>
      </rPr>
      <t>(C)</t>
    </r>
    <r>
      <rPr>
        <sz val="12"/>
        <color theme="1"/>
        <rFont val="新細明體"/>
        <family val="2"/>
        <charset val="136"/>
        <scheme val="minor"/>
      </rPr>
      <t>臺灣四周被海洋包圍，吸引人產生敬畏的美感
  (D)搭船離開本島，方能認識周邊海洋的豐富生態</t>
    </r>
    <phoneticPr fontId="3" type="noConversion"/>
  </si>
  <si>
    <t>「有一種演員，專注於背詞，精心打造咬字、語氣、情緒，好像把臺詞背熟，是演戲唯一的功夫。
  他忽略了最根本的部分：聽別人的詞。一位資深導演曾形容一群專業演員在舞臺上，如同職業球賽，每個
  球員不能只顧自己的攻擊、防守位置，而要放開感官，隨時支援他人。」
  上述文句表達不論在舞臺或球場等場域中，(重要的參與原則)是：
  (A)犧牲小我，完成大我 
  (B)風大就涼，人多就強
  (C)臺上三分鐘，臺下十年功 
  (D)眾人種樹樹成林，大家栽花花才香</t>
    <phoneticPr fontId="3" type="noConversion"/>
  </si>
  <si>
    <t>「現在的工作者常常有許多機器協助工作，電腦、印表機、多功能事務機等等，我們幾乎不可能在沒
  有機器協助下完成工作。與此同時，我們的工作也常常是經過設計的，每一個步驟都需要按照標準程
  序，這也就代表著：就算你做得很好，但功勞在於程序設計得完善，而不是你的付出與貢獻。」
  根據上文，下列選項最接近文意的是：
  (A)人類仰賴機器所帶來的便利生活而產生惰性
  (B)傳統的勞動方式因為機器的便利而遭到淘汰
  (C)人類的勞動成果經常被標準程序的效率掩蓋
  (D)人類設計了機器和工作程序來取代勞動付出</t>
    <phoneticPr fontId="3" type="noConversion"/>
  </si>
  <si>
    <t>「記憶不像是從檔案櫃裡拉出一張紙，重新提取這個事件的精確拷貝，而是重新產生運作中的記憶。
  你抽出了正確的精髓，但也漏失很多細節。所以你靠著想像力，用看似可信的東西填滿。我們重組過
  去，也許隨著每一次的回憶，我們甚至還把新的錯誤給補進去了，事件記憶變成了接力傳話最後卻失
  真的遊戲。」
  根據上文，下列選項何者最符合作者對記憶的看法？
  (A)真實事件中夾雜著刻意虛構的細節
  (B)添加了未必存在但信以為真的內容
  (C)每一次重新提取的內容都完全相同
  (D)在重組過程中不斷釐清而趨近真實</t>
    <phoneticPr fontId="3" type="noConversion"/>
  </si>
  <si>
    <t>「海洋相連，保護個別區域、單獨物種，遠遠追趕不上整體的破壞，尤其海洋物種如鯨魚、海龜具有
  遠距離遷徙的習性，必須制定更全面的管理和規範。目前，各國多半只掃門前雪，全球海洋 61%的公
  海更是無法可管。更只有不到 8%的海洋受到保護（其中 6.93%屬於國家水域，廣大的公海僅有 0.72%
  設立為保護區）。綠色和平近年極力推動聯合國成立《全球海洋公約》，以具有法律效力的文書，約束
  各政府在 2030 年前保護至少 30%海洋，設立為保護區，為海洋生物爭取足夠的生態廊道。」
  根據上文，全球海洋保護目前做到的進度是：
  (A)詳列海洋物種會遠距遷徙的習性 
  (B)訂定個別區域單獨物種的保護令
  (C)召喚全球的共識以確定執行目標 
  (D)要求各國立即嚴格執行保護行動</t>
    <phoneticPr fontId="3" type="noConversion"/>
  </si>
  <si>
    <t>「以整體產業的角度來看，有許多方法可以減少製造多餘垃圾，比如：從設計源頭就開始減少多餘、
  不必要的包裝；在設計時就考慮到產品使用後的再生、再利用，以及回收等面向；設計更有效的產品
  使用後收集系統等等，以及可大幅減少製造多餘垃圾的商業模式，如專門提供合作店家可再利用的餐
  盒餐具，並透過結合手機應用程式，設置多個回收據點，讓消費者毋須自備餐具，只需付押金，再用
  手機上操作登記和歸還，即可享受方便美食。」
  根據上文，下列選項何者正確？
  (A)研發新型回收工具，可以同時兼顧科技、便利與環保
  (B)設計更環保的包裝方式，舊有的商業模式仍能繼續沿用
  (C)從源頭思考周全的產品生命週期分析，可以減少垃圾的產生
  (D)完整產銷鏈的產業革新可以讓生產者減少責任，同時兼顧環保</t>
    <phoneticPr fontId="3" type="noConversion"/>
  </si>
  <si>
    <t>「快時尚產業意指：在極短時間內推出時裝週展出的服飾，讓消費者可以在短時間內以平易近人的低
  廉價格買到最新（但可能低品質）的服飾。過去時尚產業季節主要集中在夏季和秋冬，但來到 2014
  年，瞄準快速消費的快時尚產業已將之拆分成 52 個『微時尚季』，其背後促成的消費概念即是：讓消
  費者不斷追求最新的潮流服飾，盡可能購買更多服飾。」
  根據上文，下列選項何者正確？
  (A)原先的時尚產業能讓人以最平易的價格買到最精緻的衣服
  (B)快時尚的目的是為了刺激生產，使時尚產業得以革新創發
  (C)快時尚的產業季節變為 52 季，因此得一直辦理時裝週活動
  (D)原先的時尚產季拆分為微時尚季，讓消費者持續提高購買慾望</t>
    <phoneticPr fontId="3" type="noConversion"/>
  </si>
  <si>
    <t>下列公文准駁用語，何者不恰當？
  (A)可 (B)如擬 (C)請照辦 (D)同意照辦</t>
    <phoneticPr fontId="3" type="noConversion"/>
  </si>
  <si>
    <t>公文</t>
    <phoneticPr fontId="3" type="noConversion"/>
  </si>
  <si>
    <t>教育部所屬「國家圖書館」，行文邀請文化部討論修訂「政府出版品管理要點」，稱謂用語應使用：
  (A)大 , 非直屬上級用「大」, O
  (B)本 , 自稱
  (C)鈞 , 直屬的下對上
  (D)貴 , 上對下</t>
    <phoneticPr fontId="3" type="noConversion"/>
  </si>
  <si>
    <t>下列選項，何者屬於公文中的「上行文」？
  (A)「勞動部」行文「勞工保險局」, 下行文
  (B)「國立故宮博物院」行文「文化部」, 上行文, O
  (C)「桃園市政府教育局」行文「新竹市政府教育局」, 平行機關
  (D)「臺灣高等檢察署」行文「法務部」, 平行機關</t>
    <phoneticPr fontId="3" type="noConversion"/>
  </si>
  <si>
    <t>下列公文用語，何者正確？
  (A)對上級機關的目的語可用「請查照轉告」 X
  (B)對下級機關的目的語可用「復請鑒核」X
  (C)對平行機關的期望語可用「請惠允見復」 O
  (D)對下級機關的期望語可用「請核准辦理」X</t>
    <phoneticPr fontId="3" type="noConversion"/>
  </si>
  <si>
    <t>萱萱去參加表姐的婚禮，想在紅包袋寫上祝賀新人的題辭，下列選項何者用法正確？
  (A)鸞鳳和鳴 O
  (B)淑教流徽 X
  (C)花好月圓 O
  (D)珠聯璧合 O
  (E)椿萱並茂 X</t>
    <phoneticPr fontId="3" type="noConversion"/>
  </si>
  <si>
    <t>ACD</t>
    <phoneticPr fontId="3" type="noConversion"/>
  </si>
  <si>
    <t>下列各組成語，前後用途相近的選項是：
  (A)春風化雨／春風風人 O
  (B)妙手回春／杏林春暖 O
  (C)春風得意／杏林春暖 X
  (D)杏林春暖／春風風人 X
  (E)妙手回春／春風化雨 X</t>
    <phoneticPr fontId="3" type="noConversion"/>
  </si>
  <si>
    <t>AB</t>
    <phoneticPr fontId="3" type="noConversion"/>
  </si>
  <si>
    <t>下列文句，敘述正確的是：
  (A)你別看這是小步驟，一不經心可是會釀成嚴重後果 O
  (B)這個禮物別出心裁，充分流露奶奶愛戴晚輩的心意 O
  (C)大家的抬愛我心領了，未來擔任委員一定戮力以赴 X
  (D)我推薦這些景點都是出自私心，不是一般觀光行程 X
  (E)她酷愛古典樂，對國內各管弦樂團的特色如數家珍 O</t>
    <phoneticPr fontId="3" type="noConversion"/>
  </si>
  <si>
    <t>ABE</t>
    <phoneticPr fontId="3" type="noConversion"/>
  </si>
  <si>
    <t>下列「」中成語，使用正確的選項是：
  (A)需要決斷時，他經常「首鼠兩端」，支吾以對 X
  (B)新教練的嚴格訓練，讓隊員們累得「五體投地」X
  (C)現在不少記者單憑「街談巷語」撰寫新聞，漸成陋習 O
  (D)訂定這項造福群眾的政策，「始作俑者」非部長莫屬 X
  (E)國家正處於內憂外患之際，豈可「同室操戈」，自相殘殺 O</t>
    <phoneticPr fontId="3" type="noConversion"/>
  </si>
  <si>
    <t>CE</t>
    <phoneticPr fontId="3" type="noConversion"/>
  </si>
  <si>
    <t>「我問師父，當我們回到歐洲後，沒有了他，我們要怎麼辦？
  他說：『你的問題已經在這次考試中得到解答。
  在你們目前的階段，老師與學生已不再是兩個人，而是一個人。
  你隨時都可以離開我。就算是大海相隔，只要當你們練習你們所學時，我就會與你們同在。』」
  根據上文，下列選項何者正確？
  (A)學生對於學成歸國之際無師相隨，感到焦慮 O
  (B)學生已將老師教學的內容內化為自己的一部分 O
  (C)老師認為學生已經透過通過考試證明學習成效 O
  (D)一人或兩人並不重要，真正重要的是兩人心有靈犀 X
  (E)與你們同在是指師徒終有相見之日，不必過於憂慮 X</t>
    <phoneticPr fontId="3" type="noConversion"/>
  </si>
  <si>
    <t>ABC</t>
    <phoneticPr fontId="3" type="noConversion"/>
  </si>
  <si>
    <t>「平頷鱲是臺灣引進日本發眼香魚卵放流時所誤進的外來魚種，主要見於河川中下游，可忍受較輕度
  污染的溪段環境，性喜愛跳躍，具群居性，繁殖期會在淺瀨、平瀨處的小石礫中產卵，此段期間具有
  領域性。屬雜食性魚類，以水生昆蟲、小蝦、落水昆蟲、植物碎屑物、浮游生物、藻類為食，由於跳
  躍力佳，晨昏時會捕食蜉蝣以及飛蚊。」
  根據上文，下列對平頷鱲的描述何者正確？
  (A)是稀有魚種、來自日本的香魚，會溯溪捕獵 X
  (B)不計葷素，擅長跳水獵殺，會狙擊大型生物 X
  (C)有較高的環境適應力，喜歡成群結隊的活動 O
  (D)具跳躍能力的魚類，體力佳，適合長途競泳 X
  (E)食物來源多元化，選擇水流淺急的瀨處產卵 O</t>
    <phoneticPr fontId="3" type="noConversion"/>
  </si>
  <si>
    <t>「所謂的『醫學』從來不只是客觀理性的醫學問題，而必然是『人』的問題。根據北宋學者沈括的記
  敘，他很可能觀察到了類似於今日的漸凍人症等當時罕見而令人感到困惑的病症，只是那時他並不知
  道致病的原因以及如何治療；但沈括還是細膩地記載各項病理症狀，其初衷來自於『終以此不幸，無
  人識其疾，每為之哀傷』的同理心，正是這樣的素養，使得醫學與人文得以交融，那避免了當代哲學
  與醫學老死不相往來所造成治療過程中的倫理問題及病患的痛苦。」
  根據上文，下列選項何者符合作者之論點？
  (A)沒有人文涉入的醫學可能造成病患不被理解的痛苦 O
  (B)沈括的思維符合當代傳統普遍認知的「醫學」定義
  (C)人文精神可以避免醫學落入過於客觀與理性的思維中 O
  (D)北宋時期已經普遍知曉漸凍人症，只是當時無有其名
  (E)沈括詳載不知名病症，期望能找到致病與治療的因子</t>
    <phoneticPr fontId="3" type="noConversion"/>
  </si>
  <si>
    <t>AC</t>
    <phoneticPr fontId="3" type="noConversion"/>
  </si>
  <si>
    <t>「最會做考卷選擇題的人，可能最不會做人生選擇。人生是無數選擇的總集合，每個選擇都沒有標準
  答案，適合他人的路不見得適合你。有人選最多人走的那條平穩之路，有人則選擇人跡較少之路。錯
  誤的選擇會帶來痛苦，但有時痛苦並非來自選擇錯誤而是欠缺機運以致留下遺憾。即使如此，我們也
  不能不慎重做出選擇，因為如果我們不在乎那珍貴的選擇權，很快地，我們將變成被選擇的人。」
  根據上文，下列選項敘述正確的是：
  (A)即使做出完全正確的選擇，也可能留下遺憾 O
  (B)選擇人跡罕至之路的人，往往比較容易成功 X
  (C)機運比選擇重要，欠缺機運的人不可能成功 X
  (D)我們若不在乎選擇權，就可能變得無可選擇 O
  (E)選擇與個人特質有關，結果是否理想因人而異 O</t>
    <phoneticPr fontId="3" type="noConversion"/>
  </si>
  <si>
    <t>ADE</t>
    <phoneticPr fontId="3" type="noConversion"/>
  </si>
  <si>
    <t>「臺灣已進入高齡化社會，面對社會、經濟、政治及家庭結構動盪轉變時，老人在生理及心理上都比
  較不易調適。因此我們更需要重視老人在憂鬱症的生物學因素及社會心理因素互動下所呈現的憂鬱
  症，既不偏重社會心理層面的影響，也不忽略生物學因素對憂鬱症之診斷及治療的重要性。提供適合
  臺灣本土的治療體系，使老人憂鬱症獲得妥當的照顧。」
  根據上文，下列選項正確的是：
  (A)藉由改善生活環境及家庭關懷，可以緩解老人憂鬱症的發生
  (B)隨著年歲的增加，老人更容易因身心調適不良而罹患憂鬱症
  (C)有效控制老人憂鬱症的方法，應當積極引進西方的治療體系
  (D)照顧老人憂鬱症患者，須同時兼顧生物學與心理層面的因素
  (E)建立良好社會互動機制，可讓憂鬱症患者獲得更妥善的照顧</t>
    <phoneticPr fontId="3" type="noConversion"/>
  </si>
  <si>
    <t>ABDE</t>
    <phoneticPr fontId="3" type="noConversion"/>
  </si>
  <si>
    <t>「當 SARS 來襲，人們戴上口罩，抵擋飛沫，甚至連戀人都不敢貿然交換唾沫。然而，本質與飛沫相
  近的流言，我們卻不曾稍加阻攔，任憑浮誇的、未加證實的言辭氾濫，傷及無辜。事實上，流言比飛
  沫更易促人衰竭。因此，唾液並不可怕，我們該關心的是如何不再繼續生產並防堵這些虛妄言論。」
  根據上文，下列選項何者符合文意？
  (A)不實言論傷害人更甚於病毒 O
  (B)人言可畏流言應該止於智者
  (C)人們從疾病恐懼中獲得成長 
  (D)遏止疾病和謠言需防患未然 O
  (E)杜絕流言比殺死病毒更困難 O</t>
    <phoneticPr fontId="3" type="noConversion"/>
  </si>
  <si>
    <t>AE</t>
    <phoneticPr fontId="3" type="noConversion"/>
  </si>
  <si>
    <t>ACE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</si>
</sst>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新細明體"/>
      <family val="2"/>
      <charset val="136"/>
      <scheme val="minor"/>
    </font>
    <font>
      <sz val="12"/>
      <color theme="1"/>
      <name val="新細明體"/>
      <family val="2"/>
      <charset val="136"/>
      <scheme val="minor"/>
    </font>
    <font>
      <sz val="12"/>
      <color rgb="FF006100"/>
      <name val="新細明體"/>
      <family val="2"/>
      <charset val="136"/>
      <scheme val="minor"/>
    </font>
    <font>
      <sz val="9"/>
      <name val="新細明體"/>
      <family val="2"/>
      <charset val="136"/>
      <scheme val="minor"/>
    </font>
    <font>
      <b/>
      <sz val="12"/>
      <color theme="1"/>
      <name val="新細明體"/>
      <family val="1"/>
      <charset val="136"/>
      <scheme val="minor"/>
    </font>
    <font>
      <b/>
      <sz val="12"/>
      <color rgb="FF006100"/>
      <name val="新細明體"/>
      <family val="1"/>
      <charset val="136"/>
      <scheme val="minor"/>
    </font>
    <font>
      <sz val="12"/>
      <color rgb="FF006100"/>
      <name val="新細明體"/>
      <family val="1"/>
      <charset val="136"/>
      <scheme val="minor"/>
    </font>
    <font>
      <u/>
      <sz val="12"/>
      <color theme="1"/>
      <name val="新細明體"/>
      <family val="1"/>
      <charset val="136"/>
      <scheme val="minor"/>
    </font>
    <font>
      <u val="double"/>
      <sz val="12"/>
      <color theme="1"/>
      <name val="新細明體"/>
      <family val="1"/>
      <charset val="136"/>
      <scheme val="minor"/>
    </font>
  </fonts>
  <fills count="6">
    <fill>
      <patternFill patternType="none"/>
    </fill>
    <fill>
      <patternFill patternType="gray125"/>
    </fill>
    <fill>
      <patternFill patternType="solid">
        <fgColor rgb="FFC6EFCE"/>
      </patternFill>
    </fill>
    <fill>
      <patternFill patternType="solid">
        <fgColor rgb="FFFFFFCC"/>
      </patternFill>
    </fill>
    <fill>
      <patternFill patternType="solid">
        <fgColor theme="5" tint="0.79998168889431442"/>
        <bgColor indexed="64"/>
      </patternFill>
    </fill>
    <fill>
      <patternFill patternType="solid">
        <fgColor theme="6"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2" fillId="2" borderId="0" applyNumberFormat="0" applyBorder="0" applyAlignment="0" applyProtection="0">
      <alignment vertical="center"/>
    </xf>
    <xf numFmtId="0" fontId="1" fillId="3" borderId="1" applyNumberFormat="0" applyFont="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3" borderId="1" xfId="2" applyFont="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3" borderId="2" xfId="2" applyFont="1" applyBorder="1">
      <alignment vertical="center"/>
    </xf>
    <xf numFmtId="0" fontId="0" fillId="3" borderId="3" xfId="2" applyFont="1" applyBorder="1">
      <alignment vertical="center"/>
    </xf>
    <xf numFmtId="0" fontId="0" fillId="4" borderId="3" xfId="0" applyFill="1" applyBorder="1">
      <alignment vertical="center"/>
    </xf>
    <xf numFmtId="0" fontId="0" fillId="0" borderId="3" xfId="0" applyBorder="1">
      <alignment vertical="center"/>
    </xf>
    <xf numFmtId="0" fontId="0" fillId="3" borderId="4" xfId="2" applyFont="1" applyBorder="1">
      <alignment vertical="center"/>
    </xf>
    <xf numFmtId="0" fontId="0" fillId="4" borderId="4" xfId="0" applyFill="1" applyBorder="1" applyAlignment="1">
      <alignment vertical="center" wrapText="1"/>
    </xf>
    <xf numFmtId="0" fontId="0" fillId="0" borderId="4" xfId="0" applyBorder="1">
      <alignment vertical="center"/>
    </xf>
    <xf numFmtId="0" fontId="2" fillId="2" borderId="3" xfId="1" applyBorder="1">
      <alignment vertical="center"/>
    </xf>
    <xf numFmtId="0" fontId="2" fillId="2" borderId="3" xfId="1" applyBorder="1" applyAlignment="1">
      <alignment vertical="center" wrapText="1"/>
    </xf>
    <xf numFmtId="0" fontId="6" fillId="2" borderId="3" xfId="1" applyFont="1" applyBorder="1" applyAlignment="1">
      <alignment vertical="center" wrapText="1"/>
    </xf>
    <xf numFmtId="0" fontId="0" fillId="5" borderId="3" xfId="0" applyFill="1" applyBorder="1">
      <alignment vertical="center"/>
    </xf>
    <xf numFmtId="0" fontId="0" fillId="4" borderId="0" xfId="0" applyFill="1" applyBorder="1">
      <alignment vertical="center"/>
    </xf>
    <xf numFmtId="0" fontId="0" fillId="0" borderId="4" xfId="0" applyBorder="1" applyAlignment="1">
      <alignment vertical="center" wrapText="1"/>
    </xf>
    <xf numFmtId="0" fontId="2" fillId="4" borderId="3" xfId="1" applyFill="1" applyBorder="1">
      <alignment vertical="center"/>
    </xf>
    <xf numFmtId="0" fontId="2" fillId="4" borderId="3" xfId="1" applyFill="1" applyBorder="1" applyAlignment="1">
      <alignment vertical="center" wrapText="1"/>
    </xf>
    <xf numFmtId="0" fontId="0" fillId="0" borderId="4" xfId="0" quotePrefix="1" applyBorder="1" applyAlignment="1">
      <alignment vertical="center" wrapText="1"/>
    </xf>
  </cellXfs>
  <cellStyles count="3">
    <cellStyle name="一般" xfId="0" builtinId="0"/>
    <cellStyle name="好" xfId="1" builtinId="26"/>
    <cellStyle name="備註"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39"/>
  <sheetViews>
    <sheetView tabSelected="1" topLeftCell="D1" workbookViewId="0">
      <pane ySplit="1" topLeftCell="A137" activePane="bottomLeft" state="frozen"/>
      <selection pane="bottomLeft" activeCell="E149" sqref="E149"/>
    </sheetView>
  </sheetViews>
  <sheetFormatPr defaultRowHeight="16.5" x14ac:dyDescent="0.25"/>
  <cols>
    <col min="3" max="7" width="9" style="10"/>
    <col min="8" max="8" width="9.5" style="10" bestFit="1" customWidth="1"/>
    <col min="9" max="9" width="54.375" style="13" customWidth="1"/>
    <col min="10" max="10" width="21.25" style="14" customWidth="1"/>
  </cols>
  <sheetData>
    <row r="1" spans="1:10" s="2" customFormat="1" x14ac:dyDescent="0.25">
      <c r="A1" s="7" t="s">
        <v>94</v>
      </c>
      <c r="B1" s="2" t="s">
        <v>95</v>
      </c>
      <c r="C1" s="8" t="s">
        <v>4</v>
      </c>
      <c r="D1" s="8" t="s">
        <v>100</v>
      </c>
      <c r="E1" s="8" t="s">
        <v>0</v>
      </c>
      <c r="F1" s="8" t="s">
        <v>1</v>
      </c>
      <c r="G1" s="8" t="s">
        <v>2</v>
      </c>
      <c r="H1" s="8" t="s">
        <v>5</v>
      </c>
      <c r="I1" s="11" t="s">
        <v>3</v>
      </c>
      <c r="J1" s="14" t="s">
        <v>9</v>
      </c>
    </row>
    <row r="2" spans="1:10" s="3" customFormat="1" ht="363" hidden="1" x14ac:dyDescent="0.25">
      <c r="A2" s="3" t="s">
        <v>96</v>
      </c>
      <c r="B2" s="3" t="s">
        <v>97</v>
      </c>
      <c r="C2" s="9">
        <v>1</v>
      </c>
      <c r="D2" s="9" t="s">
        <v>101</v>
      </c>
      <c r="E2" s="9">
        <f>IF(F2=G2,2,0)</f>
        <v>0</v>
      </c>
      <c r="F2" s="9" t="s">
        <v>65</v>
      </c>
      <c r="G2" s="9" t="s">
        <v>8</v>
      </c>
      <c r="H2" s="9" t="s">
        <v>7</v>
      </c>
      <c r="I2" s="12" t="s">
        <v>6</v>
      </c>
      <c r="J2" s="15" t="s">
        <v>76</v>
      </c>
    </row>
    <row r="3" spans="1:10" s="3" customFormat="1" ht="33" hidden="1" x14ac:dyDescent="0.25">
      <c r="A3" s="3" t="s">
        <v>96</v>
      </c>
      <c r="B3" s="3" t="s">
        <v>97</v>
      </c>
      <c r="C3" s="9">
        <v>2</v>
      </c>
      <c r="D3" s="9" t="s">
        <v>101</v>
      </c>
      <c r="E3" s="9">
        <f t="shared" ref="E3:E36" si="0">IF(F3=G3,2,0)</f>
        <v>0</v>
      </c>
      <c r="F3" s="9" t="s">
        <v>66</v>
      </c>
      <c r="G3" s="9" t="s">
        <v>10</v>
      </c>
      <c r="H3" s="9" t="s">
        <v>11</v>
      </c>
      <c r="I3" s="12" t="s">
        <v>77</v>
      </c>
      <c r="J3" s="14" t="s">
        <v>78</v>
      </c>
    </row>
    <row r="4" spans="1:10" ht="66" hidden="1" x14ac:dyDescent="0.25">
      <c r="A4" s="3" t="s">
        <v>96</v>
      </c>
      <c r="B4" s="3" t="s">
        <v>97</v>
      </c>
      <c r="C4">
        <v>3</v>
      </c>
      <c r="D4" s="9" t="s">
        <v>101</v>
      </c>
      <c r="E4">
        <f t="shared" si="0"/>
        <v>2</v>
      </c>
      <c r="F4" t="s">
        <v>67</v>
      </c>
      <c r="G4" t="s">
        <v>13</v>
      </c>
      <c r="H4" t="s">
        <v>16</v>
      </c>
      <c r="I4" s="1" t="s">
        <v>12</v>
      </c>
      <c r="J4" s="10"/>
    </row>
    <row r="5" spans="1:10" ht="82.5" hidden="1" x14ac:dyDescent="0.25">
      <c r="A5" s="3" t="s">
        <v>96</v>
      </c>
      <c r="B5" s="3" t="s">
        <v>97</v>
      </c>
      <c r="C5">
        <v>4</v>
      </c>
      <c r="D5" s="9" t="s">
        <v>101</v>
      </c>
      <c r="E5">
        <f t="shared" si="0"/>
        <v>2</v>
      </c>
      <c r="F5" t="s">
        <v>15</v>
      </c>
      <c r="G5" t="s">
        <v>15</v>
      </c>
      <c r="H5" t="s">
        <v>16</v>
      </c>
      <c r="I5" s="1" t="s">
        <v>14</v>
      </c>
      <c r="J5" s="10"/>
    </row>
    <row r="6" spans="1:10" ht="148.5" hidden="1" x14ac:dyDescent="0.25">
      <c r="A6" s="3" t="s">
        <v>96</v>
      </c>
      <c r="B6" s="3" t="s">
        <v>97</v>
      </c>
      <c r="C6">
        <v>5</v>
      </c>
      <c r="D6" s="9" t="s">
        <v>101</v>
      </c>
      <c r="E6">
        <f t="shared" si="0"/>
        <v>2</v>
      </c>
      <c r="F6" t="s">
        <v>8</v>
      </c>
      <c r="G6" t="s">
        <v>8</v>
      </c>
      <c r="H6" t="s">
        <v>18</v>
      </c>
      <c r="I6" s="1" t="s">
        <v>17</v>
      </c>
      <c r="J6" s="10"/>
    </row>
    <row r="7" spans="1:10" s="3" customFormat="1" ht="49.5" hidden="1" x14ac:dyDescent="0.25">
      <c r="A7" s="3" t="s">
        <v>96</v>
      </c>
      <c r="B7" s="3" t="s">
        <v>97</v>
      </c>
      <c r="C7" s="9">
        <v>6</v>
      </c>
      <c r="D7" s="9" t="s">
        <v>101</v>
      </c>
      <c r="E7" s="9">
        <f t="shared" si="0"/>
        <v>0</v>
      </c>
      <c r="F7" s="9" t="s">
        <v>10</v>
      </c>
      <c r="G7" s="9" t="s">
        <v>13</v>
      </c>
      <c r="H7" s="9" t="s">
        <v>16</v>
      </c>
      <c r="I7" s="12" t="s">
        <v>79</v>
      </c>
      <c r="J7" s="14"/>
    </row>
    <row r="8" spans="1:10" ht="132" hidden="1" x14ac:dyDescent="0.25">
      <c r="A8" s="3" t="s">
        <v>96</v>
      </c>
      <c r="B8" s="3" t="s">
        <v>97</v>
      </c>
      <c r="C8">
        <v>7</v>
      </c>
      <c r="D8" s="9" t="s">
        <v>101</v>
      </c>
      <c r="E8">
        <f t="shared" si="0"/>
        <v>2</v>
      </c>
      <c r="F8" t="s">
        <v>15</v>
      </c>
      <c r="G8" t="s">
        <v>15</v>
      </c>
      <c r="H8" t="s">
        <v>20</v>
      </c>
      <c r="I8" s="1" t="s">
        <v>19</v>
      </c>
      <c r="J8" s="10"/>
    </row>
    <row r="9" spans="1:10" s="3" customFormat="1" ht="99" hidden="1" x14ac:dyDescent="0.25">
      <c r="A9" s="3" t="s">
        <v>96</v>
      </c>
      <c r="B9" s="3" t="s">
        <v>97</v>
      </c>
      <c r="C9" s="9">
        <v>8</v>
      </c>
      <c r="D9" s="9" t="s">
        <v>101</v>
      </c>
      <c r="E9" s="9">
        <f t="shared" si="0"/>
        <v>0</v>
      </c>
      <c r="F9" s="9" t="s">
        <v>68</v>
      </c>
      <c r="G9" s="9" t="s">
        <v>8</v>
      </c>
      <c r="H9" s="9" t="s">
        <v>22</v>
      </c>
      <c r="I9" s="12" t="s">
        <v>21</v>
      </c>
      <c r="J9" s="15" t="s">
        <v>85</v>
      </c>
    </row>
    <row r="10" spans="1:10" ht="198" hidden="1" x14ac:dyDescent="0.25">
      <c r="A10" s="3" t="s">
        <v>96</v>
      </c>
      <c r="B10" s="3" t="s">
        <v>97</v>
      </c>
      <c r="C10">
        <v>9</v>
      </c>
      <c r="D10" s="9" t="s">
        <v>101</v>
      </c>
      <c r="E10">
        <f t="shared" si="0"/>
        <v>2</v>
      </c>
      <c r="F10" t="s">
        <v>65</v>
      </c>
      <c r="G10" t="s">
        <v>15</v>
      </c>
      <c r="H10" t="s">
        <v>24</v>
      </c>
      <c r="I10" s="1" t="s">
        <v>23</v>
      </c>
      <c r="J10" s="10"/>
    </row>
    <row r="11" spans="1:10" ht="214.5" hidden="1" x14ac:dyDescent="0.25">
      <c r="A11" s="3" t="s">
        <v>96</v>
      </c>
      <c r="B11" s="3" t="s">
        <v>97</v>
      </c>
      <c r="C11">
        <v>10</v>
      </c>
      <c r="D11" s="9" t="s">
        <v>101</v>
      </c>
      <c r="E11">
        <f t="shared" si="0"/>
        <v>2</v>
      </c>
      <c r="F11" t="s">
        <v>10</v>
      </c>
      <c r="G11" t="s">
        <v>10</v>
      </c>
      <c r="H11" t="s">
        <v>24</v>
      </c>
      <c r="I11" s="1" t="s">
        <v>25</v>
      </c>
      <c r="J11" s="10"/>
    </row>
    <row r="12" spans="1:10" ht="165" hidden="1" x14ac:dyDescent="0.25">
      <c r="A12" s="3" t="s">
        <v>96</v>
      </c>
      <c r="B12" s="3" t="s">
        <v>97</v>
      </c>
      <c r="C12">
        <v>11</v>
      </c>
      <c r="D12" s="9" t="s">
        <v>101</v>
      </c>
      <c r="E12">
        <f t="shared" si="0"/>
        <v>2</v>
      </c>
      <c r="F12" t="s">
        <v>8</v>
      </c>
      <c r="G12" t="s">
        <v>8</v>
      </c>
      <c r="H12" t="s">
        <v>24</v>
      </c>
      <c r="I12" s="1" t="s">
        <v>26</v>
      </c>
      <c r="J12" s="10"/>
    </row>
    <row r="13" spans="1:10" s="3" customFormat="1" ht="198" hidden="1" x14ac:dyDescent="0.25">
      <c r="A13" s="3" t="s">
        <v>96</v>
      </c>
      <c r="B13" s="3" t="s">
        <v>97</v>
      </c>
      <c r="C13" s="3">
        <v>12</v>
      </c>
      <c r="D13" s="9" t="s">
        <v>101</v>
      </c>
      <c r="E13" s="3">
        <f t="shared" si="0"/>
        <v>2</v>
      </c>
      <c r="F13" s="3" t="s">
        <v>15</v>
      </c>
      <c r="G13" s="3" t="s">
        <v>15</v>
      </c>
      <c r="H13" s="3" t="s">
        <v>24</v>
      </c>
      <c r="I13" s="4" t="s">
        <v>27</v>
      </c>
      <c r="J13" s="9"/>
    </row>
    <row r="14" spans="1:10" s="3" customFormat="1" ht="198" hidden="1" x14ac:dyDescent="0.25">
      <c r="A14" s="3" t="s">
        <v>96</v>
      </c>
      <c r="B14" s="3" t="s">
        <v>97</v>
      </c>
      <c r="C14" s="9">
        <v>13</v>
      </c>
      <c r="D14" s="9" t="s">
        <v>101</v>
      </c>
      <c r="E14" s="9">
        <f t="shared" si="0"/>
        <v>0</v>
      </c>
      <c r="F14" s="9" t="s">
        <v>65</v>
      </c>
      <c r="G14" s="9" t="s">
        <v>13</v>
      </c>
      <c r="H14" s="9" t="s">
        <v>24</v>
      </c>
      <c r="I14" s="12" t="s">
        <v>80</v>
      </c>
      <c r="J14" s="16" t="s">
        <v>86</v>
      </c>
    </row>
    <row r="15" spans="1:10" ht="214.5" hidden="1" x14ac:dyDescent="0.25">
      <c r="A15" s="3" t="s">
        <v>96</v>
      </c>
      <c r="B15" s="3" t="s">
        <v>97</v>
      </c>
      <c r="C15">
        <v>14</v>
      </c>
      <c r="D15" s="9" t="s">
        <v>101</v>
      </c>
      <c r="E15">
        <f t="shared" si="0"/>
        <v>2</v>
      </c>
      <c r="F15" t="s">
        <v>13</v>
      </c>
      <c r="G15" t="s">
        <v>13</v>
      </c>
      <c r="H15" t="s">
        <v>24</v>
      </c>
      <c r="I15" s="1" t="s">
        <v>28</v>
      </c>
      <c r="J15" s="10"/>
    </row>
    <row r="16" spans="1:10" ht="181.5" hidden="1" x14ac:dyDescent="0.25">
      <c r="A16" s="3" t="s">
        <v>96</v>
      </c>
      <c r="B16" s="3" t="s">
        <v>97</v>
      </c>
      <c r="C16">
        <v>15</v>
      </c>
      <c r="D16" s="9" t="s">
        <v>101</v>
      </c>
      <c r="E16">
        <f t="shared" si="0"/>
        <v>2</v>
      </c>
      <c r="F16" t="s">
        <v>15</v>
      </c>
      <c r="G16" t="s">
        <v>30</v>
      </c>
      <c r="H16" t="s">
        <v>24</v>
      </c>
      <c r="I16" s="1" t="s">
        <v>29</v>
      </c>
      <c r="J16" s="10"/>
    </row>
    <row r="17" spans="1:10" ht="148.5" hidden="1" x14ac:dyDescent="0.25">
      <c r="A17" s="3" t="s">
        <v>96</v>
      </c>
      <c r="B17" s="3" t="s">
        <v>97</v>
      </c>
      <c r="C17">
        <v>16</v>
      </c>
      <c r="D17" s="9" t="s">
        <v>101</v>
      </c>
      <c r="E17">
        <f t="shared" si="0"/>
        <v>2</v>
      </c>
      <c r="F17" t="s">
        <v>15</v>
      </c>
      <c r="G17" t="s">
        <v>15</v>
      </c>
      <c r="H17" t="s">
        <v>16</v>
      </c>
      <c r="I17" s="1" t="s">
        <v>31</v>
      </c>
      <c r="J17" s="10"/>
    </row>
    <row r="18" spans="1:10" ht="165" hidden="1" x14ac:dyDescent="0.25">
      <c r="A18" s="3" t="s">
        <v>96</v>
      </c>
      <c r="B18" s="3" t="s">
        <v>97</v>
      </c>
      <c r="C18">
        <v>17</v>
      </c>
      <c r="D18" s="9" t="s">
        <v>101</v>
      </c>
      <c r="E18">
        <f t="shared" si="0"/>
        <v>2</v>
      </c>
      <c r="F18" t="s">
        <v>68</v>
      </c>
      <c r="G18" t="s">
        <v>13</v>
      </c>
      <c r="H18" t="s">
        <v>24</v>
      </c>
      <c r="I18" s="1" t="s">
        <v>32</v>
      </c>
      <c r="J18" s="10"/>
    </row>
    <row r="19" spans="1:10" s="3" customFormat="1" ht="99" hidden="1" x14ac:dyDescent="0.25">
      <c r="A19" s="3" t="s">
        <v>96</v>
      </c>
      <c r="B19" s="3" t="s">
        <v>97</v>
      </c>
      <c r="C19" s="3">
        <v>18</v>
      </c>
      <c r="D19" s="9" t="s">
        <v>101</v>
      </c>
      <c r="E19" s="3">
        <f t="shared" si="0"/>
        <v>2</v>
      </c>
      <c r="F19" s="3" t="s">
        <v>10</v>
      </c>
      <c r="G19" s="3" t="s">
        <v>10</v>
      </c>
      <c r="H19" s="3" t="s">
        <v>24</v>
      </c>
      <c r="I19" s="4" t="s">
        <v>33</v>
      </c>
      <c r="J19" s="9"/>
    </row>
    <row r="20" spans="1:10" ht="214.5" hidden="1" x14ac:dyDescent="0.25">
      <c r="A20" s="3" t="s">
        <v>96</v>
      </c>
      <c r="B20" s="3" t="s">
        <v>97</v>
      </c>
      <c r="C20">
        <v>19</v>
      </c>
      <c r="D20" s="9" t="s">
        <v>101</v>
      </c>
      <c r="E20">
        <f t="shared" si="0"/>
        <v>2</v>
      </c>
      <c r="F20" t="s">
        <v>65</v>
      </c>
      <c r="G20" t="s">
        <v>15</v>
      </c>
      <c r="H20" t="s">
        <v>24</v>
      </c>
      <c r="I20" s="1" t="s">
        <v>34</v>
      </c>
      <c r="J20" s="10"/>
    </row>
    <row r="21" spans="1:10" ht="264" hidden="1" x14ac:dyDescent="0.25">
      <c r="A21" s="3" t="s">
        <v>96</v>
      </c>
      <c r="B21" s="3" t="s">
        <v>97</v>
      </c>
      <c r="C21">
        <v>20</v>
      </c>
      <c r="D21" s="9" t="s">
        <v>101</v>
      </c>
      <c r="E21">
        <f t="shared" si="0"/>
        <v>2</v>
      </c>
      <c r="F21" t="s">
        <v>8</v>
      </c>
      <c r="G21" t="s">
        <v>8</v>
      </c>
      <c r="H21" t="s">
        <v>24</v>
      </c>
      <c r="I21" s="1" t="s">
        <v>35</v>
      </c>
      <c r="J21" s="10"/>
    </row>
    <row r="22" spans="1:10" s="3" customFormat="1" ht="330" hidden="1" x14ac:dyDescent="0.25">
      <c r="A22" s="3" t="s">
        <v>96</v>
      </c>
      <c r="B22" s="3" t="s">
        <v>97</v>
      </c>
      <c r="C22" s="9">
        <v>21</v>
      </c>
      <c r="D22" s="9" t="s">
        <v>101</v>
      </c>
      <c r="E22" s="9">
        <f t="shared" si="0"/>
        <v>0</v>
      </c>
      <c r="F22" s="9" t="s">
        <v>10</v>
      </c>
      <c r="G22" s="9" t="s">
        <v>8</v>
      </c>
      <c r="H22" s="9" t="s">
        <v>24</v>
      </c>
      <c r="I22" s="12" t="s">
        <v>81</v>
      </c>
      <c r="J22" s="16" t="s">
        <v>84</v>
      </c>
    </row>
    <row r="23" spans="1:10" ht="214.5" hidden="1" x14ac:dyDescent="0.25">
      <c r="A23" s="3" t="s">
        <v>96</v>
      </c>
      <c r="B23" s="3" t="s">
        <v>97</v>
      </c>
      <c r="C23">
        <v>22</v>
      </c>
      <c r="D23" s="9" t="s">
        <v>101</v>
      </c>
      <c r="E23">
        <f t="shared" si="0"/>
        <v>2</v>
      </c>
      <c r="F23" t="s">
        <v>13</v>
      </c>
      <c r="G23" t="s">
        <v>13</v>
      </c>
      <c r="H23" t="s">
        <v>24</v>
      </c>
      <c r="I23" s="1" t="s">
        <v>36</v>
      </c>
      <c r="J23" s="10"/>
    </row>
    <row r="24" spans="1:10" ht="280.5" hidden="1" x14ac:dyDescent="0.25">
      <c r="A24" s="3" t="s">
        <v>96</v>
      </c>
      <c r="B24" s="3" t="s">
        <v>97</v>
      </c>
      <c r="C24">
        <v>23</v>
      </c>
      <c r="D24" s="9" t="s">
        <v>101</v>
      </c>
      <c r="E24">
        <f t="shared" si="0"/>
        <v>2</v>
      </c>
      <c r="F24" t="s">
        <v>69</v>
      </c>
      <c r="G24" t="s">
        <v>10</v>
      </c>
      <c r="H24" t="s">
        <v>24</v>
      </c>
      <c r="I24" s="1" t="s">
        <v>37</v>
      </c>
      <c r="J24" s="10"/>
    </row>
    <row r="25" spans="1:10" ht="231" hidden="1" x14ac:dyDescent="0.25">
      <c r="A25" s="3" t="s">
        <v>96</v>
      </c>
      <c r="B25" s="3" t="s">
        <v>97</v>
      </c>
      <c r="C25">
        <v>24</v>
      </c>
      <c r="D25" s="9" t="s">
        <v>101</v>
      </c>
      <c r="E25">
        <f t="shared" si="0"/>
        <v>2</v>
      </c>
      <c r="F25" t="s">
        <v>15</v>
      </c>
      <c r="G25" t="s">
        <v>15</v>
      </c>
      <c r="H25" t="s">
        <v>24</v>
      </c>
      <c r="I25" s="1" t="s">
        <v>38</v>
      </c>
      <c r="J25" s="10"/>
    </row>
    <row r="26" spans="1:10" ht="297" hidden="1" x14ac:dyDescent="0.25">
      <c r="A26" s="3" t="s">
        <v>96</v>
      </c>
      <c r="B26" s="3" t="s">
        <v>97</v>
      </c>
      <c r="C26">
        <v>25</v>
      </c>
      <c r="D26" s="9" t="s">
        <v>101</v>
      </c>
      <c r="E26">
        <f t="shared" si="0"/>
        <v>2</v>
      </c>
      <c r="F26" t="s">
        <v>70</v>
      </c>
      <c r="G26" t="s">
        <v>15</v>
      </c>
      <c r="H26" t="s">
        <v>24</v>
      </c>
      <c r="I26" s="1" t="s">
        <v>39</v>
      </c>
      <c r="J26" s="10"/>
    </row>
    <row r="27" spans="1:10" ht="165" hidden="1" x14ac:dyDescent="0.25">
      <c r="A27" s="3" t="s">
        <v>96</v>
      </c>
      <c r="B27" s="3" t="s">
        <v>97</v>
      </c>
      <c r="C27">
        <v>26</v>
      </c>
      <c r="D27" s="9" t="s">
        <v>101</v>
      </c>
      <c r="E27">
        <f t="shared" si="0"/>
        <v>2</v>
      </c>
      <c r="F27" t="s">
        <v>13</v>
      </c>
      <c r="G27" t="s">
        <v>13</v>
      </c>
      <c r="H27" t="s">
        <v>24</v>
      </c>
      <c r="I27" s="1" t="s">
        <v>40</v>
      </c>
      <c r="J27" s="10"/>
    </row>
    <row r="28" spans="1:10" s="3" customFormat="1" ht="148.5" hidden="1" x14ac:dyDescent="0.25">
      <c r="A28" s="3" t="s">
        <v>96</v>
      </c>
      <c r="B28" s="3" t="s">
        <v>97</v>
      </c>
      <c r="C28" s="9">
        <v>27</v>
      </c>
      <c r="D28" s="9" t="s">
        <v>101</v>
      </c>
      <c r="E28" s="9">
        <f t="shared" si="0"/>
        <v>0</v>
      </c>
      <c r="F28" s="9" t="s">
        <v>13</v>
      </c>
      <c r="G28" s="9" t="s">
        <v>15</v>
      </c>
      <c r="H28" s="9" t="s">
        <v>24</v>
      </c>
      <c r="I28" s="12" t="s">
        <v>82</v>
      </c>
      <c r="J28" s="15" t="s">
        <v>83</v>
      </c>
    </row>
    <row r="29" spans="1:10" ht="280.5" hidden="1" x14ac:dyDescent="0.25">
      <c r="A29" s="3" t="s">
        <v>96</v>
      </c>
      <c r="B29" s="3" t="s">
        <v>97</v>
      </c>
      <c r="C29">
        <v>28</v>
      </c>
      <c r="D29" s="9" t="s">
        <v>101</v>
      </c>
      <c r="E29">
        <f t="shared" si="0"/>
        <v>2</v>
      </c>
      <c r="F29" t="s">
        <v>10</v>
      </c>
      <c r="G29" t="s">
        <v>10</v>
      </c>
      <c r="H29" t="s">
        <v>24</v>
      </c>
      <c r="I29" s="1" t="s">
        <v>41</v>
      </c>
      <c r="J29" s="10"/>
    </row>
    <row r="30" spans="1:10" ht="247.5" hidden="1" x14ac:dyDescent="0.25">
      <c r="A30" s="3" t="s">
        <v>96</v>
      </c>
      <c r="B30" s="3" t="s">
        <v>97</v>
      </c>
      <c r="C30">
        <v>29</v>
      </c>
      <c r="D30" s="9" t="s">
        <v>101</v>
      </c>
      <c r="E30">
        <f t="shared" si="0"/>
        <v>2</v>
      </c>
      <c r="F30" t="s">
        <v>10</v>
      </c>
      <c r="G30" t="s">
        <v>10</v>
      </c>
      <c r="H30" t="s">
        <v>18</v>
      </c>
      <c r="I30" s="1" t="s">
        <v>42</v>
      </c>
      <c r="J30" s="10"/>
    </row>
    <row r="31" spans="1:10" ht="49.5" hidden="1" x14ac:dyDescent="0.25">
      <c r="A31" s="3" t="s">
        <v>96</v>
      </c>
      <c r="B31" s="3" t="s">
        <v>97</v>
      </c>
      <c r="C31">
        <v>30</v>
      </c>
      <c r="D31" s="9" t="s">
        <v>101</v>
      </c>
      <c r="E31">
        <f t="shared" si="0"/>
        <v>2</v>
      </c>
      <c r="F31" t="s">
        <v>10</v>
      </c>
      <c r="G31" t="s">
        <v>10</v>
      </c>
      <c r="H31" t="s">
        <v>24</v>
      </c>
      <c r="I31" s="1" t="s">
        <v>43</v>
      </c>
      <c r="J31" s="10"/>
    </row>
    <row r="32" spans="1:10" ht="346.5" hidden="1" x14ac:dyDescent="0.25">
      <c r="A32" s="3" t="s">
        <v>96</v>
      </c>
      <c r="B32" s="3" t="s">
        <v>97</v>
      </c>
      <c r="C32">
        <v>31</v>
      </c>
      <c r="D32" s="9" t="s">
        <v>101</v>
      </c>
      <c r="E32">
        <f t="shared" si="0"/>
        <v>2</v>
      </c>
      <c r="F32" t="s">
        <v>13</v>
      </c>
      <c r="G32" t="s">
        <v>13</v>
      </c>
      <c r="H32" t="s">
        <v>24</v>
      </c>
      <c r="I32" s="1" t="s">
        <v>44</v>
      </c>
      <c r="J32" s="10"/>
    </row>
    <row r="33" spans="1:10" ht="99" hidden="1" x14ac:dyDescent="0.25">
      <c r="A33" s="3" t="s">
        <v>96</v>
      </c>
      <c r="B33" s="3" t="s">
        <v>97</v>
      </c>
      <c r="C33">
        <v>32</v>
      </c>
      <c r="D33" s="9" t="s">
        <v>101</v>
      </c>
      <c r="E33">
        <f t="shared" si="0"/>
        <v>2</v>
      </c>
      <c r="F33" t="s">
        <v>10</v>
      </c>
      <c r="G33" t="s">
        <v>10</v>
      </c>
      <c r="H33" t="s">
        <v>24</v>
      </c>
      <c r="I33" s="1" t="s">
        <v>45</v>
      </c>
      <c r="J33" s="10"/>
    </row>
    <row r="34" spans="1:10" ht="66" hidden="1" x14ac:dyDescent="0.25">
      <c r="A34" s="3" t="s">
        <v>96</v>
      </c>
      <c r="B34" s="3" t="s">
        <v>97</v>
      </c>
      <c r="C34">
        <v>33</v>
      </c>
      <c r="D34" s="9" t="s">
        <v>101</v>
      </c>
      <c r="E34">
        <f t="shared" si="0"/>
        <v>2</v>
      </c>
      <c r="F34" t="s">
        <v>13</v>
      </c>
      <c r="G34" t="s">
        <v>13</v>
      </c>
      <c r="H34" t="s">
        <v>47</v>
      </c>
      <c r="I34" s="1" t="s">
        <v>46</v>
      </c>
      <c r="J34" s="10"/>
    </row>
    <row r="35" spans="1:10" s="3" customFormat="1" ht="99" hidden="1" x14ac:dyDescent="0.25">
      <c r="A35" s="3" t="s">
        <v>96</v>
      </c>
      <c r="B35" s="3" t="s">
        <v>97</v>
      </c>
      <c r="C35" s="9">
        <v>34</v>
      </c>
      <c r="D35" s="9" t="s">
        <v>101</v>
      </c>
      <c r="E35" s="9">
        <f t="shared" si="0"/>
        <v>0</v>
      </c>
      <c r="F35" s="9" t="s">
        <v>15</v>
      </c>
      <c r="G35" s="9" t="s">
        <v>13</v>
      </c>
      <c r="H35" s="9" t="s">
        <v>47</v>
      </c>
      <c r="I35" s="12" t="s">
        <v>88</v>
      </c>
      <c r="J35" s="15" t="s">
        <v>87</v>
      </c>
    </row>
    <row r="36" spans="1:10" s="3" customFormat="1" ht="132" hidden="1" x14ac:dyDescent="0.25">
      <c r="A36" s="3" t="s">
        <v>96</v>
      </c>
      <c r="B36" s="3" t="s">
        <v>97</v>
      </c>
      <c r="C36" s="3">
        <v>35</v>
      </c>
      <c r="D36" s="3" t="s">
        <v>102</v>
      </c>
      <c r="E36" s="3">
        <f t="shared" si="0"/>
        <v>2</v>
      </c>
      <c r="F36" s="3" t="s">
        <v>15</v>
      </c>
      <c r="G36" s="3" t="s">
        <v>15</v>
      </c>
      <c r="H36" s="3" t="s">
        <v>47</v>
      </c>
      <c r="I36" s="4" t="s">
        <v>48</v>
      </c>
      <c r="J36" s="9"/>
    </row>
    <row r="37" spans="1:10" ht="115.5" hidden="1" x14ac:dyDescent="0.25">
      <c r="A37" s="3" t="s">
        <v>96</v>
      </c>
      <c r="B37" s="3" t="s">
        <v>97</v>
      </c>
      <c r="C37">
        <v>36</v>
      </c>
      <c r="D37" s="3" t="s">
        <v>102</v>
      </c>
      <c r="E37">
        <f>IF(F37=G37,3,0)</f>
        <v>3</v>
      </c>
      <c r="F37" t="s">
        <v>71</v>
      </c>
      <c r="G37" t="s">
        <v>51</v>
      </c>
      <c r="H37" t="s">
        <v>18</v>
      </c>
      <c r="I37" s="1" t="s">
        <v>50</v>
      </c>
      <c r="J37" s="10"/>
    </row>
    <row r="38" spans="1:10" ht="165" hidden="1" x14ac:dyDescent="0.25">
      <c r="A38" s="3" t="s">
        <v>96</v>
      </c>
      <c r="B38" s="3" t="s">
        <v>97</v>
      </c>
      <c r="C38">
        <v>37</v>
      </c>
      <c r="D38" s="3" t="s">
        <v>102</v>
      </c>
      <c r="E38">
        <f t="shared" ref="E38:E43" si="1">IF(F38=G38,3,0)</f>
        <v>3</v>
      </c>
      <c r="F38" t="s">
        <v>53</v>
      </c>
      <c r="G38" t="s">
        <v>53</v>
      </c>
      <c r="H38" t="s">
        <v>18</v>
      </c>
      <c r="I38" s="1" t="s">
        <v>52</v>
      </c>
      <c r="J38" s="10"/>
    </row>
    <row r="39" spans="1:10" ht="280.5" hidden="1" x14ac:dyDescent="0.25">
      <c r="A39" s="3" t="s">
        <v>96</v>
      </c>
      <c r="B39" s="3" t="s">
        <v>97</v>
      </c>
      <c r="C39">
        <v>38</v>
      </c>
      <c r="D39" s="3" t="s">
        <v>102</v>
      </c>
      <c r="E39">
        <f t="shared" si="1"/>
        <v>3</v>
      </c>
      <c r="F39" t="s">
        <v>55</v>
      </c>
      <c r="G39" t="s">
        <v>55</v>
      </c>
      <c r="H39" t="s">
        <v>24</v>
      </c>
      <c r="I39" s="1" t="s">
        <v>54</v>
      </c>
      <c r="J39" s="10"/>
    </row>
    <row r="40" spans="1:10" ht="330" hidden="1" x14ac:dyDescent="0.25">
      <c r="A40" s="3" t="s">
        <v>96</v>
      </c>
      <c r="B40" s="3" t="s">
        <v>97</v>
      </c>
      <c r="C40">
        <v>39</v>
      </c>
      <c r="D40" s="3" t="s">
        <v>102</v>
      </c>
      <c r="E40">
        <f t="shared" si="1"/>
        <v>3</v>
      </c>
      <c r="F40" t="s">
        <v>57</v>
      </c>
      <c r="G40" t="s">
        <v>57</v>
      </c>
      <c r="H40" t="s">
        <v>24</v>
      </c>
      <c r="I40" s="1" t="s">
        <v>56</v>
      </c>
      <c r="J40" s="10"/>
    </row>
    <row r="41" spans="1:10" ht="231" hidden="1" x14ac:dyDescent="0.25">
      <c r="A41" s="3" t="s">
        <v>96</v>
      </c>
      <c r="B41" s="3" t="s">
        <v>97</v>
      </c>
      <c r="C41">
        <v>40</v>
      </c>
      <c r="D41" s="3" t="s">
        <v>102</v>
      </c>
      <c r="E41">
        <f t="shared" si="1"/>
        <v>3</v>
      </c>
      <c r="F41" t="s">
        <v>59</v>
      </c>
      <c r="G41" t="s">
        <v>59</v>
      </c>
      <c r="H41" t="s">
        <v>24</v>
      </c>
      <c r="I41" s="1" t="s">
        <v>58</v>
      </c>
      <c r="J41" s="10"/>
    </row>
    <row r="42" spans="1:10" s="3" customFormat="1" ht="198" hidden="1" x14ac:dyDescent="0.25">
      <c r="A42" s="3" t="s">
        <v>96</v>
      </c>
      <c r="B42" s="3" t="s">
        <v>97</v>
      </c>
      <c r="C42" s="9">
        <v>41</v>
      </c>
      <c r="D42" s="3" t="s">
        <v>102</v>
      </c>
      <c r="E42" s="9">
        <v>1.8</v>
      </c>
      <c r="F42" s="9" t="s">
        <v>72</v>
      </c>
      <c r="G42" s="9" t="s">
        <v>60</v>
      </c>
      <c r="H42" s="9" t="s">
        <v>24</v>
      </c>
      <c r="I42" s="12" t="s">
        <v>89</v>
      </c>
      <c r="J42" s="14"/>
    </row>
    <row r="43" spans="1:10" ht="297" hidden="1" x14ac:dyDescent="0.25">
      <c r="A43" s="3" t="s">
        <v>96</v>
      </c>
      <c r="B43" s="3" t="s">
        <v>97</v>
      </c>
      <c r="C43">
        <v>42</v>
      </c>
      <c r="D43" s="3" t="s">
        <v>102</v>
      </c>
      <c r="E43">
        <f t="shared" si="1"/>
        <v>3</v>
      </c>
      <c r="F43" t="s">
        <v>62</v>
      </c>
      <c r="G43" t="s">
        <v>62</v>
      </c>
      <c r="H43" t="s">
        <v>24</v>
      </c>
      <c r="I43" s="1" t="s">
        <v>61</v>
      </c>
      <c r="J43" s="10"/>
    </row>
    <row r="44" spans="1:10" s="3" customFormat="1" ht="379.5" hidden="1" x14ac:dyDescent="0.25">
      <c r="A44" s="3" t="s">
        <v>96</v>
      </c>
      <c r="B44" s="3" t="s">
        <v>97</v>
      </c>
      <c r="C44" s="9">
        <v>43</v>
      </c>
      <c r="D44" s="3" t="s">
        <v>102</v>
      </c>
      <c r="E44" s="9">
        <v>1.8</v>
      </c>
      <c r="F44" s="9" t="s">
        <v>73</v>
      </c>
      <c r="G44" s="9" t="s">
        <v>63</v>
      </c>
      <c r="H44" s="9" t="s">
        <v>24</v>
      </c>
      <c r="I44" s="12" t="s">
        <v>90</v>
      </c>
      <c r="J44" s="15" t="s">
        <v>91</v>
      </c>
    </row>
    <row r="45" spans="1:10" s="3" customFormat="1" ht="346.5" hidden="1" x14ac:dyDescent="0.25">
      <c r="A45" s="3" t="s">
        <v>96</v>
      </c>
      <c r="B45" s="3" t="s">
        <v>97</v>
      </c>
      <c r="C45" s="9">
        <v>44</v>
      </c>
      <c r="D45" s="3" t="s">
        <v>102</v>
      </c>
      <c r="E45" s="9">
        <v>1.8</v>
      </c>
      <c r="F45" s="9" t="s">
        <v>74</v>
      </c>
      <c r="G45" s="9" t="s">
        <v>64</v>
      </c>
      <c r="H45" s="9" t="s">
        <v>24</v>
      </c>
      <c r="I45" s="12" t="s">
        <v>92</v>
      </c>
      <c r="J45" s="14"/>
    </row>
    <row r="46" spans="1:10" s="3" customFormat="1" ht="66" hidden="1" x14ac:dyDescent="0.25">
      <c r="A46" s="3" t="s">
        <v>96</v>
      </c>
      <c r="B46" s="3" t="s">
        <v>97</v>
      </c>
      <c r="C46" s="9">
        <v>45</v>
      </c>
      <c r="D46" s="3" t="s">
        <v>102</v>
      </c>
      <c r="E46" s="9">
        <v>0.6</v>
      </c>
      <c r="F46" s="9" t="s">
        <v>75</v>
      </c>
      <c r="G46" s="9" t="s">
        <v>59</v>
      </c>
      <c r="H46" s="9" t="s">
        <v>47</v>
      </c>
      <c r="I46" s="12" t="s">
        <v>93</v>
      </c>
      <c r="J46" s="14"/>
    </row>
    <row r="47" spans="1:10" s="5" customFormat="1" ht="82.5" hidden="1" x14ac:dyDescent="0.25">
      <c r="A47" s="5" t="s">
        <v>96</v>
      </c>
      <c r="B47" s="3" t="s">
        <v>97</v>
      </c>
      <c r="C47" s="5">
        <v>46</v>
      </c>
      <c r="D47" s="5" t="s">
        <v>104</v>
      </c>
      <c r="E47" s="5">
        <f>SUM(E2:E46)</f>
        <v>77.999999999999986</v>
      </c>
      <c r="I47" s="6" t="s">
        <v>49</v>
      </c>
      <c r="J47" s="17"/>
    </row>
    <row r="48" spans="1:10" s="3" customFormat="1" ht="49.5" hidden="1" x14ac:dyDescent="0.25">
      <c r="A48" s="18" t="s">
        <v>98</v>
      </c>
      <c r="B48" s="3" t="s">
        <v>99</v>
      </c>
      <c r="C48" s="9">
        <v>1</v>
      </c>
      <c r="D48" s="9" t="s">
        <v>103</v>
      </c>
      <c r="E48" s="9">
        <f>IF(F48=G48,2,0)</f>
        <v>0</v>
      </c>
      <c r="F48" s="9" t="s">
        <v>164</v>
      </c>
      <c r="G48" s="9" t="s">
        <v>107</v>
      </c>
      <c r="H48" s="9" t="s">
        <v>106</v>
      </c>
      <c r="I48" s="12" t="s">
        <v>105</v>
      </c>
      <c r="J48" s="20"/>
    </row>
    <row r="49" spans="1:10" s="3" customFormat="1" ht="82.5" hidden="1" x14ac:dyDescent="0.25">
      <c r="A49" s="18" t="s">
        <v>98</v>
      </c>
      <c r="B49" s="3" t="s">
        <v>99</v>
      </c>
      <c r="C49" s="9">
        <v>2</v>
      </c>
      <c r="D49" s="9" t="s">
        <v>103</v>
      </c>
      <c r="E49" s="9">
        <f t="shared" ref="E49:E82" si="2">IF(F49=G49,2,0)</f>
        <v>0</v>
      </c>
      <c r="F49" s="9" t="s">
        <v>165</v>
      </c>
      <c r="G49" s="9" t="s">
        <v>110</v>
      </c>
      <c r="H49" s="9" t="s">
        <v>108</v>
      </c>
      <c r="I49" s="12" t="s">
        <v>181</v>
      </c>
      <c r="J49" s="20" t="s">
        <v>180</v>
      </c>
    </row>
    <row r="50" spans="1:10" ht="99" hidden="1" x14ac:dyDescent="0.25">
      <c r="A50" s="18" t="s">
        <v>98</v>
      </c>
      <c r="B50" s="3" t="s">
        <v>99</v>
      </c>
      <c r="C50" s="10">
        <v>3</v>
      </c>
      <c r="D50" s="10" t="s">
        <v>103</v>
      </c>
      <c r="E50" s="10">
        <f t="shared" si="2"/>
        <v>2</v>
      </c>
      <c r="F50" s="10" t="s">
        <v>166</v>
      </c>
      <c r="G50" s="10" t="s">
        <v>112</v>
      </c>
      <c r="H50" s="10" t="s">
        <v>108</v>
      </c>
      <c r="I50" s="19" t="s">
        <v>111</v>
      </c>
    </row>
    <row r="51" spans="1:10" ht="99" hidden="1" x14ac:dyDescent="0.25">
      <c r="A51" s="18" t="s">
        <v>98</v>
      </c>
      <c r="B51" s="3" t="s">
        <v>99</v>
      </c>
      <c r="C51" s="10">
        <v>4</v>
      </c>
      <c r="D51" s="10" t="s">
        <v>103</v>
      </c>
      <c r="E51" s="10">
        <f t="shared" si="2"/>
        <v>2</v>
      </c>
      <c r="F51" s="10" t="s">
        <v>165</v>
      </c>
      <c r="G51" s="10" t="s">
        <v>109</v>
      </c>
      <c r="H51" s="10" t="s">
        <v>114</v>
      </c>
      <c r="I51" s="19" t="s">
        <v>113</v>
      </c>
    </row>
    <row r="52" spans="1:10" ht="82.5" hidden="1" x14ac:dyDescent="0.25">
      <c r="A52" s="18" t="s">
        <v>98</v>
      </c>
      <c r="B52" s="3" t="s">
        <v>99</v>
      </c>
      <c r="C52" s="10">
        <v>5</v>
      </c>
      <c r="D52" s="10" t="s">
        <v>103</v>
      </c>
      <c r="E52" s="10">
        <f t="shared" si="2"/>
        <v>2</v>
      </c>
      <c r="F52" s="10" t="s">
        <v>167</v>
      </c>
      <c r="G52" s="10" t="s">
        <v>116</v>
      </c>
      <c r="H52" s="10" t="s">
        <v>114</v>
      </c>
      <c r="I52" s="19" t="s">
        <v>115</v>
      </c>
    </row>
    <row r="53" spans="1:10" s="3" customFormat="1" ht="82.5" hidden="1" x14ac:dyDescent="0.25">
      <c r="A53" s="18" t="s">
        <v>98</v>
      </c>
      <c r="B53" s="3" t="s">
        <v>99</v>
      </c>
      <c r="C53" s="9">
        <v>6</v>
      </c>
      <c r="D53" s="9" t="s">
        <v>103</v>
      </c>
      <c r="E53" s="9">
        <f t="shared" si="2"/>
        <v>2</v>
      </c>
      <c r="F53" s="9" t="s">
        <v>165</v>
      </c>
      <c r="G53" s="9" t="s">
        <v>109</v>
      </c>
      <c r="H53" s="9" t="s">
        <v>114</v>
      </c>
      <c r="I53" s="12" t="s">
        <v>117</v>
      </c>
      <c r="J53" s="20"/>
    </row>
    <row r="54" spans="1:10" ht="115.5" hidden="1" x14ac:dyDescent="0.25">
      <c r="A54" s="18" t="s">
        <v>98</v>
      </c>
      <c r="B54" s="3" t="s">
        <v>99</v>
      </c>
      <c r="C54" s="10">
        <v>7</v>
      </c>
      <c r="D54" s="10" t="s">
        <v>103</v>
      </c>
      <c r="E54" s="10">
        <f t="shared" si="2"/>
        <v>2</v>
      </c>
      <c r="F54" s="10" t="s">
        <v>166</v>
      </c>
      <c r="G54" s="10" t="s">
        <v>112</v>
      </c>
      <c r="H54" s="10" t="s">
        <v>119</v>
      </c>
      <c r="I54" s="19" t="s">
        <v>118</v>
      </c>
    </row>
    <row r="55" spans="1:10" s="3" customFormat="1" ht="82.5" hidden="1" x14ac:dyDescent="0.25">
      <c r="A55" s="18" t="s">
        <v>98</v>
      </c>
      <c r="B55" s="3" t="s">
        <v>99</v>
      </c>
      <c r="C55" s="9">
        <v>8</v>
      </c>
      <c r="D55" s="9" t="s">
        <v>103</v>
      </c>
      <c r="E55" s="9">
        <f t="shared" si="2"/>
        <v>2</v>
      </c>
      <c r="F55" s="9" t="s">
        <v>165</v>
      </c>
      <c r="G55" s="9" t="s">
        <v>109</v>
      </c>
      <c r="H55" s="9" t="s">
        <v>114</v>
      </c>
      <c r="I55" s="12" t="s">
        <v>120</v>
      </c>
      <c r="J55" s="20"/>
    </row>
    <row r="56" spans="1:10" s="3" customFormat="1" ht="148.5" hidden="1" x14ac:dyDescent="0.25">
      <c r="A56" s="18" t="s">
        <v>98</v>
      </c>
      <c r="B56" s="3" t="s">
        <v>99</v>
      </c>
      <c r="C56" s="9">
        <v>9</v>
      </c>
      <c r="D56" s="9" t="s">
        <v>103</v>
      </c>
      <c r="E56" s="9">
        <f t="shared" si="2"/>
        <v>2</v>
      </c>
      <c r="F56" s="9" t="s">
        <v>166</v>
      </c>
      <c r="G56" s="9" t="s">
        <v>112</v>
      </c>
      <c r="H56" s="9" t="s">
        <v>114</v>
      </c>
      <c r="I56" s="12" t="s">
        <v>121</v>
      </c>
      <c r="J56" s="20"/>
    </row>
    <row r="57" spans="1:10" ht="82.5" hidden="1" x14ac:dyDescent="0.25">
      <c r="A57" s="18" t="s">
        <v>98</v>
      </c>
      <c r="B57" s="3" t="s">
        <v>99</v>
      </c>
      <c r="C57" s="10">
        <v>10</v>
      </c>
      <c r="D57" s="10" t="s">
        <v>103</v>
      </c>
      <c r="E57" s="10">
        <f t="shared" si="2"/>
        <v>2</v>
      </c>
      <c r="F57" s="10" t="s">
        <v>166</v>
      </c>
      <c r="G57" s="10" t="s">
        <v>112</v>
      </c>
      <c r="H57" s="10" t="s">
        <v>114</v>
      </c>
      <c r="I57" s="19" t="s">
        <v>122</v>
      </c>
    </row>
    <row r="58" spans="1:10" ht="82.5" hidden="1" x14ac:dyDescent="0.25">
      <c r="A58" s="18" t="s">
        <v>98</v>
      </c>
      <c r="B58" s="3" t="s">
        <v>99</v>
      </c>
      <c r="C58" s="10">
        <v>11</v>
      </c>
      <c r="D58" s="10" t="s">
        <v>103</v>
      </c>
      <c r="E58" s="10">
        <f t="shared" si="2"/>
        <v>2</v>
      </c>
      <c r="F58" s="10" t="s">
        <v>168</v>
      </c>
      <c r="G58" s="10" t="s">
        <v>110</v>
      </c>
      <c r="H58" s="10" t="s">
        <v>123</v>
      </c>
      <c r="I58" s="19" t="s">
        <v>124</v>
      </c>
    </row>
    <row r="59" spans="1:10" ht="132" hidden="1" x14ac:dyDescent="0.25">
      <c r="A59" s="18" t="s">
        <v>98</v>
      </c>
      <c r="B59" s="3" t="s">
        <v>99</v>
      </c>
      <c r="C59" s="10">
        <v>12</v>
      </c>
      <c r="D59" s="10" t="s">
        <v>103</v>
      </c>
      <c r="E59" s="10">
        <f t="shared" si="2"/>
        <v>2</v>
      </c>
      <c r="F59" s="10" t="s">
        <v>167</v>
      </c>
      <c r="G59" s="10" t="s">
        <v>116</v>
      </c>
      <c r="H59" s="10" t="s">
        <v>126</v>
      </c>
      <c r="I59" s="19" t="s">
        <v>125</v>
      </c>
    </row>
    <row r="60" spans="1:10" ht="132" hidden="1" x14ac:dyDescent="0.25">
      <c r="A60" s="18" t="s">
        <v>98</v>
      </c>
      <c r="B60" s="3" t="s">
        <v>99</v>
      </c>
      <c r="C60" s="10">
        <v>13</v>
      </c>
      <c r="D60" s="10" t="s">
        <v>103</v>
      </c>
      <c r="E60" s="10">
        <f t="shared" si="2"/>
        <v>2</v>
      </c>
      <c r="F60" s="10" t="s">
        <v>167</v>
      </c>
      <c r="G60" s="10" t="s">
        <v>116</v>
      </c>
      <c r="H60" s="10" t="s">
        <v>126</v>
      </c>
      <c r="I60" s="19" t="s">
        <v>127</v>
      </c>
    </row>
    <row r="61" spans="1:10" ht="148.5" hidden="1" x14ac:dyDescent="0.25">
      <c r="A61" s="18" t="s">
        <v>98</v>
      </c>
      <c r="B61" s="3" t="s">
        <v>99</v>
      </c>
      <c r="C61" s="10">
        <v>14</v>
      </c>
      <c r="D61" s="10" t="s">
        <v>103</v>
      </c>
      <c r="E61" s="10">
        <f t="shared" si="2"/>
        <v>2</v>
      </c>
      <c r="F61" s="10" t="s">
        <v>165</v>
      </c>
      <c r="G61" s="10" t="s">
        <v>109</v>
      </c>
      <c r="H61" s="10" t="s">
        <v>126</v>
      </c>
      <c r="I61" s="19" t="s">
        <v>128</v>
      </c>
    </row>
    <row r="62" spans="1:10" ht="231" hidden="1" x14ac:dyDescent="0.25">
      <c r="A62" s="18" t="s">
        <v>98</v>
      </c>
      <c r="B62" s="3" t="s">
        <v>99</v>
      </c>
      <c r="C62" s="10">
        <v>15</v>
      </c>
      <c r="D62" s="10" t="s">
        <v>103</v>
      </c>
      <c r="E62" s="10">
        <f t="shared" si="2"/>
        <v>2</v>
      </c>
      <c r="F62" s="10" t="s">
        <v>166</v>
      </c>
      <c r="G62" s="10" t="s">
        <v>112</v>
      </c>
      <c r="H62" s="10" t="s">
        <v>126</v>
      </c>
      <c r="I62" s="19" t="s">
        <v>129</v>
      </c>
    </row>
    <row r="63" spans="1:10" ht="165" hidden="1" x14ac:dyDescent="0.25">
      <c r="A63" s="18" t="s">
        <v>98</v>
      </c>
      <c r="B63" s="3" t="s">
        <v>99</v>
      </c>
      <c r="C63" s="10">
        <v>16</v>
      </c>
      <c r="D63" s="10" t="s">
        <v>103</v>
      </c>
      <c r="E63" s="10">
        <f t="shared" si="2"/>
        <v>2</v>
      </c>
      <c r="F63" s="10" t="s">
        <v>168</v>
      </c>
      <c r="G63" s="10" t="s">
        <v>110</v>
      </c>
      <c r="H63" s="10" t="s">
        <v>126</v>
      </c>
      <c r="I63" s="19" t="s">
        <v>130</v>
      </c>
    </row>
    <row r="64" spans="1:10" ht="181.5" hidden="1" x14ac:dyDescent="0.25">
      <c r="A64" s="18" t="s">
        <v>98</v>
      </c>
      <c r="B64" s="3" t="s">
        <v>99</v>
      </c>
      <c r="C64" s="10">
        <v>17</v>
      </c>
      <c r="D64" s="10" t="s">
        <v>103</v>
      </c>
      <c r="E64" s="10">
        <f t="shared" si="2"/>
        <v>2</v>
      </c>
      <c r="F64" s="10" t="s">
        <v>168</v>
      </c>
      <c r="G64" s="10" t="s">
        <v>110</v>
      </c>
      <c r="H64" s="10" t="s">
        <v>126</v>
      </c>
      <c r="I64" s="19" t="s">
        <v>131</v>
      </c>
    </row>
    <row r="65" spans="1:10" ht="165" hidden="1" x14ac:dyDescent="0.25">
      <c r="A65" s="18" t="s">
        <v>98</v>
      </c>
      <c r="B65" s="3" t="s">
        <v>99</v>
      </c>
      <c r="C65" s="10">
        <v>18</v>
      </c>
      <c r="D65" s="10" t="s">
        <v>103</v>
      </c>
      <c r="E65" s="10">
        <f t="shared" si="2"/>
        <v>2</v>
      </c>
      <c r="F65" s="10" t="s">
        <v>166</v>
      </c>
      <c r="G65" s="10" t="s">
        <v>112</v>
      </c>
      <c r="H65" s="10" t="s">
        <v>126</v>
      </c>
      <c r="I65" s="19" t="s">
        <v>132</v>
      </c>
    </row>
    <row r="66" spans="1:10" ht="280.5" hidden="1" x14ac:dyDescent="0.25">
      <c r="A66" s="18" t="s">
        <v>98</v>
      </c>
      <c r="B66" s="3" t="s">
        <v>99</v>
      </c>
      <c r="C66" s="10">
        <v>19</v>
      </c>
      <c r="D66" s="10" t="s">
        <v>103</v>
      </c>
      <c r="E66" s="10">
        <f t="shared" si="2"/>
        <v>2</v>
      </c>
      <c r="F66" s="10" t="s">
        <v>167</v>
      </c>
      <c r="G66" s="10" t="s">
        <v>116</v>
      </c>
      <c r="H66" s="10" t="s">
        <v>126</v>
      </c>
      <c r="I66" s="19" t="s">
        <v>133</v>
      </c>
    </row>
    <row r="67" spans="1:10" ht="297" hidden="1" x14ac:dyDescent="0.25">
      <c r="A67" s="18" t="s">
        <v>98</v>
      </c>
      <c r="B67" s="3" t="s">
        <v>99</v>
      </c>
      <c r="C67" s="10">
        <v>20</v>
      </c>
      <c r="D67" s="10" t="s">
        <v>103</v>
      </c>
      <c r="E67" s="10">
        <f t="shared" si="2"/>
        <v>2</v>
      </c>
      <c r="F67" s="10" t="s">
        <v>168</v>
      </c>
      <c r="G67" s="10" t="s">
        <v>110</v>
      </c>
      <c r="H67" s="10" t="s">
        <v>126</v>
      </c>
      <c r="I67" s="19" t="s">
        <v>134</v>
      </c>
    </row>
    <row r="68" spans="1:10" ht="231" hidden="1" x14ac:dyDescent="0.25">
      <c r="A68" s="18" t="s">
        <v>98</v>
      </c>
      <c r="B68" s="3" t="s">
        <v>99</v>
      </c>
      <c r="C68" s="10">
        <v>21</v>
      </c>
      <c r="D68" s="10" t="s">
        <v>103</v>
      </c>
      <c r="E68" s="10">
        <f t="shared" si="2"/>
        <v>2</v>
      </c>
      <c r="F68" s="10" t="s">
        <v>167</v>
      </c>
      <c r="G68" s="10" t="s">
        <v>116</v>
      </c>
      <c r="H68" s="10" t="s">
        <v>126</v>
      </c>
      <c r="I68" s="19" t="s">
        <v>135</v>
      </c>
    </row>
    <row r="69" spans="1:10" ht="214.5" hidden="1" x14ac:dyDescent="0.25">
      <c r="A69" s="18" t="s">
        <v>98</v>
      </c>
      <c r="B69" s="3" t="s">
        <v>99</v>
      </c>
      <c r="C69" s="10">
        <v>22</v>
      </c>
      <c r="D69" s="10" t="s">
        <v>103</v>
      </c>
      <c r="E69" s="10">
        <f t="shared" si="2"/>
        <v>2</v>
      </c>
      <c r="F69" s="10" t="s">
        <v>167</v>
      </c>
      <c r="G69" s="10" t="s">
        <v>116</v>
      </c>
      <c r="H69" s="10" t="s">
        <v>126</v>
      </c>
      <c r="I69" s="19" t="s">
        <v>136</v>
      </c>
    </row>
    <row r="70" spans="1:10" s="3" customFormat="1" ht="181.5" hidden="1" x14ac:dyDescent="0.25">
      <c r="A70" s="18" t="s">
        <v>98</v>
      </c>
      <c r="B70" s="3" t="s">
        <v>99</v>
      </c>
      <c r="C70" s="9">
        <v>23</v>
      </c>
      <c r="D70" s="9" t="s">
        <v>103</v>
      </c>
      <c r="E70" s="9">
        <f t="shared" si="2"/>
        <v>0</v>
      </c>
      <c r="F70" s="9" t="s">
        <v>168</v>
      </c>
      <c r="G70" s="9" t="s">
        <v>116</v>
      </c>
      <c r="H70" s="9" t="s">
        <v>126</v>
      </c>
      <c r="I70" s="12" t="s">
        <v>175</v>
      </c>
      <c r="J70" s="20"/>
    </row>
    <row r="71" spans="1:10" ht="198" hidden="1" x14ac:dyDescent="0.25">
      <c r="A71" s="18" t="s">
        <v>98</v>
      </c>
      <c r="B71" s="3" t="s">
        <v>99</v>
      </c>
      <c r="C71" s="10">
        <v>24</v>
      </c>
      <c r="D71" s="10" t="s">
        <v>103</v>
      </c>
      <c r="E71" s="10">
        <f t="shared" si="2"/>
        <v>2</v>
      </c>
      <c r="F71" s="10" t="s">
        <v>167</v>
      </c>
      <c r="G71" s="10" t="s">
        <v>116</v>
      </c>
      <c r="H71" s="10" t="s">
        <v>126</v>
      </c>
      <c r="I71" s="19" t="s">
        <v>137</v>
      </c>
    </row>
    <row r="72" spans="1:10" ht="214.5" hidden="1" x14ac:dyDescent="0.25">
      <c r="A72" s="18" t="s">
        <v>98</v>
      </c>
      <c r="B72" s="3" t="s">
        <v>99</v>
      </c>
      <c r="C72" s="10">
        <v>25</v>
      </c>
      <c r="D72" s="10" t="s">
        <v>103</v>
      </c>
      <c r="E72" s="10">
        <f t="shared" si="2"/>
        <v>2</v>
      </c>
      <c r="F72" s="10" t="s">
        <v>167</v>
      </c>
      <c r="G72" s="10" t="s">
        <v>116</v>
      </c>
      <c r="H72" s="10" t="s">
        <v>126</v>
      </c>
      <c r="I72" s="19" t="s">
        <v>138</v>
      </c>
    </row>
    <row r="73" spans="1:10" ht="198" hidden="1" x14ac:dyDescent="0.25">
      <c r="A73" s="18" t="s">
        <v>98</v>
      </c>
      <c r="B73" s="3" t="s">
        <v>99</v>
      </c>
      <c r="C73" s="10">
        <v>26</v>
      </c>
      <c r="D73" s="10" t="s">
        <v>103</v>
      </c>
      <c r="E73" s="10">
        <f t="shared" si="2"/>
        <v>2</v>
      </c>
      <c r="F73" s="10" t="s">
        <v>168</v>
      </c>
      <c r="G73" s="10" t="s">
        <v>110</v>
      </c>
      <c r="H73" s="10" t="s">
        <v>126</v>
      </c>
      <c r="I73" s="19" t="s">
        <v>139</v>
      </c>
    </row>
    <row r="74" spans="1:10" s="3" customFormat="1" ht="208.5" hidden="1" customHeight="1" x14ac:dyDescent="0.25">
      <c r="A74" s="18" t="s">
        <v>98</v>
      </c>
      <c r="B74" s="3" t="s">
        <v>99</v>
      </c>
      <c r="C74" s="9">
        <v>27</v>
      </c>
      <c r="D74" s="9" t="s">
        <v>103</v>
      </c>
      <c r="E74" s="9">
        <f t="shared" si="2"/>
        <v>0</v>
      </c>
      <c r="F74" s="9" t="s">
        <v>166</v>
      </c>
      <c r="G74" s="9" t="s">
        <v>116</v>
      </c>
      <c r="H74" s="9" t="s">
        <v>126</v>
      </c>
      <c r="I74" s="12" t="s">
        <v>176</v>
      </c>
      <c r="J74" s="20"/>
    </row>
    <row r="75" spans="1:10" ht="148.5" hidden="1" x14ac:dyDescent="0.25">
      <c r="A75" s="18" t="s">
        <v>98</v>
      </c>
      <c r="B75" s="3" t="s">
        <v>99</v>
      </c>
      <c r="C75" s="10">
        <v>28</v>
      </c>
      <c r="D75" s="10" t="s">
        <v>103</v>
      </c>
      <c r="E75" s="10">
        <f t="shared" si="2"/>
        <v>2</v>
      </c>
      <c r="F75" s="10" t="s">
        <v>168</v>
      </c>
      <c r="G75" s="10" t="s">
        <v>110</v>
      </c>
      <c r="H75" s="10" t="s">
        <v>126</v>
      </c>
      <c r="I75" s="19" t="s">
        <v>140</v>
      </c>
    </row>
    <row r="76" spans="1:10" ht="297" hidden="1" x14ac:dyDescent="0.25">
      <c r="A76" s="18" t="s">
        <v>98</v>
      </c>
      <c r="B76" s="3" t="s">
        <v>99</v>
      </c>
      <c r="C76" s="10">
        <v>29</v>
      </c>
      <c r="D76" s="10" t="s">
        <v>103</v>
      </c>
      <c r="E76" s="10">
        <f t="shared" si="2"/>
        <v>2</v>
      </c>
      <c r="F76" s="10" t="s">
        <v>168</v>
      </c>
      <c r="G76" s="10" t="s">
        <v>110</v>
      </c>
      <c r="H76" s="10" t="s">
        <v>126</v>
      </c>
      <c r="I76" s="19" t="s">
        <v>141</v>
      </c>
    </row>
    <row r="77" spans="1:10" ht="231" hidden="1" x14ac:dyDescent="0.25">
      <c r="A77" s="18" t="s">
        <v>98</v>
      </c>
      <c r="B77" s="3" t="s">
        <v>99</v>
      </c>
      <c r="C77" s="10">
        <v>30</v>
      </c>
      <c r="D77" s="10" t="s">
        <v>103</v>
      </c>
      <c r="E77" s="10">
        <f t="shared" si="2"/>
        <v>2</v>
      </c>
      <c r="F77" s="10" t="s">
        <v>165</v>
      </c>
      <c r="G77" s="10" t="s">
        <v>109</v>
      </c>
      <c r="H77" s="10" t="s">
        <v>126</v>
      </c>
      <c r="I77" s="19" t="s">
        <v>142</v>
      </c>
    </row>
    <row r="78" spans="1:10" ht="280.5" hidden="1" x14ac:dyDescent="0.25">
      <c r="A78" s="18" t="s">
        <v>98</v>
      </c>
      <c r="B78" s="3" t="s">
        <v>99</v>
      </c>
      <c r="C78" s="10">
        <v>31</v>
      </c>
      <c r="D78" s="10" t="s">
        <v>103</v>
      </c>
      <c r="E78" s="10">
        <f t="shared" si="2"/>
        <v>2</v>
      </c>
      <c r="F78" s="10" t="s">
        <v>168</v>
      </c>
      <c r="G78" s="10" t="s">
        <v>110</v>
      </c>
      <c r="H78" s="10" t="s">
        <v>126</v>
      </c>
      <c r="I78" s="19" t="s">
        <v>143</v>
      </c>
    </row>
    <row r="79" spans="1:10" s="3" customFormat="1" ht="165" hidden="1" x14ac:dyDescent="0.25">
      <c r="A79" s="18" t="s">
        <v>98</v>
      </c>
      <c r="B79" s="3" t="s">
        <v>99</v>
      </c>
      <c r="C79" s="9">
        <v>32</v>
      </c>
      <c r="D79" s="9" t="s">
        <v>103</v>
      </c>
      <c r="E79" s="9">
        <f t="shared" si="2"/>
        <v>0</v>
      </c>
      <c r="F79" s="9" t="s">
        <v>166</v>
      </c>
      <c r="G79" s="9" t="s">
        <v>110</v>
      </c>
      <c r="H79" s="9" t="s">
        <v>126</v>
      </c>
      <c r="I79" s="12" t="s">
        <v>144</v>
      </c>
      <c r="J79" s="20"/>
    </row>
    <row r="80" spans="1:10" ht="99" hidden="1" x14ac:dyDescent="0.25">
      <c r="A80" s="18" t="s">
        <v>98</v>
      </c>
      <c r="B80" s="3" t="s">
        <v>99</v>
      </c>
      <c r="C80" s="10">
        <v>33</v>
      </c>
      <c r="D80" s="10" t="s">
        <v>103</v>
      </c>
      <c r="E80" s="10">
        <f t="shared" si="2"/>
        <v>2</v>
      </c>
      <c r="F80" s="10" t="s">
        <v>167</v>
      </c>
      <c r="G80" s="10" t="s">
        <v>116</v>
      </c>
      <c r="H80" s="10" t="s">
        <v>126</v>
      </c>
      <c r="I80" s="19" t="s">
        <v>145</v>
      </c>
    </row>
    <row r="81" spans="1:10" ht="214.5" hidden="1" x14ac:dyDescent="0.25">
      <c r="A81" s="18" t="s">
        <v>98</v>
      </c>
      <c r="B81" s="3" t="s">
        <v>99</v>
      </c>
      <c r="C81" s="10">
        <v>34</v>
      </c>
      <c r="D81" s="10" t="s">
        <v>103</v>
      </c>
      <c r="E81" s="10">
        <f t="shared" si="2"/>
        <v>2</v>
      </c>
      <c r="F81" s="10" t="s">
        <v>168</v>
      </c>
      <c r="G81" s="10" t="s">
        <v>110</v>
      </c>
      <c r="H81" s="10" t="s">
        <v>126</v>
      </c>
      <c r="I81" s="19" t="s">
        <v>146</v>
      </c>
    </row>
    <row r="82" spans="1:10" ht="214.5" hidden="1" x14ac:dyDescent="0.25">
      <c r="A82" s="18" t="s">
        <v>98</v>
      </c>
      <c r="B82" s="3" t="s">
        <v>99</v>
      </c>
      <c r="C82" s="10">
        <v>35</v>
      </c>
      <c r="D82" s="10" t="s">
        <v>103</v>
      </c>
      <c r="E82" s="10">
        <f t="shared" si="2"/>
        <v>2</v>
      </c>
      <c r="F82" s="10" t="s">
        <v>166</v>
      </c>
      <c r="G82" s="10" t="s">
        <v>112</v>
      </c>
      <c r="H82" s="10" t="s">
        <v>126</v>
      </c>
      <c r="I82" s="19" t="s">
        <v>147</v>
      </c>
    </row>
    <row r="83" spans="1:10" s="3" customFormat="1" ht="198" hidden="1" x14ac:dyDescent="0.25">
      <c r="A83" s="18" t="s">
        <v>98</v>
      </c>
      <c r="B83" s="3" t="s">
        <v>99</v>
      </c>
      <c r="C83" s="9">
        <v>36</v>
      </c>
      <c r="D83" s="9" t="s">
        <v>102</v>
      </c>
      <c r="E83" s="9">
        <v>1.6</v>
      </c>
      <c r="F83" s="9" t="s">
        <v>169</v>
      </c>
      <c r="G83" s="9" t="s">
        <v>149</v>
      </c>
      <c r="H83" s="9" t="s">
        <v>123</v>
      </c>
      <c r="I83" s="12" t="s">
        <v>148</v>
      </c>
      <c r="J83" s="20"/>
    </row>
    <row r="84" spans="1:10" ht="313.5" hidden="1" x14ac:dyDescent="0.25">
      <c r="A84" s="18" t="s">
        <v>98</v>
      </c>
      <c r="B84" s="3" t="s">
        <v>99</v>
      </c>
      <c r="C84" s="10">
        <v>37</v>
      </c>
      <c r="D84" s="10" t="s">
        <v>102</v>
      </c>
      <c r="E84" s="10">
        <v>1.6</v>
      </c>
      <c r="F84" s="10" t="s">
        <v>159</v>
      </c>
      <c r="G84" s="10" t="s">
        <v>149</v>
      </c>
      <c r="H84" s="10" t="s">
        <v>126</v>
      </c>
      <c r="I84" s="19" t="s">
        <v>177</v>
      </c>
    </row>
    <row r="85" spans="1:10" ht="99" hidden="1" x14ac:dyDescent="0.25">
      <c r="A85" s="18" t="s">
        <v>98</v>
      </c>
      <c r="B85" s="3" t="s">
        <v>99</v>
      </c>
      <c r="C85" s="10">
        <v>38</v>
      </c>
      <c r="D85" s="10" t="s">
        <v>102</v>
      </c>
      <c r="E85" s="10">
        <v>1.6</v>
      </c>
      <c r="F85" s="10" t="s">
        <v>170</v>
      </c>
      <c r="G85" s="10" t="s">
        <v>149</v>
      </c>
      <c r="H85" s="10" t="s">
        <v>114</v>
      </c>
      <c r="I85" s="19" t="s">
        <v>151</v>
      </c>
    </row>
    <row r="86" spans="1:10" ht="297" hidden="1" x14ac:dyDescent="0.25">
      <c r="A86" s="18" t="s">
        <v>98</v>
      </c>
      <c r="B86" s="3" t="s">
        <v>99</v>
      </c>
      <c r="C86" s="10">
        <v>39</v>
      </c>
      <c r="D86" s="10" t="s">
        <v>102</v>
      </c>
      <c r="E86" s="10">
        <f t="shared" ref="E86:E92" si="3">IF(F86=G86,3,0)</f>
        <v>3</v>
      </c>
      <c r="F86" s="10" t="s">
        <v>171</v>
      </c>
      <c r="G86" s="10" t="s">
        <v>153</v>
      </c>
      <c r="H86" s="10" t="s">
        <v>126</v>
      </c>
      <c r="I86" s="19" t="s">
        <v>152</v>
      </c>
    </row>
    <row r="87" spans="1:10" ht="297" hidden="1" x14ac:dyDescent="0.25">
      <c r="A87" s="18" t="s">
        <v>98</v>
      </c>
      <c r="B87" s="3" t="s">
        <v>99</v>
      </c>
      <c r="C87" s="10">
        <v>40</v>
      </c>
      <c r="D87" s="10" t="s">
        <v>102</v>
      </c>
      <c r="E87" s="10">
        <f t="shared" si="3"/>
        <v>3</v>
      </c>
      <c r="F87" s="10" t="s">
        <v>172</v>
      </c>
      <c r="G87" s="10" t="s">
        <v>155</v>
      </c>
      <c r="H87" s="10" t="s">
        <v>126</v>
      </c>
      <c r="I87" s="19" t="s">
        <v>154</v>
      </c>
    </row>
    <row r="88" spans="1:10" ht="264" hidden="1" x14ac:dyDescent="0.25">
      <c r="A88" s="18" t="s">
        <v>98</v>
      </c>
      <c r="B88" s="3" t="s">
        <v>99</v>
      </c>
      <c r="C88" s="10">
        <v>41</v>
      </c>
      <c r="D88" s="10" t="s">
        <v>102</v>
      </c>
      <c r="E88" s="10">
        <f t="shared" si="3"/>
        <v>3</v>
      </c>
      <c r="F88" s="10" t="s">
        <v>159</v>
      </c>
      <c r="G88" s="10" t="s">
        <v>150</v>
      </c>
      <c r="H88" s="10" t="s">
        <v>126</v>
      </c>
      <c r="I88" s="19" t="s">
        <v>156</v>
      </c>
    </row>
    <row r="89" spans="1:10" s="3" customFormat="1" ht="280.5" hidden="1" x14ac:dyDescent="0.25">
      <c r="A89" s="18" t="s">
        <v>98</v>
      </c>
      <c r="B89" s="3" t="s">
        <v>99</v>
      </c>
      <c r="C89" s="9">
        <v>42</v>
      </c>
      <c r="D89" s="9" t="s">
        <v>102</v>
      </c>
      <c r="E89" s="9">
        <v>1.6</v>
      </c>
      <c r="F89" s="9" t="s">
        <v>173</v>
      </c>
      <c r="G89" s="9" t="s">
        <v>157</v>
      </c>
      <c r="H89" s="9" t="s">
        <v>126</v>
      </c>
      <c r="I89" s="12" t="s">
        <v>178</v>
      </c>
      <c r="J89" s="21" t="s">
        <v>179</v>
      </c>
    </row>
    <row r="90" spans="1:10" ht="247.5" hidden="1" x14ac:dyDescent="0.25">
      <c r="A90" s="18" t="s">
        <v>98</v>
      </c>
      <c r="B90" s="3" t="s">
        <v>99</v>
      </c>
      <c r="C90" s="10">
        <v>43</v>
      </c>
      <c r="D90" s="10" t="s">
        <v>102</v>
      </c>
      <c r="E90" s="10">
        <f t="shared" si="3"/>
        <v>3</v>
      </c>
      <c r="F90" s="10" t="s">
        <v>159</v>
      </c>
      <c r="G90" s="10" t="s">
        <v>159</v>
      </c>
      <c r="H90" s="10" t="s">
        <v>126</v>
      </c>
      <c r="I90" s="19" t="s">
        <v>158</v>
      </c>
    </row>
    <row r="91" spans="1:10" ht="280.5" hidden="1" x14ac:dyDescent="0.25">
      <c r="A91" s="18" t="s">
        <v>98</v>
      </c>
      <c r="B91" s="3" t="s">
        <v>99</v>
      </c>
      <c r="C91" s="10">
        <v>44</v>
      </c>
      <c r="D91" s="10" t="s">
        <v>102</v>
      </c>
      <c r="E91" s="10">
        <f t="shared" si="3"/>
        <v>3</v>
      </c>
      <c r="F91" s="10" t="s">
        <v>174</v>
      </c>
      <c r="G91" s="10" t="s">
        <v>161</v>
      </c>
      <c r="H91" s="10" t="s">
        <v>126</v>
      </c>
      <c r="I91" s="19" t="s">
        <v>160</v>
      </c>
    </row>
    <row r="92" spans="1:10" ht="379.5" hidden="1" x14ac:dyDescent="0.25">
      <c r="A92" s="18" t="s">
        <v>98</v>
      </c>
      <c r="B92" s="3" t="s">
        <v>99</v>
      </c>
      <c r="C92" s="10">
        <v>45</v>
      </c>
      <c r="D92" s="10" t="s">
        <v>102</v>
      </c>
      <c r="E92" s="10">
        <f t="shared" si="3"/>
        <v>3</v>
      </c>
      <c r="F92" s="10" t="s">
        <v>163</v>
      </c>
      <c r="G92" s="10" t="s">
        <v>163</v>
      </c>
      <c r="H92" s="10" t="s">
        <v>126</v>
      </c>
      <c r="I92" s="19" t="s">
        <v>162</v>
      </c>
    </row>
    <row r="93" spans="1:10" hidden="1" x14ac:dyDescent="0.25">
      <c r="A93" s="18" t="s">
        <v>98</v>
      </c>
      <c r="B93" s="3" t="s">
        <v>99</v>
      </c>
      <c r="C93" s="10">
        <v>46</v>
      </c>
      <c r="D93" s="10" t="s">
        <v>104</v>
      </c>
      <c r="E93" s="10">
        <f>SUM(E48:E92)</f>
        <v>84.399999999999991</v>
      </c>
    </row>
    <row r="94" spans="1:10" ht="132" x14ac:dyDescent="0.25">
      <c r="A94" s="18" t="s">
        <v>182</v>
      </c>
      <c r="B94" s="3" t="s">
        <v>183</v>
      </c>
      <c r="C94" s="10">
        <v>1</v>
      </c>
      <c r="D94" s="10" t="s">
        <v>184</v>
      </c>
      <c r="E94" s="10">
        <f>IF(F94=G94,2,0)</f>
        <v>0</v>
      </c>
      <c r="F94" s="10" t="s">
        <v>218</v>
      </c>
      <c r="G94" s="10" t="s">
        <v>190</v>
      </c>
      <c r="H94" s="10" t="s">
        <v>188</v>
      </c>
      <c r="I94" s="19" t="s">
        <v>187</v>
      </c>
    </row>
    <row r="95" spans="1:10" ht="49.5" x14ac:dyDescent="0.25">
      <c r="A95" s="18" t="s">
        <v>182</v>
      </c>
      <c r="B95" s="3" t="s">
        <v>183</v>
      </c>
      <c r="C95" s="10">
        <v>2</v>
      </c>
      <c r="D95" s="10" t="s">
        <v>184</v>
      </c>
      <c r="E95" s="10">
        <f t="shared" ref="E95:E139" si="4">IF(F95=G95,2,0)</f>
        <v>2</v>
      </c>
      <c r="F95" s="10" t="s">
        <v>191</v>
      </c>
      <c r="G95" s="10" t="s">
        <v>216</v>
      </c>
      <c r="H95" s="10" t="s">
        <v>188</v>
      </c>
      <c r="I95" s="19" t="s">
        <v>189</v>
      </c>
    </row>
    <row r="96" spans="1:10" ht="82.5" x14ac:dyDescent="0.25">
      <c r="A96" s="18" t="s">
        <v>182</v>
      </c>
      <c r="B96" s="3" t="s">
        <v>183</v>
      </c>
      <c r="C96" s="10">
        <v>3</v>
      </c>
      <c r="D96" s="10" t="s">
        <v>184</v>
      </c>
      <c r="E96" s="10">
        <f t="shared" si="4"/>
        <v>2</v>
      </c>
      <c r="F96" s="10" t="s">
        <v>193</v>
      </c>
      <c r="G96" s="10" t="s">
        <v>190</v>
      </c>
      <c r="H96" s="10" t="s">
        <v>188</v>
      </c>
      <c r="I96" s="22" t="s">
        <v>192</v>
      </c>
    </row>
    <row r="97" spans="1:9" ht="115.5" x14ac:dyDescent="0.25">
      <c r="A97" s="18" t="s">
        <v>182</v>
      </c>
      <c r="B97" s="3" t="s">
        <v>183</v>
      </c>
      <c r="C97" s="10">
        <v>4</v>
      </c>
      <c r="D97" s="10" t="s">
        <v>184</v>
      </c>
      <c r="E97" s="10">
        <f t="shared" si="4"/>
        <v>0</v>
      </c>
      <c r="F97" s="10" t="s">
        <v>200</v>
      </c>
      <c r="G97" s="10" t="s">
        <v>216</v>
      </c>
      <c r="H97" s="10" t="s">
        <v>196</v>
      </c>
      <c r="I97" s="22" t="s">
        <v>194</v>
      </c>
    </row>
    <row r="98" spans="1:9" ht="82.5" x14ac:dyDescent="0.25">
      <c r="A98" s="18" t="s">
        <v>182</v>
      </c>
      <c r="B98" s="3" t="s">
        <v>183</v>
      </c>
      <c r="C98" s="10">
        <v>5</v>
      </c>
      <c r="D98" s="10" t="s">
        <v>184</v>
      </c>
      <c r="E98" s="10">
        <f t="shared" si="4"/>
        <v>2</v>
      </c>
      <c r="F98" s="10" t="s">
        <v>198</v>
      </c>
      <c r="G98" s="10" t="s">
        <v>217</v>
      </c>
      <c r="H98" s="10" t="s">
        <v>196</v>
      </c>
      <c r="I98" s="22" t="s">
        <v>197</v>
      </c>
    </row>
    <row r="99" spans="1:9" ht="49.5" x14ac:dyDescent="0.25">
      <c r="A99" s="18" t="s">
        <v>182</v>
      </c>
      <c r="B99" s="3" t="s">
        <v>183</v>
      </c>
      <c r="C99" s="10">
        <v>6</v>
      </c>
      <c r="D99" s="10" t="s">
        <v>184</v>
      </c>
      <c r="E99" s="10">
        <f t="shared" si="4"/>
        <v>2</v>
      </c>
      <c r="F99" s="10" t="s">
        <v>200</v>
      </c>
      <c r="G99" s="10" t="s">
        <v>218</v>
      </c>
      <c r="H99" s="10" t="s">
        <v>196</v>
      </c>
      <c r="I99" s="22" t="s">
        <v>199</v>
      </c>
    </row>
    <row r="100" spans="1:9" ht="49.5" x14ac:dyDescent="0.25">
      <c r="A100" s="18" t="s">
        <v>182</v>
      </c>
      <c r="B100" s="3" t="s">
        <v>183</v>
      </c>
      <c r="C100" s="10">
        <v>7</v>
      </c>
      <c r="D100" s="10" t="s">
        <v>184</v>
      </c>
      <c r="E100" s="10">
        <f t="shared" si="4"/>
        <v>0</v>
      </c>
      <c r="F100" s="10" t="s">
        <v>198</v>
      </c>
      <c r="G100" s="10" t="s">
        <v>216</v>
      </c>
      <c r="H100" s="10" t="s">
        <v>196</v>
      </c>
      <c r="I100" s="22" t="s">
        <v>201</v>
      </c>
    </row>
    <row r="101" spans="1:9" ht="49.5" x14ac:dyDescent="0.25">
      <c r="A101" s="18" t="s">
        <v>182</v>
      </c>
      <c r="B101" s="3" t="s">
        <v>183</v>
      </c>
      <c r="C101" s="10">
        <v>8</v>
      </c>
      <c r="D101" s="10" t="s">
        <v>184</v>
      </c>
      <c r="E101" s="10">
        <f t="shared" si="4"/>
        <v>2</v>
      </c>
      <c r="F101" s="10" t="s">
        <v>198</v>
      </c>
      <c r="G101" s="10" t="s">
        <v>217</v>
      </c>
      <c r="H101" s="10" t="s">
        <v>203</v>
      </c>
      <c r="I101" s="22" t="s">
        <v>202</v>
      </c>
    </row>
    <row r="102" spans="1:9" ht="165" x14ac:dyDescent="0.25">
      <c r="A102" s="18" t="s">
        <v>182</v>
      </c>
      <c r="B102" s="3" t="s">
        <v>183</v>
      </c>
      <c r="C102" s="10">
        <v>9</v>
      </c>
      <c r="D102" s="10" t="s">
        <v>184</v>
      </c>
      <c r="E102" s="10">
        <f t="shared" si="4"/>
        <v>2</v>
      </c>
      <c r="F102" s="10" t="s">
        <v>191</v>
      </c>
      <c r="G102" s="10" t="s">
        <v>216</v>
      </c>
      <c r="H102" s="10" t="s">
        <v>188</v>
      </c>
      <c r="I102" s="22" t="s">
        <v>204</v>
      </c>
    </row>
    <row r="103" spans="1:9" ht="148.5" x14ac:dyDescent="0.25">
      <c r="A103" s="18" t="s">
        <v>182</v>
      </c>
      <c r="B103" s="3" t="s">
        <v>183</v>
      </c>
      <c r="C103" s="10">
        <v>10</v>
      </c>
      <c r="D103" s="10" t="s">
        <v>184</v>
      </c>
      <c r="E103" s="10">
        <f t="shared" si="4"/>
        <v>2</v>
      </c>
      <c r="F103" s="10" t="s">
        <v>191</v>
      </c>
      <c r="G103" s="10" t="s">
        <v>216</v>
      </c>
      <c r="H103" s="10" t="s">
        <v>188</v>
      </c>
      <c r="I103" s="22" t="s">
        <v>205</v>
      </c>
    </row>
    <row r="104" spans="1:9" ht="231" x14ac:dyDescent="0.25">
      <c r="A104" s="18" t="s">
        <v>182</v>
      </c>
      <c r="B104" s="3" t="s">
        <v>183</v>
      </c>
      <c r="C104" s="10">
        <v>11</v>
      </c>
      <c r="D104" s="10" t="s">
        <v>184</v>
      </c>
      <c r="E104" s="10">
        <f t="shared" si="4"/>
        <v>2</v>
      </c>
      <c r="F104" s="10" t="s">
        <v>198</v>
      </c>
      <c r="G104" s="10" t="s">
        <v>217</v>
      </c>
      <c r="H104" s="10" t="s">
        <v>188</v>
      </c>
      <c r="I104" s="22" t="s">
        <v>206</v>
      </c>
    </row>
    <row r="105" spans="1:9" ht="280.5" x14ac:dyDescent="0.25">
      <c r="A105" s="18" t="s">
        <v>182</v>
      </c>
      <c r="B105" s="3" t="s">
        <v>183</v>
      </c>
      <c r="C105" s="10">
        <v>12</v>
      </c>
      <c r="D105" s="10" t="s">
        <v>184</v>
      </c>
      <c r="E105" s="10">
        <f t="shared" si="4"/>
        <v>2</v>
      </c>
      <c r="F105" s="10" t="s">
        <v>191</v>
      </c>
      <c r="G105" s="10" t="s">
        <v>216</v>
      </c>
      <c r="H105" s="10" t="s">
        <v>188</v>
      </c>
      <c r="I105" s="22" t="s">
        <v>207</v>
      </c>
    </row>
    <row r="106" spans="1:9" ht="198" x14ac:dyDescent="0.25">
      <c r="A106" s="18" t="s">
        <v>182</v>
      </c>
      <c r="B106" s="3" t="s">
        <v>183</v>
      </c>
      <c r="C106" s="10">
        <v>13</v>
      </c>
      <c r="D106" s="10" t="s">
        <v>184</v>
      </c>
      <c r="E106" s="10">
        <f t="shared" si="4"/>
        <v>2</v>
      </c>
      <c r="F106" s="10" t="s">
        <v>198</v>
      </c>
      <c r="G106" s="10" t="s">
        <v>217</v>
      </c>
      <c r="H106" s="10" t="s">
        <v>188</v>
      </c>
      <c r="I106" s="22" t="s">
        <v>208</v>
      </c>
    </row>
    <row r="107" spans="1:9" ht="264" x14ac:dyDescent="0.25">
      <c r="A107" s="18" t="s">
        <v>182</v>
      </c>
      <c r="B107" s="3" t="s">
        <v>183</v>
      </c>
      <c r="C107" s="10">
        <v>14</v>
      </c>
      <c r="D107" s="10" t="s">
        <v>184</v>
      </c>
      <c r="E107" s="10">
        <f t="shared" si="4"/>
        <v>2</v>
      </c>
      <c r="F107" s="10" t="s">
        <v>193</v>
      </c>
      <c r="G107" s="10" t="s">
        <v>190</v>
      </c>
      <c r="H107" s="10" t="s">
        <v>188</v>
      </c>
      <c r="I107" s="22" t="s">
        <v>209</v>
      </c>
    </row>
    <row r="108" spans="1:9" ht="214.5" x14ac:dyDescent="0.25">
      <c r="A108" s="18" t="s">
        <v>182</v>
      </c>
      <c r="B108" s="3" t="s">
        <v>183</v>
      </c>
      <c r="C108" s="10">
        <v>15</v>
      </c>
      <c r="D108" s="10" t="s">
        <v>184</v>
      </c>
      <c r="E108" s="10">
        <f t="shared" si="4"/>
        <v>2</v>
      </c>
      <c r="F108" s="10" t="s">
        <v>198</v>
      </c>
      <c r="G108" s="10" t="s">
        <v>217</v>
      </c>
      <c r="H108" s="10" t="s">
        <v>188</v>
      </c>
      <c r="I108" s="22" t="s">
        <v>210</v>
      </c>
    </row>
    <row r="109" spans="1:9" ht="198" x14ac:dyDescent="0.25">
      <c r="A109" s="18" t="s">
        <v>182</v>
      </c>
      <c r="B109" s="3" t="s">
        <v>183</v>
      </c>
      <c r="C109" s="10">
        <v>16</v>
      </c>
      <c r="D109" s="10" t="s">
        <v>184</v>
      </c>
      <c r="E109" s="10">
        <f t="shared" si="4"/>
        <v>2</v>
      </c>
      <c r="F109" s="10" t="s">
        <v>191</v>
      </c>
      <c r="G109" s="10" t="s">
        <v>216</v>
      </c>
      <c r="H109" s="10" t="s">
        <v>188</v>
      </c>
      <c r="I109" s="22" t="s">
        <v>211</v>
      </c>
    </row>
    <row r="110" spans="1:9" ht="231" x14ac:dyDescent="0.25">
      <c r="A110" s="18" t="s">
        <v>182</v>
      </c>
      <c r="B110" s="3" t="s">
        <v>183</v>
      </c>
      <c r="C110" s="10">
        <v>17</v>
      </c>
      <c r="D110" s="10" t="s">
        <v>184</v>
      </c>
      <c r="E110" s="10">
        <f t="shared" si="4"/>
        <v>2</v>
      </c>
      <c r="F110" s="10" t="s">
        <v>191</v>
      </c>
      <c r="G110" s="10" t="s">
        <v>216</v>
      </c>
      <c r="H110" s="10" t="s">
        <v>188</v>
      </c>
      <c r="I110" s="22" t="s">
        <v>212</v>
      </c>
    </row>
    <row r="111" spans="1:9" ht="264" x14ac:dyDescent="0.25">
      <c r="A111" s="18" t="s">
        <v>182</v>
      </c>
      <c r="B111" s="3" t="s">
        <v>183</v>
      </c>
      <c r="C111" s="10">
        <v>18</v>
      </c>
      <c r="D111" s="10" t="s">
        <v>184</v>
      </c>
      <c r="E111" s="10">
        <f t="shared" si="4"/>
        <v>2</v>
      </c>
      <c r="F111" s="10" t="s">
        <v>193</v>
      </c>
      <c r="G111" s="10" t="s">
        <v>190</v>
      </c>
      <c r="H111" s="10" t="s">
        <v>188</v>
      </c>
      <c r="I111" s="22" t="s">
        <v>213</v>
      </c>
    </row>
    <row r="112" spans="1:9" ht="198" x14ac:dyDescent="0.25">
      <c r="A112" s="18" t="s">
        <v>182</v>
      </c>
      <c r="B112" s="3" t="s">
        <v>183</v>
      </c>
      <c r="C112" s="10">
        <v>19</v>
      </c>
      <c r="D112" s="10" t="s">
        <v>184</v>
      </c>
      <c r="E112" s="10">
        <f t="shared" si="4"/>
        <v>2</v>
      </c>
      <c r="F112" s="10" t="s">
        <v>193</v>
      </c>
      <c r="G112" s="10" t="s">
        <v>190</v>
      </c>
      <c r="H112" s="10" t="s">
        <v>188</v>
      </c>
      <c r="I112" s="22" t="s">
        <v>214</v>
      </c>
    </row>
    <row r="113" spans="1:9" ht="231" x14ac:dyDescent="0.25">
      <c r="A113" s="18" t="s">
        <v>182</v>
      </c>
      <c r="B113" s="3" t="s">
        <v>183</v>
      </c>
      <c r="C113" s="10">
        <v>20</v>
      </c>
      <c r="D113" s="10" t="s">
        <v>184</v>
      </c>
      <c r="E113" s="10">
        <f t="shared" si="4"/>
        <v>0</v>
      </c>
      <c r="F113" s="10" t="s">
        <v>191</v>
      </c>
      <c r="G113" s="10" t="s">
        <v>198</v>
      </c>
      <c r="H113" s="10" t="s">
        <v>188</v>
      </c>
      <c r="I113" s="22" t="s">
        <v>215</v>
      </c>
    </row>
    <row r="114" spans="1:9" ht="198" x14ac:dyDescent="0.25">
      <c r="A114" s="18" t="s">
        <v>182</v>
      </c>
      <c r="B114" s="3" t="s">
        <v>183</v>
      </c>
      <c r="C114" s="10">
        <v>21</v>
      </c>
      <c r="D114" s="10" t="s">
        <v>184</v>
      </c>
      <c r="E114" s="10">
        <f t="shared" si="4"/>
        <v>2</v>
      </c>
      <c r="F114" s="10" t="s">
        <v>193</v>
      </c>
      <c r="G114" s="10" t="s">
        <v>193</v>
      </c>
      <c r="H114" s="10" t="s">
        <v>188</v>
      </c>
      <c r="I114" s="22" t="s">
        <v>219</v>
      </c>
    </row>
    <row r="115" spans="1:9" ht="198" x14ac:dyDescent="0.25">
      <c r="A115" s="18" t="s">
        <v>182</v>
      </c>
      <c r="B115" s="3" t="s">
        <v>183</v>
      </c>
      <c r="C115" s="10">
        <v>22</v>
      </c>
      <c r="D115" s="10" t="s">
        <v>184</v>
      </c>
      <c r="E115" s="10">
        <f t="shared" si="4"/>
        <v>2</v>
      </c>
      <c r="F115" s="10" t="s">
        <v>191</v>
      </c>
      <c r="G115" s="10" t="s">
        <v>191</v>
      </c>
      <c r="H115" s="10" t="s">
        <v>188</v>
      </c>
      <c r="I115" s="22" t="s">
        <v>220</v>
      </c>
    </row>
    <row r="116" spans="1:9" ht="181.5" x14ac:dyDescent="0.25">
      <c r="A116" s="18" t="s">
        <v>182</v>
      </c>
      <c r="B116" s="3" t="s">
        <v>183</v>
      </c>
      <c r="C116" s="10">
        <v>23</v>
      </c>
      <c r="D116" s="10" t="s">
        <v>184</v>
      </c>
      <c r="E116" s="10">
        <f t="shared" si="4"/>
        <v>0</v>
      </c>
      <c r="F116" s="10" t="s">
        <v>191</v>
      </c>
      <c r="G116" s="10" t="s">
        <v>200</v>
      </c>
      <c r="H116" s="10" t="s">
        <v>188</v>
      </c>
      <c r="I116" s="22" t="s">
        <v>221</v>
      </c>
    </row>
    <row r="117" spans="1:9" ht="165" x14ac:dyDescent="0.25">
      <c r="A117" s="18" t="s">
        <v>182</v>
      </c>
      <c r="B117" s="3" t="s">
        <v>183</v>
      </c>
      <c r="C117" s="10">
        <v>24</v>
      </c>
      <c r="D117" s="10" t="s">
        <v>184</v>
      </c>
      <c r="E117" s="10">
        <f t="shared" si="4"/>
        <v>0</v>
      </c>
      <c r="F117" s="10" t="s">
        <v>200</v>
      </c>
      <c r="G117" s="10" t="s">
        <v>193</v>
      </c>
      <c r="H117" s="10" t="s">
        <v>188</v>
      </c>
      <c r="I117" s="22" t="s">
        <v>222</v>
      </c>
    </row>
    <row r="118" spans="1:9" ht="181.5" x14ac:dyDescent="0.25">
      <c r="A118" s="18" t="s">
        <v>182</v>
      </c>
      <c r="B118" s="3" t="s">
        <v>183</v>
      </c>
      <c r="C118" s="10">
        <v>25</v>
      </c>
      <c r="D118" s="10" t="s">
        <v>184</v>
      </c>
      <c r="E118" s="10">
        <f t="shared" si="4"/>
        <v>2</v>
      </c>
      <c r="F118" s="10" t="s">
        <v>191</v>
      </c>
      <c r="G118" s="10" t="s">
        <v>191</v>
      </c>
      <c r="H118" s="10" t="s">
        <v>188</v>
      </c>
      <c r="I118" s="22" t="s">
        <v>223</v>
      </c>
    </row>
    <row r="119" spans="1:9" ht="198" x14ac:dyDescent="0.25">
      <c r="A119" s="18" t="s">
        <v>182</v>
      </c>
      <c r="B119" s="3" t="s">
        <v>183</v>
      </c>
      <c r="C119" s="10">
        <v>26</v>
      </c>
      <c r="D119" s="10" t="s">
        <v>184</v>
      </c>
      <c r="E119" s="10">
        <f t="shared" si="4"/>
        <v>0</v>
      </c>
      <c r="F119" s="10" t="s">
        <v>198</v>
      </c>
      <c r="G119" s="10" t="s">
        <v>193</v>
      </c>
      <c r="H119" s="10" t="s">
        <v>188</v>
      </c>
      <c r="I119" s="22" t="s">
        <v>224</v>
      </c>
    </row>
    <row r="120" spans="1:9" ht="181.5" x14ac:dyDescent="0.25">
      <c r="A120" s="18" t="s">
        <v>182</v>
      </c>
      <c r="B120" s="3" t="s">
        <v>183</v>
      </c>
      <c r="C120" s="10">
        <v>27</v>
      </c>
      <c r="D120" s="10" t="s">
        <v>184</v>
      </c>
      <c r="E120" s="10">
        <f t="shared" si="4"/>
        <v>2</v>
      </c>
      <c r="F120" s="10" t="s">
        <v>191</v>
      </c>
      <c r="G120" s="10" t="s">
        <v>191</v>
      </c>
      <c r="H120" s="10" t="s">
        <v>188</v>
      </c>
      <c r="I120" s="22" t="s">
        <v>225</v>
      </c>
    </row>
    <row r="121" spans="1:9" ht="198" x14ac:dyDescent="0.25">
      <c r="A121" s="18" t="s">
        <v>182</v>
      </c>
      <c r="B121" s="3" t="s">
        <v>183</v>
      </c>
      <c r="C121" s="10">
        <v>28</v>
      </c>
      <c r="D121" s="10" t="s">
        <v>184</v>
      </c>
      <c r="E121" s="10">
        <f t="shared" si="4"/>
        <v>2</v>
      </c>
      <c r="F121" s="10" t="s">
        <v>200</v>
      </c>
      <c r="G121" s="10" t="s">
        <v>200</v>
      </c>
      <c r="H121" s="10" t="s">
        <v>188</v>
      </c>
      <c r="I121" s="22" t="s">
        <v>226</v>
      </c>
    </row>
    <row r="122" spans="1:9" ht="247.5" x14ac:dyDescent="0.25">
      <c r="A122" s="18" t="s">
        <v>182</v>
      </c>
      <c r="B122" s="3" t="s">
        <v>183</v>
      </c>
      <c r="C122" s="10">
        <v>29</v>
      </c>
      <c r="D122" s="10" t="s">
        <v>184</v>
      </c>
      <c r="E122" s="10">
        <f t="shared" si="4"/>
        <v>2</v>
      </c>
      <c r="F122" s="10" t="s">
        <v>191</v>
      </c>
      <c r="G122" s="10" t="s">
        <v>216</v>
      </c>
      <c r="H122" s="10" t="s">
        <v>188</v>
      </c>
      <c r="I122" s="22" t="s">
        <v>227</v>
      </c>
    </row>
    <row r="123" spans="1:9" ht="264" x14ac:dyDescent="0.25">
      <c r="A123" s="18" t="s">
        <v>182</v>
      </c>
      <c r="B123" s="3" t="s">
        <v>183</v>
      </c>
      <c r="C123" s="10">
        <v>30</v>
      </c>
      <c r="D123" s="10" t="s">
        <v>184</v>
      </c>
      <c r="E123" s="10">
        <f t="shared" si="4"/>
        <v>2</v>
      </c>
      <c r="F123" s="10" t="s">
        <v>191</v>
      </c>
      <c r="G123" s="10" t="s">
        <v>191</v>
      </c>
      <c r="H123" s="10" t="s">
        <v>188</v>
      </c>
      <c r="I123" s="22" t="s">
        <v>228</v>
      </c>
    </row>
    <row r="124" spans="1:9" ht="231" x14ac:dyDescent="0.25">
      <c r="A124" s="18" t="s">
        <v>182</v>
      </c>
      <c r="B124" s="3" t="s">
        <v>183</v>
      </c>
      <c r="C124" s="10">
        <v>31</v>
      </c>
      <c r="D124" s="10" t="s">
        <v>184</v>
      </c>
      <c r="E124" s="10">
        <f t="shared" si="4"/>
        <v>2</v>
      </c>
      <c r="F124" s="10" t="s">
        <v>198</v>
      </c>
      <c r="G124" s="10" t="s">
        <v>198</v>
      </c>
      <c r="H124" s="10" t="s">
        <v>188</v>
      </c>
      <c r="I124" s="22" t="s">
        <v>229</v>
      </c>
    </row>
    <row r="125" spans="1:9" ht="33" x14ac:dyDescent="0.25">
      <c r="A125" s="18" t="s">
        <v>182</v>
      </c>
      <c r="B125" s="3" t="s">
        <v>183</v>
      </c>
      <c r="C125" s="10">
        <v>32</v>
      </c>
      <c r="D125" s="10" t="s">
        <v>184</v>
      </c>
      <c r="E125" s="10">
        <f t="shared" si="4"/>
        <v>2</v>
      </c>
      <c r="F125" s="10" t="s">
        <v>191</v>
      </c>
      <c r="G125" s="10" t="s">
        <v>191</v>
      </c>
      <c r="H125" s="10" t="s">
        <v>231</v>
      </c>
      <c r="I125" s="22" t="s">
        <v>230</v>
      </c>
    </row>
    <row r="126" spans="1:9" ht="99" x14ac:dyDescent="0.25">
      <c r="A126" s="18" t="s">
        <v>182</v>
      </c>
      <c r="B126" s="3" t="s">
        <v>183</v>
      </c>
      <c r="C126" s="10">
        <v>33</v>
      </c>
      <c r="D126" s="10" t="s">
        <v>184</v>
      </c>
      <c r="E126" s="10">
        <f t="shared" si="4"/>
        <v>2</v>
      </c>
      <c r="F126" s="10" t="s">
        <v>193</v>
      </c>
      <c r="G126" s="10" t="s">
        <v>193</v>
      </c>
      <c r="H126" s="10" t="s">
        <v>231</v>
      </c>
      <c r="I126" s="22" t="s">
        <v>232</v>
      </c>
    </row>
    <row r="127" spans="1:9" ht="99" x14ac:dyDescent="0.25">
      <c r="A127" s="18" t="s">
        <v>182</v>
      </c>
      <c r="B127" s="3" t="s">
        <v>183</v>
      </c>
      <c r="C127" s="10">
        <v>34</v>
      </c>
      <c r="D127" s="10" t="s">
        <v>184</v>
      </c>
      <c r="E127" s="10">
        <f t="shared" si="4"/>
        <v>0</v>
      </c>
      <c r="F127" s="10" t="s">
        <v>198</v>
      </c>
      <c r="G127" s="10" t="s">
        <v>200</v>
      </c>
      <c r="H127" s="10" t="s">
        <v>231</v>
      </c>
      <c r="I127" s="22" t="s">
        <v>233</v>
      </c>
    </row>
    <row r="128" spans="1:9" ht="82.5" x14ac:dyDescent="0.25">
      <c r="A128" s="18" t="s">
        <v>182</v>
      </c>
      <c r="B128" s="3" t="s">
        <v>183</v>
      </c>
      <c r="C128" s="10">
        <v>35</v>
      </c>
      <c r="D128" s="10" t="s">
        <v>184</v>
      </c>
      <c r="E128" s="10">
        <f t="shared" si="4"/>
        <v>2</v>
      </c>
      <c r="F128" s="10" t="s">
        <v>191</v>
      </c>
      <c r="G128" s="10" t="s">
        <v>191</v>
      </c>
      <c r="H128" s="10" t="s">
        <v>231</v>
      </c>
      <c r="I128" s="22" t="s">
        <v>234</v>
      </c>
    </row>
    <row r="129" spans="1:9" ht="115.5" x14ac:dyDescent="0.25">
      <c r="A129" s="18" t="s">
        <v>182</v>
      </c>
      <c r="B129" s="3" t="s">
        <v>183</v>
      </c>
      <c r="C129" s="10">
        <v>36</v>
      </c>
      <c r="D129" s="10" t="s">
        <v>185</v>
      </c>
      <c r="E129" s="10">
        <f>IF(F129=G129,3,0)</f>
        <v>3</v>
      </c>
      <c r="F129" s="10" t="s">
        <v>236</v>
      </c>
      <c r="G129" s="10" t="s">
        <v>236</v>
      </c>
      <c r="H129" s="10" t="s">
        <v>195</v>
      </c>
      <c r="I129" s="22" t="s">
        <v>235</v>
      </c>
    </row>
    <row r="130" spans="1:9" ht="99" x14ac:dyDescent="0.25">
      <c r="A130" s="18" t="s">
        <v>182</v>
      </c>
      <c r="B130" s="3" t="s">
        <v>183</v>
      </c>
      <c r="C130" s="10">
        <v>37</v>
      </c>
      <c r="D130" s="10" t="s">
        <v>185</v>
      </c>
      <c r="E130" s="10">
        <f t="shared" ref="E130:E139" si="5">IF(F130=G130,3,0)</f>
        <v>3</v>
      </c>
      <c r="F130" s="10" t="s">
        <v>238</v>
      </c>
      <c r="G130" s="10" t="s">
        <v>238</v>
      </c>
      <c r="H130" s="10" t="s">
        <v>195</v>
      </c>
      <c r="I130" s="22" t="s">
        <v>237</v>
      </c>
    </row>
    <row r="131" spans="1:9" ht="99" x14ac:dyDescent="0.25">
      <c r="A131" s="18" t="s">
        <v>182</v>
      </c>
      <c r="B131" s="3" t="s">
        <v>183</v>
      </c>
      <c r="C131" s="10">
        <v>38</v>
      </c>
      <c r="D131" s="10" t="s">
        <v>185</v>
      </c>
      <c r="E131" s="10">
        <v>1.6</v>
      </c>
      <c r="F131" s="10" t="s">
        <v>253</v>
      </c>
      <c r="G131" s="10" t="s">
        <v>240</v>
      </c>
      <c r="H131" s="10" t="s">
        <v>188</v>
      </c>
      <c r="I131" s="22" t="s">
        <v>239</v>
      </c>
    </row>
    <row r="132" spans="1:9" ht="115.5" x14ac:dyDescent="0.25">
      <c r="A132" s="18" t="s">
        <v>182</v>
      </c>
      <c r="B132" s="3" t="s">
        <v>183</v>
      </c>
      <c r="C132" s="10">
        <v>39</v>
      </c>
      <c r="D132" s="10" t="s">
        <v>185</v>
      </c>
      <c r="E132" s="10">
        <v>1.6</v>
      </c>
      <c r="F132" s="10" t="s">
        <v>254</v>
      </c>
      <c r="G132" s="10" t="s">
        <v>242</v>
      </c>
      <c r="H132" s="10" t="s">
        <v>195</v>
      </c>
      <c r="I132" s="22" t="s">
        <v>241</v>
      </c>
    </row>
    <row r="133" spans="1:9" ht="214.5" x14ac:dyDescent="0.25">
      <c r="A133" s="18" t="s">
        <v>182</v>
      </c>
      <c r="B133" s="3" t="s">
        <v>183</v>
      </c>
      <c r="C133" s="10">
        <v>40</v>
      </c>
      <c r="D133" s="10" t="s">
        <v>185</v>
      </c>
      <c r="E133" s="10">
        <f t="shared" si="5"/>
        <v>3</v>
      </c>
      <c r="F133" s="10" t="s">
        <v>244</v>
      </c>
      <c r="G133" s="10" t="s">
        <v>244</v>
      </c>
      <c r="H133" s="10" t="s">
        <v>188</v>
      </c>
      <c r="I133" s="22" t="s">
        <v>243</v>
      </c>
    </row>
    <row r="134" spans="1:9" ht="214.5" x14ac:dyDescent="0.25">
      <c r="A134" s="18" t="s">
        <v>182</v>
      </c>
      <c r="B134" s="3" t="s">
        <v>183</v>
      </c>
      <c r="C134" s="10">
        <v>41</v>
      </c>
      <c r="D134" s="10" t="s">
        <v>185</v>
      </c>
      <c r="E134" s="10">
        <f t="shared" si="5"/>
        <v>3</v>
      </c>
      <c r="F134" s="10" t="s">
        <v>242</v>
      </c>
      <c r="G134" s="10" t="s">
        <v>242</v>
      </c>
      <c r="H134" s="10" t="s">
        <v>188</v>
      </c>
      <c r="I134" s="22" t="s">
        <v>245</v>
      </c>
    </row>
    <row r="135" spans="1:9" ht="264" x14ac:dyDescent="0.25">
      <c r="A135" s="18" t="s">
        <v>182</v>
      </c>
      <c r="B135" s="3" t="s">
        <v>183</v>
      </c>
      <c r="C135" s="10">
        <v>42</v>
      </c>
      <c r="D135" s="10" t="s">
        <v>185</v>
      </c>
      <c r="E135" s="10">
        <v>1.6</v>
      </c>
      <c r="F135" s="10" t="s">
        <v>254</v>
      </c>
      <c r="G135" s="10" t="s">
        <v>247</v>
      </c>
      <c r="H135" s="10" t="s">
        <v>188</v>
      </c>
      <c r="I135" s="22" t="s">
        <v>246</v>
      </c>
    </row>
    <row r="136" spans="1:9" ht="231" x14ac:dyDescent="0.25">
      <c r="A136" s="18" t="s">
        <v>182</v>
      </c>
      <c r="B136" s="3" t="s">
        <v>183</v>
      </c>
      <c r="C136" s="10">
        <v>43</v>
      </c>
      <c r="D136" s="10" t="s">
        <v>185</v>
      </c>
      <c r="E136" s="10">
        <f t="shared" si="5"/>
        <v>3</v>
      </c>
      <c r="F136" s="10" t="s">
        <v>249</v>
      </c>
      <c r="G136" s="10" t="s">
        <v>249</v>
      </c>
      <c r="H136" s="10" t="s">
        <v>188</v>
      </c>
      <c r="I136" s="22" t="s">
        <v>248</v>
      </c>
    </row>
    <row r="137" spans="1:9" ht="297" x14ac:dyDescent="0.25">
      <c r="A137" s="18" t="s">
        <v>182</v>
      </c>
      <c r="B137" s="3" t="s">
        <v>183</v>
      </c>
      <c r="C137" s="10">
        <v>44</v>
      </c>
      <c r="D137" s="10" t="s">
        <v>185</v>
      </c>
      <c r="E137" s="10">
        <f t="shared" si="5"/>
        <v>3</v>
      </c>
      <c r="F137" s="10" t="s">
        <v>251</v>
      </c>
      <c r="G137" s="10" t="s">
        <v>251</v>
      </c>
      <c r="H137" s="10" t="s">
        <v>188</v>
      </c>
      <c r="I137" s="22" t="s">
        <v>250</v>
      </c>
    </row>
    <row r="138" spans="1:9" ht="198" x14ac:dyDescent="0.25">
      <c r="A138" s="18" t="s">
        <v>182</v>
      </c>
      <c r="B138" s="3" t="s">
        <v>183</v>
      </c>
      <c r="C138" s="10">
        <v>45</v>
      </c>
      <c r="D138" s="10" t="s">
        <v>185</v>
      </c>
      <c r="E138" s="10">
        <v>1.6</v>
      </c>
      <c r="F138" s="10" t="s">
        <v>240</v>
      </c>
      <c r="G138" s="10" t="s">
        <v>249</v>
      </c>
      <c r="H138" s="10" t="s">
        <v>188</v>
      </c>
      <c r="I138" s="19" t="s">
        <v>252</v>
      </c>
    </row>
    <row r="139" spans="1:9" x14ac:dyDescent="0.25">
      <c r="A139" s="18" t="s">
        <v>182</v>
      </c>
      <c r="B139" s="3" t="s">
        <v>183</v>
      </c>
      <c r="C139" s="10">
        <v>46</v>
      </c>
      <c r="D139" s="10" t="s">
        <v>186</v>
      </c>
      <c r="E139" s="10">
        <f>SUM(E94:E138)</f>
        <v>78.399999999999991</v>
      </c>
    </row>
  </sheetData>
  <autoFilter ref="A1:J139">
    <filterColumn colId="1">
      <filters>
        <filter val="司特"/>
      </filters>
    </filterColumn>
  </autoFilter>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 111年公務人員初等考試(78)</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kl.cheng</dc:creator>
  <cp:lastModifiedBy>kl.cheng</cp:lastModifiedBy>
  <dcterms:created xsi:type="dcterms:W3CDTF">2022-10-30T00:05:37Z</dcterms:created>
  <dcterms:modified xsi:type="dcterms:W3CDTF">2022-11-01T02:41:25Z</dcterms:modified>
</cp:coreProperties>
</file>