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activeTab="4"/>
  </bookViews>
  <sheets>
    <sheet name="Case10 Upper Bounds" sheetId="1" r:id="rId1"/>
    <sheet name="Case 10.4" sheetId="2" r:id="rId2"/>
    <sheet name="Case11 Upper Bounds" sheetId="3" r:id="rId3"/>
    <sheet name="Case 11.1" sheetId="4" r:id="rId4"/>
    <sheet name="Case 11.4" sheetId="5" r:id="rId5"/>
  </sheets>
  <calcPr calcId="145621"/>
</workbook>
</file>

<file path=xl/calcChain.xml><?xml version="1.0" encoding="utf-8"?>
<calcChain xmlns="http://schemas.openxmlformats.org/spreadsheetml/2006/main">
  <c r="C59" i="3" l="1"/>
  <c r="L59" i="3" s="1"/>
  <c r="M59" i="3" s="1"/>
  <c r="D59" i="3"/>
  <c r="C58" i="3" l="1"/>
  <c r="L58" i="3" s="1"/>
  <c r="D58" i="3"/>
  <c r="M58" i="3" s="1"/>
  <c r="C57" i="3"/>
  <c r="L57" i="3" s="1"/>
  <c r="D57" i="3"/>
  <c r="M57" i="3" s="1"/>
  <c r="C56" i="3"/>
  <c r="L56" i="3" s="1"/>
  <c r="D56" i="3"/>
  <c r="C55" i="3"/>
  <c r="L55" i="3" s="1"/>
  <c r="D55" i="3"/>
  <c r="C54" i="3"/>
  <c r="L54" i="3" s="1"/>
  <c r="D54" i="3"/>
  <c r="C53" i="3"/>
  <c r="L53" i="3" s="1"/>
  <c r="M53" i="3" s="1"/>
  <c r="D53" i="3"/>
  <c r="C52" i="3"/>
  <c r="L52" i="3" s="1"/>
  <c r="D52" i="3"/>
  <c r="C51" i="3"/>
  <c r="L51" i="3" s="1"/>
  <c r="D51" i="3"/>
  <c r="M51" i="3" s="1"/>
  <c r="C50" i="3"/>
  <c r="L50" i="3" s="1"/>
  <c r="D50" i="3"/>
  <c r="C49" i="3"/>
  <c r="L49" i="3" s="1"/>
  <c r="M49" i="3" s="1"/>
  <c r="D49" i="3"/>
  <c r="C48" i="3"/>
  <c r="D48" i="3"/>
  <c r="C47" i="3"/>
  <c r="D47" i="3"/>
  <c r="L48" i="3"/>
  <c r="M48" i="3" s="1"/>
  <c r="L47" i="3"/>
  <c r="M47" i="3" s="1"/>
  <c r="D46" i="3"/>
  <c r="C46" i="3"/>
  <c r="L46" i="3" s="1"/>
  <c r="D45" i="3"/>
  <c r="C45" i="3"/>
  <c r="L45" i="3" s="1"/>
  <c r="D44" i="3"/>
  <c r="C44" i="3"/>
  <c r="L44" i="3" s="1"/>
  <c r="D43" i="3"/>
  <c r="C43" i="3"/>
  <c r="L43" i="3" s="1"/>
  <c r="D42" i="3"/>
  <c r="C42" i="3"/>
  <c r="L42" i="3" s="1"/>
  <c r="D41" i="3"/>
  <c r="C41" i="3"/>
  <c r="L41" i="3" s="1"/>
  <c r="D40" i="3"/>
  <c r="C40" i="3"/>
  <c r="L40" i="3" s="1"/>
  <c r="D39" i="3"/>
  <c r="C39" i="3"/>
  <c r="L39" i="3" s="1"/>
  <c r="D38" i="3"/>
  <c r="C38" i="3"/>
  <c r="L38" i="3" s="1"/>
  <c r="D37" i="3"/>
  <c r="C37" i="3"/>
  <c r="L37" i="3" s="1"/>
  <c r="D36" i="3"/>
  <c r="C36" i="3"/>
  <c r="L36" i="3" s="1"/>
  <c r="D35" i="3"/>
  <c r="C35" i="3"/>
  <c r="L35" i="3" s="1"/>
  <c r="D34" i="3"/>
  <c r="C34" i="3"/>
  <c r="L34" i="3" s="1"/>
  <c r="D33" i="3"/>
  <c r="C33" i="3"/>
  <c r="L33" i="3" s="1"/>
  <c r="D32" i="3"/>
  <c r="C32" i="3"/>
  <c r="L32" i="3" s="1"/>
  <c r="D31" i="3"/>
  <c r="C31" i="3"/>
  <c r="L31" i="3" s="1"/>
  <c r="D30" i="3"/>
  <c r="C30" i="3"/>
  <c r="L30" i="3" s="1"/>
  <c r="D29" i="3"/>
  <c r="C29" i="3"/>
  <c r="L29" i="3" s="1"/>
  <c r="D28" i="3"/>
  <c r="C28" i="3"/>
  <c r="L28" i="3" s="1"/>
  <c r="D27" i="3"/>
  <c r="C27" i="3"/>
  <c r="L27" i="3" s="1"/>
  <c r="D26" i="3"/>
  <c r="C26" i="3"/>
  <c r="L26" i="3" s="1"/>
  <c r="D25" i="3"/>
  <c r="C25" i="3"/>
  <c r="L25" i="3" s="1"/>
  <c r="D24" i="3"/>
  <c r="C24" i="3"/>
  <c r="L24" i="3" s="1"/>
  <c r="D23" i="3"/>
  <c r="C23" i="3"/>
  <c r="L23" i="3" s="1"/>
  <c r="D22" i="3"/>
  <c r="C22" i="3"/>
  <c r="L22" i="3" s="1"/>
  <c r="D21" i="3"/>
  <c r="C21" i="3"/>
  <c r="L21" i="3" s="1"/>
  <c r="D20" i="3"/>
  <c r="C20" i="3"/>
  <c r="L20" i="3" s="1"/>
  <c r="D19" i="3"/>
  <c r="C19" i="3"/>
  <c r="L19" i="3" s="1"/>
  <c r="D18" i="3"/>
  <c r="C18" i="3"/>
  <c r="L18" i="3" s="1"/>
  <c r="D17" i="3"/>
  <c r="C17" i="3"/>
  <c r="L17" i="3" s="1"/>
  <c r="D16" i="3"/>
  <c r="C16" i="3"/>
  <c r="L16" i="3" s="1"/>
  <c r="D15" i="3"/>
  <c r="C15" i="3"/>
  <c r="L15" i="3" s="1"/>
  <c r="D14" i="3"/>
  <c r="C14" i="3"/>
  <c r="L14" i="3" s="1"/>
  <c r="D13" i="3"/>
  <c r="C13" i="3"/>
  <c r="L13" i="3" s="1"/>
  <c r="D12" i="3"/>
  <c r="C12" i="3"/>
  <c r="L12" i="3" s="1"/>
  <c r="D11" i="3"/>
  <c r="C11" i="3"/>
  <c r="L11" i="3" s="1"/>
  <c r="D10" i="3"/>
  <c r="C10" i="3"/>
  <c r="L10" i="3" s="1"/>
  <c r="D9" i="3"/>
  <c r="C9" i="3"/>
  <c r="L9" i="3" s="1"/>
  <c r="D8" i="3"/>
  <c r="C8" i="3"/>
  <c r="L8" i="3" s="1"/>
  <c r="D7" i="3"/>
  <c r="C7" i="3"/>
  <c r="L7" i="3" s="1"/>
  <c r="D6" i="3"/>
  <c r="C6" i="3"/>
  <c r="L6" i="3" s="1"/>
  <c r="D5" i="3"/>
  <c r="C5" i="3"/>
  <c r="L5" i="3" s="1"/>
  <c r="D4" i="3"/>
  <c r="C4" i="3"/>
  <c r="L4" i="3" s="1"/>
  <c r="D3" i="3"/>
  <c r="C3" i="3"/>
  <c r="L3" i="3" s="1"/>
  <c r="D2" i="3"/>
  <c r="C2" i="3"/>
  <c r="L2" i="3" s="1"/>
  <c r="M2" i="3" s="1"/>
  <c r="M56" i="3" l="1"/>
  <c r="M55" i="3"/>
  <c r="M54" i="3"/>
  <c r="M52" i="3"/>
  <c r="M50" i="3"/>
  <c r="M10" i="3"/>
  <c r="M6" i="3"/>
  <c r="M5" i="3"/>
  <c r="M9" i="3"/>
  <c r="M12" i="3"/>
  <c r="M14" i="3"/>
  <c r="M16" i="3"/>
  <c r="M18" i="3"/>
  <c r="M20" i="3"/>
  <c r="M22" i="3"/>
  <c r="M24" i="3"/>
  <c r="M26" i="3"/>
  <c r="M28" i="3"/>
  <c r="M30" i="3"/>
  <c r="M32" i="3"/>
  <c r="M34" i="3"/>
  <c r="M36" i="3"/>
  <c r="M38" i="3"/>
  <c r="M40" i="3"/>
  <c r="M42" i="3"/>
  <c r="M44" i="3"/>
  <c r="M46" i="3"/>
  <c r="M4" i="3"/>
  <c r="M8" i="3"/>
  <c r="M3" i="3"/>
  <c r="M7" i="3"/>
  <c r="M37" i="3"/>
  <c r="M39" i="3"/>
  <c r="M41" i="3"/>
  <c r="M43" i="3"/>
  <c r="M13" i="3"/>
  <c r="M19" i="3"/>
  <c r="M23" i="3"/>
  <c r="M27" i="3"/>
  <c r="M31" i="3"/>
  <c r="M33" i="3"/>
  <c r="M35" i="3"/>
  <c r="M45" i="3"/>
  <c r="M11" i="3"/>
  <c r="M15" i="3"/>
  <c r="M17" i="3"/>
  <c r="M21" i="3"/>
  <c r="M25" i="3"/>
  <c r="M29" i="3"/>
  <c r="L46" i="1"/>
  <c r="D46" i="1"/>
  <c r="C46" i="1"/>
  <c r="D45" i="1"/>
  <c r="C45" i="1"/>
  <c r="L45" i="1" s="1"/>
  <c r="D44" i="1"/>
  <c r="C44" i="1"/>
  <c r="L44" i="1" s="1"/>
  <c r="D43" i="1"/>
  <c r="C43" i="1"/>
  <c r="L43" i="1" s="1"/>
  <c r="D42" i="1"/>
  <c r="C42" i="1"/>
  <c r="L42" i="1" s="1"/>
  <c r="D41" i="1"/>
  <c r="C41" i="1"/>
  <c r="L41" i="1" s="1"/>
  <c r="D40" i="1"/>
  <c r="C40" i="1"/>
  <c r="L40" i="1" s="1"/>
  <c r="D39" i="1"/>
  <c r="C39" i="1"/>
  <c r="L39" i="1" s="1"/>
  <c r="D38" i="1"/>
  <c r="C38" i="1"/>
  <c r="L38" i="1" s="1"/>
  <c r="D37" i="1"/>
  <c r="C37" i="1"/>
  <c r="L37" i="1" s="1"/>
  <c r="D36" i="1"/>
  <c r="C36" i="1"/>
  <c r="L36" i="1" s="1"/>
  <c r="D35" i="1"/>
  <c r="C35" i="1"/>
  <c r="L35" i="1" s="1"/>
  <c r="D34" i="1"/>
  <c r="C34" i="1"/>
  <c r="L34" i="1" s="1"/>
  <c r="D33" i="1"/>
  <c r="C33" i="1"/>
  <c r="L33" i="1" s="1"/>
  <c r="D32" i="1"/>
  <c r="C32" i="1"/>
  <c r="L32" i="1" s="1"/>
  <c r="M32" i="1" s="1"/>
  <c r="D31" i="1"/>
  <c r="C31" i="1"/>
  <c r="L31" i="1" s="1"/>
  <c r="M31" i="1" s="1"/>
  <c r="D30" i="1"/>
  <c r="C30" i="1"/>
  <c r="L30" i="1" s="1"/>
  <c r="D29" i="1"/>
  <c r="C29" i="1"/>
  <c r="L29" i="1" s="1"/>
  <c r="D28" i="1"/>
  <c r="C28" i="1"/>
  <c r="L28" i="1" s="1"/>
  <c r="D27" i="1"/>
  <c r="C27" i="1"/>
  <c r="L27" i="1" s="1"/>
  <c r="D26" i="1"/>
  <c r="C26" i="1"/>
  <c r="L26" i="1" s="1"/>
  <c r="D25" i="1"/>
  <c r="C25" i="1"/>
  <c r="L25" i="1" s="1"/>
  <c r="D24" i="1"/>
  <c r="C24" i="1"/>
  <c r="L24" i="1" s="1"/>
  <c r="D23" i="1"/>
  <c r="C23" i="1"/>
  <c r="L23" i="1" s="1"/>
  <c r="D22" i="1"/>
  <c r="C22" i="1"/>
  <c r="L22" i="1" s="1"/>
  <c r="D21" i="1"/>
  <c r="C21" i="1"/>
  <c r="L21" i="1" s="1"/>
  <c r="D20" i="1"/>
  <c r="C20" i="1"/>
  <c r="L20" i="1" s="1"/>
  <c r="D19" i="1"/>
  <c r="C19" i="1"/>
  <c r="L19" i="1" s="1"/>
  <c r="D18" i="1"/>
  <c r="C18" i="1"/>
  <c r="L18" i="1" s="1"/>
  <c r="D17" i="1"/>
  <c r="C17" i="1"/>
  <c r="L17" i="1" s="1"/>
  <c r="D16" i="1"/>
  <c r="C16" i="1"/>
  <c r="L16" i="1" s="1"/>
  <c r="M16" i="1" s="1"/>
  <c r="D15" i="1"/>
  <c r="C15" i="1"/>
  <c r="L15" i="1" s="1"/>
  <c r="M15" i="1" s="1"/>
  <c r="L14" i="1"/>
  <c r="D14" i="1"/>
  <c r="C14" i="1"/>
  <c r="D13" i="1"/>
  <c r="C13" i="1"/>
  <c r="L13" i="1" s="1"/>
  <c r="D12" i="1"/>
  <c r="C12" i="1"/>
  <c r="L12" i="1" s="1"/>
  <c r="D11" i="1"/>
  <c r="C11" i="1"/>
  <c r="L11" i="1" s="1"/>
  <c r="D10" i="1"/>
  <c r="C10" i="1"/>
  <c r="L10" i="1" s="1"/>
  <c r="D9" i="1"/>
  <c r="C9" i="1"/>
  <c r="L9" i="1" s="1"/>
  <c r="D8" i="1"/>
  <c r="C8" i="1"/>
  <c r="L8" i="1" s="1"/>
  <c r="D7" i="1"/>
  <c r="C7" i="1"/>
  <c r="L7" i="1" s="1"/>
  <c r="D6" i="1"/>
  <c r="C6" i="1"/>
  <c r="L6" i="1" s="1"/>
  <c r="D5" i="1"/>
  <c r="C5" i="1"/>
  <c r="L5" i="1" s="1"/>
  <c r="D4" i="1"/>
  <c r="C4" i="1"/>
  <c r="L4" i="1" s="1"/>
  <c r="D3" i="1"/>
  <c r="C3" i="1"/>
  <c r="L3" i="1" s="1"/>
  <c r="D2" i="1"/>
  <c r="C2" i="1"/>
  <c r="L2" i="1" s="1"/>
  <c r="N2" i="3" l="1"/>
  <c r="G10" i="3" s="1"/>
  <c r="M11" i="1"/>
  <c r="M18" i="1"/>
  <c r="M20" i="1"/>
  <c r="M24" i="1"/>
  <c r="M39" i="1"/>
  <c r="M43" i="1"/>
  <c r="M23" i="1"/>
  <c r="M40" i="1"/>
  <c r="M42" i="1"/>
  <c r="M44" i="1"/>
  <c r="M27" i="1"/>
  <c r="M34" i="1"/>
  <c r="M36" i="1"/>
  <c r="M4" i="1"/>
  <c r="M10" i="1"/>
  <c r="M12" i="1"/>
  <c r="M19" i="1"/>
  <c r="M26" i="1"/>
  <c r="M28" i="1"/>
  <c r="M35" i="1"/>
  <c r="M14" i="1"/>
  <c r="M22" i="1"/>
  <c r="M30" i="1"/>
  <c r="M38" i="1"/>
  <c r="M46" i="1"/>
  <c r="M3" i="1"/>
  <c r="M5" i="1"/>
  <c r="M7" i="1"/>
  <c r="M9" i="1"/>
  <c r="M6" i="1"/>
  <c r="M8" i="1"/>
  <c r="M13" i="1"/>
  <c r="M17" i="1"/>
  <c r="M21" i="1"/>
  <c r="M25" i="1"/>
  <c r="M29" i="1"/>
  <c r="M33" i="1"/>
  <c r="M37" i="1"/>
  <c r="M41" i="1"/>
  <c r="M45" i="1"/>
  <c r="M2" i="1"/>
  <c r="N2" i="1" l="1"/>
  <c r="G10" i="1" s="1"/>
</calcChain>
</file>

<file path=xl/sharedStrings.xml><?xml version="1.0" encoding="utf-8"?>
<sst xmlns="http://schemas.openxmlformats.org/spreadsheetml/2006/main" count="209" uniqueCount="39">
  <si>
    <t>S1</t>
    <phoneticPr fontId="3" type="noConversion"/>
  </si>
  <si>
    <t>Lower Bound (for searching) of S2, given S1</t>
    <phoneticPr fontId="3" type="noConversion"/>
  </si>
  <si>
    <t>Upper Bound of S2, givenS1</t>
    <phoneticPr fontId="3" type="noConversion"/>
  </si>
  <si>
    <t>Budget</t>
    <phoneticPr fontId="3" type="noConversion"/>
  </si>
  <si>
    <t>Beta1</t>
    <phoneticPr fontId="3" type="noConversion"/>
  </si>
  <si>
    <t>Beta2</t>
    <phoneticPr fontId="3" type="noConversion"/>
  </si>
  <si>
    <t>c1</t>
    <phoneticPr fontId="3" type="noConversion"/>
  </si>
  <si>
    <t>c2</t>
    <phoneticPr fontId="3" type="noConversion"/>
  </si>
  <si>
    <t>Total numbers in Bounds</t>
    <phoneticPr fontId="3" type="noConversion"/>
  </si>
  <si>
    <t>滿足限制式（預算及mean waiting time）的最小tau值:</t>
    <phoneticPr fontId="3" type="noConversion"/>
  </si>
  <si>
    <t>S1\S2</t>
    <phoneticPr fontId="3" type="noConversion"/>
  </si>
  <si>
    <t>Infeasible</t>
    <phoneticPr fontId="2" type="noConversion"/>
  </si>
  <si>
    <t>Budget</t>
    <phoneticPr fontId="3" type="noConversion"/>
  </si>
  <si>
    <t>Epsilon</t>
    <phoneticPr fontId="3" type="noConversion"/>
  </si>
  <si>
    <t>c1</t>
    <phoneticPr fontId="3" type="noConversion"/>
  </si>
  <si>
    <t>c2</t>
    <phoneticPr fontId="3" type="noConversion"/>
  </si>
  <si>
    <t>Beta1</t>
    <phoneticPr fontId="3" type="noConversion"/>
  </si>
  <si>
    <t>Beta2</t>
    <phoneticPr fontId="3" type="noConversion"/>
  </si>
  <si>
    <t>theta</t>
    <phoneticPr fontId="3" type="noConversion"/>
  </si>
  <si>
    <t>Lambda</t>
    <phoneticPr fontId="3" type="noConversion"/>
  </si>
  <si>
    <t>mu1</t>
    <phoneticPr fontId="3" type="noConversion"/>
  </si>
  <si>
    <t>mu2</t>
    <phoneticPr fontId="3" type="noConversion"/>
  </si>
  <si>
    <t>d1</t>
    <phoneticPr fontId="3" type="noConversion"/>
  </si>
  <si>
    <t>d2</t>
    <phoneticPr fontId="3" type="noConversion"/>
  </si>
  <si>
    <t>N</t>
    <phoneticPr fontId="3" type="noConversion"/>
  </si>
  <si>
    <t>Assumption</t>
    <phoneticPr fontId="3" type="noConversion"/>
  </si>
  <si>
    <t>d1 &lt; d2</t>
    <phoneticPr fontId="3" type="noConversion"/>
  </si>
  <si>
    <t>30 minutes (i.e., 30/60 hour)</t>
    <phoneticPr fontId="3" type="noConversion"/>
  </si>
  <si>
    <t xml:space="preserve">Note: Stopping rule of bisection search for tau: </t>
    <phoneticPr fontId="3" type="noConversion"/>
  </si>
  <si>
    <t xml:space="preserve">              1. Error tolerance = 1.E-7,  i.e., stop if interval length &lt; 1.E-7</t>
    <phoneticPr fontId="3" type="noConversion"/>
  </si>
  <si>
    <t xml:space="preserve">              2.  Maximum number of iterations = 1000 </t>
    <phoneticPr fontId="3" type="noConversion"/>
  </si>
  <si>
    <t>紅色：global optimum,  藍色: N-1 optima</t>
    <phoneticPr fontId="3" type="noConversion"/>
  </si>
  <si>
    <t xml:space="preserve">         2. Given S1, S2 need to be &lt;= upper bound to be feasible.    </t>
    <phoneticPr fontId="3" type="noConversion"/>
  </si>
  <si>
    <t xml:space="preserve">             If upper bound &lt; 0, the S1, combining with all S2 values, are infeasible.  </t>
    <phoneticPr fontId="3" type="noConversion"/>
  </si>
  <si>
    <t xml:space="preserve">         3. Given S1, the value of $S2$ with tau*(S1, S2) = "the smallest tau that satisfies the mean waiting time constrain" is &gt;= lower bound .</t>
    <phoneticPr fontId="3" type="noConversion"/>
  </si>
  <si>
    <t xml:space="preserve">             Note:  if lower bound &lt; 0,  let lower bound = 0.</t>
    <phoneticPr fontId="3" type="noConversion"/>
  </si>
  <si>
    <t>Note:  1. Upper bound for S1 = round_down(Budget-Beta1 / c1) =  round_down((95-6) / 2) = 44</t>
    <phoneticPr fontId="3" type="noConversion"/>
  </si>
  <si>
    <t>31 minutes (i.e., 31/60 hour)</t>
    <phoneticPr fontId="3" type="noConversion"/>
  </si>
  <si>
    <t>紅色：global optimum,  藍色: N1 optima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</si>
</sst>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70C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4" fillId="0" borderId="4" xfId="0" applyFont="1" applyBorder="1"/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0" borderId="7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9" xfId="0" applyFill="1" applyBorder="1" applyAlignment="1">
      <alignment vertical="center"/>
    </xf>
    <xf numFmtId="0" fontId="6" fillId="0" borderId="5" xfId="0" applyFont="1" applyBorder="1"/>
    <xf numFmtId="0" fontId="5" fillId="0" borderId="7" xfId="0" applyFont="1" applyBorder="1"/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" xfId="0" applyFill="1" applyBorder="1" applyAlignment="1">
      <alignment vertical="center"/>
    </xf>
    <xf numFmtId="0" fontId="4" fillId="0" borderId="10" xfId="0" applyFont="1" applyBorder="1"/>
    <xf numFmtId="0" fontId="0" fillId="0" borderId="18" xfId="0" applyBorder="1"/>
    <xf numFmtId="0" fontId="4" fillId="0" borderId="20" xfId="0" applyFont="1" applyBorder="1"/>
    <xf numFmtId="0" fontId="4" fillId="0" borderId="19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11" fontId="4" fillId="0" borderId="7" xfId="0" applyNumberFormat="1" applyFont="1" applyBorder="1"/>
    <xf numFmtId="0" fontId="0" fillId="0" borderId="19" xfId="0" applyBorder="1"/>
    <xf numFmtId="0" fontId="0" fillId="0" borderId="20" xfId="0" applyBorder="1"/>
    <xf numFmtId="0" fontId="4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8" fillId="0" borderId="5" xfId="0" applyFont="1" applyBorder="1"/>
    <xf numFmtId="11" fontId="5" fillId="0" borderId="5" xfId="0" applyNumberFormat="1" applyFont="1" applyBorder="1"/>
    <xf numFmtId="11" fontId="4" fillId="0" borderId="6" xfId="0" applyNumberFormat="1" applyFont="1" applyBorder="1"/>
    <xf numFmtId="11" fontId="6" fillId="0" borderId="5" xfId="0" applyNumberFormat="1" applyFont="1" applyBorder="1"/>
    <xf numFmtId="0" fontId="0" fillId="0" borderId="27" xfId="0" applyBorder="1"/>
    <xf numFmtId="0" fontId="5" fillId="0" borderId="5" xfId="0" applyFont="1" applyBorder="1"/>
    <xf numFmtId="0" fontId="4" fillId="0" borderId="28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G59" sqref="G59"/>
    </sheetView>
  </sheetViews>
  <sheetFormatPr defaultRowHeight="16.5"/>
  <sheetData>
    <row r="1" spans="1:14">
      <c r="A1" s="1"/>
      <c r="B1" s="2" t="s">
        <v>0</v>
      </c>
      <c r="C1" s="1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2">
        <v>0</v>
      </c>
      <c r="C2" s="1">
        <f>FLOOR(($H$2-$J$3-$H$4*$B2)/$H$5,1)</f>
        <v>19</v>
      </c>
      <c r="D2" s="1">
        <f>FLOOR( ($H$2-$H$3-$H$4*$B2)/$H$5,1)</f>
        <v>29</v>
      </c>
      <c r="E2" s="1"/>
      <c r="F2" s="1"/>
      <c r="G2" s="1" t="s">
        <v>3</v>
      </c>
      <c r="H2" s="1">
        <v>95</v>
      </c>
      <c r="I2" s="1"/>
      <c r="J2" s="1"/>
      <c r="K2" s="1"/>
      <c r="L2" s="1">
        <f>MAX(0,C2)</f>
        <v>19</v>
      </c>
      <c r="M2" s="1">
        <f>D2-L2+1</f>
        <v>11</v>
      </c>
      <c r="N2" s="1">
        <f>SUM(M2:M63)</f>
        <v>415</v>
      </c>
    </row>
    <row r="3" spans="1:14">
      <c r="A3" s="1"/>
      <c r="B3" s="2">
        <v>1</v>
      </c>
      <c r="C3" s="1">
        <f t="shared" ref="C3:C49" si="0">FLOOR(($H$2-$J$3-$H$4*$B3)/$H$5,1)</f>
        <v>19</v>
      </c>
      <c r="D3" s="1">
        <f t="shared" ref="D3:D49" si="1">FLOOR( ($H$2-$H$3-$H$4*$B3)/$H$5,1)</f>
        <v>29</v>
      </c>
      <c r="E3" s="1"/>
      <c r="F3" s="1"/>
      <c r="G3" s="1" t="s">
        <v>4</v>
      </c>
      <c r="H3" s="1">
        <v>6</v>
      </c>
      <c r="I3" s="1" t="s">
        <v>5</v>
      </c>
      <c r="J3" s="1">
        <v>36</v>
      </c>
      <c r="K3" s="1"/>
      <c r="L3" s="1">
        <f t="shared" ref="L3:L49" si="2">MAX(0,C3)</f>
        <v>19</v>
      </c>
      <c r="M3" s="1">
        <f t="shared" ref="M3:M49" si="3">D3-L3+1</f>
        <v>11</v>
      </c>
      <c r="N3" s="1"/>
    </row>
    <row r="4" spans="1:14">
      <c r="A4" s="1"/>
      <c r="B4" s="2">
        <v>2</v>
      </c>
      <c r="C4" s="1">
        <f t="shared" si="0"/>
        <v>18</v>
      </c>
      <c r="D4" s="1">
        <f t="shared" si="1"/>
        <v>28</v>
      </c>
      <c r="E4" s="1"/>
      <c r="F4" s="1"/>
      <c r="G4" s="1" t="s">
        <v>6</v>
      </c>
      <c r="H4" s="1">
        <v>2</v>
      </c>
      <c r="I4" s="1"/>
      <c r="J4" s="1"/>
      <c r="K4" s="1"/>
      <c r="L4" s="1">
        <f t="shared" si="2"/>
        <v>18</v>
      </c>
      <c r="M4" s="1">
        <f t="shared" si="3"/>
        <v>11</v>
      </c>
      <c r="N4" s="1"/>
    </row>
    <row r="5" spans="1:14">
      <c r="A5" s="1"/>
      <c r="B5" s="2">
        <v>3</v>
      </c>
      <c r="C5" s="1">
        <f t="shared" si="0"/>
        <v>17</v>
      </c>
      <c r="D5" s="1">
        <f t="shared" si="1"/>
        <v>27</v>
      </c>
      <c r="E5" s="1"/>
      <c r="F5" s="1"/>
      <c r="G5" s="1" t="s">
        <v>7</v>
      </c>
      <c r="H5" s="1">
        <v>3</v>
      </c>
      <c r="I5" s="1"/>
      <c r="J5" s="1"/>
      <c r="K5" s="1"/>
      <c r="L5" s="1">
        <f t="shared" si="2"/>
        <v>17</v>
      </c>
      <c r="M5" s="1">
        <f t="shared" si="3"/>
        <v>11</v>
      </c>
      <c r="N5" s="1"/>
    </row>
    <row r="6" spans="1:14">
      <c r="A6" s="1"/>
      <c r="B6" s="2">
        <v>4</v>
      </c>
      <c r="C6" s="1">
        <f t="shared" si="0"/>
        <v>17</v>
      </c>
      <c r="D6" s="1">
        <f t="shared" si="1"/>
        <v>27</v>
      </c>
      <c r="E6" s="1"/>
      <c r="F6" s="1"/>
      <c r="G6" s="1"/>
      <c r="H6" s="1"/>
      <c r="I6" s="1"/>
      <c r="J6" s="1"/>
      <c r="K6" s="1"/>
      <c r="L6" s="1">
        <f t="shared" si="2"/>
        <v>17</v>
      </c>
      <c r="M6" s="1">
        <f t="shared" si="3"/>
        <v>11</v>
      </c>
      <c r="N6" s="1"/>
    </row>
    <row r="7" spans="1:14">
      <c r="A7" s="1"/>
      <c r="B7" s="2">
        <v>5</v>
      </c>
      <c r="C7" s="1">
        <f t="shared" si="0"/>
        <v>16</v>
      </c>
      <c r="D7" s="1">
        <f t="shared" si="1"/>
        <v>26</v>
      </c>
      <c r="E7" s="1"/>
      <c r="F7" s="1"/>
      <c r="G7" s="1"/>
      <c r="H7" s="1"/>
      <c r="I7" s="1"/>
      <c r="J7" s="1"/>
      <c r="K7" s="1"/>
      <c r="L7" s="1">
        <f t="shared" si="2"/>
        <v>16</v>
      </c>
      <c r="M7" s="1">
        <f t="shared" si="3"/>
        <v>11</v>
      </c>
      <c r="N7" s="1"/>
    </row>
    <row r="8" spans="1:14">
      <c r="A8" s="1"/>
      <c r="B8" s="2">
        <v>6</v>
      </c>
      <c r="C8" s="1">
        <f t="shared" si="0"/>
        <v>15</v>
      </c>
      <c r="D8" s="1">
        <f t="shared" si="1"/>
        <v>25</v>
      </c>
      <c r="E8" s="1"/>
      <c r="F8" s="1"/>
      <c r="G8" s="1"/>
      <c r="H8" s="1"/>
      <c r="I8" s="1"/>
      <c r="J8" s="1"/>
      <c r="K8" s="1"/>
      <c r="L8" s="1">
        <f t="shared" si="2"/>
        <v>15</v>
      </c>
      <c r="M8" s="1">
        <f t="shared" si="3"/>
        <v>11</v>
      </c>
      <c r="N8" s="1"/>
    </row>
    <row r="9" spans="1:14">
      <c r="A9" s="1"/>
      <c r="B9" s="2">
        <v>7</v>
      </c>
      <c r="C9" s="1">
        <f t="shared" si="0"/>
        <v>15</v>
      </c>
      <c r="D9" s="1">
        <f t="shared" si="1"/>
        <v>25</v>
      </c>
      <c r="E9" s="1"/>
      <c r="F9" s="1"/>
      <c r="G9" s="1" t="s">
        <v>8</v>
      </c>
      <c r="H9" s="1"/>
      <c r="I9" s="1"/>
      <c r="J9" s="1"/>
      <c r="K9" s="1"/>
      <c r="L9" s="1">
        <f t="shared" si="2"/>
        <v>15</v>
      </c>
      <c r="M9" s="1">
        <f t="shared" si="3"/>
        <v>11</v>
      </c>
      <c r="N9" s="1"/>
    </row>
    <row r="10" spans="1:14">
      <c r="A10" s="1"/>
      <c r="B10" s="2">
        <v>8</v>
      </c>
      <c r="C10" s="1">
        <f t="shared" si="0"/>
        <v>14</v>
      </c>
      <c r="D10" s="1">
        <f t="shared" si="1"/>
        <v>24</v>
      </c>
      <c r="E10" s="1"/>
      <c r="F10" s="1"/>
      <c r="G10" s="1">
        <f>N2</f>
        <v>415</v>
      </c>
      <c r="H10" s="1"/>
      <c r="I10" s="1"/>
      <c r="J10" s="1"/>
      <c r="K10" s="1"/>
      <c r="L10" s="1">
        <f t="shared" si="2"/>
        <v>14</v>
      </c>
      <c r="M10" s="1">
        <f t="shared" si="3"/>
        <v>11</v>
      </c>
      <c r="N10" s="1"/>
    </row>
    <row r="11" spans="1:14">
      <c r="A11" s="1"/>
      <c r="B11" s="2">
        <v>9</v>
      </c>
      <c r="C11" s="1">
        <f t="shared" si="0"/>
        <v>13</v>
      </c>
      <c r="D11" s="1">
        <f t="shared" si="1"/>
        <v>23</v>
      </c>
      <c r="E11" s="1"/>
      <c r="F11" s="1"/>
      <c r="G11" s="1"/>
      <c r="H11" s="1"/>
      <c r="I11" s="1"/>
      <c r="J11" s="1"/>
      <c r="K11" s="1"/>
      <c r="L11" s="1">
        <f t="shared" si="2"/>
        <v>13</v>
      </c>
      <c r="M11" s="1">
        <f t="shared" si="3"/>
        <v>11</v>
      </c>
      <c r="N11" s="1"/>
    </row>
    <row r="12" spans="1:14">
      <c r="A12" s="1"/>
      <c r="B12" s="2">
        <v>10</v>
      </c>
      <c r="C12" s="1">
        <f t="shared" si="0"/>
        <v>13</v>
      </c>
      <c r="D12" s="1">
        <f t="shared" si="1"/>
        <v>23</v>
      </c>
      <c r="E12" s="1"/>
      <c r="F12" s="1"/>
      <c r="G12" s="1"/>
      <c r="H12" s="1"/>
      <c r="I12" s="1"/>
      <c r="J12" s="1"/>
      <c r="K12" s="1"/>
      <c r="L12" s="1">
        <f t="shared" si="2"/>
        <v>13</v>
      </c>
      <c r="M12" s="1">
        <f t="shared" si="3"/>
        <v>11</v>
      </c>
      <c r="N12" s="1"/>
    </row>
    <row r="13" spans="1:14">
      <c r="A13" s="1"/>
      <c r="B13" s="2">
        <v>11</v>
      </c>
      <c r="C13" s="1">
        <f t="shared" si="0"/>
        <v>12</v>
      </c>
      <c r="D13" s="1">
        <f t="shared" si="1"/>
        <v>22</v>
      </c>
      <c r="E13" s="1"/>
      <c r="F13" s="1"/>
      <c r="G13" s="1"/>
      <c r="H13" s="1"/>
      <c r="I13" s="1"/>
      <c r="J13" s="1"/>
      <c r="K13" s="1"/>
      <c r="L13" s="1">
        <f t="shared" si="2"/>
        <v>12</v>
      </c>
      <c r="M13" s="1">
        <f t="shared" si="3"/>
        <v>11</v>
      </c>
      <c r="N13" s="1"/>
    </row>
    <row r="14" spans="1:14">
      <c r="A14" s="1"/>
      <c r="B14" s="2">
        <v>12</v>
      </c>
      <c r="C14" s="1">
        <f t="shared" si="0"/>
        <v>11</v>
      </c>
      <c r="D14" s="1">
        <f t="shared" si="1"/>
        <v>21</v>
      </c>
      <c r="E14" s="1"/>
      <c r="F14" s="1"/>
      <c r="G14" s="1"/>
      <c r="H14" s="1"/>
      <c r="I14" s="1"/>
      <c r="J14" s="1"/>
      <c r="K14" s="1"/>
      <c r="L14" s="1">
        <f t="shared" si="2"/>
        <v>11</v>
      </c>
      <c r="M14" s="1">
        <f t="shared" si="3"/>
        <v>11</v>
      </c>
      <c r="N14" s="1"/>
    </row>
    <row r="15" spans="1:14">
      <c r="A15" s="1"/>
      <c r="B15" s="2">
        <v>13</v>
      </c>
      <c r="C15" s="1">
        <f t="shared" si="0"/>
        <v>11</v>
      </c>
      <c r="D15" s="1">
        <f t="shared" si="1"/>
        <v>21</v>
      </c>
      <c r="E15" s="1"/>
      <c r="F15" s="1"/>
      <c r="G15" s="1"/>
      <c r="H15" s="1"/>
      <c r="I15" s="1"/>
      <c r="J15" s="1"/>
      <c r="K15" s="1"/>
      <c r="L15" s="1">
        <f t="shared" si="2"/>
        <v>11</v>
      </c>
      <c r="M15" s="1">
        <f t="shared" si="3"/>
        <v>11</v>
      </c>
      <c r="N15" s="1"/>
    </row>
    <row r="16" spans="1:14">
      <c r="A16" s="1"/>
      <c r="B16" s="2">
        <v>14</v>
      </c>
      <c r="C16" s="1">
        <f t="shared" si="0"/>
        <v>10</v>
      </c>
      <c r="D16" s="1">
        <f t="shared" si="1"/>
        <v>20</v>
      </c>
      <c r="E16" s="1"/>
      <c r="F16" s="1"/>
      <c r="G16" s="1"/>
      <c r="H16" s="1"/>
      <c r="I16" s="1"/>
      <c r="J16" s="1"/>
      <c r="K16" s="1"/>
      <c r="L16" s="1">
        <f t="shared" si="2"/>
        <v>10</v>
      </c>
      <c r="M16" s="1">
        <f t="shared" si="3"/>
        <v>11</v>
      </c>
      <c r="N16" s="1"/>
    </row>
    <row r="17" spans="1:14">
      <c r="A17" s="1"/>
      <c r="B17" s="2">
        <v>15</v>
      </c>
      <c r="C17" s="1">
        <f t="shared" si="0"/>
        <v>9</v>
      </c>
      <c r="D17" s="1">
        <f t="shared" si="1"/>
        <v>19</v>
      </c>
      <c r="E17" s="1"/>
      <c r="F17" s="1"/>
      <c r="G17" s="1"/>
      <c r="H17" s="1"/>
      <c r="I17" s="1"/>
      <c r="J17" s="1"/>
      <c r="K17" s="1"/>
      <c r="L17" s="1">
        <f t="shared" si="2"/>
        <v>9</v>
      </c>
      <c r="M17" s="1">
        <f t="shared" si="3"/>
        <v>11</v>
      </c>
      <c r="N17" s="1"/>
    </row>
    <row r="18" spans="1:14">
      <c r="A18" s="1"/>
      <c r="B18" s="2">
        <v>16</v>
      </c>
      <c r="C18" s="1">
        <f t="shared" si="0"/>
        <v>9</v>
      </c>
      <c r="D18" s="1">
        <f t="shared" si="1"/>
        <v>19</v>
      </c>
      <c r="E18" s="1"/>
      <c r="F18" s="1"/>
      <c r="G18" s="1"/>
      <c r="H18" s="1"/>
      <c r="I18" s="1"/>
      <c r="J18" s="1"/>
      <c r="K18" s="1"/>
      <c r="L18" s="1">
        <f t="shared" si="2"/>
        <v>9</v>
      </c>
      <c r="M18" s="1">
        <f t="shared" si="3"/>
        <v>11</v>
      </c>
      <c r="N18" s="1"/>
    </row>
    <row r="19" spans="1:14">
      <c r="A19" s="1"/>
      <c r="B19" s="2">
        <v>17</v>
      </c>
      <c r="C19" s="1">
        <f t="shared" si="0"/>
        <v>8</v>
      </c>
      <c r="D19" s="1">
        <f t="shared" si="1"/>
        <v>18</v>
      </c>
      <c r="E19" s="1"/>
      <c r="F19" s="1"/>
      <c r="G19" s="1"/>
      <c r="H19" s="1"/>
      <c r="I19" s="1"/>
      <c r="J19" s="1"/>
      <c r="K19" s="1"/>
      <c r="L19" s="1">
        <f t="shared" si="2"/>
        <v>8</v>
      </c>
      <c r="M19" s="1">
        <f t="shared" si="3"/>
        <v>11</v>
      </c>
      <c r="N19" s="1"/>
    </row>
    <row r="20" spans="1:14">
      <c r="A20" s="1"/>
      <c r="B20" s="2">
        <v>18</v>
      </c>
      <c r="C20" s="1">
        <f t="shared" si="0"/>
        <v>7</v>
      </c>
      <c r="D20" s="1">
        <f t="shared" si="1"/>
        <v>17</v>
      </c>
      <c r="E20" s="1"/>
      <c r="F20" s="1"/>
      <c r="G20" s="1"/>
      <c r="H20" s="1"/>
      <c r="I20" s="1"/>
      <c r="J20" s="1"/>
      <c r="K20" s="1"/>
      <c r="L20" s="1">
        <f t="shared" si="2"/>
        <v>7</v>
      </c>
      <c r="M20" s="1">
        <f t="shared" si="3"/>
        <v>11</v>
      </c>
      <c r="N20" s="1"/>
    </row>
    <row r="21" spans="1:14">
      <c r="A21" s="1"/>
      <c r="B21" s="2">
        <v>19</v>
      </c>
      <c r="C21" s="1">
        <f t="shared" si="0"/>
        <v>7</v>
      </c>
      <c r="D21" s="1">
        <f t="shared" si="1"/>
        <v>17</v>
      </c>
      <c r="E21" s="1"/>
      <c r="F21" s="1"/>
      <c r="G21" s="1"/>
      <c r="H21" s="1"/>
      <c r="I21" s="1"/>
      <c r="J21" s="1"/>
      <c r="K21" s="1"/>
      <c r="L21" s="1">
        <f t="shared" si="2"/>
        <v>7</v>
      </c>
      <c r="M21" s="1">
        <f t="shared" si="3"/>
        <v>11</v>
      </c>
      <c r="N21" s="1"/>
    </row>
    <row r="22" spans="1:14">
      <c r="A22" s="1"/>
      <c r="B22" s="2">
        <v>20</v>
      </c>
      <c r="C22" s="1">
        <f t="shared" si="0"/>
        <v>6</v>
      </c>
      <c r="D22" s="4">
        <f t="shared" si="1"/>
        <v>16</v>
      </c>
      <c r="E22" s="1"/>
      <c r="F22" s="1"/>
      <c r="G22" s="1"/>
      <c r="H22" s="1"/>
      <c r="I22" s="1"/>
      <c r="J22" s="1"/>
      <c r="K22" s="1"/>
      <c r="L22" s="1">
        <f t="shared" si="2"/>
        <v>6</v>
      </c>
      <c r="M22" s="1">
        <f t="shared" si="3"/>
        <v>11</v>
      </c>
      <c r="N22" s="1"/>
    </row>
    <row r="23" spans="1:14">
      <c r="A23" s="1"/>
      <c r="B23" s="2">
        <v>21</v>
      </c>
      <c r="C23" s="1">
        <f t="shared" si="0"/>
        <v>5</v>
      </c>
      <c r="D23" s="4">
        <f t="shared" si="1"/>
        <v>15</v>
      </c>
      <c r="E23" s="1"/>
      <c r="F23" s="1"/>
      <c r="G23" s="1"/>
      <c r="H23" s="1"/>
      <c r="I23" s="1"/>
      <c r="J23" s="1"/>
      <c r="K23" s="1"/>
      <c r="L23" s="1">
        <f t="shared" si="2"/>
        <v>5</v>
      </c>
      <c r="M23" s="1">
        <f t="shared" si="3"/>
        <v>11</v>
      </c>
      <c r="N23" s="1"/>
    </row>
    <row r="24" spans="1:14">
      <c r="A24" s="1"/>
      <c r="B24" s="2">
        <v>22</v>
      </c>
      <c r="C24" s="1">
        <f t="shared" si="0"/>
        <v>5</v>
      </c>
      <c r="D24" s="4">
        <f t="shared" si="1"/>
        <v>15</v>
      </c>
      <c r="E24" s="1"/>
      <c r="F24" s="1"/>
      <c r="G24" s="1"/>
      <c r="H24" s="1"/>
      <c r="I24" s="1"/>
      <c r="J24" s="1"/>
      <c r="K24" s="1"/>
      <c r="L24" s="1">
        <f t="shared" si="2"/>
        <v>5</v>
      </c>
      <c r="M24" s="1">
        <f t="shared" si="3"/>
        <v>11</v>
      </c>
      <c r="N24" s="1"/>
    </row>
    <row r="25" spans="1:14">
      <c r="A25" s="1"/>
      <c r="B25" s="2">
        <v>23</v>
      </c>
      <c r="C25" s="5">
        <f t="shared" si="0"/>
        <v>4</v>
      </c>
      <c r="D25" s="4">
        <f t="shared" si="1"/>
        <v>14</v>
      </c>
      <c r="E25" s="1"/>
      <c r="F25" s="1"/>
      <c r="G25" s="1"/>
      <c r="H25" s="1"/>
      <c r="I25" s="1"/>
      <c r="J25" s="1"/>
      <c r="K25" s="1"/>
      <c r="L25" s="1">
        <f t="shared" si="2"/>
        <v>4</v>
      </c>
      <c r="M25" s="1">
        <f t="shared" si="3"/>
        <v>11</v>
      </c>
      <c r="N25" s="1"/>
    </row>
    <row r="26" spans="1:14">
      <c r="A26" s="1"/>
      <c r="B26" s="2">
        <v>24</v>
      </c>
      <c r="C26" s="1">
        <f t="shared" si="0"/>
        <v>3</v>
      </c>
      <c r="D26" s="4">
        <f t="shared" si="1"/>
        <v>13</v>
      </c>
      <c r="E26" s="1"/>
      <c r="F26" s="1"/>
      <c r="G26" s="1"/>
      <c r="H26" s="1"/>
      <c r="I26" s="1"/>
      <c r="J26" s="1"/>
      <c r="K26" s="1"/>
      <c r="L26" s="1">
        <f t="shared" si="2"/>
        <v>3</v>
      </c>
      <c r="M26" s="1">
        <f t="shared" si="3"/>
        <v>11</v>
      </c>
      <c r="N26" s="1"/>
    </row>
    <row r="27" spans="1:14">
      <c r="A27" s="1"/>
      <c r="B27" s="2">
        <v>25</v>
      </c>
      <c r="C27" s="1">
        <f t="shared" si="0"/>
        <v>3</v>
      </c>
      <c r="D27" s="4">
        <f t="shared" si="1"/>
        <v>13</v>
      </c>
      <c r="E27" s="1"/>
      <c r="F27" s="1"/>
      <c r="G27" s="1"/>
      <c r="H27" s="1"/>
      <c r="I27" s="1"/>
      <c r="J27" s="1"/>
      <c r="K27" s="1"/>
      <c r="L27" s="1">
        <f t="shared" si="2"/>
        <v>3</v>
      </c>
      <c r="M27" s="1">
        <f t="shared" si="3"/>
        <v>11</v>
      </c>
      <c r="N27" s="1"/>
    </row>
    <row r="28" spans="1:14">
      <c r="A28" s="1"/>
      <c r="B28" s="2">
        <v>26</v>
      </c>
      <c r="C28" s="1">
        <f t="shared" si="0"/>
        <v>2</v>
      </c>
      <c r="D28" s="4">
        <f t="shared" si="1"/>
        <v>12</v>
      </c>
      <c r="E28" s="1"/>
      <c r="F28" s="1"/>
      <c r="G28" s="1"/>
      <c r="H28" s="1"/>
      <c r="I28" s="1"/>
      <c r="J28" s="1"/>
      <c r="K28" s="1"/>
      <c r="L28" s="1">
        <f t="shared" si="2"/>
        <v>2</v>
      </c>
      <c r="M28" s="1">
        <f t="shared" si="3"/>
        <v>11</v>
      </c>
      <c r="N28" s="1"/>
    </row>
    <row r="29" spans="1:14">
      <c r="A29" s="1"/>
      <c r="B29" s="2">
        <v>27</v>
      </c>
      <c r="C29" s="1">
        <f t="shared" si="0"/>
        <v>1</v>
      </c>
      <c r="D29" s="4">
        <f t="shared" si="1"/>
        <v>11</v>
      </c>
      <c r="E29" s="1"/>
      <c r="F29" s="1"/>
      <c r="G29" s="1"/>
      <c r="H29" s="1"/>
      <c r="I29" s="1"/>
      <c r="J29" s="1"/>
      <c r="K29" s="1"/>
      <c r="L29" s="1">
        <f t="shared" si="2"/>
        <v>1</v>
      </c>
      <c r="M29" s="1">
        <f t="shared" si="3"/>
        <v>11</v>
      </c>
      <c r="N29" s="1"/>
    </row>
    <row r="30" spans="1:14">
      <c r="A30" s="1"/>
      <c r="B30" s="2">
        <v>28</v>
      </c>
      <c r="C30" s="1">
        <f t="shared" si="0"/>
        <v>1</v>
      </c>
      <c r="D30" s="4">
        <f t="shared" si="1"/>
        <v>11</v>
      </c>
      <c r="E30" s="1"/>
      <c r="F30" s="1"/>
      <c r="G30" s="1"/>
      <c r="H30" s="1"/>
      <c r="I30" s="1"/>
      <c r="J30" s="1"/>
      <c r="K30" s="1"/>
      <c r="L30" s="1">
        <f t="shared" si="2"/>
        <v>1</v>
      </c>
      <c r="M30" s="1">
        <f t="shared" si="3"/>
        <v>11</v>
      </c>
      <c r="N30" s="1"/>
    </row>
    <row r="31" spans="1:14">
      <c r="A31" s="1"/>
      <c r="B31" s="2">
        <v>29</v>
      </c>
      <c r="C31" s="1">
        <f t="shared" si="0"/>
        <v>0</v>
      </c>
      <c r="D31" s="4">
        <f t="shared" si="1"/>
        <v>10</v>
      </c>
      <c r="E31" s="1"/>
      <c r="F31" s="1"/>
      <c r="G31" s="1"/>
      <c r="H31" s="1"/>
      <c r="I31" s="1"/>
      <c r="J31" s="1"/>
      <c r="K31" s="1"/>
      <c r="L31" s="1">
        <f t="shared" si="2"/>
        <v>0</v>
      </c>
      <c r="M31" s="1">
        <f t="shared" si="3"/>
        <v>11</v>
      </c>
      <c r="N31" s="1"/>
    </row>
    <row r="32" spans="1:14">
      <c r="A32" s="1"/>
      <c r="B32" s="2">
        <v>30</v>
      </c>
      <c r="C32" s="1">
        <f t="shared" si="0"/>
        <v>-1</v>
      </c>
      <c r="D32" s="4">
        <f t="shared" si="1"/>
        <v>9</v>
      </c>
      <c r="E32" s="1"/>
      <c r="F32" s="1"/>
      <c r="G32" s="1"/>
      <c r="H32" s="1"/>
      <c r="I32" s="1"/>
      <c r="J32" s="1"/>
      <c r="K32" s="1"/>
      <c r="L32" s="1">
        <f t="shared" si="2"/>
        <v>0</v>
      </c>
      <c r="M32" s="1">
        <f t="shared" si="3"/>
        <v>10</v>
      </c>
      <c r="N32" s="1"/>
    </row>
    <row r="33" spans="1:14">
      <c r="A33" s="1"/>
      <c r="B33" s="2">
        <v>31</v>
      </c>
      <c r="C33" s="1">
        <f t="shared" si="0"/>
        <v>-1</v>
      </c>
      <c r="D33" s="4">
        <f t="shared" si="1"/>
        <v>9</v>
      </c>
      <c r="E33" s="1"/>
      <c r="F33" s="1"/>
      <c r="G33" s="1"/>
      <c r="H33" s="1"/>
      <c r="I33" s="1"/>
      <c r="J33" s="1"/>
      <c r="K33" s="1"/>
      <c r="L33" s="1">
        <f t="shared" si="2"/>
        <v>0</v>
      </c>
      <c r="M33" s="1">
        <f t="shared" si="3"/>
        <v>10</v>
      </c>
      <c r="N33" s="1"/>
    </row>
    <row r="34" spans="1:14">
      <c r="A34" s="1"/>
      <c r="B34" s="2">
        <v>32</v>
      </c>
      <c r="C34" s="1">
        <f t="shared" si="0"/>
        <v>-2</v>
      </c>
      <c r="D34" s="4">
        <f t="shared" si="1"/>
        <v>8</v>
      </c>
      <c r="E34" s="1"/>
      <c r="F34" s="1"/>
      <c r="G34" s="1"/>
      <c r="H34" s="1"/>
      <c r="I34" s="1"/>
      <c r="J34" s="1"/>
      <c r="K34" s="1"/>
      <c r="L34" s="1">
        <f t="shared" si="2"/>
        <v>0</v>
      </c>
      <c r="M34" s="1">
        <f t="shared" si="3"/>
        <v>9</v>
      </c>
      <c r="N34" s="1"/>
    </row>
    <row r="35" spans="1:14">
      <c r="A35" s="1"/>
      <c r="B35" s="2">
        <v>33</v>
      </c>
      <c r="C35" s="1">
        <f t="shared" si="0"/>
        <v>-3</v>
      </c>
      <c r="D35" s="4">
        <f t="shared" si="1"/>
        <v>7</v>
      </c>
      <c r="E35" s="1"/>
      <c r="F35" s="1"/>
      <c r="G35" s="1"/>
      <c r="H35" s="1"/>
      <c r="I35" s="1"/>
      <c r="J35" s="1"/>
      <c r="K35" s="1"/>
      <c r="L35" s="1">
        <f t="shared" si="2"/>
        <v>0</v>
      </c>
      <c r="M35" s="1">
        <f t="shared" si="3"/>
        <v>8</v>
      </c>
      <c r="N35" s="1"/>
    </row>
    <row r="36" spans="1:14">
      <c r="A36" s="1"/>
      <c r="B36" s="2">
        <v>34</v>
      </c>
      <c r="C36" s="1">
        <f t="shared" si="0"/>
        <v>-3</v>
      </c>
      <c r="D36" s="4">
        <f t="shared" si="1"/>
        <v>7</v>
      </c>
      <c r="E36" s="1"/>
      <c r="F36" s="1"/>
      <c r="G36" s="1"/>
      <c r="H36" s="1"/>
      <c r="I36" s="1"/>
      <c r="J36" s="1"/>
      <c r="K36" s="1"/>
      <c r="L36" s="1">
        <f t="shared" si="2"/>
        <v>0</v>
      </c>
      <c r="M36" s="1">
        <f t="shared" si="3"/>
        <v>8</v>
      </c>
      <c r="N36" s="1"/>
    </row>
    <row r="37" spans="1:14">
      <c r="A37" s="1"/>
      <c r="B37" s="2">
        <v>35</v>
      </c>
      <c r="C37" s="1">
        <f t="shared" si="0"/>
        <v>-4</v>
      </c>
      <c r="D37" s="4">
        <f t="shared" si="1"/>
        <v>6</v>
      </c>
      <c r="E37" s="1"/>
      <c r="F37" s="1"/>
      <c r="G37" s="1"/>
      <c r="H37" s="1"/>
      <c r="I37" s="1"/>
      <c r="J37" s="1"/>
      <c r="K37" s="1"/>
      <c r="L37" s="1">
        <f t="shared" si="2"/>
        <v>0</v>
      </c>
      <c r="M37" s="1">
        <f t="shared" si="3"/>
        <v>7</v>
      </c>
      <c r="N37" s="1"/>
    </row>
    <row r="38" spans="1:14">
      <c r="A38" s="1"/>
      <c r="B38" s="2">
        <v>36</v>
      </c>
      <c r="C38" s="1">
        <f t="shared" si="0"/>
        <v>-5</v>
      </c>
      <c r="D38" s="4">
        <f t="shared" si="1"/>
        <v>5</v>
      </c>
      <c r="E38" s="1"/>
      <c r="F38" s="1"/>
      <c r="G38" s="1"/>
      <c r="H38" s="1"/>
      <c r="I38" s="1"/>
      <c r="J38" s="1"/>
      <c r="K38" s="1"/>
      <c r="L38" s="1">
        <f t="shared" si="2"/>
        <v>0</v>
      </c>
      <c r="M38" s="1">
        <f t="shared" si="3"/>
        <v>6</v>
      </c>
      <c r="N38" s="1"/>
    </row>
    <row r="39" spans="1:14">
      <c r="A39" s="1"/>
      <c r="B39" s="2">
        <v>37</v>
      </c>
      <c r="C39" s="1">
        <f t="shared" si="0"/>
        <v>-5</v>
      </c>
      <c r="D39" s="4">
        <f t="shared" si="1"/>
        <v>5</v>
      </c>
      <c r="E39" s="1"/>
      <c r="F39" s="1"/>
      <c r="G39" s="1"/>
      <c r="H39" s="1"/>
      <c r="I39" s="1"/>
      <c r="J39" s="1"/>
      <c r="K39" s="1"/>
      <c r="L39" s="1">
        <f t="shared" si="2"/>
        <v>0</v>
      </c>
      <c r="M39" s="1">
        <f t="shared" si="3"/>
        <v>6</v>
      </c>
      <c r="N39" s="1"/>
    </row>
    <row r="40" spans="1:14">
      <c r="A40" s="1"/>
      <c r="B40" s="2">
        <v>38</v>
      </c>
      <c r="C40" s="1">
        <f t="shared" si="0"/>
        <v>-6</v>
      </c>
      <c r="D40" s="4">
        <f t="shared" si="1"/>
        <v>4</v>
      </c>
      <c r="E40" s="1"/>
      <c r="F40" s="1"/>
      <c r="G40" s="1"/>
      <c r="H40" s="1"/>
      <c r="I40" s="1"/>
      <c r="J40" s="1"/>
      <c r="K40" s="1"/>
      <c r="L40" s="1">
        <f t="shared" si="2"/>
        <v>0</v>
      </c>
      <c r="M40" s="1">
        <f t="shared" si="3"/>
        <v>5</v>
      </c>
      <c r="N40" s="1"/>
    </row>
    <row r="41" spans="1:14">
      <c r="A41" s="1"/>
      <c r="B41" s="2">
        <v>39</v>
      </c>
      <c r="C41" s="1">
        <f t="shared" si="0"/>
        <v>-7</v>
      </c>
      <c r="D41" s="4">
        <f t="shared" si="1"/>
        <v>3</v>
      </c>
      <c r="E41" s="1"/>
      <c r="F41" s="1"/>
      <c r="G41" s="1"/>
      <c r="H41" s="1"/>
      <c r="I41" s="1"/>
      <c r="J41" s="1"/>
      <c r="K41" s="1"/>
      <c r="L41" s="1">
        <f t="shared" si="2"/>
        <v>0</v>
      </c>
      <c r="M41" s="1">
        <f t="shared" si="3"/>
        <v>4</v>
      </c>
      <c r="N41" s="1"/>
    </row>
    <row r="42" spans="1:14">
      <c r="A42" s="1"/>
      <c r="B42" s="2">
        <v>40</v>
      </c>
      <c r="C42" s="1">
        <f t="shared" si="0"/>
        <v>-7</v>
      </c>
      <c r="D42" s="4">
        <f t="shared" si="1"/>
        <v>3</v>
      </c>
      <c r="E42" s="1"/>
      <c r="F42" s="1"/>
      <c r="G42" s="1"/>
      <c r="H42" s="1"/>
      <c r="I42" s="1"/>
      <c r="J42" s="1"/>
      <c r="K42" s="1"/>
      <c r="L42" s="1">
        <f t="shared" si="2"/>
        <v>0</v>
      </c>
      <c r="M42" s="1">
        <f t="shared" si="3"/>
        <v>4</v>
      </c>
      <c r="N42" s="1"/>
    </row>
    <row r="43" spans="1:14">
      <c r="A43" s="1"/>
      <c r="B43" s="2">
        <v>41</v>
      </c>
      <c r="C43" s="1">
        <f t="shared" si="0"/>
        <v>-8</v>
      </c>
      <c r="D43" s="4">
        <f t="shared" si="1"/>
        <v>2</v>
      </c>
      <c r="E43" s="1"/>
      <c r="F43" s="1"/>
      <c r="G43" s="1"/>
      <c r="H43" s="1"/>
      <c r="I43" s="1"/>
      <c r="J43" s="1"/>
      <c r="K43" s="1"/>
      <c r="L43" s="1">
        <f t="shared" si="2"/>
        <v>0</v>
      </c>
      <c r="M43" s="1">
        <f t="shared" si="3"/>
        <v>3</v>
      </c>
      <c r="N43" s="1"/>
    </row>
    <row r="44" spans="1:14">
      <c r="A44" s="1"/>
      <c r="B44" s="2">
        <v>42</v>
      </c>
      <c r="C44" s="1">
        <f t="shared" si="0"/>
        <v>-9</v>
      </c>
      <c r="D44" s="4">
        <f t="shared" si="1"/>
        <v>1</v>
      </c>
      <c r="E44" s="1"/>
      <c r="F44" s="1"/>
      <c r="G44" s="1"/>
      <c r="H44" s="1"/>
      <c r="I44" s="1"/>
      <c r="J44" s="1"/>
      <c r="K44" s="1"/>
      <c r="L44" s="1">
        <f t="shared" si="2"/>
        <v>0</v>
      </c>
      <c r="M44" s="1">
        <f t="shared" si="3"/>
        <v>2</v>
      </c>
      <c r="N44" s="1"/>
    </row>
    <row r="45" spans="1:14">
      <c r="A45" s="1"/>
      <c r="B45" s="2">
        <v>43</v>
      </c>
      <c r="C45" s="1">
        <f t="shared" si="0"/>
        <v>-9</v>
      </c>
      <c r="D45" s="4">
        <f t="shared" si="1"/>
        <v>1</v>
      </c>
      <c r="E45" s="1"/>
      <c r="F45" s="1"/>
      <c r="G45" s="1"/>
      <c r="H45" s="1"/>
      <c r="I45" s="1"/>
      <c r="J45" s="1"/>
      <c r="K45" s="1"/>
      <c r="L45" s="1">
        <f t="shared" si="2"/>
        <v>0</v>
      </c>
      <c r="M45" s="1">
        <f t="shared" si="3"/>
        <v>2</v>
      </c>
      <c r="N45" s="1"/>
    </row>
    <row r="46" spans="1:14">
      <c r="A46" s="1"/>
      <c r="B46" s="2">
        <v>44</v>
      </c>
      <c r="C46" s="1">
        <f t="shared" si="0"/>
        <v>-10</v>
      </c>
      <c r="D46" s="4">
        <f t="shared" si="1"/>
        <v>0</v>
      </c>
      <c r="E46" s="1"/>
      <c r="F46" s="1"/>
      <c r="G46" s="1"/>
      <c r="H46" s="1"/>
      <c r="I46" s="1"/>
      <c r="J46" s="1"/>
      <c r="K46" s="1"/>
      <c r="L46" s="1">
        <f t="shared" si="2"/>
        <v>0</v>
      </c>
      <c r="M46" s="1">
        <f t="shared" si="3"/>
        <v>1</v>
      </c>
      <c r="N46" s="1"/>
    </row>
    <row r="47" spans="1:14">
      <c r="A47" s="1"/>
      <c r="B47" s="2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2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2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</row>
    <row r="51" spans="1:14">
      <c r="B51" s="1" t="s">
        <v>36</v>
      </c>
    </row>
    <row r="52" spans="1:14">
      <c r="B52" s="1" t="s">
        <v>32</v>
      </c>
    </row>
    <row r="53" spans="1:14">
      <c r="B53" s="1" t="s">
        <v>33</v>
      </c>
    </row>
    <row r="54" spans="1:14">
      <c r="B54" s="1" t="s">
        <v>34</v>
      </c>
    </row>
    <row r="55" spans="1:14">
      <c r="B55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topLeftCell="A49" workbookViewId="0">
      <selection activeCell="U6" sqref="U6"/>
    </sheetView>
  </sheetViews>
  <sheetFormatPr defaultRowHeight="16.5"/>
  <cols>
    <col min="2" max="2" width="6.5" customWidth="1"/>
    <col min="3" max="3" width="7" customWidth="1"/>
    <col min="4" max="4" width="8.375" customWidth="1"/>
    <col min="5" max="5" width="7.75" customWidth="1"/>
    <col min="6" max="6" width="8.125" customWidth="1"/>
    <col min="7" max="7" width="7.375" customWidth="1"/>
    <col min="8" max="8" width="7.125" customWidth="1"/>
    <col min="9" max="9" width="7" customWidth="1"/>
    <col min="10" max="10" width="9.375" customWidth="1"/>
    <col min="11" max="11" width="8.75" customWidth="1"/>
    <col min="12" max="12" width="7.875" customWidth="1"/>
    <col min="13" max="13" width="8.125" customWidth="1"/>
    <col min="14" max="14" width="8.375" customWidth="1"/>
    <col min="15" max="15" width="8.25" customWidth="1"/>
    <col min="16" max="16" width="9" customWidth="1"/>
    <col min="17" max="17" width="9.375" customWidth="1"/>
    <col min="18" max="18" width="8.375" customWidth="1"/>
    <col min="19" max="19" width="7.875" customWidth="1"/>
    <col min="20" max="20" width="8.625" customWidth="1"/>
    <col min="21" max="21" width="8.25" customWidth="1"/>
    <col min="22" max="22" width="8.125" customWidth="1"/>
    <col min="23" max="23" width="8" customWidth="1"/>
    <col min="24" max="24" width="7.875" customWidth="1"/>
    <col min="25" max="25" width="7.25" customWidth="1"/>
    <col min="26" max="26" width="7.875" customWidth="1"/>
  </cols>
  <sheetData>
    <row r="1" spans="1:3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34" ht="17.25" thickBot="1">
      <c r="A2" s="7" t="s">
        <v>10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34">
        <v>19</v>
      </c>
      <c r="V2" s="34">
        <v>20</v>
      </c>
      <c r="W2" s="34">
        <v>21</v>
      </c>
      <c r="X2" s="34">
        <v>22</v>
      </c>
      <c r="Y2" s="34">
        <v>23</v>
      </c>
      <c r="Z2" s="34">
        <v>24</v>
      </c>
      <c r="AA2" s="34">
        <v>25</v>
      </c>
      <c r="AB2" s="34">
        <v>26</v>
      </c>
      <c r="AC2" s="34">
        <v>27</v>
      </c>
      <c r="AD2" s="34">
        <v>28</v>
      </c>
      <c r="AE2" s="34">
        <v>29</v>
      </c>
      <c r="AF2" s="9">
        <v>30</v>
      </c>
      <c r="AG2" s="9">
        <v>31</v>
      </c>
      <c r="AH2" s="9">
        <v>32</v>
      </c>
    </row>
    <row r="3" spans="1:34">
      <c r="A3" s="10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2"/>
      <c r="U3" s="32" t="s">
        <v>11</v>
      </c>
      <c r="V3" s="32" t="s">
        <v>11</v>
      </c>
      <c r="W3" s="32" t="s">
        <v>11</v>
      </c>
      <c r="X3" s="32" t="s">
        <v>11</v>
      </c>
      <c r="Y3" s="32" t="s">
        <v>11</v>
      </c>
      <c r="Z3" s="32" t="s">
        <v>11</v>
      </c>
      <c r="AA3" s="32" t="s">
        <v>11</v>
      </c>
      <c r="AB3" s="32" t="s">
        <v>11</v>
      </c>
      <c r="AC3" s="32" t="s">
        <v>11</v>
      </c>
      <c r="AD3" s="32" t="s">
        <v>11</v>
      </c>
      <c r="AE3" s="37" t="s">
        <v>11</v>
      </c>
      <c r="AF3" s="17"/>
      <c r="AG3" s="7"/>
      <c r="AH3" s="7"/>
    </row>
    <row r="4" spans="1:34" ht="17.25" thickBot="1">
      <c r="A4" s="10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1"/>
      <c r="N4" s="11"/>
      <c r="O4" s="11"/>
      <c r="P4" s="11"/>
      <c r="Q4" s="11"/>
      <c r="R4" s="11"/>
      <c r="S4" s="11"/>
      <c r="T4" s="31"/>
      <c r="U4" s="35">
        <v>1.9164809353061201E-4</v>
      </c>
      <c r="V4" s="32" t="s">
        <v>11</v>
      </c>
      <c r="W4" s="32" t="s">
        <v>11</v>
      </c>
      <c r="X4" s="32" t="s">
        <v>11</v>
      </c>
      <c r="Y4" s="32" t="s">
        <v>11</v>
      </c>
      <c r="Z4" s="32" t="s">
        <v>11</v>
      </c>
      <c r="AA4" s="32" t="s">
        <v>11</v>
      </c>
      <c r="AB4" s="32" t="s">
        <v>11</v>
      </c>
      <c r="AC4" s="32" t="s">
        <v>11</v>
      </c>
      <c r="AD4" s="32" t="s">
        <v>11</v>
      </c>
      <c r="AE4" s="31" t="s">
        <v>11</v>
      </c>
      <c r="AF4" s="19"/>
      <c r="AG4" s="11"/>
      <c r="AH4" s="11"/>
    </row>
    <row r="5" spans="1:34" ht="17.25" thickBot="1">
      <c r="A5" s="10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1"/>
      <c r="N5" s="11"/>
      <c r="O5" s="11"/>
      <c r="P5" s="11"/>
      <c r="Q5" s="11"/>
      <c r="R5" s="11"/>
      <c r="S5" s="31"/>
      <c r="T5" s="36">
        <v>4.6300986967913601E-4</v>
      </c>
      <c r="U5" s="11">
        <v>1.6921366648171898E-2</v>
      </c>
      <c r="V5" s="11">
        <v>4.4666280482270497E-2</v>
      </c>
      <c r="W5" s="32" t="s">
        <v>11</v>
      </c>
      <c r="X5" s="32" t="s">
        <v>11</v>
      </c>
      <c r="Y5" s="32" t="s">
        <v>11</v>
      </c>
      <c r="Z5" s="32" t="s">
        <v>11</v>
      </c>
      <c r="AA5" s="32" t="s">
        <v>11</v>
      </c>
      <c r="AB5" s="32" t="s">
        <v>11</v>
      </c>
      <c r="AC5" s="32" t="s">
        <v>11</v>
      </c>
      <c r="AD5" s="31" t="s">
        <v>11</v>
      </c>
      <c r="AF5" s="11"/>
      <c r="AG5" s="11"/>
      <c r="AH5" s="11"/>
    </row>
    <row r="6" spans="1:34">
      <c r="A6" s="10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1"/>
      <c r="N6" s="11"/>
      <c r="O6" s="11"/>
      <c r="P6" s="11"/>
      <c r="Q6" s="11"/>
      <c r="R6" s="18"/>
      <c r="S6" s="32">
        <v>1.07812781739204E-3</v>
      </c>
      <c r="T6" s="11">
        <v>8.3175443199164593E-3</v>
      </c>
      <c r="U6" s="11">
        <v>3.5071753893090002E-2</v>
      </c>
      <c r="V6" s="11">
        <v>6.5036079976471803E-2</v>
      </c>
      <c r="W6" s="11">
        <v>9.9087241807253604E-2</v>
      </c>
      <c r="X6" s="32" t="s">
        <v>11</v>
      </c>
      <c r="Y6" s="32" t="s">
        <v>11</v>
      </c>
      <c r="Z6" s="32" t="s">
        <v>11</v>
      </c>
      <c r="AA6" s="32" t="s">
        <v>11</v>
      </c>
      <c r="AB6" s="32" t="s">
        <v>11</v>
      </c>
      <c r="AC6" s="18" t="s">
        <v>11</v>
      </c>
      <c r="AE6" s="11"/>
      <c r="AF6" s="11"/>
      <c r="AG6" s="11"/>
      <c r="AH6" s="11"/>
    </row>
    <row r="7" spans="1:34" ht="17.25" thickBot="1">
      <c r="A7" s="10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1"/>
      <c r="N7" s="11"/>
      <c r="O7" s="11"/>
      <c r="P7" s="11"/>
      <c r="Q7" s="11"/>
      <c r="R7" s="31"/>
      <c r="S7" s="19">
        <v>1.0781257603247401E-3</v>
      </c>
      <c r="T7" s="11">
        <v>2.5831878155501899E-2</v>
      </c>
      <c r="U7" s="11">
        <v>5.4643773226884698E-2</v>
      </c>
      <c r="V7" s="11">
        <v>8.7214007983036607E-2</v>
      </c>
      <c r="W7" s="11">
        <v>0.12467228593964499</v>
      </c>
      <c r="X7" s="32" t="s">
        <v>11</v>
      </c>
      <c r="Y7" s="32" t="s">
        <v>11</v>
      </c>
      <c r="Z7" s="32" t="s">
        <v>11</v>
      </c>
      <c r="AA7" s="32" t="s">
        <v>11</v>
      </c>
      <c r="AB7" s="32" t="s">
        <v>11</v>
      </c>
      <c r="AC7" s="31" t="s">
        <v>11</v>
      </c>
      <c r="AD7" s="19"/>
      <c r="AE7" s="11"/>
      <c r="AF7" s="11"/>
      <c r="AG7" s="11"/>
      <c r="AH7" s="11"/>
    </row>
    <row r="8" spans="1:34" ht="17.25" thickBot="1">
      <c r="A8" s="10">
        <v>5</v>
      </c>
      <c r="B8" s="7"/>
      <c r="C8" s="12"/>
      <c r="D8" s="12"/>
      <c r="E8" s="12"/>
      <c r="F8" s="12"/>
      <c r="G8" s="12"/>
      <c r="H8" s="12"/>
      <c r="I8" s="12"/>
      <c r="J8" s="12"/>
      <c r="K8" s="12"/>
      <c r="L8" s="7"/>
      <c r="M8" s="11"/>
      <c r="N8" s="11"/>
      <c r="O8" s="11"/>
      <c r="P8" s="11"/>
      <c r="Q8" s="31"/>
      <c r="R8" s="32">
        <v>2.3765823818083401E-3</v>
      </c>
      <c r="S8" s="11">
        <v>1.6921366648171898E-2</v>
      </c>
      <c r="T8" s="11">
        <v>4.4666280482270497E-2</v>
      </c>
      <c r="U8" s="11">
        <v>7.58791943343856E-2</v>
      </c>
      <c r="V8" s="11">
        <v>0.111552609363483</v>
      </c>
      <c r="W8" s="11">
        <v>0.15317738472935399</v>
      </c>
      <c r="X8" s="11">
        <v>0.20314478383836099</v>
      </c>
      <c r="Y8" s="32" t="s">
        <v>11</v>
      </c>
      <c r="Z8" s="32" t="s">
        <v>11</v>
      </c>
      <c r="AA8" s="32" t="s">
        <v>11</v>
      </c>
      <c r="AB8" s="31" t="s">
        <v>11</v>
      </c>
      <c r="AC8" s="32"/>
      <c r="AD8" s="11"/>
      <c r="AE8" s="11"/>
      <c r="AF8" s="11"/>
      <c r="AG8" s="11"/>
      <c r="AH8" s="11"/>
    </row>
    <row r="9" spans="1:34">
      <c r="A9" s="10">
        <v>6</v>
      </c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3"/>
      <c r="O9" s="13"/>
      <c r="P9" s="21"/>
      <c r="Q9" s="26">
        <v>4.8998798700298201E-3</v>
      </c>
      <c r="R9" s="13">
        <v>8.3175443199164593E-3</v>
      </c>
      <c r="S9" s="13">
        <v>3.5071753893090002E-2</v>
      </c>
      <c r="T9" s="13">
        <v>6.5036079976471803E-2</v>
      </c>
      <c r="U9" s="13">
        <v>9.9087241807253604E-2</v>
      </c>
      <c r="V9" s="13">
        <v>0.138518784889548</v>
      </c>
      <c r="W9" s="13">
        <v>0.185355990244497</v>
      </c>
      <c r="X9" s="13">
        <v>0.24303902921013601</v>
      </c>
      <c r="Y9" s="13">
        <v>0.31815381360345302</v>
      </c>
      <c r="Z9" s="32" t="s">
        <v>11</v>
      </c>
      <c r="AA9" s="18" t="s">
        <v>11</v>
      </c>
      <c r="AB9" s="32"/>
      <c r="AC9" s="11"/>
      <c r="AD9" s="11"/>
      <c r="AE9" s="11"/>
      <c r="AF9" s="11"/>
      <c r="AG9" s="11"/>
      <c r="AH9" s="11"/>
    </row>
    <row r="10" spans="1:34" ht="17.25" thickBot="1">
      <c r="A10" s="10">
        <v>7</v>
      </c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3"/>
      <c r="O10" s="13"/>
      <c r="P10" s="27"/>
      <c r="Q10" s="20">
        <v>4.8998798667162398E-3</v>
      </c>
      <c r="R10" s="13">
        <v>2.5831878155501899E-2</v>
      </c>
      <c r="S10" s="13">
        <v>5.4643773226884698E-2</v>
      </c>
      <c r="T10" s="13">
        <v>8.7214007983036607E-2</v>
      </c>
      <c r="U10" s="13">
        <v>0.12467228593964499</v>
      </c>
      <c r="V10" s="13">
        <v>0.16874931316053399</v>
      </c>
      <c r="W10" s="13">
        <v>0.22229697403137999</v>
      </c>
      <c r="X10" s="13">
        <v>0.29053107643263598</v>
      </c>
      <c r="Y10" s="13">
        <v>0.384683696437432</v>
      </c>
      <c r="Z10" s="11">
        <v>0.53750017765004898</v>
      </c>
      <c r="AA10" s="31" t="s">
        <v>11</v>
      </c>
      <c r="AB10" s="19"/>
      <c r="AC10" s="11"/>
      <c r="AD10" s="11"/>
      <c r="AE10" s="11"/>
      <c r="AF10" s="11"/>
      <c r="AG10" s="11"/>
      <c r="AH10" s="11"/>
    </row>
    <row r="11" spans="1:34" ht="17.25" thickBot="1">
      <c r="A11" s="10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27"/>
      <c r="P11" s="26">
        <v>9.3361194388575305E-3</v>
      </c>
      <c r="Q11" s="13">
        <v>1.6921366648171898E-2</v>
      </c>
      <c r="R11" s="13">
        <v>4.4666280482270497E-2</v>
      </c>
      <c r="S11" s="13">
        <v>7.58791943343856E-2</v>
      </c>
      <c r="T11" s="13">
        <v>0.111552609363483</v>
      </c>
      <c r="U11" s="13">
        <v>0.15317738472935399</v>
      </c>
      <c r="V11" s="13">
        <v>0.20314478383836099</v>
      </c>
      <c r="W11" s="13">
        <v>0.26565899722997899</v>
      </c>
      <c r="X11" s="13">
        <v>0.34921214218797603</v>
      </c>
      <c r="Y11" s="13">
        <v>0.47560535812825999</v>
      </c>
      <c r="Z11" s="27">
        <v>0.74379399765162102</v>
      </c>
      <c r="AA11" s="26"/>
      <c r="AB11" s="11"/>
      <c r="AC11" s="11"/>
      <c r="AD11" s="11"/>
      <c r="AE11" s="11"/>
      <c r="AF11" s="11"/>
      <c r="AG11" s="11"/>
      <c r="AH11" s="11"/>
    </row>
    <row r="12" spans="1:34">
      <c r="A12" s="10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21"/>
      <c r="O12" s="26">
        <v>1.6340843568835799E-2</v>
      </c>
      <c r="P12" s="14">
        <v>9.3361192469003096E-3</v>
      </c>
      <c r="Q12" s="13">
        <v>3.5071753893090002E-2</v>
      </c>
      <c r="R12" s="13">
        <v>6.5036079976471803E-2</v>
      </c>
      <c r="S12" s="13">
        <v>9.9087241807253604E-2</v>
      </c>
      <c r="T12" s="13">
        <v>0.138518784889548</v>
      </c>
      <c r="U12" s="13">
        <v>0.185355990244497</v>
      </c>
      <c r="V12" s="13">
        <v>0.24303902921013601</v>
      </c>
      <c r="W12" s="13">
        <v>0.31815381360345302</v>
      </c>
      <c r="X12" s="13">
        <v>0.42603373383770898</v>
      </c>
      <c r="Y12" s="21">
        <v>0.61994615854521895</v>
      </c>
      <c r="Z12" s="26"/>
      <c r="AA12" s="13"/>
      <c r="AB12" s="11"/>
      <c r="AC12" s="11"/>
      <c r="AD12" s="11"/>
      <c r="AE12" s="11"/>
      <c r="AF12" s="11"/>
      <c r="AG12" s="11"/>
      <c r="AH12" s="11"/>
    </row>
    <row r="13" spans="1:34" ht="17.25" thickBot="1">
      <c r="A13" s="10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27"/>
      <c r="O13" s="20">
        <v>1.6340843591031998E-2</v>
      </c>
      <c r="P13" s="13">
        <v>2.5831878155501899E-2</v>
      </c>
      <c r="Q13" s="13">
        <v>5.4643773226884698E-2</v>
      </c>
      <c r="R13" s="13">
        <v>8.7214007983036607E-2</v>
      </c>
      <c r="S13" s="13">
        <v>0.12467228593964499</v>
      </c>
      <c r="T13" s="13">
        <v>0.16874931316053399</v>
      </c>
      <c r="U13" s="13">
        <v>0.22229697403137999</v>
      </c>
      <c r="V13" s="13">
        <v>0.29053107643263598</v>
      </c>
      <c r="W13" s="13">
        <v>0.384683696437432</v>
      </c>
      <c r="X13" s="13">
        <v>0.53750017765004898</v>
      </c>
      <c r="Y13" s="27">
        <v>0.999999999999999</v>
      </c>
      <c r="Z13" s="20"/>
      <c r="AA13" s="13"/>
      <c r="AB13" s="11"/>
      <c r="AC13" s="11"/>
      <c r="AD13" s="11"/>
      <c r="AE13" s="11"/>
      <c r="AF13" s="11"/>
      <c r="AG13" s="11"/>
      <c r="AH13" s="11"/>
    </row>
    <row r="14" spans="1:34" ht="17.25" thickBot="1">
      <c r="A14" s="10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7"/>
      <c r="N14" s="26">
        <v>2.6364008601849401E-2</v>
      </c>
      <c r="O14" s="13">
        <v>1.6921366648171898E-2</v>
      </c>
      <c r="P14" s="13">
        <v>4.4666280482270497E-2</v>
      </c>
      <c r="Q14" s="13">
        <v>7.58791943343856E-2</v>
      </c>
      <c r="R14" s="13">
        <v>0.111552609363483</v>
      </c>
      <c r="S14" s="13">
        <v>0.15317738472935399</v>
      </c>
      <c r="T14" s="13">
        <v>0.20314478383836099</v>
      </c>
      <c r="U14" s="13">
        <v>0.26565899722997899</v>
      </c>
      <c r="V14" s="13">
        <v>0.34921214218797603</v>
      </c>
      <c r="W14" s="13">
        <v>0.47560535812825999</v>
      </c>
      <c r="X14" s="27">
        <v>0.74379399765162102</v>
      </c>
      <c r="Y14" s="26"/>
      <c r="Z14" s="13"/>
      <c r="AA14" s="13"/>
      <c r="AB14" s="11"/>
      <c r="AC14" s="11"/>
      <c r="AD14" s="11"/>
      <c r="AE14" s="11"/>
      <c r="AF14" s="11"/>
      <c r="AG14" s="11"/>
      <c r="AH14" s="11"/>
    </row>
    <row r="15" spans="1:34">
      <c r="A15" s="10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23"/>
      <c r="M15" s="26">
        <v>3.9639727329778301E-2</v>
      </c>
      <c r="N15" s="13">
        <v>2.6364009533714001E-2</v>
      </c>
      <c r="O15" s="13">
        <v>3.5071753893090002E-2</v>
      </c>
      <c r="P15" s="13">
        <v>6.5036079976471803E-2</v>
      </c>
      <c r="Q15" s="13">
        <v>9.9087241807253604E-2</v>
      </c>
      <c r="R15" s="13">
        <v>0.138518784889548</v>
      </c>
      <c r="S15" s="13">
        <v>0.185355990244497</v>
      </c>
      <c r="T15" s="13">
        <v>0.24303902921013601</v>
      </c>
      <c r="U15" s="13">
        <v>0.31815381360345302</v>
      </c>
      <c r="V15" s="13">
        <v>0.42603373383770898</v>
      </c>
      <c r="W15" s="21">
        <v>0.61994615854521895</v>
      </c>
      <c r="X15" s="26"/>
      <c r="Y15" s="13"/>
      <c r="Z15" s="13"/>
      <c r="AA15" s="13"/>
      <c r="AB15" s="11"/>
      <c r="AC15" s="11"/>
      <c r="AD15" s="11"/>
      <c r="AE15" s="11"/>
      <c r="AF15" s="11"/>
      <c r="AG15" s="11"/>
      <c r="AH15" s="11"/>
    </row>
    <row r="16" spans="1:34" ht="17.25" thickBot="1">
      <c r="A16" s="10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9"/>
      <c r="M16" s="20">
        <v>3.9639727604382502E-2</v>
      </c>
      <c r="N16" s="14">
        <v>2.63640082713766E-2</v>
      </c>
      <c r="O16" s="13">
        <v>5.4643773226884698E-2</v>
      </c>
      <c r="P16" s="13">
        <v>8.7214007983036607E-2</v>
      </c>
      <c r="Q16" s="13">
        <v>0.12467228593964499</v>
      </c>
      <c r="R16" s="13">
        <v>0.16874931316053399</v>
      </c>
      <c r="S16" s="13">
        <v>0.22229697403137999</v>
      </c>
      <c r="T16" s="13">
        <v>0.29053107643263598</v>
      </c>
      <c r="U16" s="13">
        <v>0.384683696437432</v>
      </c>
      <c r="V16" s="13">
        <v>0.53750017765004898</v>
      </c>
      <c r="W16" s="27">
        <v>0.999999999999999</v>
      </c>
      <c r="X16" s="20"/>
      <c r="Y16" s="13"/>
      <c r="Z16" s="13"/>
      <c r="AA16" s="13"/>
      <c r="AB16" s="11"/>
      <c r="AC16" s="11"/>
      <c r="AD16" s="11"/>
      <c r="AE16" s="11"/>
      <c r="AF16" s="11"/>
      <c r="AG16" s="11"/>
      <c r="AH16" s="11"/>
    </row>
    <row r="17" spans="1:34" ht="17.25" thickBot="1">
      <c r="A17" s="10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29"/>
      <c r="L17" s="30">
        <v>5.6311165946363401E-2</v>
      </c>
      <c r="M17" s="13">
        <v>3.9639728786627797E-2</v>
      </c>
      <c r="N17" s="13">
        <v>4.4666280482270497E-2</v>
      </c>
      <c r="O17" s="13">
        <v>7.58791943343856E-2</v>
      </c>
      <c r="P17" s="13">
        <v>0.111552609363483</v>
      </c>
      <c r="Q17" s="13">
        <v>0.15317738472935399</v>
      </c>
      <c r="R17" s="13">
        <v>0.20314478383836099</v>
      </c>
      <c r="S17" s="13">
        <v>0.26565899722997899</v>
      </c>
      <c r="T17" s="13">
        <v>0.34921214218797603</v>
      </c>
      <c r="U17" s="13">
        <v>0.47560535812825999</v>
      </c>
      <c r="V17" s="27">
        <v>0.74379399765162102</v>
      </c>
      <c r="W17" s="26"/>
      <c r="X17" s="13"/>
      <c r="Y17" s="13"/>
      <c r="Z17" s="13"/>
      <c r="AA17" s="13"/>
      <c r="AB17" s="11"/>
      <c r="AC17" s="11"/>
      <c r="AD17" s="11"/>
      <c r="AE17" s="11"/>
      <c r="AF17" s="11"/>
      <c r="AG17" s="11"/>
      <c r="AH17" s="11"/>
    </row>
    <row r="18" spans="1:34">
      <c r="A18" s="10">
        <v>15</v>
      </c>
      <c r="B18" s="12"/>
      <c r="C18" s="12"/>
      <c r="D18" s="12"/>
      <c r="E18" s="12"/>
      <c r="F18" s="12"/>
      <c r="G18" s="12"/>
      <c r="H18" s="12"/>
      <c r="I18" s="12"/>
      <c r="J18" s="23"/>
      <c r="K18" s="30">
        <v>7.6571886283400295E-2</v>
      </c>
      <c r="L18" s="12">
        <v>5.6311166517027299E-2</v>
      </c>
      <c r="M18" s="13">
        <v>3.9639728854043897E-2</v>
      </c>
      <c r="N18" s="13">
        <v>6.5036079976471803E-2</v>
      </c>
      <c r="O18" s="13">
        <v>9.9087241807253604E-2</v>
      </c>
      <c r="P18" s="13">
        <v>0.138518784889548</v>
      </c>
      <c r="Q18" s="13">
        <v>0.185355990244497</v>
      </c>
      <c r="R18" s="13">
        <v>0.24303902921013601</v>
      </c>
      <c r="S18" s="13">
        <v>0.31815381360345302</v>
      </c>
      <c r="T18" s="13">
        <v>0.42603373383770898</v>
      </c>
      <c r="U18" s="21">
        <v>0.61994615854521895</v>
      </c>
      <c r="V18" s="26"/>
      <c r="W18" s="13"/>
      <c r="X18" s="13"/>
      <c r="Y18" s="13"/>
      <c r="Z18" s="13"/>
      <c r="AA18" s="13"/>
      <c r="AB18" s="11"/>
      <c r="AC18" s="11"/>
      <c r="AD18" s="11"/>
      <c r="AE18" s="11"/>
      <c r="AF18" s="11"/>
      <c r="AG18" s="11"/>
      <c r="AH18" s="11"/>
    </row>
    <row r="19" spans="1:34" ht="17.25" thickBot="1">
      <c r="A19" s="10">
        <v>16</v>
      </c>
      <c r="B19" s="12"/>
      <c r="C19" s="12"/>
      <c r="D19" s="12"/>
      <c r="E19" s="12"/>
      <c r="F19" s="12"/>
      <c r="G19" s="12"/>
      <c r="H19" s="12"/>
      <c r="I19" s="12"/>
      <c r="J19" s="29"/>
      <c r="K19" s="24">
        <v>7.6571886345839002E-2</v>
      </c>
      <c r="L19" s="12">
        <v>5.63111666433911E-2</v>
      </c>
      <c r="M19" s="13">
        <v>5.4643773226884698E-2</v>
      </c>
      <c r="N19" s="13">
        <v>8.7214007983036607E-2</v>
      </c>
      <c r="O19" s="13">
        <v>0.12467228593964499</v>
      </c>
      <c r="P19" s="13">
        <v>0.16874931316053399</v>
      </c>
      <c r="Q19" s="13">
        <v>0.22229697403137999</v>
      </c>
      <c r="R19" s="13">
        <v>0.29053107643263598</v>
      </c>
      <c r="S19" s="13">
        <v>0.384683696437432</v>
      </c>
      <c r="T19" s="13">
        <v>0.53750017765004898</v>
      </c>
      <c r="U19" s="27">
        <v>0.999999999999999</v>
      </c>
      <c r="V19" s="20"/>
      <c r="W19" s="13"/>
      <c r="X19" s="13"/>
      <c r="Y19" s="13"/>
      <c r="Z19" s="13"/>
      <c r="AA19" s="13"/>
      <c r="AB19" s="11"/>
      <c r="AC19" s="11"/>
      <c r="AD19" s="11"/>
      <c r="AE19" s="11"/>
      <c r="AF19" s="11"/>
      <c r="AG19" s="11"/>
      <c r="AH19" s="11"/>
    </row>
    <row r="20" spans="1:34" ht="17.25" thickBot="1">
      <c r="A20" s="10">
        <v>17</v>
      </c>
      <c r="B20" s="12"/>
      <c r="C20" s="12"/>
      <c r="D20" s="12"/>
      <c r="E20" s="12"/>
      <c r="F20" s="12"/>
      <c r="G20" s="12"/>
      <c r="H20" s="12"/>
      <c r="I20" s="29"/>
      <c r="J20" s="30">
        <v>0.100774698391773</v>
      </c>
      <c r="K20" s="12">
        <v>7.6571887638836197E-2</v>
      </c>
      <c r="L20" s="12">
        <v>5.6311167182641099E-2</v>
      </c>
      <c r="M20" s="13">
        <v>7.58791943343856E-2</v>
      </c>
      <c r="N20" s="13">
        <v>0.111552609363483</v>
      </c>
      <c r="O20" s="13">
        <v>0.15317738472935399</v>
      </c>
      <c r="P20" s="13">
        <v>0.20314478383836099</v>
      </c>
      <c r="Q20" s="13">
        <v>0.26565899722997899</v>
      </c>
      <c r="R20" s="13">
        <v>0.34921214218797603</v>
      </c>
      <c r="S20" s="13">
        <v>0.47560535812825999</v>
      </c>
      <c r="T20" s="27">
        <v>0.74379399765162102</v>
      </c>
      <c r="U20" s="26"/>
      <c r="V20" s="13"/>
      <c r="W20" s="13"/>
      <c r="X20" s="13"/>
      <c r="Y20" s="13"/>
      <c r="Z20" s="13"/>
      <c r="AA20" s="13"/>
      <c r="AB20" s="11"/>
      <c r="AC20" s="11"/>
      <c r="AD20" s="11"/>
      <c r="AE20" s="11"/>
      <c r="AF20" s="11"/>
      <c r="AG20" s="11"/>
      <c r="AH20" s="11"/>
    </row>
    <row r="21" spans="1:34">
      <c r="A21" s="10">
        <v>18</v>
      </c>
      <c r="B21" s="12"/>
      <c r="C21" s="12"/>
      <c r="D21" s="12"/>
      <c r="E21" s="12"/>
      <c r="F21" s="12"/>
      <c r="G21" s="12"/>
      <c r="H21" s="23"/>
      <c r="I21" s="30">
        <v>0.129529538854042</v>
      </c>
      <c r="J21" s="12">
        <v>0.100774699756717</v>
      </c>
      <c r="K21" s="12">
        <v>7.6571888311678798E-2</v>
      </c>
      <c r="L21" s="12">
        <v>6.5036079976471803E-2</v>
      </c>
      <c r="M21" s="13">
        <v>9.9087241807253604E-2</v>
      </c>
      <c r="N21" s="13">
        <v>0.138518784889548</v>
      </c>
      <c r="O21" s="13">
        <v>0.185355990244497</v>
      </c>
      <c r="P21" s="13">
        <v>0.24303902921013601</v>
      </c>
      <c r="Q21" s="13">
        <v>0.31815381360345302</v>
      </c>
      <c r="R21" s="13">
        <v>0.42603373383770898</v>
      </c>
      <c r="S21" s="21">
        <v>0.61994615854521895</v>
      </c>
      <c r="T21" s="26"/>
      <c r="U21" s="13"/>
      <c r="V21" s="13"/>
      <c r="W21" s="13"/>
      <c r="X21" s="13"/>
      <c r="Y21" s="13"/>
      <c r="Z21" s="13"/>
      <c r="AA21" s="13"/>
      <c r="AB21" s="11"/>
      <c r="AC21" s="11"/>
      <c r="AD21" s="11"/>
      <c r="AE21" s="11"/>
      <c r="AF21" s="11"/>
      <c r="AG21" s="11"/>
      <c r="AH21" s="11"/>
    </row>
    <row r="22" spans="1:34" ht="17.25" thickBot="1">
      <c r="A22" s="10">
        <v>19</v>
      </c>
      <c r="B22" s="12"/>
      <c r="C22" s="12"/>
      <c r="D22" s="12"/>
      <c r="E22" s="12"/>
      <c r="F22" s="12"/>
      <c r="G22" s="12"/>
      <c r="H22" s="29"/>
      <c r="I22" s="24">
        <v>0.12952953950164101</v>
      </c>
      <c r="J22" s="12">
        <v>0.100774700310845</v>
      </c>
      <c r="K22" s="12">
        <v>7.6571890009196494E-2</v>
      </c>
      <c r="L22" s="12">
        <v>8.7214007983036607E-2</v>
      </c>
      <c r="M22" s="13">
        <v>0.12467228593964499</v>
      </c>
      <c r="N22" s="13">
        <v>0.16874931316053399</v>
      </c>
      <c r="O22" s="13">
        <v>0.22229697403137999</v>
      </c>
      <c r="P22" s="13">
        <v>0.29053107643263598</v>
      </c>
      <c r="Q22" s="13">
        <v>0.384683696437432</v>
      </c>
      <c r="R22" s="13">
        <v>0.53750017765004898</v>
      </c>
      <c r="S22" s="27">
        <v>0.999999999999999</v>
      </c>
      <c r="T22" s="20"/>
      <c r="U22" s="13"/>
      <c r="V22" s="13"/>
      <c r="W22" s="13"/>
      <c r="X22" s="13"/>
      <c r="Y22" s="13"/>
      <c r="Z22" s="13"/>
      <c r="AA22" s="13"/>
      <c r="AB22" s="11"/>
      <c r="AC22" s="11"/>
      <c r="AD22" s="11"/>
      <c r="AE22" s="11"/>
      <c r="AF22" s="11"/>
      <c r="AG22" s="11"/>
      <c r="AH22" s="11"/>
    </row>
    <row r="23" spans="1:34" ht="17.25" thickBot="1">
      <c r="A23" s="10">
        <v>20</v>
      </c>
      <c r="B23" s="12"/>
      <c r="C23" s="12"/>
      <c r="D23" s="12"/>
      <c r="E23" s="12"/>
      <c r="F23" s="12"/>
      <c r="G23" s="29"/>
      <c r="H23" s="30">
        <v>0.163838119648506</v>
      </c>
      <c r="I23" s="12">
        <v>0.12952953887235699</v>
      </c>
      <c r="J23" s="12">
        <v>0.100774701403127</v>
      </c>
      <c r="K23" s="15">
        <v>7.6571887152684606E-2</v>
      </c>
      <c r="L23" s="12">
        <v>0.111552609363483</v>
      </c>
      <c r="M23" s="13">
        <v>0.15317738472935399</v>
      </c>
      <c r="N23" s="13">
        <v>0.20314478383836099</v>
      </c>
      <c r="O23" s="13">
        <v>0.26565899722997899</v>
      </c>
      <c r="P23" s="13">
        <v>0.34921214218797603</v>
      </c>
      <c r="Q23" s="13">
        <v>0.47560535812825999</v>
      </c>
      <c r="R23" s="27">
        <v>0.74379399765162102</v>
      </c>
      <c r="S23" s="26"/>
      <c r="T23" s="13"/>
      <c r="U23" s="13"/>
      <c r="V23" s="13"/>
      <c r="W23" s="13"/>
      <c r="X23" s="13"/>
      <c r="Y23" s="13"/>
      <c r="Z23" s="13"/>
      <c r="AA23" s="13"/>
      <c r="AB23" s="11"/>
      <c r="AC23" s="11"/>
      <c r="AD23" s="11"/>
      <c r="AE23" s="11"/>
      <c r="AF23" s="11"/>
      <c r="AG23" s="11"/>
      <c r="AH23" s="11"/>
    </row>
    <row r="24" spans="1:34">
      <c r="A24" s="10">
        <v>21</v>
      </c>
      <c r="B24" s="12"/>
      <c r="C24" s="12"/>
      <c r="D24" s="12"/>
      <c r="E24" s="12"/>
      <c r="F24" s="23"/>
      <c r="G24" s="30">
        <v>0.205339224642895</v>
      </c>
      <c r="H24" s="12">
        <v>0.16383811878485599</v>
      </c>
      <c r="I24" s="12">
        <v>0.12952953432953199</v>
      </c>
      <c r="J24" s="12">
        <v>0.100774700196078</v>
      </c>
      <c r="K24" s="12">
        <v>9.9087241807253604E-2</v>
      </c>
      <c r="L24" s="12">
        <v>0.138518784889548</v>
      </c>
      <c r="M24" s="13">
        <v>0.185355990244497</v>
      </c>
      <c r="N24" s="13">
        <v>0.24303902921013601</v>
      </c>
      <c r="O24" s="13">
        <v>0.31815381360345302</v>
      </c>
      <c r="P24" s="13">
        <v>0.42603373383770898</v>
      </c>
      <c r="Q24" s="21">
        <v>0.61994615854521895</v>
      </c>
      <c r="R24" s="26"/>
      <c r="S24" s="13"/>
      <c r="T24" s="13"/>
      <c r="U24" s="13"/>
      <c r="V24" s="13"/>
      <c r="W24" s="13"/>
      <c r="X24" s="13"/>
      <c r="Y24" s="13"/>
      <c r="Z24" s="13"/>
      <c r="AA24" s="13"/>
      <c r="AB24" s="11"/>
      <c r="AC24" s="11"/>
      <c r="AD24" s="11"/>
      <c r="AE24" s="11"/>
      <c r="AF24" s="11"/>
      <c r="AG24" s="11"/>
      <c r="AH24" s="11"/>
    </row>
    <row r="25" spans="1:34" ht="17.25" thickBot="1">
      <c r="A25" s="10">
        <v>22</v>
      </c>
      <c r="B25" s="12"/>
      <c r="C25" s="12"/>
      <c r="D25" s="12"/>
      <c r="E25" s="12"/>
      <c r="F25" s="29"/>
      <c r="G25" s="24">
        <v>0.20533922871141</v>
      </c>
      <c r="H25" s="12">
        <v>0.16383812118372701</v>
      </c>
      <c r="I25" s="12">
        <v>0.12952954023570101</v>
      </c>
      <c r="J25" s="15">
        <v>0.100774698738234</v>
      </c>
      <c r="K25" s="12">
        <v>0.12467228593964499</v>
      </c>
      <c r="L25" s="12">
        <v>0.16874931316053399</v>
      </c>
      <c r="M25" s="13">
        <v>0.22229697403137999</v>
      </c>
      <c r="N25" s="13">
        <v>0.29053107643263598</v>
      </c>
      <c r="O25" s="13">
        <v>0.384683696437432</v>
      </c>
      <c r="P25" s="13">
        <v>0.53750017765004898</v>
      </c>
      <c r="Q25" s="27">
        <v>0.999999999999999</v>
      </c>
      <c r="R25" s="20"/>
      <c r="S25" s="13"/>
      <c r="T25" s="13"/>
      <c r="U25" s="13"/>
      <c r="V25" s="13"/>
      <c r="W25" s="13"/>
      <c r="X25" s="13"/>
      <c r="Y25" s="13"/>
      <c r="Z25" s="13"/>
      <c r="AA25" s="13"/>
      <c r="AB25" s="11"/>
      <c r="AC25" s="11"/>
      <c r="AD25" s="11"/>
      <c r="AE25" s="11"/>
      <c r="AF25" s="11"/>
      <c r="AG25" s="11"/>
      <c r="AH25" s="11"/>
    </row>
    <row r="26" spans="1:34" ht="17.25" thickBot="1">
      <c r="A26" s="16">
        <v>23</v>
      </c>
      <c r="B26" s="13"/>
      <c r="C26" s="13"/>
      <c r="D26" s="13"/>
      <c r="E26" s="27"/>
      <c r="F26" s="28">
        <v>0.2568222074698</v>
      </c>
      <c r="G26" s="20">
        <v>0.20533922693335499</v>
      </c>
      <c r="H26" s="13">
        <v>0.16383811936555101</v>
      </c>
      <c r="I26" s="13">
        <v>0.12952953785218199</v>
      </c>
      <c r="J26" s="13">
        <v>0.111552609363483</v>
      </c>
      <c r="K26" s="13">
        <v>0.15317738472935399</v>
      </c>
      <c r="L26" s="13">
        <v>0.20314478383836099</v>
      </c>
      <c r="M26" s="13">
        <v>0.26565899722997899</v>
      </c>
      <c r="N26" s="13">
        <v>0.34921214218797603</v>
      </c>
      <c r="O26" s="13">
        <v>0.47560535812825999</v>
      </c>
      <c r="P26" s="27">
        <v>0.74379399765162102</v>
      </c>
      <c r="Q26" s="26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1"/>
      <c r="AC26" s="11"/>
      <c r="AD26" s="11"/>
      <c r="AE26" s="11"/>
      <c r="AF26" s="11"/>
      <c r="AG26" s="11"/>
      <c r="AH26" s="11"/>
    </row>
    <row r="27" spans="1:34">
      <c r="A27" s="16">
        <v>24</v>
      </c>
      <c r="B27" s="13"/>
      <c r="C27" s="13"/>
      <c r="D27" s="21"/>
      <c r="E27" s="26">
        <v>0.32345619307249102</v>
      </c>
      <c r="F27" s="13">
        <v>0.25682220485751101</v>
      </c>
      <c r="G27" s="13">
        <v>0.20533922208437</v>
      </c>
      <c r="H27" s="13">
        <v>0.16383812292220401</v>
      </c>
      <c r="I27" s="13">
        <v>0.12952953898695299</v>
      </c>
      <c r="J27" s="13">
        <v>0.138518784889548</v>
      </c>
      <c r="K27" s="13">
        <v>0.185355990244497</v>
      </c>
      <c r="L27" s="13">
        <v>0.24303902921013601</v>
      </c>
      <c r="M27" s="13">
        <v>0.31815381360345302</v>
      </c>
      <c r="N27" s="13">
        <v>0.42603373383770898</v>
      </c>
      <c r="O27" s="21">
        <v>0.61994615854521895</v>
      </c>
      <c r="P27" s="26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1"/>
      <c r="AC27" s="11"/>
      <c r="AD27" s="11"/>
      <c r="AE27" s="11"/>
      <c r="AF27" s="11"/>
      <c r="AG27" s="11"/>
      <c r="AH27" s="11"/>
    </row>
    <row r="28" spans="1:34" ht="17.25" thickBot="1">
      <c r="A28" s="16">
        <v>25</v>
      </c>
      <c r="B28" s="13"/>
      <c r="C28" s="13"/>
      <c r="D28" s="27"/>
      <c r="E28" s="20">
        <v>0.32345619178211699</v>
      </c>
      <c r="F28" s="13">
        <v>0.25682220211305001</v>
      </c>
      <c r="G28" s="13">
        <v>0.20533923668691501</v>
      </c>
      <c r="H28" s="13">
        <v>0.16383811853904101</v>
      </c>
      <c r="I28" s="13">
        <v>0.129529539067334</v>
      </c>
      <c r="J28" s="13">
        <v>0.16874931316053399</v>
      </c>
      <c r="K28" s="13">
        <v>0.22229697403137999</v>
      </c>
      <c r="L28" s="13">
        <v>0.29053107643263598</v>
      </c>
      <c r="M28" s="13">
        <v>0.384683696437432</v>
      </c>
      <c r="N28" s="13">
        <v>0.53750017765004898</v>
      </c>
      <c r="O28" s="27">
        <v>0.999999999999999</v>
      </c>
      <c r="P28" s="20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1"/>
      <c r="AC28" s="11"/>
      <c r="AD28" s="11"/>
      <c r="AE28" s="11"/>
      <c r="AF28" s="11"/>
      <c r="AG28" s="11"/>
      <c r="AH28" s="11"/>
    </row>
    <row r="29" spans="1:34" ht="17.25" thickBot="1">
      <c r="A29" s="16">
        <v>26</v>
      </c>
      <c r="B29" s="13"/>
      <c r="C29" s="27"/>
      <c r="D29" s="26">
        <v>0.41637909134513201</v>
      </c>
      <c r="E29" s="13">
        <v>0.32345618929951198</v>
      </c>
      <c r="F29" s="13">
        <v>0.25682221495198998</v>
      </c>
      <c r="G29" s="13">
        <v>0.20533923088171899</v>
      </c>
      <c r="H29" s="13">
        <v>0.163838123951556</v>
      </c>
      <c r="I29" s="13">
        <v>0.15317738472935399</v>
      </c>
      <c r="J29" s="13">
        <v>0.20314478383836099</v>
      </c>
      <c r="K29" s="13">
        <v>0.26565899722997899</v>
      </c>
      <c r="L29" s="13">
        <v>0.34921214218797603</v>
      </c>
      <c r="M29" s="13">
        <v>0.47560535812825999</v>
      </c>
      <c r="N29" s="27">
        <v>0.74379399765162102</v>
      </c>
      <c r="O29" s="26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1"/>
      <c r="AC29" s="11"/>
      <c r="AD29" s="11"/>
      <c r="AE29" s="11"/>
      <c r="AF29" s="11"/>
      <c r="AG29" s="11"/>
      <c r="AH29" s="11"/>
    </row>
    <row r="30" spans="1:34">
      <c r="A30" s="16">
        <v>27</v>
      </c>
      <c r="B30" s="21"/>
      <c r="C30" s="26">
        <v>0.567636254168291</v>
      </c>
      <c r="D30" s="13">
        <v>0.41637908872919099</v>
      </c>
      <c r="E30" s="13">
        <v>0.32345618704005002</v>
      </c>
      <c r="F30" s="13">
        <v>0.256822202124038</v>
      </c>
      <c r="G30" s="13">
        <v>0.20533922894838699</v>
      </c>
      <c r="H30" s="14">
        <v>0.16383812252445101</v>
      </c>
      <c r="I30" s="13">
        <v>0.185355990244497</v>
      </c>
      <c r="J30" s="13">
        <v>0.24303902921013601</v>
      </c>
      <c r="K30" s="13">
        <v>0.31815381360345302</v>
      </c>
      <c r="L30" s="13">
        <v>0.42603373383770898</v>
      </c>
      <c r="M30" s="54">
        <v>0.61994615854521895</v>
      </c>
      <c r="N30" s="26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1"/>
      <c r="AC30" s="11"/>
      <c r="AD30" s="11"/>
      <c r="AE30" s="11"/>
      <c r="AF30" s="11"/>
      <c r="AG30" s="11"/>
      <c r="AH30" s="11"/>
    </row>
    <row r="31" spans="1:34" ht="17.25" thickBot="1">
      <c r="A31" s="16">
        <v>28</v>
      </c>
      <c r="B31" s="27"/>
      <c r="C31" s="20">
        <v>0.56763625405812002</v>
      </c>
      <c r="D31" s="13">
        <v>0.41637908302520199</v>
      </c>
      <c r="E31" s="13">
        <v>0.32345619206224002</v>
      </c>
      <c r="F31" s="13">
        <v>0.25682219397190797</v>
      </c>
      <c r="G31" s="13">
        <v>0.20533923686733499</v>
      </c>
      <c r="H31" s="13">
        <v>0.16874931316053399</v>
      </c>
      <c r="I31" s="13">
        <v>0.22229697403137999</v>
      </c>
      <c r="J31" s="13">
        <v>0.29053107643263598</v>
      </c>
      <c r="K31" s="13">
        <v>0.384683696437432</v>
      </c>
      <c r="L31" s="13">
        <v>0.53750017765004898</v>
      </c>
      <c r="M31" s="75">
        <v>0.999999999999999</v>
      </c>
      <c r="N31" s="20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1"/>
      <c r="AC31" s="11"/>
      <c r="AD31" s="11"/>
      <c r="AE31" s="11"/>
      <c r="AF31" s="11"/>
      <c r="AG31" s="11"/>
      <c r="AH31" s="11"/>
    </row>
    <row r="32" spans="1:34" ht="17.25" thickBot="1">
      <c r="A32" s="25">
        <v>29</v>
      </c>
      <c r="B32" s="26">
        <v>1</v>
      </c>
      <c r="C32" s="13">
        <v>0.56763625641233695</v>
      </c>
      <c r="D32" s="13">
        <v>0.41637908463748902</v>
      </c>
      <c r="E32" s="13">
        <v>0.32345619054726099</v>
      </c>
      <c r="F32" s="13">
        <v>0.25682219357790897</v>
      </c>
      <c r="G32" s="13">
        <v>0.20533922846547001</v>
      </c>
      <c r="H32" s="13">
        <v>0.20314478383836099</v>
      </c>
      <c r="I32" s="13">
        <v>0.26565899722997899</v>
      </c>
      <c r="J32" s="13">
        <v>0.34921214218797603</v>
      </c>
      <c r="K32" s="13">
        <v>0.47560535812825999</v>
      </c>
      <c r="L32" s="27">
        <v>0.74379399765162102</v>
      </c>
      <c r="M32" s="55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1"/>
      <c r="AC32" s="11"/>
      <c r="AD32" s="11"/>
      <c r="AE32" s="11"/>
      <c r="AF32" s="11"/>
      <c r="AG32" s="11"/>
      <c r="AH32" s="11"/>
    </row>
    <row r="33" spans="1:34">
      <c r="A33" s="16">
        <v>30</v>
      </c>
      <c r="B33" s="13">
        <v>1</v>
      </c>
      <c r="C33" s="13">
        <v>0.56763623802034002</v>
      </c>
      <c r="D33" s="13">
        <v>0.41637907820072301</v>
      </c>
      <c r="E33" s="13">
        <v>0.32345618626140799</v>
      </c>
      <c r="F33" s="13">
        <v>0.25682220285226298</v>
      </c>
      <c r="G33" s="13">
        <v>0.20533923227338399</v>
      </c>
      <c r="H33" s="13">
        <v>0.24303902921013601</v>
      </c>
      <c r="I33" s="13">
        <v>0.31815381360345302</v>
      </c>
      <c r="J33" s="13">
        <v>0.42603373383770898</v>
      </c>
      <c r="K33" s="54">
        <v>0.61994615854521895</v>
      </c>
      <c r="L33" s="26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1"/>
      <c r="AC33" s="11"/>
      <c r="AD33" s="11"/>
      <c r="AE33" s="11"/>
      <c r="AF33" s="11"/>
      <c r="AG33" s="11"/>
      <c r="AH33" s="11"/>
    </row>
    <row r="34" spans="1:34" ht="17.25" thickBot="1">
      <c r="A34" s="16">
        <v>31</v>
      </c>
      <c r="B34" s="13">
        <v>1</v>
      </c>
      <c r="C34" s="13">
        <v>0.56763625008396301</v>
      </c>
      <c r="D34" s="13">
        <v>0.41637910922164201</v>
      </c>
      <c r="E34" s="13">
        <v>0.323456197249743</v>
      </c>
      <c r="F34" s="13">
        <v>0.25682219789684202</v>
      </c>
      <c r="G34" s="13">
        <v>0.22229697403137999</v>
      </c>
      <c r="H34" s="13">
        <v>0.29053107643263598</v>
      </c>
      <c r="I34" s="13">
        <v>0.384683696437432</v>
      </c>
      <c r="J34" s="13">
        <v>0.53750017765004898</v>
      </c>
      <c r="K34" s="27">
        <v>0.999999999999999</v>
      </c>
      <c r="L34" s="20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1"/>
      <c r="AC34" s="11"/>
      <c r="AD34" s="11"/>
      <c r="AE34" s="11"/>
      <c r="AF34" s="11"/>
      <c r="AG34" s="11"/>
      <c r="AH34" s="11"/>
    </row>
    <row r="35" spans="1:34" ht="17.25" thickBot="1">
      <c r="A35" s="16">
        <v>32</v>
      </c>
      <c r="B35" s="13">
        <v>1</v>
      </c>
      <c r="C35" s="13">
        <v>0.56763624353568198</v>
      </c>
      <c r="D35" s="13">
        <v>0.41637910754455298</v>
      </c>
      <c r="E35" s="13">
        <v>0.32345618884720401</v>
      </c>
      <c r="F35" s="13">
        <v>0.25682221635352398</v>
      </c>
      <c r="G35" s="13">
        <v>0.26565899722997899</v>
      </c>
      <c r="H35" s="13">
        <v>0.34921214218797603</v>
      </c>
      <c r="I35" s="13">
        <v>0.47560535812825999</v>
      </c>
      <c r="J35" s="27">
        <v>0.74379399765162102</v>
      </c>
      <c r="K35" s="26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1"/>
      <c r="AC35" s="11"/>
      <c r="AD35" s="11"/>
      <c r="AE35" s="11"/>
      <c r="AF35" s="11"/>
      <c r="AG35" s="11"/>
      <c r="AH35" s="11"/>
    </row>
    <row r="36" spans="1:34">
      <c r="A36" s="16">
        <v>33</v>
      </c>
      <c r="B36" s="11">
        <v>1</v>
      </c>
      <c r="C36" s="13">
        <v>0.56763626465422201</v>
      </c>
      <c r="D36" s="13">
        <v>0.416379096000558</v>
      </c>
      <c r="E36" s="13">
        <v>0.32345618705158602</v>
      </c>
      <c r="F36" s="14">
        <v>0.25682219622095098</v>
      </c>
      <c r="G36" s="13">
        <v>0.31815381360345302</v>
      </c>
      <c r="H36" s="13">
        <v>0.42603373383770898</v>
      </c>
      <c r="I36" s="21">
        <v>0.61994615854521895</v>
      </c>
      <c r="J36" s="26"/>
      <c r="K36" s="13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17.25" thickBot="1">
      <c r="A37" s="16">
        <v>34</v>
      </c>
      <c r="B37" s="11">
        <v>1</v>
      </c>
      <c r="C37" s="13">
        <v>0.56763624223587605</v>
      </c>
      <c r="D37" s="13">
        <v>0.41637909281552898</v>
      </c>
      <c r="E37" s="13">
        <v>0.32345619805574</v>
      </c>
      <c r="F37" s="13">
        <v>0.29053107643263598</v>
      </c>
      <c r="G37" s="13">
        <v>0.384683696437432</v>
      </c>
      <c r="H37" s="13">
        <v>0.53750017765004898</v>
      </c>
      <c r="I37" s="27">
        <v>0.999999999999999</v>
      </c>
      <c r="J37" s="20"/>
      <c r="K37" s="13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ht="17.25" thickBot="1">
      <c r="A38" s="16">
        <v>35</v>
      </c>
      <c r="B38" s="11">
        <v>1</v>
      </c>
      <c r="C38" s="13">
        <v>0.56763624366948795</v>
      </c>
      <c r="D38" s="13">
        <v>0.41637909147840202</v>
      </c>
      <c r="E38" s="13">
        <v>0.32345619706164203</v>
      </c>
      <c r="F38" s="13">
        <v>0.34921214218797603</v>
      </c>
      <c r="G38" s="13">
        <v>0.47560535812825999</v>
      </c>
      <c r="H38" s="27">
        <v>0.74379399765162102</v>
      </c>
      <c r="I38" s="26"/>
      <c r="J38" s="13"/>
      <c r="K38" s="13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>
      <c r="A39" s="16">
        <v>36</v>
      </c>
      <c r="B39" s="11">
        <v>1</v>
      </c>
      <c r="C39" s="13">
        <v>0.56763623832569399</v>
      </c>
      <c r="D39" s="13">
        <v>0.41637908442024901</v>
      </c>
      <c r="E39" s="14">
        <v>0.32345619508541801</v>
      </c>
      <c r="F39" s="13">
        <v>0.42603373383770898</v>
      </c>
      <c r="G39" s="21">
        <v>0.61994615854521895</v>
      </c>
      <c r="H39" s="26"/>
      <c r="I39" s="13"/>
      <c r="J39" s="13"/>
      <c r="K39" s="13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1:34" ht="17.25" thickBot="1">
      <c r="A40" s="16">
        <v>37</v>
      </c>
      <c r="B40" s="11">
        <v>1</v>
      </c>
      <c r="C40" s="13">
        <v>0.56763624090351605</v>
      </c>
      <c r="D40" s="13">
        <v>0.416379091797134</v>
      </c>
      <c r="E40" s="13">
        <v>0.384683696437432</v>
      </c>
      <c r="F40" s="13">
        <v>0.53750017765004898</v>
      </c>
      <c r="G40" s="27">
        <v>0.999999999999999</v>
      </c>
      <c r="H40" s="20"/>
      <c r="I40" s="13"/>
      <c r="J40" s="13"/>
      <c r="K40" s="13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4" ht="17.25" thickBot="1">
      <c r="A41" s="16">
        <v>38</v>
      </c>
      <c r="B41" s="11">
        <v>1</v>
      </c>
      <c r="C41" s="13">
        <v>0.56763625021903097</v>
      </c>
      <c r="D41" s="13">
        <v>0.41637910059132699</v>
      </c>
      <c r="E41" s="13">
        <v>0.47560535812825999</v>
      </c>
      <c r="F41" s="27">
        <v>0.74379399765162102</v>
      </c>
      <c r="G41" s="26"/>
      <c r="H41" s="13"/>
      <c r="I41" s="13"/>
      <c r="J41" s="13"/>
      <c r="K41" s="13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4">
      <c r="A42" s="16">
        <v>39</v>
      </c>
      <c r="B42" s="11">
        <v>1</v>
      </c>
      <c r="C42" s="13">
        <v>0.56763626525361999</v>
      </c>
      <c r="D42" s="13">
        <v>0.42603373383770898</v>
      </c>
      <c r="E42" s="21">
        <v>0.61994615854521895</v>
      </c>
      <c r="F42" s="26"/>
      <c r="G42" s="13"/>
      <c r="H42" s="13"/>
      <c r="I42" s="13"/>
      <c r="J42" s="13"/>
      <c r="K42" s="13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1:34" ht="17.25" thickBot="1">
      <c r="A43" s="16">
        <v>40</v>
      </c>
      <c r="B43" s="11">
        <v>1</v>
      </c>
      <c r="C43" s="11">
        <v>0.56763624555916103</v>
      </c>
      <c r="D43" s="11">
        <v>0.53750017765004898</v>
      </c>
      <c r="E43" s="31">
        <v>0.999999999999999</v>
      </c>
      <c r="F43" s="1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 ht="17.25" thickBot="1">
      <c r="A44" s="16">
        <v>41</v>
      </c>
      <c r="B44" s="11">
        <v>1</v>
      </c>
      <c r="C44" s="11">
        <v>0.56763624037091198</v>
      </c>
      <c r="D44" s="31">
        <v>0.74379399765162102</v>
      </c>
      <c r="E44" s="3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>
      <c r="A45" s="16">
        <v>42</v>
      </c>
      <c r="B45" s="11">
        <v>1</v>
      </c>
      <c r="C45" s="18">
        <v>0.61994615854521895</v>
      </c>
      <c r="D45" s="3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17.25" thickBot="1">
      <c r="A46" s="16">
        <v>43</v>
      </c>
      <c r="B46" s="11">
        <v>1</v>
      </c>
      <c r="C46" s="31">
        <v>0.999999999999999</v>
      </c>
      <c r="D46" s="19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>
      <c r="A47" s="16">
        <v>44</v>
      </c>
      <c r="B47" s="18">
        <v>1</v>
      </c>
      <c r="C47" s="3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>
      <c r="A48" s="16">
        <v>45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>
      <c r="A49" s="16">
        <v>46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>
      <c r="A50" s="16">
        <v>47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>
      <c r="A51" s="16">
        <v>48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5" spans="1:34">
      <c r="D55" s="38" t="s">
        <v>12</v>
      </c>
      <c r="E55" s="39">
        <v>95</v>
      </c>
      <c r="F55" s="1"/>
      <c r="J55" s="48" t="s">
        <v>31</v>
      </c>
      <c r="K55" s="1"/>
      <c r="L55" s="1"/>
      <c r="M55" s="1"/>
      <c r="N55" s="1"/>
      <c r="O55" s="1"/>
      <c r="P55" s="1"/>
    </row>
    <row r="56" spans="1:34">
      <c r="D56" s="40" t="s">
        <v>13</v>
      </c>
      <c r="E56" s="41" t="s">
        <v>27</v>
      </c>
      <c r="F56" s="42"/>
      <c r="J56" s="49"/>
      <c r="K56" s="49"/>
      <c r="L56" s="49"/>
      <c r="M56" s="49"/>
      <c r="N56" s="49"/>
      <c r="O56" s="49"/>
      <c r="P56" s="49"/>
    </row>
    <row r="57" spans="1:34">
      <c r="D57" s="40"/>
      <c r="E57" s="43"/>
      <c r="F57" s="1"/>
      <c r="J57" s="1" t="s">
        <v>28</v>
      </c>
      <c r="K57" s="1"/>
      <c r="L57" s="1"/>
      <c r="M57" s="1"/>
      <c r="N57" s="1"/>
      <c r="O57" s="49"/>
      <c r="P57" s="49"/>
    </row>
    <row r="58" spans="1:34">
      <c r="D58" s="40" t="s">
        <v>14</v>
      </c>
      <c r="E58" s="43">
        <v>2</v>
      </c>
      <c r="F58" s="1"/>
      <c r="J58" s="1" t="s">
        <v>29</v>
      </c>
      <c r="K58" s="1"/>
      <c r="L58" s="1"/>
      <c r="M58" s="1"/>
      <c r="N58" s="1"/>
      <c r="O58" s="49"/>
      <c r="P58" s="49"/>
    </row>
    <row r="59" spans="1:34">
      <c r="D59" s="40" t="s">
        <v>15</v>
      </c>
      <c r="E59" s="43">
        <v>3</v>
      </c>
      <c r="F59" s="1"/>
      <c r="J59" s="1" t="s">
        <v>30</v>
      </c>
      <c r="K59" s="1"/>
      <c r="L59" s="1"/>
      <c r="M59" s="1"/>
      <c r="N59" s="1"/>
      <c r="O59" s="49"/>
      <c r="P59" s="49"/>
    </row>
    <row r="60" spans="1:34">
      <c r="D60" s="40" t="s">
        <v>16</v>
      </c>
      <c r="E60" s="43">
        <v>6</v>
      </c>
      <c r="F60" s="1"/>
    </row>
    <row r="61" spans="1:34">
      <c r="D61" s="40" t="s">
        <v>17</v>
      </c>
      <c r="E61" s="43">
        <v>36</v>
      </c>
      <c r="F61" s="1"/>
    </row>
    <row r="62" spans="1:34">
      <c r="D62" s="40"/>
      <c r="E62" s="43"/>
      <c r="F62" s="1"/>
    </row>
    <row r="63" spans="1:34">
      <c r="D63" s="40" t="s">
        <v>18</v>
      </c>
      <c r="E63" s="43">
        <v>0.25</v>
      </c>
      <c r="F63" s="1"/>
    </row>
    <row r="64" spans="1:34">
      <c r="D64" s="40" t="s">
        <v>19</v>
      </c>
      <c r="E64" s="43">
        <v>18</v>
      </c>
      <c r="F64" s="1"/>
    </row>
    <row r="65" spans="4:6">
      <c r="D65" s="40" t="s">
        <v>20</v>
      </c>
      <c r="E65" s="43">
        <v>3</v>
      </c>
      <c r="F65" s="1"/>
    </row>
    <row r="66" spans="4:6">
      <c r="D66" s="40" t="s">
        <v>21</v>
      </c>
      <c r="E66" s="43">
        <v>2</v>
      </c>
      <c r="F66" s="1"/>
    </row>
    <row r="67" spans="4:6">
      <c r="D67" s="40"/>
      <c r="E67" s="43"/>
      <c r="F67" s="1"/>
    </row>
    <row r="68" spans="4:6">
      <c r="D68" s="40" t="s">
        <v>22</v>
      </c>
      <c r="E68" s="43">
        <v>0.7</v>
      </c>
      <c r="F68" s="1"/>
    </row>
    <row r="69" spans="4:6">
      <c r="D69" s="40" t="s">
        <v>23</v>
      </c>
      <c r="E69" s="43">
        <v>0.98</v>
      </c>
      <c r="F69" s="1"/>
    </row>
    <row r="70" spans="4:6">
      <c r="D70" s="40"/>
      <c r="E70" s="43"/>
      <c r="F70" s="1"/>
    </row>
    <row r="71" spans="4:6">
      <c r="D71" s="44" t="s">
        <v>24</v>
      </c>
      <c r="E71" s="45">
        <v>50</v>
      </c>
      <c r="F71" s="1"/>
    </row>
    <row r="72" spans="4:6">
      <c r="D72" s="40"/>
      <c r="E72" s="43"/>
      <c r="F72" s="1"/>
    </row>
    <row r="73" spans="4:6">
      <c r="D73" s="40" t="s">
        <v>25</v>
      </c>
      <c r="E73" s="43"/>
      <c r="F73" s="1"/>
    </row>
    <row r="74" spans="4:6">
      <c r="D74" s="46" t="s">
        <v>26</v>
      </c>
      <c r="E74" s="47"/>
      <c r="F74" s="1"/>
    </row>
  </sheetData>
  <mergeCells count="1">
    <mergeCell ref="E56:F56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D16" sqref="D16"/>
    </sheetView>
  </sheetViews>
  <sheetFormatPr defaultRowHeight="16.5"/>
  <sheetData>
    <row r="1" spans="1:14">
      <c r="A1" s="1"/>
      <c r="B1" s="2" t="s">
        <v>0</v>
      </c>
      <c r="C1" s="1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2">
        <v>0</v>
      </c>
      <c r="C2" s="1">
        <f>FLOOR(($H$2-$J$3-$H$4*$B2)/$H$5,1)</f>
        <v>21</v>
      </c>
      <c r="D2" s="1">
        <f>FLOOR( ($H$2-$H$3-$H$4*$B2)/$H$5,1)</f>
        <v>28</v>
      </c>
      <c r="E2" s="1"/>
      <c r="F2" s="1"/>
      <c r="G2" s="1" t="s">
        <v>3</v>
      </c>
      <c r="H2" s="1">
        <v>62</v>
      </c>
      <c r="I2" s="1"/>
      <c r="J2" s="1"/>
      <c r="K2" s="1"/>
      <c r="L2" s="1">
        <f>MAX(0,C2)</f>
        <v>21</v>
      </c>
      <c r="M2" s="1">
        <f>D2-L2+1</f>
        <v>8</v>
      </c>
      <c r="N2" s="1">
        <f>SUM(M2:M63)</f>
        <v>408</v>
      </c>
    </row>
    <row r="3" spans="1:14">
      <c r="A3" s="1"/>
      <c r="B3" s="2">
        <v>1</v>
      </c>
      <c r="C3" s="1">
        <f t="shared" ref="C3:C60" si="0">FLOOR(($H$2-$J$3-$H$4*$B3)/$H$5,1)</f>
        <v>21</v>
      </c>
      <c r="D3" s="1">
        <f t="shared" ref="D3:D60" si="1">FLOOR( ($H$2-$H$3-$H$4*$B3)/$H$5,1)</f>
        <v>28</v>
      </c>
      <c r="E3" s="1"/>
      <c r="F3" s="1"/>
      <c r="G3" s="1" t="s">
        <v>4</v>
      </c>
      <c r="H3" s="1">
        <v>5</v>
      </c>
      <c r="I3" s="1" t="s">
        <v>5</v>
      </c>
      <c r="J3" s="1">
        <v>19</v>
      </c>
      <c r="K3" s="1"/>
      <c r="L3" s="1">
        <f t="shared" ref="L3:L60" si="2">MAX(0,C3)</f>
        <v>21</v>
      </c>
      <c r="M3" s="1">
        <f t="shared" ref="M3:M60" si="3">D3-L3+1</f>
        <v>8</v>
      </c>
      <c r="N3" s="1"/>
    </row>
    <row r="4" spans="1:14">
      <c r="A4" s="1"/>
      <c r="B4" s="2">
        <v>2</v>
      </c>
      <c r="C4" s="1">
        <f t="shared" si="0"/>
        <v>20</v>
      </c>
      <c r="D4" s="1">
        <f t="shared" si="1"/>
        <v>27</v>
      </c>
      <c r="E4" s="1"/>
      <c r="F4" s="1"/>
      <c r="G4" s="1" t="s">
        <v>6</v>
      </c>
      <c r="H4" s="1">
        <v>1</v>
      </c>
      <c r="I4" s="1"/>
      <c r="J4" s="1"/>
      <c r="K4" s="1"/>
      <c r="L4" s="1">
        <f t="shared" si="2"/>
        <v>20</v>
      </c>
      <c r="M4" s="1">
        <f t="shared" si="3"/>
        <v>8</v>
      </c>
      <c r="N4" s="1"/>
    </row>
    <row r="5" spans="1:14">
      <c r="A5" s="1"/>
      <c r="B5" s="2">
        <v>3</v>
      </c>
      <c r="C5" s="1">
        <f t="shared" si="0"/>
        <v>20</v>
      </c>
      <c r="D5" s="1">
        <f t="shared" si="1"/>
        <v>27</v>
      </c>
      <c r="E5" s="1"/>
      <c r="F5" s="1"/>
      <c r="G5" s="1" t="s">
        <v>7</v>
      </c>
      <c r="H5" s="1">
        <v>2</v>
      </c>
      <c r="I5" s="1"/>
      <c r="J5" s="1"/>
      <c r="K5" s="1"/>
      <c r="L5" s="1">
        <f t="shared" si="2"/>
        <v>20</v>
      </c>
      <c r="M5" s="1">
        <f t="shared" si="3"/>
        <v>8</v>
      </c>
      <c r="N5" s="1"/>
    </row>
    <row r="6" spans="1:14">
      <c r="A6" s="1"/>
      <c r="B6" s="2">
        <v>4</v>
      </c>
      <c r="C6" s="1">
        <f t="shared" si="0"/>
        <v>19</v>
      </c>
      <c r="D6" s="1">
        <f t="shared" si="1"/>
        <v>26</v>
      </c>
      <c r="E6" s="1"/>
      <c r="F6" s="1"/>
      <c r="G6" s="1"/>
      <c r="H6" s="1"/>
      <c r="I6" s="1"/>
      <c r="J6" s="1"/>
      <c r="K6" s="1"/>
      <c r="L6" s="1">
        <f t="shared" si="2"/>
        <v>19</v>
      </c>
      <c r="M6" s="1">
        <f t="shared" si="3"/>
        <v>8</v>
      </c>
      <c r="N6" s="1"/>
    </row>
    <row r="7" spans="1:14">
      <c r="A7" s="1"/>
      <c r="B7" s="2">
        <v>5</v>
      </c>
      <c r="C7" s="1">
        <f t="shared" si="0"/>
        <v>19</v>
      </c>
      <c r="D7" s="1">
        <f t="shared" si="1"/>
        <v>26</v>
      </c>
      <c r="E7" s="1"/>
      <c r="F7" s="1"/>
      <c r="G7" s="1"/>
      <c r="H7" s="1"/>
      <c r="I7" s="1"/>
      <c r="J7" s="1"/>
      <c r="K7" s="1"/>
      <c r="L7" s="1">
        <f t="shared" si="2"/>
        <v>19</v>
      </c>
      <c r="M7" s="1">
        <f t="shared" si="3"/>
        <v>8</v>
      </c>
      <c r="N7" s="1"/>
    </row>
    <row r="8" spans="1:14">
      <c r="A8" s="1"/>
      <c r="B8" s="2">
        <v>6</v>
      </c>
      <c r="C8" s="1">
        <f t="shared" si="0"/>
        <v>18</v>
      </c>
      <c r="D8" s="1">
        <f t="shared" si="1"/>
        <v>25</v>
      </c>
      <c r="E8" s="1"/>
      <c r="F8" s="1"/>
      <c r="G8" s="1"/>
      <c r="H8" s="1"/>
      <c r="I8" s="1"/>
      <c r="J8" s="1"/>
      <c r="K8" s="1"/>
      <c r="L8" s="1">
        <f t="shared" si="2"/>
        <v>18</v>
      </c>
      <c r="M8" s="1">
        <f t="shared" si="3"/>
        <v>8</v>
      </c>
      <c r="N8" s="1"/>
    </row>
    <row r="9" spans="1:14">
      <c r="A9" s="1"/>
      <c r="B9" s="2">
        <v>7</v>
      </c>
      <c r="C9" s="1">
        <f t="shared" si="0"/>
        <v>18</v>
      </c>
      <c r="D9" s="1">
        <f t="shared" si="1"/>
        <v>25</v>
      </c>
      <c r="E9" s="1"/>
      <c r="F9" s="1"/>
      <c r="G9" s="1" t="s">
        <v>8</v>
      </c>
      <c r="H9" s="1"/>
      <c r="I9" s="1"/>
      <c r="J9" s="1"/>
      <c r="K9" s="1"/>
      <c r="L9" s="1">
        <f t="shared" si="2"/>
        <v>18</v>
      </c>
      <c r="M9" s="1">
        <f t="shared" si="3"/>
        <v>8</v>
      </c>
      <c r="N9" s="1"/>
    </row>
    <row r="10" spans="1:14">
      <c r="A10" s="1"/>
      <c r="B10" s="2">
        <v>8</v>
      </c>
      <c r="C10" s="1">
        <f t="shared" si="0"/>
        <v>17</v>
      </c>
      <c r="D10" s="1">
        <f t="shared" si="1"/>
        <v>24</v>
      </c>
      <c r="E10" s="1"/>
      <c r="F10" s="1"/>
      <c r="G10" s="1">
        <f>N2</f>
        <v>408</v>
      </c>
      <c r="H10" s="1"/>
      <c r="I10" s="1"/>
      <c r="J10" s="1"/>
      <c r="K10" s="1"/>
      <c r="L10" s="1">
        <f t="shared" si="2"/>
        <v>17</v>
      </c>
      <c r="M10" s="1">
        <f t="shared" si="3"/>
        <v>8</v>
      </c>
      <c r="N10" s="1"/>
    </row>
    <row r="11" spans="1:14">
      <c r="A11" s="1"/>
      <c r="B11" s="2">
        <v>9</v>
      </c>
      <c r="C11" s="1">
        <f t="shared" si="0"/>
        <v>17</v>
      </c>
      <c r="D11" s="1">
        <f t="shared" si="1"/>
        <v>24</v>
      </c>
      <c r="E11" s="1"/>
      <c r="F11" s="1"/>
      <c r="G11" s="1"/>
      <c r="H11" s="1"/>
      <c r="I11" s="1"/>
      <c r="J11" s="1"/>
      <c r="K11" s="1"/>
      <c r="L11" s="1">
        <f t="shared" si="2"/>
        <v>17</v>
      </c>
      <c r="M11" s="1">
        <f t="shared" si="3"/>
        <v>8</v>
      </c>
      <c r="N11" s="1"/>
    </row>
    <row r="12" spans="1:14">
      <c r="A12" s="1"/>
      <c r="B12" s="2">
        <v>10</v>
      </c>
      <c r="C12" s="1">
        <f t="shared" si="0"/>
        <v>16</v>
      </c>
      <c r="D12" s="1">
        <f t="shared" si="1"/>
        <v>23</v>
      </c>
      <c r="E12" s="1"/>
      <c r="F12" s="1"/>
      <c r="G12" s="1"/>
      <c r="H12" s="1"/>
      <c r="I12" s="1"/>
      <c r="J12" s="1"/>
      <c r="K12" s="1"/>
      <c r="L12" s="1">
        <f t="shared" si="2"/>
        <v>16</v>
      </c>
      <c r="M12" s="1">
        <f t="shared" si="3"/>
        <v>8</v>
      </c>
      <c r="N12" s="1"/>
    </row>
    <row r="13" spans="1:14">
      <c r="A13" s="1"/>
      <c r="B13" s="2">
        <v>11</v>
      </c>
      <c r="C13" s="1">
        <f t="shared" si="0"/>
        <v>16</v>
      </c>
      <c r="D13" s="1">
        <f t="shared" si="1"/>
        <v>23</v>
      </c>
      <c r="E13" s="1"/>
      <c r="F13" s="1"/>
      <c r="G13" s="1"/>
      <c r="H13" s="1"/>
      <c r="I13" s="1"/>
      <c r="J13" s="1"/>
      <c r="K13" s="1"/>
      <c r="L13" s="1">
        <f t="shared" si="2"/>
        <v>16</v>
      </c>
      <c r="M13" s="1">
        <f t="shared" si="3"/>
        <v>8</v>
      </c>
      <c r="N13" s="1"/>
    </row>
    <row r="14" spans="1:14">
      <c r="A14" s="1"/>
      <c r="B14" s="2">
        <v>12</v>
      </c>
      <c r="C14" s="1">
        <f t="shared" si="0"/>
        <v>15</v>
      </c>
      <c r="D14" s="1">
        <f t="shared" si="1"/>
        <v>22</v>
      </c>
      <c r="E14" s="1"/>
      <c r="F14" s="1"/>
      <c r="G14" s="1"/>
      <c r="H14" s="1"/>
      <c r="I14" s="1"/>
      <c r="J14" s="1"/>
      <c r="K14" s="1"/>
      <c r="L14" s="1">
        <f t="shared" si="2"/>
        <v>15</v>
      </c>
      <c r="M14" s="1">
        <f t="shared" si="3"/>
        <v>8</v>
      </c>
      <c r="N14" s="1"/>
    </row>
    <row r="15" spans="1:14">
      <c r="A15" s="1"/>
      <c r="B15" s="2">
        <v>13</v>
      </c>
      <c r="C15" s="1">
        <f t="shared" si="0"/>
        <v>15</v>
      </c>
      <c r="D15" s="1">
        <f t="shared" si="1"/>
        <v>22</v>
      </c>
      <c r="E15" s="1"/>
      <c r="F15" s="1"/>
      <c r="G15" s="1"/>
      <c r="H15" s="1"/>
      <c r="I15" s="1"/>
      <c r="J15" s="1"/>
      <c r="K15" s="1"/>
      <c r="L15" s="1">
        <f t="shared" si="2"/>
        <v>15</v>
      </c>
      <c r="M15" s="1">
        <f t="shared" si="3"/>
        <v>8</v>
      </c>
      <c r="N15" s="1"/>
    </row>
    <row r="16" spans="1:14">
      <c r="A16" s="1"/>
      <c r="B16" s="2">
        <v>14</v>
      </c>
      <c r="C16" s="1">
        <f t="shared" si="0"/>
        <v>14</v>
      </c>
      <c r="D16" s="1">
        <f t="shared" si="1"/>
        <v>21</v>
      </c>
      <c r="E16" s="1"/>
      <c r="F16" s="1"/>
      <c r="G16" s="1"/>
      <c r="H16" s="1"/>
      <c r="I16" s="1"/>
      <c r="J16" s="1"/>
      <c r="K16" s="1"/>
      <c r="L16" s="1">
        <f t="shared" si="2"/>
        <v>14</v>
      </c>
      <c r="M16" s="1">
        <f t="shared" si="3"/>
        <v>8</v>
      </c>
      <c r="N16" s="1"/>
    </row>
    <row r="17" spans="1:14">
      <c r="A17" s="1"/>
      <c r="B17" s="2">
        <v>15</v>
      </c>
      <c r="C17" s="1">
        <f t="shared" si="0"/>
        <v>14</v>
      </c>
      <c r="D17" s="1">
        <f t="shared" si="1"/>
        <v>21</v>
      </c>
      <c r="E17" s="1"/>
      <c r="F17" s="1"/>
      <c r="G17" s="1"/>
      <c r="H17" s="1"/>
      <c r="I17" s="1"/>
      <c r="J17" s="1"/>
      <c r="K17" s="1"/>
      <c r="L17" s="1">
        <f t="shared" si="2"/>
        <v>14</v>
      </c>
      <c r="M17" s="1">
        <f t="shared" si="3"/>
        <v>8</v>
      </c>
      <c r="N17" s="1"/>
    </row>
    <row r="18" spans="1:14">
      <c r="A18" s="1"/>
      <c r="B18" s="2">
        <v>16</v>
      </c>
      <c r="C18" s="1">
        <f t="shared" si="0"/>
        <v>13</v>
      </c>
      <c r="D18" s="1">
        <f t="shared" si="1"/>
        <v>20</v>
      </c>
      <c r="E18" s="1"/>
      <c r="F18" s="1"/>
      <c r="G18" s="1"/>
      <c r="H18" s="1"/>
      <c r="I18" s="1"/>
      <c r="J18" s="1"/>
      <c r="K18" s="1"/>
      <c r="L18" s="1">
        <f t="shared" si="2"/>
        <v>13</v>
      </c>
      <c r="M18" s="1">
        <f t="shared" si="3"/>
        <v>8</v>
      </c>
      <c r="N18" s="1"/>
    </row>
    <row r="19" spans="1:14">
      <c r="A19" s="1"/>
      <c r="B19" s="2">
        <v>17</v>
      </c>
      <c r="C19" s="1">
        <f t="shared" si="0"/>
        <v>13</v>
      </c>
      <c r="D19" s="1">
        <f t="shared" si="1"/>
        <v>20</v>
      </c>
      <c r="E19" s="1"/>
      <c r="F19" s="1"/>
      <c r="G19" s="1"/>
      <c r="H19" s="1"/>
      <c r="I19" s="1"/>
      <c r="J19" s="1"/>
      <c r="K19" s="1"/>
      <c r="L19" s="1">
        <f t="shared" si="2"/>
        <v>13</v>
      </c>
      <c r="M19" s="1">
        <f t="shared" si="3"/>
        <v>8</v>
      </c>
      <c r="N19" s="1"/>
    </row>
    <row r="20" spans="1:14">
      <c r="A20" s="1"/>
      <c r="B20" s="2">
        <v>18</v>
      </c>
      <c r="C20" s="1">
        <f t="shared" si="0"/>
        <v>12</v>
      </c>
      <c r="D20" s="1">
        <f t="shared" si="1"/>
        <v>19</v>
      </c>
      <c r="E20" s="1"/>
      <c r="F20" s="1"/>
      <c r="G20" s="1"/>
      <c r="H20" s="1"/>
      <c r="I20" s="1"/>
      <c r="J20" s="1"/>
      <c r="K20" s="1"/>
      <c r="L20" s="1">
        <f t="shared" si="2"/>
        <v>12</v>
      </c>
      <c r="M20" s="1">
        <f t="shared" si="3"/>
        <v>8</v>
      </c>
      <c r="N20" s="1"/>
    </row>
    <row r="21" spans="1:14">
      <c r="A21" s="1"/>
      <c r="B21" s="2">
        <v>19</v>
      </c>
      <c r="C21" s="1">
        <f t="shared" si="0"/>
        <v>12</v>
      </c>
      <c r="D21" s="1">
        <f t="shared" si="1"/>
        <v>19</v>
      </c>
      <c r="E21" s="1"/>
      <c r="F21" s="1"/>
      <c r="G21" s="1"/>
      <c r="H21" s="1"/>
      <c r="I21" s="1"/>
      <c r="J21" s="1"/>
      <c r="K21" s="1"/>
      <c r="L21" s="1">
        <f t="shared" si="2"/>
        <v>12</v>
      </c>
      <c r="M21" s="1">
        <f t="shared" si="3"/>
        <v>8</v>
      </c>
      <c r="N21" s="1"/>
    </row>
    <row r="22" spans="1:14">
      <c r="A22" s="1"/>
      <c r="B22" s="2">
        <v>20</v>
      </c>
      <c r="C22" s="1">
        <f t="shared" si="0"/>
        <v>11</v>
      </c>
      <c r="D22" s="4">
        <f t="shared" si="1"/>
        <v>18</v>
      </c>
      <c r="E22" s="1"/>
      <c r="F22" s="1"/>
      <c r="G22" s="1"/>
      <c r="H22" s="1"/>
      <c r="I22" s="1"/>
      <c r="J22" s="1"/>
      <c r="K22" s="1"/>
      <c r="L22" s="1">
        <f t="shared" si="2"/>
        <v>11</v>
      </c>
      <c r="M22" s="1">
        <f t="shared" si="3"/>
        <v>8</v>
      </c>
      <c r="N22" s="1"/>
    </row>
    <row r="23" spans="1:14">
      <c r="A23" s="1"/>
      <c r="B23" s="2">
        <v>21</v>
      </c>
      <c r="C23" s="1">
        <f t="shared" si="0"/>
        <v>11</v>
      </c>
      <c r="D23" s="4">
        <f t="shared" si="1"/>
        <v>18</v>
      </c>
      <c r="E23" s="1"/>
      <c r="F23" s="1"/>
      <c r="G23" s="1"/>
      <c r="H23" s="1"/>
      <c r="I23" s="1"/>
      <c r="J23" s="1"/>
      <c r="K23" s="1"/>
      <c r="L23" s="1">
        <f t="shared" si="2"/>
        <v>11</v>
      </c>
      <c r="M23" s="1">
        <f t="shared" si="3"/>
        <v>8</v>
      </c>
      <c r="N23" s="1"/>
    </row>
    <row r="24" spans="1:14">
      <c r="A24" s="1"/>
      <c r="B24" s="2">
        <v>22</v>
      </c>
      <c r="C24" s="1">
        <f t="shared" si="0"/>
        <v>10</v>
      </c>
      <c r="D24" s="4">
        <f t="shared" si="1"/>
        <v>17</v>
      </c>
      <c r="E24" s="1"/>
      <c r="F24" s="1"/>
      <c r="G24" s="1"/>
      <c r="H24" s="1"/>
      <c r="I24" s="1"/>
      <c r="J24" s="1"/>
      <c r="K24" s="1"/>
      <c r="L24" s="1">
        <f t="shared" si="2"/>
        <v>10</v>
      </c>
      <c r="M24" s="1">
        <f t="shared" si="3"/>
        <v>8</v>
      </c>
      <c r="N24" s="1"/>
    </row>
    <row r="25" spans="1:14">
      <c r="A25" s="1"/>
      <c r="B25" s="2">
        <v>23</v>
      </c>
      <c r="C25" s="5">
        <f t="shared" si="0"/>
        <v>10</v>
      </c>
      <c r="D25" s="4">
        <f t="shared" si="1"/>
        <v>17</v>
      </c>
      <c r="E25" s="1"/>
      <c r="F25" s="1"/>
      <c r="G25" s="1"/>
      <c r="H25" s="1"/>
      <c r="I25" s="1"/>
      <c r="J25" s="1"/>
      <c r="K25" s="1"/>
      <c r="L25" s="1">
        <f t="shared" si="2"/>
        <v>10</v>
      </c>
      <c r="M25" s="1">
        <f t="shared" si="3"/>
        <v>8</v>
      </c>
      <c r="N25" s="1"/>
    </row>
    <row r="26" spans="1:14">
      <c r="A26" s="1"/>
      <c r="B26" s="2">
        <v>24</v>
      </c>
      <c r="C26" s="1">
        <f t="shared" si="0"/>
        <v>9</v>
      </c>
      <c r="D26" s="4">
        <f t="shared" si="1"/>
        <v>16</v>
      </c>
      <c r="E26" s="1"/>
      <c r="F26" s="1"/>
      <c r="G26" s="1"/>
      <c r="H26" s="1"/>
      <c r="I26" s="1"/>
      <c r="J26" s="1"/>
      <c r="K26" s="1"/>
      <c r="L26" s="1">
        <f t="shared" si="2"/>
        <v>9</v>
      </c>
      <c r="M26" s="1">
        <f t="shared" si="3"/>
        <v>8</v>
      </c>
      <c r="N26" s="1"/>
    </row>
    <row r="27" spans="1:14">
      <c r="A27" s="1"/>
      <c r="B27" s="2">
        <v>25</v>
      </c>
      <c r="C27" s="1">
        <f t="shared" si="0"/>
        <v>9</v>
      </c>
      <c r="D27" s="4">
        <f t="shared" si="1"/>
        <v>16</v>
      </c>
      <c r="E27" s="1"/>
      <c r="F27" s="1"/>
      <c r="G27" s="1"/>
      <c r="H27" s="1"/>
      <c r="I27" s="1"/>
      <c r="J27" s="1"/>
      <c r="K27" s="1"/>
      <c r="L27" s="1">
        <f t="shared" si="2"/>
        <v>9</v>
      </c>
      <c r="M27" s="1">
        <f t="shared" si="3"/>
        <v>8</v>
      </c>
      <c r="N27" s="1"/>
    </row>
    <row r="28" spans="1:14">
      <c r="A28" s="1"/>
      <c r="B28" s="2">
        <v>26</v>
      </c>
      <c r="C28" s="1">
        <f t="shared" si="0"/>
        <v>8</v>
      </c>
      <c r="D28" s="4">
        <f t="shared" si="1"/>
        <v>15</v>
      </c>
      <c r="E28" s="1"/>
      <c r="F28" s="1"/>
      <c r="G28" s="1"/>
      <c r="H28" s="1"/>
      <c r="I28" s="1"/>
      <c r="J28" s="1"/>
      <c r="K28" s="1"/>
      <c r="L28" s="1">
        <f t="shared" si="2"/>
        <v>8</v>
      </c>
      <c r="M28" s="1">
        <f t="shared" si="3"/>
        <v>8</v>
      </c>
      <c r="N28" s="1"/>
    </row>
    <row r="29" spans="1:14">
      <c r="A29" s="1"/>
      <c r="B29" s="2">
        <v>27</v>
      </c>
      <c r="C29" s="1">
        <f t="shared" si="0"/>
        <v>8</v>
      </c>
      <c r="D29" s="4">
        <f t="shared" si="1"/>
        <v>15</v>
      </c>
      <c r="E29" s="1"/>
      <c r="F29" s="1"/>
      <c r="G29" s="1"/>
      <c r="H29" s="1"/>
      <c r="I29" s="1"/>
      <c r="J29" s="1"/>
      <c r="K29" s="1"/>
      <c r="L29" s="1">
        <f t="shared" si="2"/>
        <v>8</v>
      </c>
      <c r="M29" s="1">
        <f t="shared" si="3"/>
        <v>8</v>
      </c>
      <c r="N29" s="1"/>
    </row>
    <row r="30" spans="1:14">
      <c r="A30" s="1"/>
      <c r="B30" s="2">
        <v>28</v>
      </c>
      <c r="C30" s="1">
        <f t="shared" si="0"/>
        <v>7</v>
      </c>
      <c r="D30" s="4">
        <f t="shared" si="1"/>
        <v>14</v>
      </c>
      <c r="E30" s="1"/>
      <c r="F30" s="1"/>
      <c r="G30" s="1"/>
      <c r="H30" s="1"/>
      <c r="I30" s="1"/>
      <c r="J30" s="1"/>
      <c r="K30" s="1"/>
      <c r="L30" s="1">
        <f t="shared" si="2"/>
        <v>7</v>
      </c>
      <c r="M30" s="1">
        <f t="shared" si="3"/>
        <v>8</v>
      </c>
      <c r="N30" s="1"/>
    </row>
    <row r="31" spans="1:14">
      <c r="A31" s="1"/>
      <c r="B31" s="2">
        <v>29</v>
      </c>
      <c r="C31" s="1">
        <f t="shared" si="0"/>
        <v>7</v>
      </c>
      <c r="D31" s="4">
        <f t="shared" si="1"/>
        <v>14</v>
      </c>
      <c r="E31" s="1"/>
      <c r="F31" s="1"/>
      <c r="G31" s="1"/>
      <c r="H31" s="1"/>
      <c r="I31" s="1"/>
      <c r="J31" s="1"/>
      <c r="K31" s="1"/>
      <c r="L31" s="1">
        <f t="shared" si="2"/>
        <v>7</v>
      </c>
      <c r="M31" s="1">
        <f t="shared" si="3"/>
        <v>8</v>
      </c>
      <c r="N31" s="1"/>
    </row>
    <row r="32" spans="1:14">
      <c r="A32" s="1"/>
      <c r="B32" s="2">
        <v>30</v>
      </c>
      <c r="C32" s="1">
        <f t="shared" si="0"/>
        <v>6</v>
      </c>
      <c r="D32" s="4">
        <f t="shared" si="1"/>
        <v>13</v>
      </c>
      <c r="E32" s="1"/>
      <c r="F32" s="1"/>
      <c r="G32" s="1"/>
      <c r="H32" s="1"/>
      <c r="I32" s="1"/>
      <c r="J32" s="1"/>
      <c r="K32" s="1"/>
      <c r="L32" s="1">
        <f t="shared" si="2"/>
        <v>6</v>
      </c>
      <c r="M32" s="1">
        <f t="shared" si="3"/>
        <v>8</v>
      </c>
      <c r="N32" s="1"/>
    </row>
    <row r="33" spans="1:14">
      <c r="A33" s="1"/>
      <c r="B33" s="2">
        <v>31</v>
      </c>
      <c r="C33" s="1">
        <f t="shared" si="0"/>
        <v>6</v>
      </c>
      <c r="D33" s="4">
        <f t="shared" si="1"/>
        <v>13</v>
      </c>
      <c r="E33" s="1"/>
      <c r="F33" s="1"/>
      <c r="G33" s="1"/>
      <c r="H33" s="1"/>
      <c r="I33" s="1"/>
      <c r="J33" s="1"/>
      <c r="K33" s="1"/>
      <c r="L33" s="1">
        <f t="shared" si="2"/>
        <v>6</v>
      </c>
      <c r="M33" s="1">
        <f t="shared" si="3"/>
        <v>8</v>
      </c>
      <c r="N33" s="1"/>
    </row>
    <row r="34" spans="1:14">
      <c r="A34" s="1"/>
      <c r="B34" s="2">
        <v>32</v>
      </c>
      <c r="C34" s="1">
        <f t="shared" si="0"/>
        <v>5</v>
      </c>
      <c r="D34" s="4">
        <f t="shared" si="1"/>
        <v>12</v>
      </c>
      <c r="E34" s="1"/>
      <c r="F34" s="1"/>
      <c r="G34" s="1"/>
      <c r="H34" s="1"/>
      <c r="I34" s="1"/>
      <c r="J34" s="1"/>
      <c r="K34" s="1"/>
      <c r="L34" s="1">
        <f t="shared" si="2"/>
        <v>5</v>
      </c>
      <c r="M34" s="1">
        <f t="shared" si="3"/>
        <v>8</v>
      </c>
      <c r="N34" s="1"/>
    </row>
    <row r="35" spans="1:14">
      <c r="A35" s="1"/>
      <c r="B35" s="2">
        <v>33</v>
      </c>
      <c r="C35" s="1">
        <f t="shared" si="0"/>
        <v>5</v>
      </c>
      <c r="D35" s="4">
        <f t="shared" si="1"/>
        <v>12</v>
      </c>
      <c r="E35" s="1"/>
      <c r="F35" s="1"/>
      <c r="G35" s="1"/>
      <c r="H35" s="1"/>
      <c r="I35" s="1"/>
      <c r="J35" s="1"/>
      <c r="K35" s="1"/>
      <c r="L35" s="1">
        <f t="shared" si="2"/>
        <v>5</v>
      </c>
      <c r="M35" s="1">
        <f t="shared" si="3"/>
        <v>8</v>
      </c>
      <c r="N35" s="1"/>
    </row>
    <row r="36" spans="1:14">
      <c r="A36" s="1"/>
      <c r="B36" s="2">
        <v>34</v>
      </c>
      <c r="C36" s="1">
        <f t="shared" si="0"/>
        <v>4</v>
      </c>
      <c r="D36" s="4">
        <f t="shared" si="1"/>
        <v>11</v>
      </c>
      <c r="E36" s="1"/>
      <c r="F36" s="1"/>
      <c r="G36" s="1"/>
      <c r="H36" s="1"/>
      <c r="I36" s="1"/>
      <c r="J36" s="1"/>
      <c r="K36" s="1"/>
      <c r="L36" s="1">
        <f t="shared" si="2"/>
        <v>4</v>
      </c>
      <c r="M36" s="1">
        <f t="shared" si="3"/>
        <v>8</v>
      </c>
      <c r="N36" s="1"/>
    </row>
    <row r="37" spans="1:14">
      <c r="A37" s="1"/>
      <c r="B37" s="2">
        <v>35</v>
      </c>
      <c r="C37" s="1">
        <f t="shared" si="0"/>
        <v>4</v>
      </c>
      <c r="D37" s="4">
        <f t="shared" si="1"/>
        <v>11</v>
      </c>
      <c r="E37" s="1"/>
      <c r="F37" s="1"/>
      <c r="G37" s="1"/>
      <c r="H37" s="1"/>
      <c r="I37" s="1"/>
      <c r="J37" s="1"/>
      <c r="K37" s="1"/>
      <c r="L37" s="1">
        <f t="shared" si="2"/>
        <v>4</v>
      </c>
      <c r="M37" s="1">
        <f t="shared" si="3"/>
        <v>8</v>
      </c>
      <c r="N37" s="1"/>
    </row>
    <row r="38" spans="1:14">
      <c r="A38" s="1"/>
      <c r="B38" s="2">
        <v>36</v>
      </c>
      <c r="C38" s="1">
        <f t="shared" si="0"/>
        <v>3</v>
      </c>
      <c r="D38" s="4">
        <f t="shared" si="1"/>
        <v>10</v>
      </c>
      <c r="E38" s="1"/>
      <c r="F38" s="1"/>
      <c r="G38" s="1"/>
      <c r="H38" s="1"/>
      <c r="I38" s="1"/>
      <c r="J38" s="1"/>
      <c r="K38" s="1"/>
      <c r="L38" s="1">
        <f t="shared" si="2"/>
        <v>3</v>
      </c>
      <c r="M38" s="1">
        <f t="shared" si="3"/>
        <v>8</v>
      </c>
      <c r="N38" s="1"/>
    </row>
    <row r="39" spans="1:14">
      <c r="A39" s="1"/>
      <c r="B39" s="2">
        <v>37</v>
      </c>
      <c r="C39" s="1">
        <f t="shared" si="0"/>
        <v>3</v>
      </c>
      <c r="D39" s="4">
        <f t="shared" si="1"/>
        <v>10</v>
      </c>
      <c r="E39" s="1"/>
      <c r="F39" s="1"/>
      <c r="G39" s="1"/>
      <c r="H39" s="1"/>
      <c r="I39" s="1"/>
      <c r="J39" s="1"/>
      <c r="K39" s="1"/>
      <c r="L39" s="1">
        <f t="shared" si="2"/>
        <v>3</v>
      </c>
      <c r="M39" s="1">
        <f t="shared" si="3"/>
        <v>8</v>
      </c>
      <c r="N39" s="1"/>
    </row>
    <row r="40" spans="1:14">
      <c r="A40" s="1"/>
      <c r="B40" s="2">
        <v>38</v>
      </c>
      <c r="C40" s="1">
        <f t="shared" si="0"/>
        <v>2</v>
      </c>
      <c r="D40" s="4">
        <f t="shared" si="1"/>
        <v>9</v>
      </c>
      <c r="E40" s="1"/>
      <c r="F40" s="1"/>
      <c r="G40" s="1"/>
      <c r="H40" s="1"/>
      <c r="I40" s="1"/>
      <c r="J40" s="1"/>
      <c r="K40" s="1"/>
      <c r="L40" s="1">
        <f t="shared" si="2"/>
        <v>2</v>
      </c>
      <c r="M40" s="1">
        <f t="shared" si="3"/>
        <v>8</v>
      </c>
      <c r="N40" s="1"/>
    </row>
    <row r="41" spans="1:14">
      <c r="A41" s="1"/>
      <c r="B41" s="2">
        <v>39</v>
      </c>
      <c r="C41" s="1">
        <f t="shared" si="0"/>
        <v>2</v>
      </c>
      <c r="D41" s="4">
        <f t="shared" si="1"/>
        <v>9</v>
      </c>
      <c r="E41" s="1"/>
      <c r="F41" s="1"/>
      <c r="G41" s="1"/>
      <c r="H41" s="1"/>
      <c r="I41" s="1"/>
      <c r="J41" s="1"/>
      <c r="K41" s="1"/>
      <c r="L41" s="1">
        <f t="shared" si="2"/>
        <v>2</v>
      </c>
      <c r="M41" s="1">
        <f t="shared" si="3"/>
        <v>8</v>
      </c>
      <c r="N41" s="1"/>
    </row>
    <row r="42" spans="1:14">
      <c r="A42" s="1"/>
      <c r="B42" s="2">
        <v>40</v>
      </c>
      <c r="C42" s="1">
        <f t="shared" si="0"/>
        <v>1</v>
      </c>
      <c r="D42" s="4">
        <f t="shared" si="1"/>
        <v>8</v>
      </c>
      <c r="E42" s="1"/>
      <c r="F42" s="1"/>
      <c r="G42" s="1"/>
      <c r="H42" s="1"/>
      <c r="I42" s="1"/>
      <c r="J42" s="1"/>
      <c r="K42" s="1"/>
      <c r="L42" s="1">
        <f t="shared" si="2"/>
        <v>1</v>
      </c>
      <c r="M42" s="1">
        <f t="shared" si="3"/>
        <v>8</v>
      </c>
      <c r="N42" s="1"/>
    </row>
    <row r="43" spans="1:14">
      <c r="A43" s="1"/>
      <c r="B43" s="2">
        <v>41</v>
      </c>
      <c r="C43" s="1">
        <f t="shared" si="0"/>
        <v>1</v>
      </c>
      <c r="D43" s="4">
        <f t="shared" si="1"/>
        <v>8</v>
      </c>
      <c r="E43" s="1"/>
      <c r="F43" s="1"/>
      <c r="G43" s="1"/>
      <c r="H43" s="1"/>
      <c r="I43" s="1"/>
      <c r="J43" s="1"/>
      <c r="K43" s="1"/>
      <c r="L43" s="1">
        <f t="shared" si="2"/>
        <v>1</v>
      </c>
      <c r="M43" s="1">
        <f t="shared" si="3"/>
        <v>8</v>
      </c>
      <c r="N43" s="1"/>
    </row>
    <row r="44" spans="1:14">
      <c r="A44" s="1"/>
      <c r="B44" s="2">
        <v>42</v>
      </c>
      <c r="C44" s="1">
        <f t="shared" si="0"/>
        <v>0</v>
      </c>
      <c r="D44" s="4">
        <f t="shared" si="1"/>
        <v>7</v>
      </c>
      <c r="E44" s="1"/>
      <c r="F44" s="1"/>
      <c r="G44" s="1"/>
      <c r="H44" s="1"/>
      <c r="I44" s="1"/>
      <c r="J44" s="1"/>
      <c r="K44" s="1"/>
      <c r="L44" s="1">
        <f t="shared" si="2"/>
        <v>0</v>
      </c>
      <c r="M44" s="1">
        <f t="shared" si="3"/>
        <v>8</v>
      </c>
      <c r="N44" s="1"/>
    </row>
    <row r="45" spans="1:14">
      <c r="A45" s="1"/>
      <c r="B45" s="2">
        <v>43</v>
      </c>
      <c r="C45" s="1">
        <f t="shared" si="0"/>
        <v>0</v>
      </c>
      <c r="D45" s="4">
        <f t="shared" si="1"/>
        <v>7</v>
      </c>
      <c r="E45" s="1"/>
      <c r="F45" s="1"/>
      <c r="G45" s="1"/>
      <c r="H45" s="1"/>
      <c r="I45" s="1"/>
      <c r="J45" s="1"/>
      <c r="K45" s="1"/>
      <c r="L45" s="1">
        <f t="shared" si="2"/>
        <v>0</v>
      </c>
      <c r="M45" s="1">
        <f t="shared" si="3"/>
        <v>8</v>
      </c>
      <c r="N45" s="1"/>
    </row>
    <row r="46" spans="1:14">
      <c r="A46" s="1"/>
      <c r="B46" s="2">
        <v>44</v>
      </c>
      <c r="C46" s="1">
        <f t="shared" si="0"/>
        <v>-1</v>
      </c>
      <c r="D46" s="4">
        <f t="shared" si="1"/>
        <v>6</v>
      </c>
      <c r="E46" s="1"/>
      <c r="F46" s="1"/>
      <c r="G46" s="1"/>
      <c r="H46" s="1"/>
      <c r="I46" s="1"/>
      <c r="J46" s="1"/>
      <c r="K46" s="1"/>
      <c r="L46" s="1">
        <f t="shared" si="2"/>
        <v>0</v>
      </c>
      <c r="M46" s="1">
        <f t="shared" si="3"/>
        <v>7</v>
      </c>
      <c r="N46" s="1"/>
    </row>
    <row r="47" spans="1:14">
      <c r="A47" s="1"/>
      <c r="B47" s="2">
        <v>45</v>
      </c>
      <c r="C47" s="1">
        <f t="shared" si="0"/>
        <v>-1</v>
      </c>
      <c r="D47" s="4">
        <f t="shared" si="1"/>
        <v>6</v>
      </c>
      <c r="E47" s="1"/>
      <c r="F47" s="1"/>
      <c r="G47" s="1"/>
      <c r="H47" s="1"/>
      <c r="I47" s="1"/>
      <c r="J47" s="1"/>
      <c r="K47" s="1"/>
      <c r="L47" s="1">
        <f t="shared" si="2"/>
        <v>0</v>
      </c>
      <c r="M47" s="1">
        <f t="shared" si="3"/>
        <v>7</v>
      </c>
      <c r="N47" s="1"/>
    </row>
    <row r="48" spans="1:14">
      <c r="A48" s="1"/>
      <c r="B48" s="2">
        <v>46</v>
      </c>
      <c r="C48" s="1">
        <f t="shared" si="0"/>
        <v>-2</v>
      </c>
      <c r="D48" s="4">
        <f t="shared" si="1"/>
        <v>5</v>
      </c>
      <c r="E48" s="1"/>
      <c r="F48" s="1"/>
      <c r="G48" s="1"/>
      <c r="H48" s="1"/>
      <c r="I48" s="1"/>
      <c r="J48" s="1"/>
      <c r="K48" s="1"/>
      <c r="L48" s="1">
        <f t="shared" si="2"/>
        <v>0</v>
      </c>
      <c r="M48" s="1">
        <f t="shared" si="3"/>
        <v>6</v>
      </c>
      <c r="N48" s="1"/>
    </row>
    <row r="49" spans="1:14">
      <c r="A49" s="1"/>
      <c r="B49" s="2">
        <v>47</v>
      </c>
      <c r="C49" s="1">
        <f t="shared" si="0"/>
        <v>-2</v>
      </c>
      <c r="D49" s="4">
        <f t="shared" si="1"/>
        <v>5</v>
      </c>
      <c r="E49" s="1"/>
      <c r="F49" s="1"/>
      <c r="G49" s="1"/>
      <c r="H49" s="1"/>
      <c r="I49" s="1"/>
      <c r="J49" s="1"/>
      <c r="K49" s="1"/>
      <c r="L49" s="1">
        <f t="shared" si="2"/>
        <v>0</v>
      </c>
      <c r="M49" s="1">
        <f t="shared" si="3"/>
        <v>6</v>
      </c>
      <c r="N49" s="1"/>
    </row>
    <row r="50" spans="1:14">
      <c r="B50" s="2">
        <v>48</v>
      </c>
      <c r="C50" s="1">
        <f t="shared" si="0"/>
        <v>-3</v>
      </c>
      <c r="D50" s="4">
        <f t="shared" si="1"/>
        <v>4</v>
      </c>
      <c r="L50" s="1">
        <f t="shared" si="2"/>
        <v>0</v>
      </c>
      <c r="M50" s="1">
        <f t="shared" si="3"/>
        <v>5</v>
      </c>
    </row>
    <row r="51" spans="1:14">
      <c r="B51" s="2">
        <v>49</v>
      </c>
      <c r="C51" s="1">
        <f t="shared" si="0"/>
        <v>-3</v>
      </c>
      <c r="D51" s="4">
        <f t="shared" si="1"/>
        <v>4</v>
      </c>
      <c r="L51" s="1">
        <f t="shared" si="2"/>
        <v>0</v>
      </c>
      <c r="M51" s="1">
        <f t="shared" si="3"/>
        <v>5</v>
      </c>
    </row>
    <row r="52" spans="1:14">
      <c r="B52" s="2">
        <v>50</v>
      </c>
      <c r="C52" s="1">
        <f t="shared" si="0"/>
        <v>-4</v>
      </c>
      <c r="D52" s="4">
        <f t="shared" si="1"/>
        <v>3</v>
      </c>
      <c r="L52" s="1">
        <f t="shared" si="2"/>
        <v>0</v>
      </c>
      <c r="M52" s="1">
        <f t="shared" si="3"/>
        <v>4</v>
      </c>
    </row>
    <row r="53" spans="1:14">
      <c r="B53" s="2">
        <v>51</v>
      </c>
      <c r="C53" s="1">
        <f t="shared" si="0"/>
        <v>-4</v>
      </c>
      <c r="D53" s="4">
        <f t="shared" si="1"/>
        <v>3</v>
      </c>
      <c r="L53" s="1">
        <f t="shared" si="2"/>
        <v>0</v>
      </c>
      <c r="M53" s="1">
        <f t="shared" si="3"/>
        <v>4</v>
      </c>
    </row>
    <row r="54" spans="1:14">
      <c r="B54" s="2">
        <v>52</v>
      </c>
      <c r="C54" s="1">
        <f t="shared" si="0"/>
        <v>-5</v>
      </c>
      <c r="D54" s="4">
        <f t="shared" si="1"/>
        <v>2</v>
      </c>
      <c r="L54" s="1">
        <f t="shared" si="2"/>
        <v>0</v>
      </c>
      <c r="M54" s="1">
        <f t="shared" si="3"/>
        <v>3</v>
      </c>
    </row>
    <row r="55" spans="1:14">
      <c r="B55" s="2">
        <v>53</v>
      </c>
      <c r="C55" s="1">
        <f t="shared" si="0"/>
        <v>-5</v>
      </c>
      <c r="D55" s="4">
        <f t="shared" si="1"/>
        <v>2</v>
      </c>
      <c r="L55" s="1">
        <f t="shared" si="2"/>
        <v>0</v>
      </c>
      <c r="M55" s="1">
        <f t="shared" si="3"/>
        <v>3</v>
      </c>
    </row>
    <row r="56" spans="1:14">
      <c r="B56" s="2">
        <v>54</v>
      </c>
      <c r="C56" s="1">
        <f t="shared" si="0"/>
        <v>-6</v>
      </c>
      <c r="D56" s="4">
        <f t="shared" si="1"/>
        <v>1</v>
      </c>
      <c r="L56" s="1">
        <f t="shared" si="2"/>
        <v>0</v>
      </c>
      <c r="M56" s="1">
        <f t="shared" si="3"/>
        <v>2</v>
      </c>
    </row>
    <row r="57" spans="1:14">
      <c r="B57" s="2">
        <v>55</v>
      </c>
      <c r="C57" s="1">
        <f t="shared" si="0"/>
        <v>-6</v>
      </c>
      <c r="D57" s="4">
        <f t="shared" si="1"/>
        <v>1</v>
      </c>
      <c r="L57" s="1">
        <f t="shared" si="2"/>
        <v>0</v>
      </c>
      <c r="M57" s="1">
        <f t="shared" si="3"/>
        <v>2</v>
      </c>
    </row>
    <row r="58" spans="1:14">
      <c r="B58" s="2">
        <v>56</v>
      </c>
      <c r="C58" s="1">
        <f t="shared" si="0"/>
        <v>-7</v>
      </c>
      <c r="D58" s="4">
        <f t="shared" si="1"/>
        <v>0</v>
      </c>
      <c r="L58" s="1">
        <f t="shared" si="2"/>
        <v>0</v>
      </c>
      <c r="M58" s="1">
        <f t="shared" si="3"/>
        <v>1</v>
      </c>
    </row>
    <row r="59" spans="1:14">
      <c r="B59" s="2">
        <v>57</v>
      </c>
      <c r="C59" s="1">
        <f t="shared" si="0"/>
        <v>-7</v>
      </c>
      <c r="D59" s="4">
        <f t="shared" si="1"/>
        <v>0</v>
      </c>
      <c r="L59" s="1">
        <f t="shared" si="2"/>
        <v>0</v>
      </c>
      <c r="M59" s="1">
        <f t="shared" si="3"/>
        <v>1</v>
      </c>
    </row>
    <row r="60" spans="1:14">
      <c r="B60" s="2"/>
      <c r="C60" s="1"/>
      <c r="D60" s="4"/>
      <c r="L60" s="1"/>
      <c r="M6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topLeftCell="A64" workbookViewId="0">
      <selection activeCell="K76" sqref="K76"/>
    </sheetView>
  </sheetViews>
  <sheetFormatPr defaultRowHeight="16.5"/>
  <cols>
    <col min="22" max="22" width="10.5" customWidth="1"/>
    <col min="23" max="23" width="10.75" customWidth="1"/>
  </cols>
  <sheetData>
    <row r="1" spans="1:3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34" ht="17.25" thickBot="1">
      <c r="A2" s="7" t="s">
        <v>10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34">
        <v>21</v>
      </c>
      <c r="X2" s="34">
        <v>22</v>
      </c>
      <c r="Y2" s="34">
        <v>23</v>
      </c>
      <c r="Z2" s="34">
        <v>24</v>
      </c>
      <c r="AA2" s="34">
        <v>25</v>
      </c>
      <c r="AB2" s="34">
        <v>26</v>
      </c>
      <c r="AC2" s="34">
        <v>27</v>
      </c>
      <c r="AD2" s="34">
        <v>28</v>
      </c>
      <c r="AE2" s="8">
        <v>29</v>
      </c>
      <c r="AF2" s="9">
        <v>30</v>
      </c>
      <c r="AG2" s="9">
        <v>31</v>
      </c>
      <c r="AH2" s="9">
        <v>32</v>
      </c>
    </row>
    <row r="3" spans="1:34">
      <c r="A3" s="10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1"/>
      <c r="V3" s="18"/>
      <c r="W3" s="32" t="s">
        <v>11</v>
      </c>
      <c r="X3" s="32" t="s">
        <v>11</v>
      </c>
      <c r="Y3" s="32" t="s">
        <v>11</v>
      </c>
      <c r="Z3" s="32" t="s">
        <v>11</v>
      </c>
      <c r="AA3" s="32" t="s">
        <v>11</v>
      </c>
      <c r="AB3" s="32" t="s">
        <v>11</v>
      </c>
      <c r="AC3" s="32" t="s">
        <v>11</v>
      </c>
      <c r="AD3" s="65" t="s">
        <v>11</v>
      </c>
      <c r="AE3" s="53"/>
      <c r="AF3" s="17"/>
      <c r="AG3" s="7"/>
      <c r="AH3" s="7"/>
    </row>
    <row r="4" spans="1:34" ht="17.25" thickBot="1">
      <c r="A4" s="10">
        <v>1</v>
      </c>
      <c r="B4" s="7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3"/>
      <c r="O4" s="13"/>
      <c r="P4" s="13"/>
      <c r="Q4" s="13"/>
      <c r="R4" s="13"/>
      <c r="S4" s="13"/>
      <c r="T4" s="13"/>
      <c r="U4" s="13"/>
      <c r="V4" s="71"/>
      <c r="W4" s="72">
        <v>2.8371232962629602E-5</v>
      </c>
      <c r="X4" s="32" t="s">
        <v>11</v>
      </c>
      <c r="Y4" s="32" t="s">
        <v>11</v>
      </c>
      <c r="Z4" s="32" t="s">
        <v>11</v>
      </c>
      <c r="AA4" s="32" t="s">
        <v>11</v>
      </c>
      <c r="AB4" s="32" t="s">
        <v>11</v>
      </c>
      <c r="AC4" s="32" t="s">
        <v>11</v>
      </c>
      <c r="AD4" s="32" t="s">
        <v>11</v>
      </c>
      <c r="AE4" s="53"/>
      <c r="AF4" s="19"/>
      <c r="AG4" s="11"/>
      <c r="AH4" s="11"/>
    </row>
    <row r="5" spans="1:34">
      <c r="A5" s="10">
        <v>2</v>
      </c>
      <c r="B5" s="7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3"/>
      <c r="O5" s="13"/>
      <c r="P5" s="13"/>
      <c r="Q5" s="13"/>
      <c r="R5" s="13"/>
      <c r="S5" s="13"/>
      <c r="T5" s="13"/>
      <c r="U5" s="21"/>
      <c r="V5" s="59">
        <v>7.4745767345709303E-5</v>
      </c>
      <c r="W5" s="13">
        <v>1.8175017104085499E-2</v>
      </c>
      <c r="X5" s="32" t="s">
        <v>11</v>
      </c>
      <c r="Y5" s="32" t="s">
        <v>11</v>
      </c>
      <c r="Z5" s="32" t="s">
        <v>11</v>
      </c>
      <c r="AA5" s="32" t="s">
        <v>11</v>
      </c>
      <c r="AB5" s="32" t="s">
        <v>11</v>
      </c>
      <c r="AC5" s="32" t="s">
        <v>11</v>
      </c>
      <c r="AD5" s="60"/>
      <c r="AE5" s="11"/>
      <c r="AF5" s="19"/>
      <c r="AG5" s="11"/>
      <c r="AH5" s="11"/>
    </row>
    <row r="6" spans="1:34" ht="17.25" thickBot="1">
      <c r="A6" s="10">
        <v>3</v>
      </c>
      <c r="B6" s="7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3"/>
      <c r="O6" s="13"/>
      <c r="P6" s="13"/>
      <c r="Q6" s="13"/>
      <c r="R6" s="13"/>
      <c r="S6" s="13"/>
      <c r="U6" s="27"/>
      <c r="V6" s="70">
        <v>7.4745642312108398E-5</v>
      </c>
      <c r="W6" s="13">
        <v>3.7775680772203502E-2</v>
      </c>
      <c r="X6" s="13">
        <v>8.2293171928862693E-2</v>
      </c>
      <c r="Y6" s="32" t="s">
        <v>11</v>
      </c>
      <c r="Z6" s="32" t="s">
        <v>11</v>
      </c>
      <c r="AA6" s="32" t="s">
        <v>11</v>
      </c>
      <c r="AB6" s="32" t="s">
        <v>11</v>
      </c>
      <c r="AC6" s="50" t="s">
        <v>11</v>
      </c>
      <c r="AD6" s="53"/>
      <c r="AE6" s="11"/>
      <c r="AF6" s="69"/>
      <c r="AG6" s="11"/>
      <c r="AH6" s="11"/>
    </row>
    <row r="7" spans="1:34">
      <c r="A7" s="10">
        <v>4</v>
      </c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3"/>
      <c r="O7" s="13"/>
      <c r="P7" s="13"/>
      <c r="Q7" s="13"/>
      <c r="R7" s="13"/>
      <c r="S7" s="13"/>
      <c r="T7" s="13"/>
      <c r="U7" s="26">
        <v>1.8986147077744E-4</v>
      </c>
      <c r="V7" s="13">
        <v>1.8175017104085499E-2</v>
      </c>
      <c r="W7" s="13">
        <v>5.9044829266562703E-2</v>
      </c>
      <c r="X7" s="13">
        <v>0.107927204436296</v>
      </c>
      <c r="Y7" s="32" t="s">
        <v>11</v>
      </c>
      <c r="Z7" s="32" t="s">
        <v>11</v>
      </c>
      <c r="AA7" s="32" t="s">
        <v>11</v>
      </c>
      <c r="AB7" s="18" t="s">
        <v>11</v>
      </c>
      <c r="AC7" s="66"/>
      <c r="AD7" s="11"/>
      <c r="AE7" s="11"/>
      <c r="AF7" s="19"/>
      <c r="AG7" s="11"/>
      <c r="AH7" s="11"/>
    </row>
    <row r="8" spans="1:34" ht="17.25" thickBot="1">
      <c r="A8" s="10">
        <v>5</v>
      </c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3"/>
      <c r="P8" s="13"/>
      <c r="Q8" s="13"/>
      <c r="R8" s="13"/>
      <c r="S8" s="13"/>
      <c r="T8" s="21"/>
      <c r="U8" s="20">
        <v>1.8986147099058699E-4</v>
      </c>
      <c r="V8" s="13">
        <v>3.7775680772203502E-2</v>
      </c>
      <c r="W8" s="13">
        <v>8.2293171928862693E-2</v>
      </c>
      <c r="X8" s="13">
        <v>0.13649313810202399</v>
      </c>
      <c r="Y8" s="13">
        <v>0.205792607516501</v>
      </c>
      <c r="Z8" s="32" t="s">
        <v>11</v>
      </c>
      <c r="AA8" s="32" t="s">
        <v>11</v>
      </c>
      <c r="AB8" s="67" t="s">
        <v>11</v>
      </c>
      <c r="AC8" s="19"/>
      <c r="AD8" s="11"/>
      <c r="AE8" s="11"/>
      <c r="AF8" s="19"/>
      <c r="AG8" s="11"/>
      <c r="AH8" s="11"/>
    </row>
    <row r="9" spans="1:34">
      <c r="A9" s="10">
        <v>6</v>
      </c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3"/>
      <c r="O9" s="13"/>
      <c r="P9" s="13"/>
      <c r="Q9" s="13"/>
      <c r="R9" s="13"/>
      <c r="S9" s="21"/>
      <c r="T9" s="58">
        <v>4.6298088896757001E-4</v>
      </c>
      <c r="U9" s="13">
        <v>1.8175017104085499E-2</v>
      </c>
      <c r="V9" s="13">
        <v>5.9044829266562703E-2</v>
      </c>
      <c r="W9" s="13">
        <v>0.107927204436296</v>
      </c>
      <c r="X9" s="13">
        <v>0.16874931316053399</v>
      </c>
      <c r="Y9" s="13">
        <v>0.24929576501146999</v>
      </c>
      <c r="Z9" s="13">
        <v>0.368861654225278</v>
      </c>
      <c r="AA9" s="18" t="s">
        <v>11</v>
      </c>
      <c r="AB9" s="66"/>
      <c r="AC9" s="11"/>
      <c r="AD9" s="11"/>
      <c r="AE9" s="11"/>
      <c r="AF9" s="19"/>
      <c r="AG9" s="11"/>
      <c r="AH9" s="11"/>
    </row>
    <row r="10" spans="1:34" ht="17.25" thickBot="1">
      <c r="A10" s="10">
        <v>7</v>
      </c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3"/>
      <c r="O10" s="13"/>
      <c r="P10" s="13"/>
      <c r="Q10" s="13"/>
      <c r="R10" s="13"/>
      <c r="S10" s="54"/>
      <c r="T10" s="20">
        <v>4.6298088909780199E-4</v>
      </c>
      <c r="U10" s="13">
        <v>3.7775680772203502E-2</v>
      </c>
      <c r="V10" s="13">
        <v>8.2293171928862693E-2</v>
      </c>
      <c r="W10" s="13">
        <v>0.13649313810202399</v>
      </c>
      <c r="X10" s="13">
        <v>0.205792607516501</v>
      </c>
      <c r="Y10" s="13">
        <v>0.30199781276931698</v>
      </c>
      <c r="Z10" s="13">
        <v>0.46041144598797201</v>
      </c>
      <c r="AA10" s="68" t="s">
        <v>11</v>
      </c>
      <c r="AB10" s="19"/>
      <c r="AC10" s="11"/>
      <c r="AD10" s="11"/>
      <c r="AE10" s="11"/>
      <c r="AF10" s="19"/>
      <c r="AG10" s="11"/>
      <c r="AH10" s="11"/>
    </row>
    <row r="11" spans="1:34">
      <c r="A11" s="10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3"/>
      <c r="P11" s="13"/>
      <c r="Q11" s="13"/>
      <c r="R11" s="21"/>
      <c r="S11" s="58">
        <v>1.0781257520790901E-3</v>
      </c>
      <c r="T11" s="13">
        <v>1.8175017104085499E-2</v>
      </c>
      <c r="U11" s="13">
        <v>5.9044829266562703E-2</v>
      </c>
      <c r="V11" s="13">
        <v>0.107927204436296</v>
      </c>
      <c r="W11" s="13">
        <v>0.16874931316053399</v>
      </c>
      <c r="X11" s="13">
        <v>0.24929576501146999</v>
      </c>
      <c r="Y11" s="13">
        <v>0.368861654225278</v>
      </c>
      <c r="Z11" s="21">
        <v>0.60636917832860304</v>
      </c>
      <c r="AA11" s="55"/>
      <c r="AB11" s="11"/>
      <c r="AC11" s="11"/>
      <c r="AD11" s="11"/>
      <c r="AE11" s="11"/>
      <c r="AF11" s="19"/>
      <c r="AG11" s="11"/>
      <c r="AH11" s="11"/>
    </row>
    <row r="12" spans="1:34" ht="17.25" thickBot="1">
      <c r="A12" s="10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3"/>
      <c r="O12" s="13"/>
      <c r="P12" s="13"/>
      <c r="Q12" s="13"/>
      <c r="R12" s="54"/>
      <c r="S12" s="20">
        <v>1.0781257530196799E-3</v>
      </c>
      <c r="T12" s="13">
        <v>3.7775680772203502E-2</v>
      </c>
      <c r="U12" s="13">
        <v>8.2293171928862693E-2</v>
      </c>
      <c r="V12" s="13">
        <v>0.13649313810202399</v>
      </c>
      <c r="W12" s="13">
        <v>0.205792607516501</v>
      </c>
      <c r="X12" s="13">
        <v>0.30199781276931698</v>
      </c>
      <c r="Y12" s="13">
        <v>0.46041144598797201</v>
      </c>
      <c r="Z12" s="27">
        <v>0.999999999999998</v>
      </c>
      <c r="AA12" s="20"/>
      <c r="AB12" s="11"/>
      <c r="AC12" s="11"/>
      <c r="AD12" s="11"/>
      <c r="AE12" s="11"/>
      <c r="AF12" s="19"/>
      <c r="AG12" s="11"/>
      <c r="AH12" s="11"/>
    </row>
    <row r="13" spans="1:34">
      <c r="A13" s="10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3"/>
      <c r="O13" s="13"/>
      <c r="P13" s="13"/>
      <c r="Q13" s="21"/>
      <c r="R13" s="55">
        <v>2.37658237944708E-3</v>
      </c>
      <c r="S13" s="13">
        <v>1.8175017104085499E-2</v>
      </c>
      <c r="T13" s="13">
        <v>5.9044829266562703E-2</v>
      </c>
      <c r="U13" s="13">
        <v>0.107927204436296</v>
      </c>
      <c r="V13" s="13">
        <v>0.16874931316053399</v>
      </c>
      <c r="W13" s="13">
        <v>0.24929576501146999</v>
      </c>
      <c r="X13" s="13">
        <v>0.368861654225278</v>
      </c>
      <c r="Y13" s="21">
        <v>0.60636917832860304</v>
      </c>
      <c r="Z13" s="26"/>
      <c r="AA13" s="13"/>
      <c r="AB13" s="11"/>
      <c r="AC13" s="11"/>
      <c r="AD13" s="11"/>
      <c r="AE13" s="11"/>
      <c r="AF13" s="19"/>
      <c r="AG13" s="11"/>
      <c r="AH13" s="11"/>
    </row>
    <row r="14" spans="1:34" ht="17.25" thickBot="1">
      <c r="A14" s="10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3"/>
      <c r="O14" s="13"/>
      <c r="P14" s="13"/>
      <c r="Q14" s="54"/>
      <c r="R14" s="20">
        <v>2.3765823799093201E-3</v>
      </c>
      <c r="S14" s="13">
        <v>3.7775680772203502E-2</v>
      </c>
      <c r="T14" s="13">
        <v>8.2293171928862693E-2</v>
      </c>
      <c r="U14" s="13">
        <v>0.13649313810202399</v>
      </c>
      <c r="V14" s="13">
        <v>0.205792607516501</v>
      </c>
      <c r="W14" s="13">
        <v>0.30199781276931698</v>
      </c>
      <c r="X14" s="13">
        <v>0.46041144598797201</v>
      </c>
      <c r="Y14" s="54">
        <v>0.999999999999998</v>
      </c>
      <c r="Z14" s="20"/>
      <c r="AA14" s="13"/>
      <c r="AB14" s="11"/>
      <c r="AC14" s="11"/>
      <c r="AD14" s="11"/>
      <c r="AE14" s="11"/>
      <c r="AF14" s="19"/>
      <c r="AG14" s="11"/>
      <c r="AH14" s="11"/>
    </row>
    <row r="15" spans="1:34">
      <c r="A15" s="10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3"/>
      <c r="O15" s="13"/>
      <c r="P15" s="21"/>
      <c r="Q15" s="58">
        <v>4.8998798751073097E-3</v>
      </c>
      <c r="R15" s="13">
        <v>1.8175017104085499E-2</v>
      </c>
      <c r="S15" s="13">
        <v>5.9044829266562703E-2</v>
      </c>
      <c r="T15" s="13">
        <v>0.107927204436296</v>
      </c>
      <c r="U15" s="13">
        <v>0.16874931316053399</v>
      </c>
      <c r="V15" s="13">
        <v>0.24929576501146999</v>
      </c>
      <c r="W15" s="13">
        <v>0.368861654225278</v>
      </c>
      <c r="X15" s="21">
        <v>0.60636917832860304</v>
      </c>
      <c r="Y15" s="56"/>
      <c r="Z15" s="20"/>
      <c r="AA15" s="13"/>
      <c r="AB15" s="11"/>
      <c r="AC15" s="11"/>
      <c r="AD15" s="11"/>
      <c r="AE15" s="11"/>
      <c r="AF15" s="19"/>
      <c r="AG15" s="11"/>
      <c r="AH15" s="11"/>
    </row>
    <row r="16" spans="1:34" ht="17.25" thickBot="1">
      <c r="A16" s="10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3"/>
      <c r="O16" s="13"/>
      <c r="P16" s="54"/>
      <c r="Q16" s="20">
        <v>4.8998798766051203E-3</v>
      </c>
      <c r="R16" s="13">
        <v>3.7775680772203502E-2</v>
      </c>
      <c r="S16" s="13">
        <v>8.2293171928862693E-2</v>
      </c>
      <c r="T16" s="13">
        <v>0.13649313810202399</v>
      </c>
      <c r="U16" s="13">
        <v>0.205792607516501</v>
      </c>
      <c r="V16" s="13">
        <v>0.30199781276931698</v>
      </c>
      <c r="W16" s="13">
        <v>0.46041144598797201</v>
      </c>
      <c r="X16" s="54">
        <v>0.999999999999998</v>
      </c>
      <c r="Y16" s="20"/>
      <c r="Z16" s="13"/>
      <c r="AA16" s="13"/>
      <c r="AB16" s="11"/>
      <c r="AC16" s="11"/>
      <c r="AD16" s="11"/>
      <c r="AE16" s="11"/>
      <c r="AF16" s="19"/>
      <c r="AG16" s="11"/>
      <c r="AH16" s="11"/>
    </row>
    <row r="17" spans="1:34">
      <c r="A17" s="10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3"/>
      <c r="O17" s="21"/>
      <c r="P17" s="58">
        <v>9.3361190356509097E-3</v>
      </c>
      <c r="Q17" s="13">
        <v>1.8175017104085499E-2</v>
      </c>
      <c r="R17" s="13">
        <v>5.9044829266562703E-2</v>
      </c>
      <c r="S17" s="13">
        <v>0.107927204436296</v>
      </c>
      <c r="T17" s="13">
        <v>0.16874931316053399</v>
      </c>
      <c r="U17" s="13">
        <v>0.24929576501146999</v>
      </c>
      <c r="V17" s="13">
        <v>0.368861654225278</v>
      </c>
      <c r="W17" s="21">
        <v>0.60636917832860304</v>
      </c>
      <c r="X17" s="55"/>
      <c r="Y17" s="13"/>
      <c r="Z17" s="13"/>
      <c r="AA17" s="13"/>
      <c r="AB17" s="11"/>
      <c r="AC17" s="11"/>
      <c r="AD17" s="11"/>
      <c r="AE17" s="11"/>
      <c r="AF17" s="19"/>
      <c r="AG17" s="11"/>
      <c r="AH17" s="11"/>
    </row>
    <row r="18" spans="1:34" ht="17.25" thickBot="1">
      <c r="A18" s="10">
        <v>15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3"/>
      <c r="O18" s="54"/>
      <c r="P18" s="20">
        <v>9.3361190571959202E-3</v>
      </c>
      <c r="Q18" s="13">
        <v>3.7775680772203502E-2</v>
      </c>
      <c r="R18" s="13">
        <v>8.2293171928862693E-2</v>
      </c>
      <c r="S18" s="13">
        <v>0.13649313810202399</v>
      </c>
      <c r="T18" s="13">
        <v>0.205792607516501</v>
      </c>
      <c r="U18" s="13">
        <v>0.30199781276931698</v>
      </c>
      <c r="V18" s="13">
        <v>0.46041144598797201</v>
      </c>
      <c r="W18" s="54">
        <v>0.999999999999998</v>
      </c>
      <c r="X18" s="20"/>
      <c r="Y18" s="13"/>
      <c r="Z18" s="13"/>
      <c r="AA18" s="13"/>
      <c r="AB18" s="11"/>
      <c r="AC18" s="11"/>
      <c r="AD18" s="11"/>
      <c r="AE18" s="11"/>
      <c r="AF18" s="19"/>
      <c r="AG18" s="11"/>
      <c r="AH18" s="11"/>
    </row>
    <row r="19" spans="1:34">
      <c r="A19" s="10">
        <v>16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21"/>
      <c r="O19" s="58">
        <v>1.63408437043168E-2</v>
      </c>
      <c r="P19" s="13">
        <v>1.8175017104085499E-2</v>
      </c>
      <c r="Q19" s="13">
        <v>5.9044829266562703E-2</v>
      </c>
      <c r="R19" s="13">
        <v>0.107927204436296</v>
      </c>
      <c r="S19" s="13">
        <v>0.16874931316053399</v>
      </c>
      <c r="T19" s="13">
        <v>0.24929576501146999</v>
      </c>
      <c r="U19" s="13">
        <v>0.368861654225278</v>
      </c>
      <c r="V19" s="21">
        <v>0.60636917832860304</v>
      </c>
      <c r="W19" s="55"/>
      <c r="X19" s="13"/>
      <c r="Y19" s="13"/>
      <c r="Z19" s="13"/>
      <c r="AA19" s="13"/>
      <c r="AB19" s="11"/>
      <c r="AC19" s="11"/>
      <c r="AD19" s="11"/>
      <c r="AE19" s="11"/>
      <c r="AF19" s="19"/>
      <c r="AG19" s="11"/>
      <c r="AH19" s="11"/>
    </row>
    <row r="20" spans="1:34" ht="17.25" thickBot="1">
      <c r="A20" s="10">
        <v>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54"/>
      <c r="O20" s="20">
        <v>1.6340843720017199E-2</v>
      </c>
      <c r="P20" s="13">
        <v>3.7775680772203502E-2</v>
      </c>
      <c r="Q20" s="13">
        <v>8.2293171928862693E-2</v>
      </c>
      <c r="R20" s="13">
        <v>0.13649313810202399</v>
      </c>
      <c r="S20" s="13">
        <v>0.205792607516501</v>
      </c>
      <c r="T20" s="13">
        <v>0.30199781276931698</v>
      </c>
      <c r="U20" s="13">
        <v>0.46041144598797201</v>
      </c>
      <c r="V20" s="54">
        <v>0.999999999999998</v>
      </c>
      <c r="W20" s="20"/>
      <c r="X20" s="13"/>
      <c r="Y20" s="13"/>
      <c r="Z20" s="13"/>
      <c r="AA20" s="13"/>
      <c r="AB20" s="11"/>
      <c r="AC20" s="11"/>
      <c r="AD20" s="11"/>
      <c r="AE20" s="11"/>
      <c r="AF20" s="19"/>
      <c r="AG20" s="11"/>
      <c r="AH20" s="11"/>
    </row>
    <row r="21" spans="1:34">
      <c r="A21" s="10"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21"/>
      <c r="N21" s="58">
        <v>2.63640091914372E-2</v>
      </c>
      <c r="O21" s="13">
        <v>1.8175017104085499E-2</v>
      </c>
      <c r="P21" s="13">
        <v>5.9044829266562703E-2</v>
      </c>
      <c r="Q21" s="13">
        <v>0.107927204436296</v>
      </c>
      <c r="R21" s="13">
        <v>0.16874931316053399</v>
      </c>
      <c r="S21" s="13">
        <v>0.24929576501146999</v>
      </c>
      <c r="T21" s="13">
        <v>0.368861654225278</v>
      </c>
      <c r="U21" s="21">
        <v>0.60636917832860304</v>
      </c>
      <c r="V21" s="55"/>
      <c r="W21" s="13"/>
      <c r="X21" s="13"/>
      <c r="Y21" s="13"/>
      <c r="Z21" s="13"/>
      <c r="AA21" s="13"/>
      <c r="AB21" s="11"/>
      <c r="AC21" s="11"/>
      <c r="AD21" s="11"/>
      <c r="AE21" s="11"/>
      <c r="AF21" s="19"/>
      <c r="AG21" s="11"/>
      <c r="AH21" s="11"/>
    </row>
    <row r="22" spans="1:34" ht="17.25" thickBot="1">
      <c r="A22" s="10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54"/>
      <c r="N22" s="20">
        <v>2.63640081739322E-2</v>
      </c>
      <c r="O22" s="13">
        <v>3.7775680772203502E-2</v>
      </c>
      <c r="P22" s="13">
        <v>8.2293171928862693E-2</v>
      </c>
      <c r="Q22" s="13">
        <v>0.13649313810202399</v>
      </c>
      <c r="R22" s="13">
        <v>0.205792607516501</v>
      </c>
      <c r="S22" s="13">
        <v>0.30199781276931698</v>
      </c>
      <c r="T22" s="13">
        <v>0.46041144598797201</v>
      </c>
      <c r="U22" s="54">
        <v>0.999999999999998</v>
      </c>
      <c r="V22" s="20"/>
      <c r="W22" s="13"/>
      <c r="X22" s="13"/>
      <c r="Y22" s="13"/>
      <c r="Z22" s="13"/>
      <c r="AA22" s="13"/>
      <c r="AB22" s="11"/>
      <c r="AC22" s="11"/>
      <c r="AD22" s="11"/>
      <c r="AE22" s="11"/>
      <c r="AF22" s="19"/>
      <c r="AG22" s="11"/>
      <c r="AH22" s="11"/>
    </row>
    <row r="23" spans="1:34">
      <c r="A23" s="10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23"/>
      <c r="M23" s="58">
        <v>3.96397284000174E-2</v>
      </c>
      <c r="N23" s="13">
        <v>2.6364008588622999E-2</v>
      </c>
      <c r="O23" s="13">
        <v>5.9044829266562703E-2</v>
      </c>
      <c r="P23" s="13">
        <v>0.107927204436296</v>
      </c>
      <c r="Q23" s="13">
        <v>0.16874931316053399</v>
      </c>
      <c r="R23" s="13">
        <v>0.24929576501146999</v>
      </c>
      <c r="S23" s="13">
        <v>0.368861654225278</v>
      </c>
      <c r="T23" s="21">
        <v>0.60636917832860304</v>
      </c>
      <c r="U23" s="55"/>
      <c r="V23" s="13"/>
      <c r="W23" s="13"/>
      <c r="X23" s="13"/>
      <c r="Y23" s="13"/>
      <c r="Z23" s="13"/>
      <c r="AA23" s="13"/>
      <c r="AB23" s="11"/>
      <c r="AC23" s="11"/>
      <c r="AD23" s="11"/>
      <c r="AE23" s="11"/>
      <c r="AF23" s="19"/>
      <c r="AG23" s="11"/>
      <c r="AH23" s="11"/>
    </row>
    <row r="24" spans="1:34" ht="17.25" thickBot="1">
      <c r="A24" s="10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2"/>
      <c r="M24" s="20">
        <v>3.9639728430440203E-2</v>
      </c>
      <c r="N24" s="13">
        <v>3.7775680772203502E-2</v>
      </c>
      <c r="O24" s="13">
        <v>8.2293171928862693E-2</v>
      </c>
      <c r="P24" s="13">
        <v>0.13649313810202399</v>
      </c>
      <c r="Q24" s="13">
        <v>0.205792607516501</v>
      </c>
      <c r="R24" s="13">
        <v>0.30199781276931698</v>
      </c>
      <c r="S24" s="13">
        <v>0.46041144598797201</v>
      </c>
      <c r="T24" s="54">
        <v>0.999999999999998</v>
      </c>
      <c r="U24" s="20"/>
      <c r="V24" s="13"/>
      <c r="W24" s="13"/>
      <c r="X24" s="13"/>
      <c r="Y24" s="13"/>
      <c r="Z24" s="13"/>
      <c r="AA24" s="13"/>
      <c r="AB24" s="11"/>
      <c r="AC24" s="11"/>
      <c r="AD24" s="11"/>
      <c r="AE24" s="11"/>
      <c r="AF24" s="19"/>
      <c r="AG24" s="11"/>
      <c r="AH24" s="11"/>
    </row>
    <row r="25" spans="1:34">
      <c r="A25" s="10">
        <v>22</v>
      </c>
      <c r="B25" s="12"/>
      <c r="C25" s="12"/>
      <c r="D25" s="12"/>
      <c r="E25" s="12"/>
      <c r="F25" s="12"/>
      <c r="G25" s="12"/>
      <c r="H25" s="12"/>
      <c r="I25" s="12"/>
      <c r="J25" s="12"/>
      <c r="K25" s="23"/>
      <c r="L25" s="63">
        <v>5.6311167732715897E-2</v>
      </c>
      <c r="M25" s="13">
        <v>3.9639728319717099E-2</v>
      </c>
      <c r="N25" s="13">
        <v>5.9044829266562703E-2</v>
      </c>
      <c r="O25" s="13">
        <v>0.107927204436296</v>
      </c>
      <c r="P25" s="13">
        <v>0.16874931316053399</v>
      </c>
      <c r="Q25" s="13">
        <v>0.24929576501146999</v>
      </c>
      <c r="R25" s="13">
        <v>0.368861654225278</v>
      </c>
      <c r="S25" s="21">
        <v>0.60636917832860304</v>
      </c>
      <c r="T25" s="56"/>
      <c r="U25" s="20"/>
      <c r="V25" s="13"/>
      <c r="W25" s="13"/>
      <c r="X25" s="13"/>
      <c r="Y25" s="13"/>
      <c r="Z25" s="13"/>
      <c r="AA25" s="13"/>
      <c r="AB25" s="11"/>
      <c r="AC25" s="11"/>
      <c r="AD25" s="11"/>
      <c r="AE25" s="11"/>
      <c r="AF25" s="19"/>
      <c r="AG25" s="11"/>
      <c r="AH25" s="11"/>
    </row>
    <row r="26" spans="1:34" ht="17.25" thickBot="1">
      <c r="A26" s="16">
        <v>23</v>
      </c>
      <c r="B26" s="13"/>
      <c r="C26" s="13"/>
      <c r="D26" s="13"/>
      <c r="E26" s="13"/>
      <c r="F26" s="13"/>
      <c r="G26" s="13"/>
      <c r="H26" s="13"/>
      <c r="I26" s="13"/>
      <c r="J26" s="13"/>
      <c r="K26" s="54"/>
      <c r="L26" s="20">
        <v>5.6311167848268603E-2</v>
      </c>
      <c r="M26" s="14">
        <v>3.9639728104825203E-2</v>
      </c>
      <c r="N26" s="13">
        <v>8.2293171928862693E-2</v>
      </c>
      <c r="O26" s="13">
        <v>0.13649313810202399</v>
      </c>
      <c r="P26" s="13">
        <v>0.205792607516501</v>
      </c>
      <c r="Q26" s="13">
        <v>0.30199781276931698</v>
      </c>
      <c r="R26" s="13">
        <v>0.46041144598797201</v>
      </c>
      <c r="S26" s="54">
        <v>0.999999999999998</v>
      </c>
      <c r="T26" s="20"/>
      <c r="U26" s="13"/>
      <c r="V26" s="13"/>
      <c r="W26" s="13"/>
      <c r="X26" s="13"/>
      <c r="Y26" s="13"/>
      <c r="Z26" s="13"/>
      <c r="AA26" s="13"/>
      <c r="AB26" s="11"/>
      <c r="AC26" s="11"/>
      <c r="AD26" s="11"/>
      <c r="AE26" s="11"/>
      <c r="AF26" s="19"/>
      <c r="AG26" s="11"/>
      <c r="AH26" s="11"/>
    </row>
    <row r="27" spans="1:34">
      <c r="A27" s="16">
        <v>24</v>
      </c>
      <c r="B27" s="13"/>
      <c r="C27" s="13"/>
      <c r="D27" s="13"/>
      <c r="E27" s="13"/>
      <c r="F27" s="13"/>
      <c r="G27" s="13"/>
      <c r="H27" s="13"/>
      <c r="I27" s="13"/>
      <c r="J27" s="21"/>
      <c r="K27" s="58">
        <v>7.6571886223487998E-2</v>
      </c>
      <c r="L27" s="13">
        <v>5.6311168388860397E-2</v>
      </c>
      <c r="M27" s="13">
        <v>5.9044829266562703E-2</v>
      </c>
      <c r="N27" s="13">
        <v>0.107927204436296</v>
      </c>
      <c r="O27" s="13">
        <v>0.16874931316053399</v>
      </c>
      <c r="P27" s="13">
        <v>0.24929576501146999</v>
      </c>
      <c r="Q27" s="13">
        <v>0.368861654225278</v>
      </c>
      <c r="R27" s="21">
        <v>0.60636917832860304</v>
      </c>
      <c r="S27" s="55"/>
      <c r="T27" s="13"/>
      <c r="U27" s="13"/>
      <c r="V27" s="13"/>
      <c r="W27" s="13"/>
      <c r="X27" s="13"/>
      <c r="Y27" s="13"/>
      <c r="Z27" s="13"/>
      <c r="AA27" s="13"/>
      <c r="AB27" s="11"/>
      <c r="AC27" s="11"/>
      <c r="AD27" s="11"/>
      <c r="AE27" s="11"/>
      <c r="AF27" s="19"/>
      <c r="AG27" s="11"/>
      <c r="AH27" s="11"/>
    </row>
    <row r="28" spans="1:34" ht="17.25" thickBot="1">
      <c r="A28" s="16">
        <v>25</v>
      </c>
      <c r="B28" s="13"/>
      <c r="C28" s="13"/>
      <c r="D28" s="13"/>
      <c r="E28" s="13"/>
      <c r="F28" s="13"/>
      <c r="G28" s="13"/>
      <c r="H28" s="13"/>
      <c r="I28" s="13"/>
      <c r="J28" s="54"/>
      <c r="K28" s="20">
        <v>7.6571886252708304E-2</v>
      </c>
      <c r="L28" s="14">
        <v>5.6311168224438803E-2</v>
      </c>
      <c r="M28" s="13">
        <v>8.2293171928862693E-2</v>
      </c>
      <c r="N28" s="13">
        <v>0.13649313810202399</v>
      </c>
      <c r="O28" s="13">
        <v>0.205792607516501</v>
      </c>
      <c r="P28" s="13">
        <v>0.30199781276931698</v>
      </c>
      <c r="Q28" s="13">
        <v>0.46041144598797201</v>
      </c>
      <c r="R28" s="54">
        <v>0.999999999999998</v>
      </c>
      <c r="S28" s="20"/>
      <c r="T28" s="13"/>
      <c r="U28" s="13"/>
      <c r="V28" s="13"/>
      <c r="W28" s="13"/>
      <c r="X28" s="13"/>
      <c r="Y28" s="13"/>
      <c r="Z28" s="13"/>
      <c r="AA28" s="13"/>
      <c r="AB28" s="11"/>
      <c r="AC28" s="11"/>
      <c r="AD28" s="11"/>
      <c r="AE28" s="11"/>
      <c r="AF28" s="19"/>
      <c r="AG28" s="11"/>
      <c r="AH28" s="11"/>
    </row>
    <row r="29" spans="1:34">
      <c r="A29" s="16">
        <v>26</v>
      </c>
      <c r="B29" s="13"/>
      <c r="C29" s="13"/>
      <c r="D29" s="13"/>
      <c r="E29" s="13"/>
      <c r="F29" s="13"/>
      <c r="G29" s="13"/>
      <c r="H29" s="13"/>
      <c r="I29" s="21"/>
      <c r="J29" s="58">
        <v>0.100774698483216</v>
      </c>
      <c r="K29" s="13">
        <v>7.6571890330399003E-2</v>
      </c>
      <c r="L29" s="13">
        <v>5.9044829266562703E-2</v>
      </c>
      <c r="M29" s="13">
        <v>0.107927204436296</v>
      </c>
      <c r="N29" s="13">
        <v>0.16874931316053399</v>
      </c>
      <c r="O29" s="13">
        <v>0.24929576501146999</v>
      </c>
      <c r="P29" s="13">
        <v>0.368861654225278</v>
      </c>
      <c r="Q29" s="21">
        <v>0.60636917832860304</v>
      </c>
      <c r="R29" s="55"/>
      <c r="S29" s="13"/>
      <c r="T29" s="13"/>
      <c r="U29" s="13"/>
      <c r="V29" s="13"/>
      <c r="W29" s="13"/>
      <c r="X29" s="13"/>
      <c r="Y29" s="13"/>
      <c r="Z29" s="13"/>
      <c r="AA29" s="13"/>
      <c r="AB29" s="11"/>
      <c r="AC29" s="11"/>
      <c r="AD29" s="11"/>
      <c r="AE29" s="11"/>
      <c r="AF29" s="19"/>
      <c r="AG29" s="11"/>
      <c r="AH29" s="11"/>
    </row>
    <row r="30" spans="1:34" ht="17.25" thickBot="1">
      <c r="A30" s="16">
        <v>27</v>
      </c>
      <c r="B30" s="13"/>
      <c r="C30" s="13"/>
      <c r="D30" s="13"/>
      <c r="E30" s="13"/>
      <c r="F30" s="13"/>
      <c r="G30" s="13"/>
      <c r="H30" s="13"/>
      <c r="I30" s="54"/>
      <c r="J30" s="20">
        <v>0.100774698612208</v>
      </c>
      <c r="K30" s="13">
        <v>7.6571888758925205E-2</v>
      </c>
      <c r="L30" s="13">
        <v>8.2293171928862693E-2</v>
      </c>
      <c r="M30" s="13">
        <v>0.13649313810202399</v>
      </c>
      <c r="N30" s="13">
        <v>0.205792607516501</v>
      </c>
      <c r="O30" s="13">
        <v>0.30199781276931698</v>
      </c>
      <c r="P30" s="13">
        <v>0.46041144598797201</v>
      </c>
      <c r="Q30" s="54">
        <v>0.999999999999998</v>
      </c>
      <c r="R30" s="20"/>
      <c r="S30" s="13"/>
      <c r="T30" s="13"/>
      <c r="U30" s="13"/>
      <c r="V30" s="13"/>
      <c r="W30" s="13"/>
      <c r="X30" s="13"/>
      <c r="Y30" s="13"/>
      <c r="Z30" s="13"/>
      <c r="AA30" s="13"/>
      <c r="AB30" s="11"/>
      <c r="AC30" s="11"/>
      <c r="AD30" s="11"/>
      <c r="AE30" s="11"/>
      <c r="AF30" s="19"/>
      <c r="AG30" s="11"/>
      <c r="AH30" s="11"/>
    </row>
    <row r="31" spans="1:34">
      <c r="A31" s="16">
        <v>28</v>
      </c>
      <c r="B31" s="13"/>
      <c r="C31" s="13"/>
      <c r="D31" s="13"/>
      <c r="E31" s="13"/>
      <c r="F31" s="13"/>
      <c r="G31" s="13"/>
      <c r="H31" s="21"/>
      <c r="I31" s="58">
        <v>0.12952953876110801</v>
      </c>
      <c r="J31" s="13">
        <v>0.10077470492757699</v>
      </c>
      <c r="K31" s="14">
        <v>7.65718886222823E-2</v>
      </c>
      <c r="L31" s="13">
        <v>0.107927204436296</v>
      </c>
      <c r="M31" s="13">
        <v>0.16874931316053399</v>
      </c>
      <c r="N31" s="13">
        <v>0.24929576501146999</v>
      </c>
      <c r="O31" s="13">
        <v>0.368861654225278</v>
      </c>
      <c r="P31" s="21">
        <v>0.60636917832860304</v>
      </c>
      <c r="Q31" s="55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1"/>
      <c r="AC31" s="11"/>
      <c r="AD31" s="11"/>
      <c r="AE31" s="11"/>
      <c r="AF31" s="19"/>
      <c r="AG31" s="11"/>
      <c r="AH31" s="11"/>
    </row>
    <row r="32" spans="1:34" ht="17.25" thickBot="1">
      <c r="A32" s="16">
        <v>29</v>
      </c>
      <c r="B32" s="13"/>
      <c r="C32" s="13"/>
      <c r="D32" s="13"/>
      <c r="E32" s="13"/>
      <c r="F32" s="13"/>
      <c r="G32" s="13"/>
      <c r="H32" s="54"/>
      <c r="I32" s="20">
        <v>0.12952953893286401</v>
      </c>
      <c r="J32" s="13">
        <v>0.100774699849185</v>
      </c>
      <c r="K32" s="13">
        <v>8.2293171928862693E-2</v>
      </c>
      <c r="L32" s="13">
        <v>0.13649313810202399</v>
      </c>
      <c r="M32" s="13">
        <v>0.205792607516501</v>
      </c>
      <c r="N32" s="13">
        <v>0.30199781276931698</v>
      </c>
      <c r="O32" s="13">
        <v>0.46041144598797201</v>
      </c>
      <c r="P32" s="27">
        <v>0.999999999999998</v>
      </c>
      <c r="Q32" s="20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1"/>
      <c r="AC32" s="11"/>
      <c r="AD32" s="11"/>
      <c r="AE32" s="11"/>
      <c r="AF32" s="19"/>
      <c r="AG32" s="11"/>
      <c r="AH32" s="11"/>
    </row>
    <row r="33" spans="1:34">
      <c r="A33" s="16">
        <v>30</v>
      </c>
      <c r="B33" s="13"/>
      <c r="C33" s="13"/>
      <c r="D33" s="13"/>
      <c r="E33" s="13"/>
      <c r="F33" s="13"/>
      <c r="G33" s="21"/>
      <c r="H33" s="58">
        <v>0.16383811922224101</v>
      </c>
      <c r="I33" s="13">
        <v>0.12952953862857999</v>
      </c>
      <c r="J33" s="13">
        <v>0.100774704646603</v>
      </c>
      <c r="K33" s="13">
        <v>0.107927204436296</v>
      </c>
      <c r="L33" s="13">
        <v>0.16874931316053399</v>
      </c>
      <c r="M33" s="13">
        <v>0.24929576501146999</v>
      </c>
      <c r="N33" s="13">
        <v>0.368861654225278</v>
      </c>
      <c r="O33" s="21">
        <v>0.60636917832860304</v>
      </c>
      <c r="P33" s="26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1"/>
      <c r="AC33" s="11"/>
      <c r="AD33" s="11"/>
      <c r="AE33" s="11"/>
      <c r="AF33" s="19"/>
      <c r="AG33" s="11"/>
      <c r="AH33" s="11"/>
    </row>
    <row r="34" spans="1:34" ht="17.25" thickBot="1">
      <c r="A34" s="16">
        <v>31</v>
      </c>
      <c r="B34" s="13"/>
      <c r="C34" s="13"/>
      <c r="D34" s="13"/>
      <c r="E34" s="13"/>
      <c r="F34" s="13"/>
      <c r="G34" s="54"/>
      <c r="H34" s="20">
        <v>0.16383811969037901</v>
      </c>
      <c r="I34" s="13">
        <v>0.12952954423756399</v>
      </c>
      <c r="J34" s="14">
        <v>0.100774703410342</v>
      </c>
      <c r="K34" s="13">
        <v>0.13649313810202399</v>
      </c>
      <c r="L34" s="13">
        <v>0.205792607516501</v>
      </c>
      <c r="M34" s="13">
        <v>0.30199781276931698</v>
      </c>
      <c r="N34" s="13">
        <v>0.46041144598797201</v>
      </c>
      <c r="O34" s="27">
        <v>0.999999999999998</v>
      </c>
      <c r="P34" s="20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1"/>
      <c r="AC34" s="11"/>
      <c r="AD34" s="11"/>
      <c r="AE34" s="11"/>
      <c r="AF34" s="19"/>
      <c r="AG34" s="11"/>
      <c r="AH34" s="11"/>
    </row>
    <row r="35" spans="1:34">
      <c r="A35" s="16">
        <v>32</v>
      </c>
      <c r="B35" s="13"/>
      <c r="C35" s="13"/>
      <c r="D35" s="13"/>
      <c r="E35" s="13"/>
      <c r="F35" s="21"/>
      <c r="G35" s="58">
        <v>0.20533922524301201</v>
      </c>
      <c r="H35" s="13">
        <v>0.16383812591831801</v>
      </c>
      <c r="I35" s="13">
        <v>0.12952954146895401</v>
      </c>
      <c r="J35" s="13">
        <v>0.107927204436296</v>
      </c>
      <c r="K35" s="13">
        <v>0.16874931316053399</v>
      </c>
      <c r="L35" s="13">
        <v>0.24929576501146999</v>
      </c>
      <c r="M35" s="13">
        <v>0.368861654225278</v>
      </c>
      <c r="N35" s="21">
        <v>0.60636917832860304</v>
      </c>
      <c r="O35" s="26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1"/>
      <c r="AC35" s="11"/>
      <c r="AD35" s="11"/>
      <c r="AE35" s="11"/>
      <c r="AF35" s="19"/>
      <c r="AG35" s="11"/>
      <c r="AH35" s="11"/>
    </row>
    <row r="36" spans="1:34" ht="17.25" thickBot="1">
      <c r="A36" s="16">
        <v>33</v>
      </c>
      <c r="B36" s="11"/>
      <c r="C36" s="13"/>
      <c r="D36" s="13"/>
      <c r="E36" s="13"/>
      <c r="F36" s="54"/>
      <c r="G36" s="20">
        <v>0.205339228674351</v>
      </c>
      <c r="H36" s="13">
        <v>0.16383812432007999</v>
      </c>
      <c r="I36" s="14">
        <v>0.12952953471853501</v>
      </c>
      <c r="J36" s="13">
        <v>0.13649313810202399</v>
      </c>
      <c r="K36" s="13">
        <v>0.205792607516501</v>
      </c>
      <c r="L36" s="13">
        <v>0.30199781276931698</v>
      </c>
      <c r="M36" s="13">
        <v>0.46041144598797201</v>
      </c>
      <c r="N36" s="54">
        <v>0.999999999999998</v>
      </c>
      <c r="O36" s="20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1"/>
      <c r="AB36" s="11"/>
      <c r="AC36" s="11"/>
      <c r="AD36" s="11"/>
      <c r="AE36" s="11"/>
      <c r="AF36" s="19"/>
      <c r="AG36" s="11"/>
      <c r="AH36" s="11"/>
    </row>
    <row r="37" spans="1:34">
      <c r="A37" s="16">
        <v>34</v>
      </c>
      <c r="B37" s="11"/>
      <c r="C37" s="13"/>
      <c r="D37" s="13"/>
      <c r="E37" s="21"/>
      <c r="F37" s="58">
        <v>0.256822205952347</v>
      </c>
      <c r="G37" s="13">
        <v>0.20533922680684</v>
      </c>
      <c r="H37" s="13">
        <v>0.16383812428415701</v>
      </c>
      <c r="I37" s="13">
        <v>0.12952953496560499</v>
      </c>
      <c r="J37" s="13">
        <v>0.16874931316053399</v>
      </c>
      <c r="K37" s="13">
        <v>0.24929576501146999</v>
      </c>
      <c r="L37" s="13">
        <v>0.368861654225278</v>
      </c>
      <c r="M37" s="21">
        <v>0.60636917832860304</v>
      </c>
      <c r="N37" s="58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1"/>
      <c r="AB37" s="11"/>
      <c r="AC37" s="11"/>
      <c r="AD37" s="11"/>
      <c r="AE37" s="11"/>
      <c r="AF37" s="19"/>
      <c r="AG37" s="11"/>
      <c r="AH37" s="11"/>
    </row>
    <row r="38" spans="1:34" ht="17.25" thickBot="1">
      <c r="A38" s="16">
        <v>35</v>
      </c>
      <c r="B38" s="11"/>
      <c r="C38" s="13"/>
      <c r="D38" s="13"/>
      <c r="E38" s="54"/>
      <c r="F38" s="20">
        <v>0.25682220673781497</v>
      </c>
      <c r="G38" s="13">
        <v>0.205339221432814</v>
      </c>
      <c r="H38" s="13">
        <v>0.163838120286533</v>
      </c>
      <c r="I38" s="13">
        <v>0.13649313810202399</v>
      </c>
      <c r="J38" s="13">
        <v>0.205792607516501</v>
      </c>
      <c r="K38" s="13">
        <v>0.30199781276931698</v>
      </c>
      <c r="L38" s="13">
        <v>0.46041144598797201</v>
      </c>
      <c r="M38" s="27">
        <v>0.999999999999998</v>
      </c>
      <c r="N38" s="20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1"/>
      <c r="AB38" s="11"/>
      <c r="AC38" s="11"/>
      <c r="AD38" s="11"/>
      <c r="AE38" s="11"/>
      <c r="AF38" s="19"/>
      <c r="AG38" s="11"/>
      <c r="AH38" s="11"/>
    </row>
    <row r="39" spans="1:34">
      <c r="A39" s="16">
        <v>36</v>
      </c>
      <c r="B39" s="11"/>
      <c r="C39" s="13"/>
      <c r="D39" s="21"/>
      <c r="E39" s="58">
        <v>0.32345619409721099</v>
      </c>
      <c r="F39" s="13">
        <v>0.25682220333175798</v>
      </c>
      <c r="G39" s="13">
        <v>0.205339230704842</v>
      </c>
      <c r="H39" s="13">
        <v>0.163838120543087</v>
      </c>
      <c r="I39" s="13">
        <v>0.16874931316053399</v>
      </c>
      <c r="J39" s="13">
        <v>0.24929576501146999</v>
      </c>
      <c r="K39" s="13">
        <v>0.368861654225278</v>
      </c>
      <c r="L39" s="21">
        <v>0.60636917832860304</v>
      </c>
      <c r="M39" s="26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1"/>
      <c r="AB39" s="11"/>
      <c r="AC39" s="11"/>
      <c r="AD39" s="11"/>
      <c r="AE39" s="11"/>
      <c r="AF39" s="19"/>
      <c r="AG39" s="11"/>
      <c r="AH39" s="11"/>
    </row>
    <row r="40" spans="1:34" ht="17.25" thickBot="1">
      <c r="A40" s="16">
        <v>37</v>
      </c>
      <c r="B40" s="11"/>
      <c r="C40" s="13"/>
      <c r="D40" s="27"/>
      <c r="E40" s="20">
        <v>0.32345619019389998</v>
      </c>
      <c r="F40" s="13">
        <v>0.25682219689396502</v>
      </c>
      <c r="G40" s="13">
        <v>0.20533922864600901</v>
      </c>
      <c r="H40" s="13">
        <v>0.16383812068049</v>
      </c>
      <c r="I40" s="13">
        <v>0.205792607516501</v>
      </c>
      <c r="J40" s="13">
        <v>0.30199781276931698</v>
      </c>
      <c r="K40" s="13">
        <v>0.46041144598797201</v>
      </c>
      <c r="L40" s="54">
        <v>0.999999999999998</v>
      </c>
      <c r="M40" s="20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1"/>
      <c r="AB40" s="11"/>
      <c r="AC40" s="11"/>
      <c r="AD40" s="11"/>
      <c r="AE40" s="11"/>
      <c r="AF40" s="19"/>
      <c r="AG40" s="11"/>
      <c r="AH40" s="11"/>
    </row>
    <row r="41" spans="1:34">
      <c r="A41" s="16">
        <v>38</v>
      </c>
      <c r="B41" s="11"/>
      <c r="C41" s="21"/>
      <c r="D41" s="26">
        <v>0.416379091087481</v>
      </c>
      <c r="E41" s="13">
        <v>0.323456188628577</v>
      </c>
      <c r="F41" s="13">
        <v>0.25682220141033102</v>
      </c>
      <c r="G41" s="13">
        <v>0.20533922659909301</v>
      </c>
      <c r="H41" s="13">
        <v>0.16874931316053399</v>
      </c>
      <c r="I41" s="13">
        <v>0.24929576501146999</v>
      </c>
      <c r="J41" s="13">
        <v>0.368861654225278</v>
      </c>
      <c r="K41" s="21">
        <v>0.60636917832860304</v>
      </c>
      <c r="L41" s="58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1"/>
      <c r="AB41" s="11"/>
      <c r="AC41" s="11"/>
      <c r="AD41" s="11"/>
      <c r="AE41" s="11"/>
      <c r="AF41" s="19"/>
      <c r="AG41" s="11"/>
      <c r="AH41" s="11"/>
    </row>
    <row r="42" spans="1:34" ht="17.25" thickBot="1">
      <c r="A42" s="16">
        <v>39</v>
      </c>
      <c r="B42" s="11"/>
      <c r="C42" s="27"/>
      <c r="D42" s="20">
        <v>0.41637908743742402</v>
      </c>
      <c r="E42" s="13">
        <v>0.323456185866622</v>
      </c>
      <c r="F42" s="13">
        <v>0.256822193978547</v>
      </c>
      <c r="G42" s="14">
        <v>0.20533922511090899</v>
      </c>
      <c r="H42" s="13">
        <v>0.205792607516501</v>
      </c>
      <c r="I42" s="13">
        <v>0.30199781276931698</v>
      </c>
      <c r="J42" s="13">
        <v>0.46041144598797201</v>
      </c>
      <c r="K42" s="54">
        <v>0.999999999999998</v>
      </c>
      <c r="L42" s="20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1"/>
      <c r="AB42" s="11"/>
      <c r="AC42" s="11"/>
      <c r="AD42" s="11"/>
      <c r="AE42" s="11"/>
      <c r="AF42" s="19"/>
      <c r="AG42" s="11"/>
      <c r="AH42" s="11"/>
    </row>
    <row r="43" spans="1:34">
      <c r="A43" s="16">
        <v>40</v>
      </c>
      <c r="B43" s="18"/>
      <c r="C43" s="26">
        <v>0.56763625636161097</v>
      </c>
      <c r="D43" s="13">
        <v>0.41637908980314198</v>
      </c>
      <c r="E43" s="13">
        <v>0.32345619887421501</v>
      </c>
      <c r="F43" s="13">
        <v>0.25682219379384003</v>
      </c>
      <c r="G43" s="13">
        <v>0.20533923108747301</v>
      </c>
      <c r="H43" s="13">
        <v>0.24929576501146999</v>
      </c>
      <c r="I43" s="13">
        <v>0.368861654225278</v>
      </c>
      <c r="J43" s="21">
        <v>0.60636917832860304</v>
      </c>
      <c r="K43" s="58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1"/>
      <c r="AB43" s="11"/>
      <c r="AC43" s="11"/>
      <c r="AD43" s="11"/>
      <c r="AE43" s="11"/>
      <c r="AF43" s="19"/>
      <c r="AG43" s="11"/>
      <c r="AH43" s="11"/>
    </row>
    <row r="44" spans="1:34" ht="17.25" thickBot="1">
      <c r="A44" s="16">
        <v>41</v>
      </c>
      <c r="B44" s="61"/>
      <c r="C44" s="20">
        <v>0.56763625389832095</v>
      </c>
      <c r="D44" s="13">
        <v>0.41637908547906399</v>
      </c>
      <c r="E44" s="13">
        <v>0.32345619032377898</v>
      </c>
      <c r="F44" s="13">
        <v>0.25682220281249601</v>
      </c>
      <c r="G44" s="13">
        <v>0.205792607516501</v>
      </c>
      <c r="H44" s="13">
        <v>0.30199781276931698</v>
      </c>
      <c r="I44" s="13">
        <v>0.46041144598797201</v>
      </c>
      <c r="J44" s="54">
        <v>0.999999999999998</v>
      </c>
      <c r="K44" s="20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1"/>
      <c r="AB44" s="11"/>
      <c r="AC44" s="11"/>
      <c r="AD44" s="11"/>
      <c r="AE44" s="11"/>
      <c r="AF44" s="19"/>
      <c r="AG44" s="11"/>
      <c r="AH44" s="11"/>
    </row>
    <row r="45" spans="1:34">
      <c r="A45" s="16">
        <v>42</v>
      </c>
      <c r="B45" s="64">
        <v>1</v>
      </c>
      <c r="C45" s="13">
        <v>0.56763625229849402</v>
      </c>
      <c r="D45" s="13">
        <v>0.41637908579428401</v>
      </c>
      <c r="E45" s="13">
        <v>0.32345618731277298</v>
      </c>
      <c r="F45" s="13">
        <v>0.25682219782475901</v>
      </c>
      <c r="G45" s="13">
        <v>0.24929576501146999</v>
      </c>
      <c r="H45" s="13">
        <v>0.368861654225278</v>
      </c>
      <c r="I45" s="21">
        <v>0.60636917832860304</v>
      </c>
      <c r="J45" s="58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1"/>
      <c r="AB45" s="11"/>
      <c r="AC45" s="11"/>
      <c r="AD45" s="11"/>
      <c r="AE45" s="11"/>
      <c r="AF45" s="19"/>
      <c r="AG45" s="11"/>
      <c r="AH45" s="11"/>
    </row>
    <row r="46" spans="1:34" ht="17.25" thickBot="1">
      <c r="A46" s="16">
        <v>43</v>
      </c>
      <c r="B46" s="11">
        <v>1</v>
      </c>
      <c r="C46" s="13">
        <v>0.56763626761331298</v>
      </c>
      <c r="D46" s="13">
        <v>0.41637907775447902</v>
      </c>
      <c r="E46" s="13">
        <v>0.323456194177973</v>
      </c>
      <c r="F46" s="13">
        <v>0.25682221539878303</v>
      </c>
      <c r="G46" s="13">
        <v>0.30199781276931698</v>
      </c>
      <c r="H46" s="13">
        <v>0.46041144598797201</v>
      </c>
      <c r="I46" s="27">
        <v>0.999999999999998</v>
      </c>
      <c r="J46" s="20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1"/>
      <c r="AB46" s="11"/>
      <c r="AC46" s="11"/>
      <c r="AD46" s="11"/>
      <c r="AE46" s="11"/>
      <c r="AF46" s="19"/>
      <c r="AG46" s="11"/>
      <c r="AH46" s="11"/>
    </row>
    <row r="47" spans="1:34">
      <c r="A47" s="16">
        <v>44</v>
      </c>
      <c r="B47" s="11">
        <v>1</v>
      </c>
      <c r="C47" s="13">
        <v>0.56763626394995004</v>
      </c>
      <c r="D47" s="13">
        <v>0.41637910582304899</v>
      </c>
      <c r="E47" s="13">
        <v>0.32345618914003899</v>
      </c>
      <c r="F47" s="14">
        <v>0.25682219922261201</v>
      </c>
      <c r="G47" s="13">
        <v>0.368861654225278</v>
      </c>
      <c r="H47" s="21">
        <v>0.60636917832860304</v>
      </c>
      <c r="I47" s="26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1"/>
      <c r="AB47" s="11"/>
      <c r="AC47" s="11"/>
      <c r="AD47" s="11"/>
      <c r="AE47" s="11"/>
      <c r="AF47" s="19"/>
      <c r="AG47" s="11"/>
      <c r="AH47" s="11"/>
    </row>
    <row r="48" spans="1:34" ht="17.25" thickBot="1">
      <c r="A48" s="16">
        <v>45</v>
      </c>
      <c r="B48" s="11">
        <v>1</v>
      </c>
      <c r="C48" s="13">
        <v>0.56763626628017705</v>
      </c>
      <c r="D48" s="13">
        <v>0.41637909734656398</v>
      </c>
      <c r="E48" s="13">
        <v>0.32345619746301502</v>
      </c>
      <c r="F48" s="13">
        <v>0.30199781276931698</v>
      </c>
      <c r="G48" s="13">
        <v>0.46041144598797201</v>
      </c>
      <c r="H48" s="54">
        <v>0.999999999999998</v>
      </c>
      <c r="I48" s="20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1"/>
      <c r="AB48" s="11"/>
      <c r="AC48" s="11"/>
      <c r="AD48" s="11"/>
      <c r="AE48" s="11"/>
      <c r="AF48" s="19"/>
      <c r="AG48" s="11"/>
      <c r="AH48" s="11"/>
    </row>
    <row r="49" spans="1:34">
      <c r="A49" s="16">
        <v>46</v>
      </c>
      <c r="B49" s="11">
        <v>1</v>
      </c>
      <c r="C49" s="13">
        <v>0.56763626277546797</v>
      </c>
      <c r="D49" s="13">
        <v>0.41637909204305301</v>
      </c>
      <c r="E49" s="14">
        <v>0.32345618630110701</v>
      </c>
      <c r="F49" s="13">
        <v>0.368861654225278</v>
      </c>
      <c r="G49" s="21">
        <v>0.60636917832860304</v>
      </c>
      <c r="H49" s="5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1"/>
      <c r="AB49" s="11"/>
      <c r="AC49" s="11"/>
      <c r="AD49" s="11"/>
      <c r="AE49" s="11"/>
      <c r="AF49" s="19"/>
      <c r="AG49" s="11"/>
      <c r="AH49" s="11"/>
    </row>
    <row r="50" spans="1:34" ht="17.25" thickBot="1">
      <c r="A50" s="16">
        <v>47</v>
      </c>
      <c r="B50" s="11">
        <v>1</v>
      </c>
      <c r="C50" s="13">
        <v>0.56763624206187602</v>
      </c>
      <c r="D50" s="13">
        <v>0.41637909122601702</v>
      </c>
      <c r="E50" s="13">
        <v>0.32345618878139798</v>
      </c>
      <c r="F50" s="13">
        <v>0.46041144598797201</v>
      </c>
      <c r="G50" s="27">
        <v>0.999999999999998</v>
      </c>
      <c r="H50" s="2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1"/>
      <c r="AB50" s="11"/>
      <c r="AC50" s="11"/>
      <c r="AD50" s="11"/>
      <c r="AE50" s="11"/>
      <c r="AF50" s="19"/>
      <c r="AG50" s="11"/>
      <c r="AH50" s="11"/>
    </row>
    <row r="51" spans="1:34">
      <c r="A51" s="16">
        <v>48</v>
      </c>
      <c r="B51" s="33">
        <v>1</v>
      </c>
      <c r="C51" s="52">
        <v>0.56763624169912796</v>
      </c>
      <c r="D51" s="52">
        <v>0.41637907784197098</v>
      </c>
      <c r="E51" s="52">
        <v>0.368861654225278</v>
      </c>
      <c r="F51" s="21">
        <v>0.60636917832860304</v>
      </c>
      <c r="G51" s="26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33"/>
      <c r="AB51" s="33"/>
      <c r="AC51" s="33"/>
      <c r="AD51" s="33"/>
      <c r="AE51" s="33"/>
      <c r="AF51" s="11"/>
      <c r="AG51" s="11"/>
      <c r="AH51" s="11"/>
    </row>
    <row r="52" spans="1:34" ht="17.25" thickBot="1">
      <c r="A52" s="51">
        <v>49</v>
      </c>
      <c r="B52" s="11">
        <v>1</v>
      </c>
      <c r="C52" s="13">
        <v>0.56763624554633096</v>
      </c>
      <c r="D52" s="13">
        <v>0.41637908849164601</v>
      </c>
      <c r="E52" s="13">
        <v>0.46041144598797201</v>
      </c>
      <c r="F52" s="54">
        <v>0.999999999999998</v>
      </c>
      <c r="G52" s="2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1"/>
      <c r="AB52" s="11"/>
      <c r="AC52" s="11"/>
      <c r="AD52" s="11"/>
    </row>
    <row r="53" spans="1:34">
      <c r="A53" s="51">
        <v>50</v>
      </c>
      <c r="B53" s="11">
        <v>1</v>
      </c>
      <c r="C53" s="13">
        <v>0.56763627569758102</v>
      </c>
      <c r="D53" s="14">
        <v>0.416379081995912</v>
      </c>
      <c r="E53" s="21">
        <v>0.60636917832860304</v>
      </c>
      <c r="F53" s="5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1"/>
      <c r="AB53" s="11"/>
      <c r="AC53" s="11"/>
      <c r="AD53" s="11"/>
    </row>
    <row r="54" spans="1:34" ht="17.25" thickBot="1">
      <c r="A54" s="51">
        <v>51</v>
      </c>
      <c r="B54" s="11">
        <v>1</v>
      </c>
      <c r="C54" s="13">
        <v>0.56763624518639799</v>
      </c>
      <c r="D54" s="13">
        <v>0.46041144598797201</v>
      </c>
      <c r="E54" s="54">
        <v>0.999999999999998</v>
      </c>
      <c r="F54" s="20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1"/>
      <c r="AB54" s="11"/>
      <c r="AC54" s="11"/>
      <c r="AD54" s="11"/>
    </row>
    <row r="55" spans="1:34">
      <c r="A55" s="51">
        <v>52</v>
      </c>
      <c r="B55" s="11">
        <v>1</v>
      </c>
      <c r="C55" s="13">
        <v>0.56763624605387497</v>
      </c>
      <c r="D55" s="21">
        <v>0.60636917832860304</v>
      </c>
      <c r="E55" s="58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1"/>
      <c r="AB55" s="11"/>
      <c r="AC55" s="11"/>
      <c r="AD55" s="11"/>
    </row>
    <row r="56" spans="1:34" ht="17.25" thickBot="1">
      <c r="A56" s="51">
        <v>53</v>
      </c>
      <c r="B56" s="11">
        <v>1</v>
      </c>
      <c r="C56" s="13">
        <v>0.56763625904637705</v>
      </c>
      <c r="D56" s="27">
        <v>0.999999999999998</v>
      </c>
      <c r="E56" s="20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/>
      <c r="AB56" s="11"/>
      <c r="AC56" s="11"/>
      <c r="AD56" s="11"/>
    </row>
    <row r="57" spans="1:34">
      <c r="A57" s="51">
        <v>54</v>
      </c>
      <c r="B57" s="11">
        <v>1</v>
      </c>
      <c r="C57" s="21">
        <v>0.60636917832860304</v>
      </c>
      <c r="D57" s="2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1"/>
      <c r="AB57" s="11"/>
      <c r="AC57" s="11"/>
      <c r="AD57" s="11"/>
    </row>
    <row r="58" spans="1:34" ht="17.25" thickBot="1">
      <c r="A58" s="51">
        <v>55</v>
      </c>
      <c r="B58" s="11">
        <v>1</v>
      </c>
      <c r="C58" s="54">
        <v>0.999999999999998</v>
      </c>
      <c r="D58" s="20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1"/>
      <c r="AB58" s="11"/>
      <c r="AC58" s="11"/>
      <c r="AD58" s="11"/>
    </row>
    <row r="59" spans="1:34">
      <c r="A59" s="51">
        <v>56</v>
      </c>
      <c r="B59" s="18">
        <v>1</v>
      </c>
      <c r="C59" s="58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1"/>
      <c r="AB59" s="11"/>
      <c r="AC59" s="11"/>
      <c r="AD59" s="11"/>
    </row>
    <row r="60" spans="1:34">
      <c r="A60" s="51">
        <v>57</v>
      </c>
      <c r="B60" s="18">
        <v>1</v>
      </c>
      <c r="C60" s="2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1"/>
      <c r="AB60" s="11"/>
      <c r="AC60" s="11"/>
      <c r="AD60" s="11"/>
    </row>
    <row r="66" spans="3:14">
      <c r="C66" s="38" t="s">
        <v>12</v>
      </c>
      <c r="D66" s="39">
        <v>62</v>
      </c>
      <c r="E66" s="1"/>
      <c r="I66" s="48" t="s">
        <v>38</v>
      </c>
      <c r="J66" s="1"/>
      <c r="K66" s="1"/>
      <c r="L66" s="1"/>
      <c r="M66" s="1"/>
      <c r="N66" s="1"/>
    </row>
    <row r="67" spans="3:14">
      <c r="C67" s="40" t="s">
        <v>13</v>
      </c>
      <c r="D67" s="41" t="s">
        <v>27</v>
      </c>
      <c r="E67" s="42"/>
      <c r="I67" s="49"/>
      <c r="J67" s="49"/>
      <c r="K67" s="49"/>
      <c r="L67" s="49"/>
      <c r="M67" s="49"/>
      <c r="N67" s="49"/>
    </row>
    <row r="68" spans="3:14">
      <c r="C68" s="40"/>
      <c r="D68" s="43"/>
      <c r="E68" s="1"/>
      <c r="I68" s="1" t="s">
        <v>28</v>
      </c>
      <c r="J68" s="1"/>
      <c r="K68" s="1"/>
      <c r="L68" s="1"/>
      <c r="M68" s="1"/>
      <c r="N68" s="49"/>
    </row>
    <row r="69" spans="3:14">
      <c r="C69" s="40" t="s">
        <v>14</v>
      </c>
      <c r="D69" s="43">
        <v>1</v>
      </c>
      <c r="E69" s="1"/>
      <c r="I69" s="1" t="s">
        <v>29</v>
      </c>
      <c r="J69" s="1"/>
      <c r="K69" s="1"/>
      <c r="L69" s="1"/>
      <c r="M69" s="1"/>
      <c r="N69" s="49"/>
    </row>
    <row r="70" spans="3:14">
      <c r="C70" s="40" t="s">
        <v>15</v>
      </c>
      <c r="D70" s="43">
        <v>2</v>
      </c>
      <c r="E70" s="1"/>
      <c r="I70" s="1" t="s">
        <v>30</v>
      </c>
      <c r="J70" s="1"/>
      <c r="K70" s="1"/>
      <c r="L70" s="1"/>
      <c r="M70" s="1"/>
      <c r="N70" s="49"/>
    </row>
    <row r="71" spans="3:14">
      <c r="C71" s="40" t="s">
        <v>16</v>
      </c>
      <c r="D71" s="43">
        <v>5</v>
      </c>
      <c r="E71" s="1"/>
    </row>
    <row r="72" spans="3:14">
      <c r="C72" s="40" t="s">
        <v>17</v>
      </c>
      <c r="D72" s="43">
        <v>19</v>
      </c>
      <c r="E72" s="1"/>
    </row>
    <row r="73" spans="3:14">
      <c r="C73" s="40"/>
      <c r="D73" s="43"/>
      <c r="E73" s="1"/>
    </row>
    <row r="74" spans="3:14">
      <c r="C74" s="40" t="s">
        <v>18</v>
      </c>
      <c r="D74" s="43">
        <v>0.25</v>
      </c>
      <c r="E74" s="1"/>
    </row>
    <row r="75" spans="3:14">
      <c r="C75" s="40" t="s">
        <v>19</v>
      </c>
      <c r="D75" s="43">
        <v>18</v>
      </c>
      <c r="E75" s="1"/>
    </row>
    <row r="76" spans="3:14">
      <c r="C76" s="40" t="s">
        <v>20</v>
      </c>
      <c r="D76" s="43">
        <v>3</v>
      </c>
      <c r="E76" s="1"/>
    </row>
    <row r="77" spans="3:14">
      <c r="C77" s="40" t="s">
        <v>21</v>
      </c>
      <c r="D77" s="43">
        <v>2</v>
      </c>
      <c r="E77" s="1"/>
    </row>
    <row r="78" spans="3:14">
      <c r="C78" s="40"/>
      <c r="D78" s="43"/>
      <c r="E78" s="1"/>
    </row>
    <row r="79" spans="3:14">
      <c r="C79" s="40" t="s">
        <v>22</v>
      </c>
      <c r="D79" s="43">
        <v>0.7</v>
      </c>
      <c r="E79" s="1"/>
    </row>
    <row r="80" spans="3:14">
      <c r="C80" s="40" t="s">
        <v>23</v>
      </c>
      <c r="D80" s="43">
        <v>0.98</v>
      </c>
      <c r="E80" s="1"/>
    </row>
    <row r="81" spans="3:5">
      <c r="C81" s="40"/>
      <c r="D81" s="43"/>
      <c r="E81" s="1"/>
    </row>
    <row r="82" spans="3:5">
      <c r="C82" s="44" t="s">
        <v>24</v>
      </c>
      <c r="D82" s="45">
        <v>50</v>
      </c>
      <c r="E82" s="1"/>
    </row>
    <row r="83" spans="3:5">
      <c r="C83" s="40"/>
      <c r="D83" s="43"/>
      <c r="E83" s="1"/>
    </row>
    <row r="84" spans="3:5">
      <c r="C84" s="40" t="s">
        <v>25</v>
      </c>
      <c r="D84" s="43"/>
      <c r="E84" s="1"/>
    </row>
    <row r="85" spans="3:5">
      <c r="C85" s="46" t="s">
        <v>26</v>
      </c>
      <c r="D85" s="47"/>
      <c r="E85" s="1"/>
    </row>
  </sheetData>
  <mergeCells count="1">
    <mergeCell ref="D67:E6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tabSelected="1" workbookViewId="0">
      <selection activeCell="X9" sqref="X9"/>
    </sheetView>
  </sheetViews>
  <sheetFormatPr defaultRowHeight="16.5"/>
  <cols>
    <col min="22" max="22" width="9.75" customWidth="1"/>
  </cols>
  <sheetData>
    <row r="1" spans="1:3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34" ht="17.25" thickBot="1">
      <c r="A2" s="7" t="s">
        <v>10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34">
        <v>21</v>
      </c>
      <c r="X2" s="34">
        <v>22</v>
      </c>
      <c r="Y2" s="34">
        <v>23</v>
      </c>
      <c r="Z2" s="34">
        <v>24</v>
      </c>
      <c r="AA2" s="34">
        <v>25</v>
      </c>
      <c r="AB2" s="34">
        <v>26</v>
      </c>
      <c r="AC2" s="34">
        <v>27</v>
      </c>
      <c r="AD2" s="34">
        <v>28</v>
      </c>
      <c r="AE2" s="8">
        <v>29</v>
      </c>
      <c r="AF2" s="9">
        <v>30</v>
      </c>
      <c r="AG2" s="9">
        <v>31</v>
      </c>
      <c r="AH2" s="9">
        <v>32</v>
      </c>
    </row>
    <row r="3" spans="1:34">
      <c r="A3" s="10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1"/>
      <c r="V3" s="18"/>
      <c r="W3" s="60" t="s">
        <v>11</v>
      </c>
      <c r="X3" s="64" t="s">
        <v>11</v>
      </c>
      <c r="Y3" s="73" t="s">
        <v>11</v>
      </c>
      <c r="Z3" s="64" t="s">
        <v>11</v>
      </c>
      <c r="AA3" s="64" t="s">
        <v>11</v>
      </c>
      <c r="AB3" s="64" t="s">
        <v>11</v>
      </c>
      <c r="AC3" s="64" t="s">
        <v>11</v>
      </c>
      <c r="AD3" s="65" t="s">
        <v>11</v>
      </c>
      <c r="AE3" s="53"/>
      <c r="AF3" s="17"/>
      <c r="AG3" s="7"/>
      <c r="AH3" s="7"/>
    </row>
    <row r="4" spans="1:34" ht="17.25" thickBot="1">
      <c r="A4" s="10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3"/>
      <c r="O4" s="13"/>
      <c r="P4" s="13"/>
      <c r="Q4" s="13"/>
      <c r="R4" s="13"/>
      <c r="S4" s="13"/>
      <c r="T4" s="13"/>
      <c r="U4" s="13"/>
      <c r="V4" s="71"/>
      <c r="W4" s="53" t="s">
        <v>11</v>
      </c>
      <c r="X4" s="11" t="s">
        <v>11</v>
      </c>
      <c r="Y4" s="11" t="s">
        <v>11</v>
      </c>
      <c r="Z4" s="33" t="s">
        <v>11</v>
      </c>
      <c r="AA4" s="33" t="s">
        <v>11</v>
      </c>
      <c r="AB4" s="33" t="s">
        <v>11</v>
      </c>
      <c r="AC4" s="33" t="s">
        <v>11</v>
      </c>
      <c r="AD4" s="65" t="s">
        <v>11</v>
      </c>
      <c r="AE4" s="53"/>
      <c r="AF4" s="19"/>
      <c r="AG4" s="11"/>
      <c r="AH4" s="11"/>
    </row>
    <row r="5" spans="1:34">
      <c r="A5" s="10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3"/>
      <c r="O5" s="13"/>
      <c r="P5" s="13"/>
      <c r="Q5" s="13"/>
      <c r="R5" s="13"/>
      <c r="S5" s="13"/>
      <c r="T5" s="13"/>
      <c r="U5" s="21"/>
      <c r="V5" s="59">
        <v>1.36288246282393E-2</v>
      </c>
      <c r="W5" s="13">
        <v>1.8175017104085499E-2</v>
      </c>
      <c r="X5" s="33" t="s">
        <v>11</v>
      </c>
      <c r="Y5" s="33" t="s">
        <v>11</v>
      </c>
      <c r="Z5" s="33" t="s">
        <v>11</v>
      </c>
      <c r="AA5" s="33" t="s">
        <v>11</v>
      </c>
      <c r="AB5" s="33" t="s">
        <v>11</v>
      </c>
      <c r="AC5" s="33" t="s">
        <v>11</v>
      </c>
      <c r="AD5" s="60"/>
      <c r="AE5" s="11"/>
      <c r="AF5" s="19"/>
      <c r="AG5" s="11"/>
      <c r="AH5" s="11"/>
    </row>
    <row r="6" spans="1:34" ht="17.25" thickBot="1">
      <c r="A6" s="10">
        <v>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3"/>
      <c r="O6" s="13"/>
      <c r="P6" s="13"/>
      <c r="Q6" s="13"/>
      <c r="R6" s="13"/>
      <c r="S6" s="13"/>
      <c r="T6" s="13"/>
      <c r="U6" s="27"/>
      <c r="V6" s="72">
        <v>1.28736663800273E-2</v>
      </c>
      <c r="W6" s="13">
        <v>3.7775680772203502E-2</v>
      </c>
      <c r="X6" s="13">
        <v>8.2293171928862693E-2</v>
      </c>
      <c r="Y6" s="33" t="s">
        <v>11</v>
      </c>
      <c r="Z6" s="33" t="s">
        <v>11</v>
      </c>
      <c r="AA6" s="33" t="s">
        <v>11</v>
      </c>
      <c r="AB6" s="33" t="s">
        <v>11</v>
      </c>
      <c r="AC6" s="33" t="s">
        <v>11</v>
      </c>
      <c r="AD6" s="53"/>
      <c r="AE6" s="11"/>
      <c r="AF6" s="69"/>
      <c r="AG6" s="11"/>
      <c r="AH6" s="11"/>
    </row>
    <row r="7" spans="1:34">
      <c r="A7" s="10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3"/>
      <c r="O7" s="13"/>
      <c r="P7" s="13"/>
      <c r="Q7" s="13"/>
      <c r="R7" s="13"/>
      <c r="S7" s="13"/>
      <c r="T7" s="21"/>
      <c r="U7" s="26">
        <v>1.31546592721052E-2</v>
      </c>
      <c r="V7" s="13">
        <v>1.8175017104085499E-2</v>
      </c>
      <c r="W7" s="13">
        <v>5.9044829266562703E-2</v>
      </c>
      <c r="X7" s="13">
        <v>0.107927204436296</v>
      </c>
      <c r="Y7" s="33" t="s">
        <v>11</v>
      </c>
      <c r="Z7" s="11" t="s">
        <v>11</v>
      </c>
      <c r="AA7" s="33" t="s">
        <v>11</v>
      </c>
      <c r="AB7" s="33" t="s">
        <v>11</v>
      </c>
      <c r="AC7" s="66"/>
      <c r="AD7" s="11"/>
      <c r="AE7" s="11"/>
      <c r="AF7" s="19"/>
      <c r="AG7" s="11"/>
      <c r="AH7" s="11"/>
    </row>
    <row r="8" spans="1:34" ht="17.25" thickBot="1">
      <c r="A8" s="10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3"/>
      <c r="P8" s="13"/>
      <c r="Q8" s="13"/>
      <c r="R8" s="13"/>
      <c r="S8" s="13"/>
      <c r="T8" s="54"/>
      <c r="U8" s="74">
        <v>1.31518778227334E-2</v>
      </c>
      <c r="V8" s="13">
        <v>3.7775680772203502E-2</v>
      </c>
      <c r="W8" s="13">
        <v>8.2293171928862693E-2</v>
      </c>
      <c r="X8" s="13">
        <v>0.13649313810202399</v>
      </c>
      <c r="Y8" s="13">
        <v>0.205792607516501</v>
      </c>
      <c r="Z8" s="33" t="s">
        <v>11</v>
      </c>
      <c r="AA8" s="33" t="s">
        <v>11</v>
      </c>
      <c r="AB8" s="33" t="s">
        <v>11</v>
      </c>
      <c r="AC8" s="19"/>
      <c r="AD8" s="11"/>
      <c r="AE8" s="11"/>
      <c r="AF8" s="19"/>
      <c r="AG8" s="11"/>
      <c r="AH8" s="11"/>
    </row>
    <row r="9" spans="1:34">
      <c r="A9" s="10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3"/>
      <c r="O9" s="13"/>
      <c r="P9" s="13"/>
      <c r="Q9" s="13"/>
      <c r="R9" s="13"/>
      <c r="S9" s="21"/>
      <c r="T9" s="58">
        <v>1.38407399178048E-2</v>
      </c>
      <c r="U9" s="13">
        <v>1.8175017104085499E-2</v>
      </c>
      <c r="V9" s="13">
        <v>5.9044829266562703E-2</v>
      </c>
      <c r="W9" s="13">
        <v>0.107927204436296</v>
      </c>
      <c r="X9" s="13">
        <v>0.16874931316053399</v>
      </c>
      <c r="Y9" s="13">
        <v>0.24929576501146999</v>
      </c>
      <c r="Z9" s="33" t="s">
        <v>11</v>
      </c>
      <c r="AA9" s="33" t="s">
        <v>11</v>
      </c>
      <c r="AB9" s="66"/>
      <c r="AC9" s="11"/>
      <c r="AD9" s="11"/>
      <c r="AE9" s="11"/>
      <c r="AF9" s="19"/>
      <c r="AG9" s="11"/>
      <c r="AH9" s="11"/>
    </row>
    <row r="10" spans="1:34" ht="17.25" thickBot="1">
      <c r="A10" s="10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3"/>
      <c r="O10" s="13"/>
      <c r="P10" s="13"/>
      <c r="Q10" s="13"/>
      <c r="R10" s="13"/>
      <c r="S10" s="54"/>
      <c r="T10" s="74">
        <v>1.38407303108691E-2</v>
      </c>
      <c r="U10" s="13">
        <v>3.7775680772203502E-2</v>
      </c>
      <c r="V10" s="13">
        <v>8.2293171928862693E-2</v>
      </c>
      <c r="W10" s="13">
        <v>0.13649313810202399</v>
      </c>
      <c r="X10" s="13">
        <v>0.205792607516501</v>
      </c>
      <c r="Y10" s="13">
        <v>0.30199781276931698</v>
      </c>
      <c r="Z10" s="13">
        <v>0.46041144598797201</v>
      </c>
      <c r="AA10" s="33" t="s">
        <v>11</v>
      </c>
      <c r="AB10" s="19"/>
      <c r="AC10" s="11"/>
      <c r="AD10" s="11"/>
      <c r="AE10" s="11"/>
      <c r="AF10" s="19"/>
      <c r="AG10" s="11"/>
      <c r="AH10" s="11"/>
    </row>
    <row r="11" spans="1:34">
      <c r="A11" s="10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3"/>
      <c r="P11" s="13"/>
      <c r="Q11" s="13"/>
      <c r="R11" s="21"/>
      <c r="S11" s="58">
        <v>1.52212102038551E-2</v>
      </c>
      <c r="T11" s="13">
        <v>1.8175017104085499E-2</v>
      </c>
      <c r="U11" s="13">
        <v>5.9044829266562703E-2</v>
      </c>
      <c r="V11" s="13">
        <v>0.107927204436296</v>
      </c>
      <c r="W11" s="13">
        <v>0.16874931316053399</v>
      </c>
      <c r="X11" s="13">
        <v>0.24929576501146999</v>
      </c>
      <c r="Y11" s="13">
        <v>0.368861654225278</v>
      </c>
      <c r="Z11" s="21">
        <v>0.60636917832860304</v>
      </c>
      <c r="AA11" s="55"/>
      <c r="AB11" s="11"/>
      <c r="AC11" s="11"/>
      <c r="AD11" s="11"/>
      <c r="AE11" s="11"/>
      <c r="AF11" s="19"/>
      <c r="AG11" s="11"/>
      <c r="AH11" s="11"/>
    </row>
    <row r="12" spans="1:34" ht="17.25" thickBot="1">
      <c r="A12" s="10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3"/>
      <c r="O12" s="13"/>
      <c r="P12" s="13"/>
      <c r="Q12" s="13"/>
      <c r="R12" s="54"/>
      <c r="S12" s="20">
        <v>1.5221210207624999E-2</v>
      </c>
      <c r="T12" s="13">
        <v>3.7775680772203502E-2</v>
      </c>
      <c r="U12" s="13">
        <v>8.2293171928862693E-2</v>
      </c>
      <c r="V12" s="13">
        <v>0.13649313810202399</v>
      </c>
      <c r="W12" s="13">
        <v>0.205792607516501</v>
      </c>
      <c r="X12" s="13">
        <v>0.30199781276931698</v>
      </c>
      <c r="Y12" s="13">
        <v>0.46041144598797201</v>
      </c>
      <c r="Z12" s="27">
        <v>0.999999999999998</v>
      </c>
      <c r="AA12" s="20"/>
      <c r="AB12" s="11"/>
      <c r="AC12" s="11"/>
      <c r="AD12" s="11"/>
      <c r="AE12" s="11"/>
      <c r="AF12" s="19"/>
      <c r="AG12" s="11"/>
      <c r="AH12" s="11"/>
    </row>
    <row r="13" spans="1:34">
      <c r="A13" s="10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3"/>
      <c r="O13" s="13"/>
      <c r="P13" s="13"/>
      <c r="Q13" s="21"/>
      <c r="R13" s="55">
        <v>1.77775208210986E-2</v>
      </c>
      <c r="S13" s="13">
        <v>1.8175017104085499E-2</v>
      </c>
      <c r="T13" s="13">
        <v>5.9044829266562703E-2</v>
      </c>
      <c r="U13" s="13">
        <v>0.107927204436296</v>
      </c>
      <c r="V13" s="13">
        <v>0.16874931316053399</v>
      </c>
      <c r="W13" s="13">
        <v>0.24929576501146999</v>
      </c>
      <c r="X13" s="13">
        <v>0.368861654225278</v>
      </c>
      <c r="Y13" s="21">
        <v>0.60636917832860304</v>
      </c>
      <c r="Z13" s="26"/>
      <c r="AA13" s="13"/>
      <c r="AB13" s="11"/>
      <c r="AC13" s="11"/>
      <c r="AD13" s="11"/>
      <c r="AE13" s="11"/>
      <c r="AF13" s="19"/>
      <c r="AG13" s="11"/>
      <c r="AH13" s="11"/>
    </row>
    <row r="14" spans="1:34" ht="17.25" thickBot="1">
      <c r="A14" s="10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3"/>
      <c r="O14" s="13"/>
      <c r="P14" s="13"/>
      <c r="Q14" s="54"/>
      <c r="R14" s="20">
        <v>1.77775208971616E-2</v>
      </c>
      <c r="S14" s="13">
        <v>3.7775680772203502E-2</v>
      </c>
      <c r="T14" s="13">
        <v>8.2293171928862693E-2</v>
      </c>
      <c r="U14" s="13">
        <v>0.13649313810202399</v>
      </c>
      <c r="V14" s="13">
        <v>0.205792607516501</v>
      </c>
      <c r="W14" s="13">
        <v>0.30199781276931698</v>
      </c>
      <c r="X14" s="13">
        <v>0.46041144598797201</v>
      </c>
      <c r="Y14" s="54">
        <v>0.999999999999998</v>
      </c>
      <c r="Z14" s="20"/>
      <c r="AA14" s="13"/>
      <c r="AB14" s="11"/>
      <c r="AC14" s="11"/>
      <c r="AD14" s="11"/>
      <c r="AE14" s="11"/>
      <c r="AF14" s="19"/>
      <c r="AG14" s="11"/>
      <c r="AH14" s="11"/>
    </row>
    <row r="15" spans="1:34">
      <c r="A15" s="10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3"/>
      <c r="O15" s="13"/>
      <c r="P15" s="21"/>
      <c r="Q15" s="58">
        <v>2.2090708682307302E-2</v>
      </c>
      <c r="R15" s="13">
        <v>1.8175017104085499E-2</v>
      </c>
      <c r="S15" s="13">
        <v>5.9044829266562703E-2</v>
      </c>
      <c r="T15" s="13">
        <v>0.107927204436296</v>
      </c>
      <c r="U15" s="13">
        <v>0.16874931316053399</v>
      </c>
      <c r="V15" s="13">
        <v>0.24929576501146999</v>
      </c>
      <c r="W15" s="13">
        <v>0.368861654225278</v>
      </c>
      <c r="X15" s="21">
        <v>0.60636917832860304</v>
      </c>
      <c r="Y15" s="56"/>
      <c r="Z15" s="20"/>
      <c r="AA15" s="13"/>
      <c r="AB15" s="11"/>
      <c r="AC15" s="11"/>
      <c r="AD15" s="11"/>
      <c r="AE15" s="11"/>
      <c r="AF15" s="19"/>
      <c r="AG15" s="11"/>
      <c r="AH15" s="11"/>
    </row>
    <row r="16" spans="1:34" ht="17.25" thickBot="1">
      <c r="A16" s="10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3"/>
      <c r="O16" s="13"/>
      <c r="P16" s="54"/>
      <c r="Q16" s="20">
        <v>2.2090708772808498E-2</v>
      </c>
      <c r="R16" s="13">
        <v>3.7775680772203502E-2</v>
      </c>
      <c r="S16" s="13">
        <v>8.2293171928862693E-2</v>
      </c>
      <c r="T16" s="13">
        <v>0.13649313810202399</v>
      </c>
      <c r="U16" s="13">
        <v>0.205792607516501</v>
      </c>
      <c r="V16" s="13">
        <v>0.30199781276931698</v>
      </c>
      <c r="W16" s="13">
        <v>0.46041144598797201</v>
      </c>
      <c r="X16" s="54">
        <v>0.999999999999998</v>
      </c>
      <c r="Y16" s="20"/>
      <c r="Z16" s="13"/>
      <c r="AA16" s="13"/>
      <c r="AB16" s="11"/>
      <c r="AC16" s="11"/>
      <c r="AD16" s="11"/>
      <c r="AE16" s="11"/>
      <c r="AF16" s="19"/>
      <c r="AG16" s="11"/>
      <c r="AH16" s="11"/>
    </row>
    <row r="17" spans="1:34">
      <c r="A17" s="10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3"/>
      <c r="O17" s="21"/>
      <c r="P17" s="58">
        <v>2.8690589011780499E-2</v>
      </c>
      <c r="Q17" s="14">
        <v>2.2090708200344301E-2</v>
      </c>
      <c r="R17" s="13">
        <v>5.9044829266562703E-2</v>
      </c>
      <c r="S17" s="13">
        <v>0.107927204436296</v>
      </c>
      <c r="T17" s="13">
        <v>0.16874931316053399</v>
      </c>
      <c r="U17" s="13">
        <v>0.24929576501146999</v>
      </c>
      <c r="V17" s="13">
        <v>0.368861654225278</v>
      </c>
      <c r="W17" s="21">
        <v>0.60636917832860304</v>
      </c>
      <c r="X17" s="55"/>
      <c r="Y17" s="13"/>
      <c r="Z17" s="13"/>
      <c r="AA17" s="13"/>
      <c r="AB17" s="11"/>
      <c r="AC17" s="11"/>
      <c r="AD17" s="11"/>
      <c r="AE17" s="11"/>
      <c r="AF17" s="19"/>
      <c r="AG17" s="11"/>
      <c r="AH17" s="11"/>
    </row>
    <row r="18" spans="1:34" ht="17.25" thickBot="1">
      <c r="A18" s="10">
        <v>15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3"/>
      <c r="O18" s="54"/>
      <c r="P18" s="20">
        <v>2.86905890707219E-2</v>
      </c>
      <c r="Q18" s="13">
        <v>3.7775680772203502E-2</v>
      </c>
      <c r="R18" s="13">
        <v>8.2293171928862693E-2</v>
      </c>
      <c r="S18" s="13">
        <v>0.13649313810202399</v>
      </c>
      <c r="T18" s="13">
        <v>0.205792607516501</v>
      </c>
      <c r="U18" s="13">
        <v>0.30199781276931698</v>
      </c>
      <c r="V18" s="13">
        <v>0.46041144598797201</v>
      </c>
      <c r="W18" s="54">
        <v>0.999999999999998</v>
      </c>
      <c r="X18" s="20"/>
      <c r="Y18" s="13"/>
      <c r="Z18" s="13"/>
      <c r="AA18" s="13"/>
      <c r="AB18" s="11"/>
      <c r="AC18" s="11"/>
      <c r="AD18" s="11"/>
      <c r="AE18" s="11"/>
      <c r="AF18" s="19"/>
      <c r="AG18" s="11"/>
      <c r="AH18" s="11"/>
    </row>
    <row r="19" spans="1:34">
      <c r="A19" s="10">
        <v>16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21"/>
      <c r="O19" s="58">
        <v>3.7930641720521303E-2</v>
      </c>
      <c r="P19" s="14">
        <v>2.8690588326887499E-2</v>
      </c>
      <c r="Q19" s="13">
        <v>5.9044829266562703E-2</v>
      </c>
      <c r="R19" s="13">
        <v>0.107927204436296</v>
      </c>
      <c r="S19" s="13">
        <v>0.16874931316053399</v>
      </c>
      <c r="T19" s="13">
        <v>0.24929576501146999</v>
      </c>
      <c r="U19" s="13">
        <v>0.368861654225278</v>
      </c>
      <c r="V19" s="21">
        <v>0.60636917832860304</v>
      </c>
      <c r="W19" s="55"/>
      <c r="X19" s="13"/>
      <c r="Y19" s="13"/>
      <c r="Z19" s="13"/>
      <c r="AA19" s="13"/>
      <c r="AB19" s="11"/>
      <c r="AC19" s="11"/>
      <c r="AD19" s="11"/>
      <c r="AE19" s="11"/>
      <c r="AF19" s="19"/>
      <c r="AG19" s="11"/>
      <c r="AH19" s="11"/>
    </row>
    <row r="20" spans="1:34" ht="17.25" thickBot="1">
      <c r="A20" s="10">
        <v>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54"/>
      <c r="O20" s="20">
        <v>3.7930641757398902E-2</v>
      </c>
      <c r="P20" s="13">
        <v>3.7775680772203502E-2</v>
      </c>
      <c r="Q20" s="13">
        <v>8.2293171928862693E-2</v>
      </c>
      <c r="R20" s="13">
        <v>0.13649313810202399</v>
      </c>
      <c r="S20" s="13">
        <v>0.205792607516501</v>
      </c>
      <c r="T20" s="13">
        <v>0.30199781276931698</v>
      </c>
      <c r="U20" s="13">
        <v>0.46041144598797201</v>
      </c>
      <c r="V20" s="54">
        <v>0.999999999999998</v>
      </c>
      <c r="W20" s="20"/>
      <c r="X20" s="13"/>
      <c r="Y20" s="13"/>
      <c r="Z20" s="13"/>
      <c r="AA20" s="13"/>
      <c r="AB20" s="11"/>
      <c r="AC20" s="11"/>
      <c r="AD20" s="11"/>
      <c r="AE20" s="11"/>
      <c r="AF20" s="19"/>
      <c r="AG20" s="11"/>
      <c r="AH20" s="11"/>
    </row>
    <row r="21" spans="1:34">
      <c r="A21" s="10"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21"/>
      <c r="N21" s="58">
        <v>4.9988444233486799E-2</v>
      </c>
      <c r="O21" s="13">
        <v>3.7930642223992998E-2</v>
      </c>
      <c r="P21" s="13">
        <v>5.9044829266562703E-2</v>
      </c>
      <c r="Q21" s="13">
        <v>0.107927204436296</v>
      </c>
      <c r="R21" s="13">
        <v>0.16874931316053399</v>
      </c>
      <c r="S21" s="13">
        <v>0.24929576501146999</v>
      </c>
      <c r="T21" s="13">
        <v>0.368861654225278</v>
      </c>
      <c r="U21" s="21">
        <v>0.60636917832860304</v>
      </c>
      <c r="V21" s="55"/>
      <c r="W21" s="13"/>
      <c r="X21" s="13"/>
      <c r="Y21" s="13"/>
      <c r="Z21" s="13"/>
      <c r="AA21" s="13"/>
      <c r="AB21" s="11"/>
      <c r="AC21" s="11"/>
      <c r="AD21" s="11"/>
      <c r="AE21" s="11"/>
      <c r="AF21" s="19"/>
      <c r="AG21" s="11"/>
      <c r="AH21" s="11"/>
    </row>
    <row r="22" spans="1:34" ht="17.25" thickBot="1">
      <c r="A22" s="10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54"/>
      <c r="N22" s="20">
        <v>4.9988444340316199E-2</v>
      </c>
      <c r="O22" s="14">
        <v>3.7930641227636598E-2</v>
      </c>
      <c r="P22" s="13">
        <v>8.2293171928862693E-2</v>
      </c>
      <c r="Q22" s="13">
        <v>0.13649313810202399</v>
      </c>
      <c r="R22" s="13">
        <v>0.205792607516501</v>
      </c>
      <c r="S22" s="13">
        <v>0.30199781276931698</v>
      </c>
      <c r="T22" s="13">
        <v>0.46041144598797201</v>
      </c>
      <c r="U22" s="54">
        <v>0.999999999999998</v>
      </c>
      <c r="V22" s="20"/>
      <c r="W22" s="13"/>
      <c r="X22" s="13"/>
      <c r="Y22" s="13"/>
      <c r="Z22" s="13"/>
      <c r="AA22" s="13"/>
      <c r="AB22" s="11"/>
      <c r="AC22" s="11"/>
      <c r="AD22" s="11"/>
      <c r="AE22" s="11"/>
      <c r="AF22" s="19"/>
      <c r="AG22" s="11"/>
      <c r="AH22" s="11"/>
    </row>
    <row r="23" spans="1:34">
      <c r="A23" s="10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23"/>
      <c r="M23" s="58">
        <v>6.49618735724211E-2</v>
      </c>
      <c r="N23" s="13">
        <v>4.9988444487020299E-2</v>
      </c>
      <c r="O23" s="13">
        <v>5.9044829266562703E-2</v>
      </c>
      <c r="P23" s="13">
        <v>0.107927204436296</v>
      </c>
      <c r="Q23" s="13">
        <v>0.16874931316053399</v>
      </c>
      <c r="R23" s="13">
        <v>0.24929576501146999</v>
      </c>
      <c r="S23" s="13">
        <v>0.368861654225278</v>
      </c>
      <c r="T23" s="21">
        <v>0.60636917832860304</v>
      </c>
      <c r="U23" s="55"/>
      <c r="V23" s="13"/>
      <c r="W23" s="13"/>
      <c r="X23" s="13"/>
      <c r="Y23" s="13"/>
      <c r="Z23" s="13"/>
      <c r="AA23" s="13"/>
      <c r="AB23" s="11"/>
      <c r="AC23" s="11"/>
      <c r="AD23" s="11"/>
      <c r="AE23" s="11"/>
      <c r="AF23" s="19"/>
      <c r="AG23" s="11"/>
      <c r="AH23" s="11"/>
    </row>
    <row r="24" spans="1:34" ht="17.25" thickBot="1">
      <c r="A24" s="10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2"/>
      <c r="M24" s="20">
        <v>6.4961875388568402E-2</v>
      </c>
      <c r="N24" s="13">
        <v>4.9988444527131297E-2</v>
      </c>
      <c r="O24" s="13">
        <v>8.2293171928862693E-2</v>
      </c>
      <c r="P24" s="13">
        <v>0.13649313810202399</v>
      </c>
      <c r="Q24" s="13">
        <v>0.205792607516501</v>
      </c>
      <c r="R24" s="13">
        <v>0.30199781276931698</v>
      </c>
      <c r="S24" s="13">
        <v>0.46041144598797201</v>
      </c>
      <c r="T24" s="54">
        <v>0.999999999999998</v>
      </c>
      <c r="U24" s="20"/>
      <c r="V24" s="13"/>
      <c r="W24" s="13"/>
      <c r="X24" s="13"/>
      <c r="Y24" s="13"/>
      <c r="Z24" s="13"/>
      <c r="AA24" s="13"/>
      <c r="AB24" s="11"/>
      <c r="AC24" s="11"/>
      <c r="AD24" s="11"/>
      <c r="AE24" s="11"/>
      <c r="AF24" s="19"/>
      <c r="AG24" s="11"/>
      <c r="AH24" s="11"/>
    </row>
    <row r="25" spans="1:34">
      <c r="A25" s="10">
        <v>22</v>
      </c>
      <c r="B25" s="12"/>
      <c r="C25" s="12"/>
      <c r="D25" s="12"/>
      <c r="E25" s="12"/>
      <c r="F25" s="12"/>
      <c r="G25" s="12"/>
      <c r="H25" s="12"/>
      <c r="I25" s="12"/>
      <c r="J25" s="12"/>
      <c r="K25" s="23"/>
      <c r="L25" s="63">
        <v>8.2975425559741703E-2</v>
      </c>
      <c r="M25" s="13">
        <v>6.4961878606301607E-2</v>
      </c>
      <c r="N25" s="13">
        <v>5.9044829266562703E-2</v>
      </c>
      <c r="O25" s="13">
        <v>0.107927204436296</v>
      </c>
      <c r="P25" s="13">
        <v>0.16874931316053399</v>
      </c>
      <c r="Q25" s="13">
        <v>0.24929576501146999</v>
      </c>
      <c r="R25" s="13">
        <v>0.368861654225278</v>
      </c>
      <c r="S25" s="21">
        <v>0.60636917832860304</v>
      </c>
      <c r="T25" s="56"/>
      <c r="U25" s="20"/>
      <c r="V25" s="13"/>
      <c r="W25" s="13"/>
      <c r="X25" s="13"/>
      <c r="Y25" s="13"/>
      <c r="Z25" s="13"/>
      <c r="AA25" s="13"/>
      <c r="AB25" s="11"/>
      <c r="AC25" s="11"/>
      <c r="AD25" s="11"/>
      <c r="AE25" s="11"/>
      <c r="AF25" s="19"/>
      <c r="AG25" s="11"/>
      <c r="AH25" s="11"/>
    </row>
    <row r="26" spans="1:34" ht="17.25" thickBot="1">
      <c r="A26" s="16">
        <v>23</v>
      </c>
      <c r="B26" s="13"/>
      <c r="C26" s="13"/>
      <c r="D26" s="13"/>
      <c r="E26" s="13"/>
      <c r="F26" s="13"/>
      <c r="G26" s="13"/>
      <c r="H26" s="13"/>
      <c r="I26" s="13"/>
      <c r="J26" s="13"/>
      <c r="K26" s="54"/>
      <c r="L26" s="20">
        <v>8.2975425728054802E-2</v>
      </c>
      <c r="M26" s="14">
        <v>6.4961877891915501E-2</v>
      </c>
      <c r="N26" s="13">
        <v>8.2293171928862693E-2</v>
      </c>
      <c r="O26" s="13">
        <v>0.13649313810202399</v>
      </c>
      <c r="P26" s="13">
        <v>0.205792607516501</v>
      </c>
      <c r="Q26" s="13">
        <v>0.30199781276931698</v>
      </c>
      <c r="R26" s="13">
        <v>0.46041144598797201</v>
      </c>
      <c r="S26" s="54">
        <v>0.999999999999998</v>
      </c>
      <c r="T26" s="20"/>
      <c r="U26" s="13"/>
      <c r="V26" s="13"/>
      <c r="W26" s="13"/>
      <c r="X26" s="13"/>
      <c r="Y26" s="13"/>
      <c r="Z26" s="13"/>
      <c r="AA26" s="13"/>
      <c r="AB26" s="11"/>
      <c r="AC26" s="11"/>
      <c r="AD26" s="11"/>
      <c r="AE26" s="11"/>
      <c r="AF26" s="19"/>
      <c r="AG26" s="11"/>
      <c r="AH26" s="11"/>
    </row>
    <row r="27" spans="1:34">
      <c r="A27" s="16">
        <v>24</v>
      </c>
      <c r="B27" s="13"/>
      <c r="C27" s="13"/>
      <c r="D27" s="13"/>
      <c r="E27" s="13"/>
      <c r="F27" s="13"/>
      <c r="G27" s="13"/>
      <c r="H27" s="13"/>
      <c r="I27" s="13"/>
      <c r="J27" s="21"/>
      <c r="K27" s="58">
        <v>0.104259962190933</v>
      </c>
      <c r="L27" s="13">
        <v>8.2975426351332898E-2</v>
      </c>
      <c r="M27" s="13">
        <v>6.4961878317327498E-2</v>
      </c>
      <c r="N27" s="13">
        <v>0.107927204436296</v>
      </c>
      <c r="O27" s="13">
        <v>0.16874931316053399</v>
      </c>
      <c r="P27" s="13">
        <v>0.24929576501146999</v>
      </c>
      <c r="Q27" s="13">
        <v>0.368861654225278</v>
      </c>
      <c r="R27" s="21">
        <v>0.60636917832860304</v>
      </c>
      <c r="S27" s="55"/>
      <c r="T27" s="13"/>
      <c r="U27" s="13"/>
      <c r="V27" s="13"/>
      <c r="W27" s="13"/>
      <c r="X27" s="13"/>
      <c r="Y27" s="13"/>
      <c r="Z27" s="13"/>
      <c r="AA27" s="13"/>
      <c r="AB27" s="11"/>
      <c r="AC27" s="11"/>
      <c r="AD27" s="11"/>
      <c r="AE27" s="11"/>
      <c r="AF27" s="19"/>
      <c r="AG27" s="11"/>
      <c r="AH27" s="11"/>
    </row>
    <row r="28" spans="1:34" ht="17.25" thickBot="1">
      <c r="A28" s="16">
        <v>25</v>
      </c>
      <c r="B28" s="13"/>
      <c r="C28" s="13"/>
      <c r="D28" s="13"/>
      <c r="E28" s="13"/>
      <c r="F28" s="13"/>
      <c r="G28" s="13"/>
      <c r="H28" s="13"/>
      <c r="I28" s="13"/>
      <c r="J28" s="54"/>
      <c r="K28" s="20">
        <v>0.104259962861054</v>
      </c>
      <c r="L28" s="13">
        <v>8.2975425404418504E-2</v>
      </c>
      <c r="M28" s="13">
        <v>8.2293171928862693E-2</v>
      </c>
      <c r="N28" s="13">
        <v>0.13649313810202399</v>
      </c>
      <c r="O28" s="13">
        <v>0.205792607516501</v>
      </c>
      <c r="P28" s="13">
        <v>0.30199781276931698</v>
      </c>
      <c r="Q28" s="13">
        <v>0.46041144598797201</v>
      </c>
      <c r="R28" s="54">
        <v>0.999999999999998</v>
      </c>
      <c r="S28" s="20"/>
      <c r="T28" s="13"/>
      <c r="U28" s="13"/>
      <c r="V28" s="13"/>
      <c r="W28" s="13"/>
      <c r="X28" s="13"/>
      <c r="Y28" s="13"/>
      <c r="Z28" s="13"/>
      <c r="AA28" s="13"/>
      <c r="AB28" s="11"/>
      <c r="AC28" s="11"/>
      <c r="AD28" s="11"/>
      <c r="AE28" s="11"/>
      <c r="AF28" s="19"/>
      <c r="AG28" s="11"/>
      <c r="AH28" s="11"/>
    </row>
    <row r="29" spans="1:34">
      <c r="A29" s="16">
        <v>26</v>
      </c>
      <c r="B29" s="13"/>
      <c r="C29" s="13"/>
      <c r="D29" s="13"/>
      <c r="E29" s="13"/>
      <c r="F29" s="13"/>
      <c r="G29" s="13"/>
      <c r="H29" s="13"/>
      <c r="I29" s="21"/>
      <c r="J29" s="58">
        <v>0.129217317074032</v>
      </c>
      <c r="K29" s="13">
        <v>0.104259969102661</v>
      </c>
      <c r="L29" s="13">
        <v>8.2975425813746104E-2</v>
      </c>
      <c r="M29" s="13">
        <v>0.107927204436296</v>
      </c>
      <c r="N29" s="13">
        <v>0.16874931316053399</v>
      </c>
      <c r="O29" s="13">
        <v>0.24929576501146999</v>
      </c>
      <c r="P29" s="13">
        <v>0.368861654225278</v>
      </c>
      <c r="Q29" s="21">
        <v>0.60636917832860304</v>
      </c>
      <c r="R29" s="55"/>
      <c r="S29" s="13"/>
      <c r="T29" s="13"/>
      <c r="U29" s="13"/>
      <c r="V29" s="13"/>
      <c r="W29" s="13"/>
      <c r="X29" s="13"/>
      <c r="Y29" s="13"/>
      <c r="Z29" s="13"/>
      <c r="AA29" s="13"/>
      <c r="AB29" s="11"/>
      <c r="AC29" s="11"/>
      <c r="AD29" s="11"/>
      <c r="AE29" s="11"/>
      <c r="AF29" s="19"/>
      <c r="AG29" s="11"/>
      <c r="AH29" s="11"/>
    </row>
    <row r="30" spans="1:34" ht="17.25" thickBot="1">
      <c r="A30" s="16">
        <v>27</v>
      </c>
      <c r="B30" s="13"/>
      <c r="C30" s="13"/>
      <c r="D30" s="13"/>
      <c r="E30" s="13"/>
      <c r="F30" s="13"/>
      <c r="G30" s="13"/>
      <c r="H30" s="13"/>
      <c r="I30" s="54"/>
      <c r="J30" s="20">
        <v>0.129217317362703</v>
      </c>
      <c r="K30" s="13">
        <v>0.104259964026993</v>
      </c>
      <c r="L30" s="13">
        <v>8.2975427747424696E-2</v>
      </c>
      <c r="M30" s="13">
        <v>0.13649313810202399</v>
      </c>
      <c r="N30" s="13">
        <v>0.205792607516501</v>
      </c>
      <c r="O30" s="13">
        <v>0.30199781276931698</v>
      </c>
      <c r="P30" s="13">
        <v>0.46041144598797201</v>
      </c>
      <c r="Q30" s="54">
        <v>0.999999999999998</v>
      </c>
      <c r="R30" s="20"/>
      <c r="S30" s="13"/>
      <c r="T30" s="13"/>
      <c r="U30" s="13"/>
      <c r="V30" s="13"/>
      <c r="W30" s="13"/>
      <c r="X30" s="13"/>
      <c r="Y30" s="13"/>
      <c r="Z30" s="13"/>
      <c r="AA30" s="13"/>
      <c r="AB30" s="11"/>
      <c r="AC30" s="11"/>
      <c r="AD30" s="11"/>
      <c r="AE30" s="11"/>
      <c r="AF30" s="19"/>
      <c r="AG30" s="11"/>
      <c r="AH30" s="11"/>
    </row>
    <row r="31" spans="1:34">
      <c r="A31" s="16">
        <v>28</v>
      </c>
      <c r="B31" s="13"/>
      <c r="C31" s="13"/>
      <c r="D31" s="13"/>
      <c r="E31" s="13"/>
      <c r="F31" s="13"/>
      <c r="G31" s="13"/>
      <c r="H31" s="21"/>
      <c r="I31" s="58">
        <v>0.15849757972486</v>
      </c>
      <c r="J31" s="13">
        <v>0.129217311292636</v>
      </c>
      <c r="K31" s="14">
        <v>0.104259959207871</v>
      </c>
      <c r="L31" s="13">
        <v>0.107927204436296</v>
      </c>
      <c r="M31" s="13">
        <v>0.16874931316053399</v>
      </c>
      <c r="N31" s="13">
        <v>0.24929576501146999</v>
      </c>
      <c r="O31" s="13">
        <v>0.368861654225278</v>
      </c>
      <c r="P31" s="21">
        <v>0.60636917832860304</v>
      </c>
      <c r="Q31" s="55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1"/>
      <c r="AC31" s="11"/>
      <c r="AD31" s="11"/>
      <c r="AE31" s="11"/>
      <c r="AF31" s="19"/>
      <c r="AG31" s="11"/>
      <c r="AH31" s="11"/>
    </row>
    <row r="32" spans="1:34" ht="17.25" thickBot="1">
      <c r="A32" s="16">
        <v>29</v>
      </c>
      <c r="B32" s="13"/>
      <c r="C32" s="13"/>
      <c r="D32" s="13"/>
      <c r="E32" s="13"/>
      <c r="F32" s="13"/>
      <c r="G32" s="13"/>
      <c r="H32" s="54"/>
      <c r="I32" s="20">
        <v>0.15849757406352399</v>
      </c>
      <c r="J32" s="13">
        <v>0.129217311941353</v>
      </c>
      <c r="K32" s="13">
        <v>0.10425996189353</v>
      </c>
      <c r="L32" s="13">
        <v>0.13649313810202399</v>
      </c>
      <c r="M32" s="13">
        <v>0.205792607516501</v>
      </c>
      <c r="N32" s="13">
        <v>0.30199781276931698</v>
      </c>
      <c r="O32" s="13">
        <v>0.46041144598797201</v>
      </c>
      <c r="P32" s="27">
        <v>0.999999999999998</v>
      </c>
      <c r="Q32" s="20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1"/>
      <c r="AC32" s="11"/>
      <c r="AD32" s="11"/>
      <c r="AE32" s="11"/>
      <c r="AF32" s="19"/>
      <c r="AG32" s="11"/>
      <c r="AH32" s="11"/>
    </row>
    <row r="33" spans="1:34">
      <c r="A33" s="16">
        <v>30</v>
      </c>
      <c r="B33" s="13"/>
      <c r="C33" s="13"/>
      <c r="D33" s="13"/>
      <c r="E33" s="13"/>
      <c r="F33" s="13"/>
      <c r="G33" s="21"/>
      <c r="H33" s="58">
        <v>0.19312566624504901</v>
      </c>
      <c r="I33" s="13">
        <v>0.158497577180581</v>
      </c>
      <c r="J33" s="13">
        <v>0.12921731593170499</v>
      </c>
      <c r="K33" s="13">
        <v>0.107927204436296</v>
      </c>
      <c r="L33" s="13">
        <v>0.16874931316053399</v>
      </c>
      <c r="M33" s="13">
        <v>0.24929576501146999</v>
      </c>
      <c r="N33" s="13">
        <v>0.368861654225278</v>
      </c>
      <c r="O33" s="21">
        <v>0.60636917832860304</v>
      </c>
      <c r="P33" s="26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1"/>
      <c r="AC33" s="11"/>
      <c r="AD33" s="11"/>
      <c r="AE33" s="11"/>
      <c r="AF33" s="19"/>
      <c r="AG33" s="11"/>
      <c r="AH33" s="11"/>
    </row>
    <row r="34" spans="1:34" ht="17.25" thickBot="1">
      <c r="A34" s="16">
        <v>31</v>
      </c>
      <c r="B34" s="13"/>
      <c r="C34" s="13"/>
      <c r="D34" s="13"/>
      <c r="E34" s="13"/>
      <c r="F34" s="13"/>
      <c r="G34" s="54"/>
      <c r="H34" s="20">
        <v>0.19312566347497501</v>
      </c>
      <c r="I34" s="13">
        <v>0.15849758033372799</v>
      </c>
      <c r="J34" s="14">
        <v>0.12921731369478701</v>
      </c>
      <c r="K34" s="13">
        <v>0.13649313810202399</v>
      </c>
      <c r="L34" s="13">
        <v>0.205792607516501</v>
      </c>
      <c r="M34" s="13">
        <v>0.30199781276931698</v>
      </c>
      <c r="N34" s="13">
        <v>0.46041144598797201</v>
      </c>
      <c r="O34" s="27">
        <v>0.999999999999998</v>
      </c>
      <c r="P34" s="20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1"/>
      <c r="AC34" s="11"/>
      <c r="AD34" s="11"/>
      <c r="AE34" s="11"/>
      <c r="AF34" s="19"/>
      <c r="AG34" s="11"/>
      <c r="AH34" s="11"/>
    </row>
    <row r="35" spans="1:34">
      <c r="A35" s="16">
        <v>32</v>
      </c>
      <c r="B35" s="13"/>
      <c r="C35" s="13"/>
      <c r="D35" s="13"/>
      <c r="E35" s="13"/>
      <c r="F35" s="21"/>
      <c r="G35" s="58">
        <v>0.234740817979154</v>
      </c>
      <c r="H35" s="13">
        <v>0.19312566150708399</v>
      </c>
      <c r="I35" s="13">
        <v>0.158497574952011</v>
      </c>
      <c r="J35" s="13">
        <v>0.12921731962393099</v>
      </c>
      <c r="K35" s="13">
        <v>0.16874931316053399</v>
      </c>
      <c r="L35" s="13">
        <v>0.24929576501146999</v>
      </c>
      <c r="M35" s="13">
        <v>0.368861654225278</v>
      </c>
      <c r="N35" s="21">
        <v>0.60636917832860304</v>
      </c>
      <c r="O35" s="26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1"/>
      <c r="AC35" s="11"/>
      <c r="AD35" s="11"/>
      <c r="AE35" s="11"/>
      <c r="AF35" s="19"/>
      <c r="AG35" s="11"/>
      <c r="AH35" s="11"/>
    </row>
    <row r="36" spans="1:34" ht="17.25" thickBot="1">
      <c r="A36" s="16">
        <v>33</v>
      </c>
      <c r="B36" s="13"/>
      <c r="C36" s="13"/>
      <c r="D36" s="13"/>
      <c r="E36" s="13"/>
      <c r="F36" s="54"/>
      <c r="G36" s="20">
        <v>0.23474081662409799</v>
      </c>
      <c r="H36" s="13">
        <v>0.19312567491229499</v>
      </c>
      <c r="I36" s="13">
        <v>0.15849757437231199</v>
      </c>
      <c r="J36" s="13">
        <v>0.13649313810202399</v>
      </c>
      <c r="K36" s="13">
        <v>0.205792607516501</v>
      </c>
      <c r="L36" s="13">
        <v>0.30199781276931698</v>
      </c>
      <c r="M36" s="13">
        <v>0.46041144598797201</v>
      </c>
      <c r="N36" s="54">
        <v>0.999999999999998</v>
      </c>
      <c r="O36" s="20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1"/>
      <c r="AB36" s="11"/>
      <c r="AC36" s="11"/>
      <c r="AD36" s="11"/>
      <c r="AE36" s="11"/>
      <c r="AF36" s="19"/>
      <c r="AG36" s="11"/>
      <c r="AH36" s="11"/>
    </row>
    <row r="37" spans="1:34">
      <c r="A37" s="16">
        <v>34</v>
      </c>
      <c r="B37" s="13"/>
      <c r="C37" s="13"/>
      <c r="D37" s="13"/>
      <c r="E37" s="21"/>
      <c r="F37" s="58">
        <v>0.28609795025962498</v>
      </c>
      <c r="G37" s="13">
        <v>0.23474081059986099</v>
      </c>
      <c r="H37" s="13">
        <v>0.19312567152152199</v>
      </c>
      <c r="I37" s="14">
        <v>0.15849757428657399</v>
      </c>
      <c r="J37" s="13">
        <v>0.16874931316053399</v>
      </c>
      <c r="K37" s="13">
        <v>0.24929576501146999</v>
      </c>
      <c r="L37" s="13">
        <v>0.368861654225278</v>
      </c>
      <c r="M37" s="21">
        <v>0.60636917832860304</v>
      </c>
      <c r="N37" s="58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1"/>
      <c r="AB37" s="11"/>
      <c r="AC37" s="11"/>
      <c r="AD37" s="11"/>
      <c r="AE37" s="11"/>
      <c r="AF37" s="19"/>
      <c r="AG37" s="11"/>
      <c r="AH37" s="11"/>
    </row>
    <row r="38" spans="1:34" ht="17.25" thickBot="1">
      <c r="A38" s="16">
        <v>35</v>
      </c>
      <c r="B38" s="13"/>
      <c r="C38" s="13"/>
      <c r="D38" s="13"/>
      <c r="E38" s="54"/>
      <c r="F38" s="20">
        <v>0.28609795206378003</v>
      </c>
      <c r="G38" s="13">
        <v>0.23474081711846301</v>
      </c>
      <c r="H38" s="13">
        <v>0.193125662334378</v>
      </c>
      <c r="I38" s="13">
        <v>0.158497578092929</v>
      </c>
      <c r="J38" s="13">
        <v>0.205792607516501</v>
      </c>
      <c r="K38" s="13">
        <v>0.30199781276931698</v>
      </c>
      <c r="L38" s="13">
        <v>0.46041144598797201</v>
      </c>
      <c r="M38" s="27">
        <v>0.999999999999998</v>
      </c>
      <c r="N38" s="20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1"/>
      <c r="AB38" s="11"/>
      <c r="AC38" s="11"/>
      <c r="AD38" s="11"/>
      <c r="AE38" s="11"/>
      <c r="AF38" s="19"/>
      <c r="AG38" s="11"/>
      <c r="AH38" s="11"/>
    </row>
    <row r="39" spans="1:34">
      <c r="A39" s="16">
        <v>36</v>
      </c>
      <c r="B39" s="13"/>
      <c r="C39" s="13"/>
      <c r="D39" s="21"/>
      <c r="E39" s="58">
        <v>0.35226042937330898</v>
      </c>
      <c r="F39" s="13">
        <v>0.28609794988736398</v>
      </c>
      <c r="G39" s="13">
        <v>0.23474081424468399</v>
      </c>
      <c r="H39" s="13">
        <v>0.19312565978313501</v>
      </c>
      <c r="I39" s="13">
        <v>0.16874931316053399</v>
      </c>
      <c r="J39" s="13">
        <v>0.24929576501146999</v>
      </c>
      <c r="K39" s="13">
        <v>0.368861654225278</v>
      </c>
      <c r="L39" s="21">
        <v>0.60636917832860304</v>
      </c>
      <c r="M39" s="26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1"/>
      <c r="AB39" s="11"/>
      <c r="AC39" s="11"/>
      <c r="AD39" s="11"/>
      <c r="AE39" s="11"/>
      <c r="AF39" s="19"/>
      <c r="AG39" s="11"/>
      <c r="AH39" s="11"/>
    </row>
    <row r="40" spans="1:34" ht="17.25" thickBot="1">
      <c r="A40" s="16">
        <v>37</v>
      </c>
      <c r="B40" s="13"/>
      <c r="C40" s="13"/>
      <c r="D40" s="27"/>
      <c r="E40" s="20">
        <v>0.35226043608202301</v>
      </c>
      <c r="F40" s="13">
        <v>0.28609794667796201</v>
      </c>
      <c r="G40" s="13">
        <v>0.23474080779975201</v>
      </c>
      <c r="H40" s="13">
        <v>0.19312566628064701</v>
      </c>
      <c r="I40" s="13">
        <v>0.205792607516501</v>
      </c>
      <c r="J40" s="13">
        <v>0.30199781276931698</v>
      </c>
      <c r="K40" s="13">
        <v>0.46041144598797201</v>
      </c>
      <c r="L40" s="54">
        <v>0.999999999999998</v>
      </c>
      <c r="M40" s="20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1"/>
      <c r="AB40" s="11"/>
      <c r="AC40" s="11"/>
      <c r="AD40" s="11"/>
      <c r="AE40" s="11"/>
      <c r="AF40" s="19"/>
      <c r="AG40" s="11"/>
      <c r="AH40" s="11"/>
    </row>
    <row r="41" spans="1:34">
      <c r="A41" s="16">
        <v>38</v>
      </c>
      <c r="B41" s="13"/>
      <c r="C41" s="21"/>
      <c r="D41" s="26">
        <v>0.44405576477168601</v>
      </c>
      <c r="E41" s="13">
        <v>0.352260434901151</v>
      </c>
      <c r="F41" s="13">
        <v>0.28609795682753902</v>
      </c>
      <c r="G41" s="13">
        <v>0.23474082023172901</v>
      </c>
      <c r="H41" s="14">
        <v>0.19312566419168101</v>
      </c>
      <c r="I41" s="13">
        <v>0.24929576501146999</v>
      </c>
      <c r="J41" s="13">
        <v>0.368861654225278</v>
      </c>
      <c r="K41" s="21">
        <v>0.60636917832860304</v>
      </c>
      <c r="L41" s="58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1"/>
      <c r="AB41" s="11"/>
      <c r="AC41" s="11"/>
      <c r="AD41" s="11"/>
      <c r="AE41" s="11"/>
      <c r="AF41" s="19"/>
      <c r="AG41" s="11"/>
      <c r="AH41" s="11"/>
    </row>
    <row r="42" spans="1:34" ht="17.25" thickBot="1">
      <c r="A42" s="16">
        <v>39</v>
      </c>
      <c r="B42" s="13"/>
      <c r="C42" s="27"/>
      <c r="D42" s="20">
        <v>0.44405577147959402</v>
      </c>
      <c r="E42" s="13">
        <v>0.352260440948436</v>
      </c>
      <c r="F42" s="13">
        <v>0.286097954177022</v>
      </c>
      <c r="G42" s="13">
        <v>0.23474081678581099</v>
      </c>
      <c r="H42" s="13">
        <v>0.205792607516501</v>
      </c>
      <c r="I42" s="13">
        <v>0.30199781276931698</v>
      </c>
      <c r="J42" s="13">
        <v>0.46041144598797201</v>
      </c>
      <c r="K42" s="54">
        <v>0.999999999999998</v>
      </c>
      <c r="L42" s="20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1"/>
      <c r="AB42" s="11"/>
      <c r="AC42" s="11"/>
      <c r="AD42" s="11"/>
      <c r="AE42" s="11"/>
      <c r="AF42" s="19"/>
      <c r="AG42" s="11"/>
      <c r="AH42" s="11"/>
    </row>
    <row r="43" spans="1:34">
      <c r="A43" s="16">
        <v>40</v>
      </c>
      <c r="B43" s="21"/>
      <c r="C43" s="26">
        <v>0.59227110808004102</v>
      </c>
      <c r="D43" s="13">
        <v>0.44405577132052998</v>
      </c>
      <c r="E43" s="13">
        <v>0.35226045532915701</v>
      </c>
      <c r="F43" s="13">
        <v>0.28609795276655198</v>
      </c>
      <c r="G43" s="14">
        <v>0.234740807579772</v>
      </c>
      <c r="H43" s="13">
        <v>0.24929576501146999</v>
      </c>
      <c r="I43" s="13">
        <v>0.368861654225278</v>
      </c>
      <c r="J43" s="21">
        <v>0.60636917832860304</v>
      </c>
      <c r="K43" s="58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1"/>
      <c r="AB43" s="11"/>
      <c r="AC43" s="11"/>
      <c r="AD43" s="11"/>
      <c r="AE43" s="11"/>
      <c r="AF43" s="19"/>
      <c r="AG43" s="11"/>
      <c r="AH43" s="11"/>
    </row>
    <row r="44" spans="1:34" ht="17.25" thickBot="1">
      <c r="A44" s="16">
        <v>41</v>
      </c>
      <c r="B44" s="54"/>
      <c r="C44" s="20">
        <v>0.59227112097624601</v>
      </c>
      <c r="D44" s="13">
        <v>0.444055770045238</v>
      </c>
      <c r="E44" s="13">
        <v>0.35226044780985</v>
      </c>
      <c r="F44" s="13">
        <v>0.286097945712184</v>
      </c>
      <c r="G44" s="13">
        <v>0.23474081857648099</v>
      </c>
      <c r="H44" s="13">
        <v>0.30199781276931698</v>
      </c>
      <c r="I44" s="13">
        <v>0.46041144598797201</v>
      </c>
      <c r="J44" s="54">
        <v>0.999999999999998</v>
      </c>
      <c r="K44" s="20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1"/>
      <c r="AB44" s="11"/>
      <c r="AC44" s="11"/>
      <c r="AD44" s="11"/>
      <c r="AE44" s="11"/>
      <c r="AF44" s="19"/>
      <c r="AG44" s="11"/>
      <c r="AH44" s="11"/>
    </row>
    <row r="45" spans="1:34">
      <c r="A45" s="16">
        <v>42</v>
      </c>
      <c r="B45" s="57">
        <v>1</v>
      </c>
      <c r="C45" s="13">
        <v>0.592271122386691</v>
      </c>
      <c r="D45" s="13">
        <v>0.444055766159835</v>
      </c>
      <c r="E45" s="13">
        <v>0.35226044220365399</v>
      </c>
      <c r="F45" s="13">
        <v>0.28609795360156598</v>
      </c>
      <c r="G45" s="13">
        <v>0.24929576501146999</v>
      </c>
      <c r="H45" s="13">
        <v>0.368861654225278</v>
      </c>
      <c r="I45" s="21">
        <v>0.60636917832860304</v>
      </c>
      <c r="J45" s="58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1"/>
      <c r="AB45" s="11"/>
      <c r="AC45" s="11"/>
      <c r="AD45" s="11"/>
      <c r="AE45" s="11"/>
      <c r="AF45" s="19"/>
      <c r="AG45" s="11"/>
      <c r="AH45" s="11"/>
    </row>
    <row r="46" spans="1:34" ht="17.25" thickBot="1">
      <c r="A46" s="16">
        <v>43</v>
      </c>
      <c r="B46" s="13">
        <v>1</v>
      </c>
      <c r="C46" s="13">
        <v>0.59227111743273397</v>
      </c>
      <c r="D46" s="13">
        <v>0.444055769325431</v>
      </c>
      <c r="E46" s="13">
        <v>0.35226043123100698</v>
      </c>
      <c r="F46" s="14">
        <v>0.28609794255624998</v>
      </c>
      <c r="G46" s="13">
        <v>0.30199781276931698</v>
      </c>
      <c r="H46" s="13">
        <v>0.46041144598797201</v>
      </c>
      <c r="I46" s="27">
        <v>0.999999999999998</v>
      </c>
      <c r="J46" s="20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1"/>
      <c r="AB46" s="11"/>
      <c r="AC46" s="11"/>
      <c r="AD46" s="11"/>
      <c r="AE46" s="11"/>
      <c r="AF46" s="19"/>
      <c r="AG46" s="11"/>
      <c r="AH46" s="11"/>
    </row>
    <row r="47" spans="1:34">
      <c r="A47" s="16">
        <v>44</v>
      </c>
      <c r="B47" s="13">
        <v>1</v>
      </c>
      <c r="C47" s="13">
        <v>0.59227111078986705</v>
      </c>
      <c r="D47" s="13">
        <v>0.44405576587557</v>
      </c>
      <c r="E47" s="13">
        <v>0.35226043564685799</v>
      </c>
      <c r="F47" s="13">
        <v>0.286097949585783</v>
      </c>
      <c r="G47" s="13">
        <v>0.368861654225278</v>
      </c>
      <c r="H47" s="21">
        <v>0.60636917832860304</v>
      </c>
      <c r="I47" s="26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1"/>
      <c r="AB47" s="11"/>
      <c r="AC47" s="11"/>
      <c r="AD47" s="11"/>
      <c r="AE47" s="11"/>
      <c r="AF47" s="19"/>
      <c r="AG47" s="11"/>
      <c r="AH47" s="11"/>
    </row>
    <row r="48" spans="1:34" ht="17.25" thickBot="1">
      <c r="A48" s="16">
        <v>45</v>
      </c>
      <c r="B48" s="13">
        <v>1</v>
      </c>
      <c r="C48" s="13">
        <v>0.592271106539349</v>
      </c>
      <c r="D48" s="13">
        <v>0.444055794196547</v>
      </c>
      <c r="E48" s="13">
        <v>0.35226045296310599</v>
      </c>
      <c r="F48" s="13">
        <v>0.30199781276931698</v>
      </c>
      <c r="G48" s="13">
        <v>0.46041144598797201</v>
      </c>
      <c r="H48" s="54">
        <v>0.999999999999998</v>
      </c>
      <c r="I48" s="20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1"/>
      <c r="AB48" s="11"/>
      <c r="AC48" s="11"/>
      <c r="AD48" s="11"/>
      <c r="AE48" s="11"/>
      <c r="AF48" s="19"/>
      <c r="AG48" s="11"/>
      <c r="AH48" s="11"/>
    </row>
    <row r="49" spans="1:34">
      <c r="A49" s="16">
        <v>46</v>
      </c>
      <c r="B49" s="13">
        <v>1</v>
      </c>
      <c r="C49" s="13">
        <v>0.59227111546098399</v>
      </c>
      <c r="D49" s="13">
        <v>0.44405579401709599</v>
      </c>
      <c r="E49" s="13">
        <v>0.35226043041983102</v>
      </c>
      <c r="F49" s="13">
        <v>0.368861654225278</v>
      </c>
      <c r="G49" s="21">
        <v>0.60636917832860304</v>
      </c>
      <c r="H49" s="5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1"/>
      <c r="AB49" s="11"/>
      <c r="AC49" s="11"/>
      <c r="AD49" s="11"/>
      <c r="AE49" s="11"/>
      <c r="AF49" s="19"/>
      <c r="AG49" s="11"/>
      <c r="AH49" s="11"/>
    </row>
    <row r="50" spans="1:34" ht="17.25" thickBot="1">
      <c r="A50" s="16">
        <v>47</v>
      </c>
      <c r="B50" s="13">
        <v>1</v>
      </c>
      <c r="C50" s="13">
        <v>0.59227113248348096</v>
      </c>
      <c r="D50" s="13">
        <v>0.44405576410651099</v>
      </c>
      <c r="E50" s="14">
        <v>0.35226042462881202</v>
      </c>
      <c r="F50" s="13">
        <v>0.46041144598797201</v>
      </c>
      <c r="G50" s="27">
        <v>0.999999999999998</v>
      </c>
      <c r="H50" s="2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1"/>
      <c r="AB50" s="11"/>
      <c r="AC50" s="11"/>
      <c r="AD50" s="11"/>
      <c r="AE50" s="11"/>
      <c r="AF50" s="19"/>
      <c r="AG50" s="11"/>
      <c r="AH50" s="11"/>
    </row>
    <row r="51" spans="1:34">
      <c r="A51" s="16">
        <v>48</v>
      </c>
      <c r="B51" s="52">
        <v>1</v>
      </c>
      <c r="C51" s="52">
        <v>0.59227111146809797</v>
      </c>
      <c r="D51" s="52">
        <v>0.44405576622889698</v>
      </c>
      <c r="E51" s="52">
        <v>0.368861654225278</v>
      </c>
      <c r="F51" s="21">
        <v>0.60636917832860304</v>
      </c>
      <c r="G51" s="26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33"/>
      <c r="AB51" s="33"/>
      <c r="AC51" s="33"/>
      <c r="AD51" s="33"/>
      <c r="AE51" s="33"/>
      <c r="AF51" s="11"/>
      <c r="AG51" s="11"/>
      <c r="AH51" s="11"/>
    </row>
    <row r="52" spans="1:34" ht="17.25" thickBot="1">
      <c r="A52" s="51">
        <v>49</v>
      </c>
      <c r="B52" s="13">
        <v>1</v>
      </c>
      <c r="C52" s="13">
        <v>0.59227110254710003</v>
      </c>
      <c r="D52" s="13">
        <v>0.44405576823960802</v>
      </c>
      <c r="E52" s="13">
        <v>0.46041144598797201</v>
      </c>
      <c r="F52" s="54">
        <v>0.999999999999998</v>
      </c>
      <c r="G52" s="2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1"/>
      <c r="AB52" s="11"/>
      <c r="AC52" s="11"/>
      <c r="AD52" s="11"/>
    </row>
    <row r="53" spans="1:34">
      <c r="A53" s="51">
        <v>50</v>
      </c>
      <c r="B53" s="13">
        <v>1</v>
      </c>
      <c r="C53" s="13">
        <v>0.59227110873571498</v>
      </c>
      <c r="D53" s="13">
        <v>0.44405577142948099</v>
      </c>
      <c r="E53" s="21">
        <v>0.60636917832860304</v>
      </c>
      <c r="F53" s="5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1"/>
      <c r="AB53" s="11"/>
      <c r="AC53" s="11"/>
      <c r="AD53" s="11"/>
    </row>
    <row r="54" spans="1:34" ht="17.25" thickBot="1">
      <c r="A54" s="51">
        <v>51</v>
      </c>
      <c r="B54" s="13">
        <v>1</v>
      </c>
      <c r="C54" s="13">
        <v>0.59227110741300504</v>
      </c>
      <c r="D54" s="13">
        <v>0.46041144598797201</v>
      </c>
      <c r="E54" s="54">
        <v>0.999999999999998</v>
      </c>
      <c r="F54" s="20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1"/>
      <c r="AB54" s="11"/>
      <c r="AC54" s="11"/>
      <c r="AD54" s="11"/>
    </row>
    <row r="55" spans="1:34">
      <c r="A55" s="51">
        <v>52</v>
      </c>
      <c r="B55" s="13">
        <v>1</v>
      </c>
      <c r="C55" s="13">
        <v>0.59227113366740103</v>
      </c>
      <c r="D55" s="21">
        <v>0.60636917832860304</v>
      </c>
      <c r="E55" s="58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1"/>
      <c r="AB55" s="11"/>
      <c r="AC55" s="11"/>
      <c r="AD55" s="11"/>
    </row>
    <row r="56" spans="1:34" ht="17.25" thickBot="1">
      <c r="A56" s="51">
        <v>53</v>
      </c>
      <c r="B56" s="13">
        <v>1</v>
      </c>
      <c r="C56" s="13">
        <v>0.59227112611066901</v>
      </c>
      <c r="D56" s="27">
        <v>0.999999999999998</v>
      </c>
      <c r="E56" s="20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/>
      <c r="AB56" s="11"/>
      <c r="AC56" s="11"/>
      <c r="AD56" s="11"/>
    </row>
    <row r="57" spans="1:34">
      <c r="A57" s="51">
        <v>54</v>
      </c>
      <c r="B57" s="13">
        <v>1</v>
      </c>
      <c r="C57" s="21">
        <v>0.60636917832860304</v>
      </c>
      <c r="D57" s="2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1"/>
      <c r="AB57" s="11"/>
      <c r="AC57" s="11"/>
      <c r="AD57" s="11"/>
    </row>
    <row r="58" spans="1:34" ht="17.25" thickBot="1">
      <c r="A58" s="51">
        <v>55</v>
      </c>
      <c r="B58" s="13">
        <v>1</v>
      </c>
      <c r="C58" s="54">
        <v>0.999999999999998</v>
      </c>
      <c r="D58" s="20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1"/>
      <c r="AB58" s="11"/>
      <c r="AC58" s="11"/>
      <c r="AD58" s="11"/>
    </row>
    <row r="59" spans="1:34">
      <c r="A59" s="51">
        <v>56</v>
      </c>
      <c r="B59" s="21">
        <v>1</v>
      </c>
      <c r="C59" s="58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1"/>
      <c r="AB59" s="11"/>
      <c r="AC59" s="11"/>
      <c r="AD59" s="11"/>
    </row>
    <row r="60" spans="1:34">
      <c r="A60" s="51">
        <v>57</v>
      </c>
      <c r="B60" s="21">
        <v>1</v>
      </c>
      <c r="C60" s="2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1"/>
      <c r="AB60" s="11"/>
      <c r="AC60" s="11"/>
      <c r="AD60" s="11"/>
    </row>
    <row r="66" spans="3:14">
      <c r="C66" s="38" t="s">
        <v>12</v>
      </c>
      <c r="D66" s="39">
        <v>62</v>
      </c>
      <c r="E66" s="1"/>
      <c r="I66" s="48" t="s">
        <v>38</v>
      </c>
      <c r="J66" s="1"/>
      <c r="K66" s="1"/>
      <c r="L66" s="1"/>
      <c r="M66" s="1"/>
      <c r="N66" s="1"/>
    </row>
    <row r="67" spans="3:14">
      <c r="C67" s="40" t="s">
        <v>13</v>
      </c>
      <c r="D67" s="41" t="s">
        <v>37</v>
      </c>
      <c r="E67" s="42"/>
      <c r="I67" s="49"/>
      <c r="J67" s="49"/>
      <c r="K67" s="49"/>
      <c r="L67" s="49"/>
      <c r="M67" s="49"/>
      <c r="N67" s="49"/>
    </row>
    <row r="68" spans="3:14">
      <c r="C68" s="40"/>
      <c r="D68" s="43"/>
      <c r="E68" s="1"/>
      <c r="I68" s="1" t="s">
        <v>28</v>
      </c>
      <c r="J68" s="1"/>
      <c r="K68" s="1"/>
      <c r="L68" s="1"/>
      <c r="M68" s="1"/>
      <c r="N68" s="49"/>
    </row>
    <row r="69" spans="3:14">
      <c r="C69" s="40" t="s">
        <v>14</v>
      </c>
      <c r="D69" s="43">
        <v>1</v>
      </c>
      <c r="E69" s="1"/>
      <c r="I69" s="1" t="s">
        <v>29</v>
      </c>
      <c r="J69" s="1"/>
      <c r="K69" s="1"/>
      <c r="L69" s="1"/>
      <c r="M69" s="1"/>
      <c r="N69" s="49"/>
    </row>
    <row r="70" spans="3:14">
      <c r="C70" s="40" t="s">
        <v>15</v>
      </c>
      <c r="D70" s="43">
        <v>2</v>
      </c>
      <c r="E70" s="1"/>
      <c r="I70" s="1" t="s">
        <v>30</v>
      </c>
      <c r="J70" s="1"/>
      <c r="K70" s="1"/>
      <c r="L70" s="1"/>
      <c r="M70" s="1"/>
      <c r="N70" s="49"/>
    </row>
    <row r="71" spans="3:14">
      <c r="C71" s="40" t="s">
        <v>16</v>
      </c>
      <c r="D71" s="43">
        <v>5</v>
      </c>
      <c r="E71" s="1"/>
    </row>
    <row r="72" spans="3:14">
      <c r="C72" s="40" t="s">
        <v>17</v>
      </c>
      <c r="D72" s="43">
        <v>19</v>
      </c>
      <c r="E72" s="1"/>
    </row>
    <row r="73" spans="3:14">
      <c r="C73" s="40"/>
      <c r="D73" s="43"/>
      <c r="E73" s="1"/>
    </row>
    <row r="74" spans="3:14">
      <c r="C74" s="40" t="s">
        <v>18</v>
      </c>
      <c r="D74" s="43">
        <v>0.25</v>
      </c>
      <c r="E74" s="1"/>
    </row>
    <row r="75" spans="3:14">
      <c r="C75" s="40" t="s">
        <v>19</v>
      </c>
      <c r="D75" s="43">
        <v>20</v>
      </c>
      <c r="E75" s="1"/>
    </row>
    <row r="76" spans="3:14">
      <c r="C76" s="40" t="s">
        <v>20</v>
      </c>
      <c r="D76" s="43">
        <v>3</v>
      </c>
      <c r="E76" s="1"/>
    </row>
    <row r="77" spans="3:14">
      <c r="C77" s="40" t="s">
        <v>21</v>
      </c>
      <c r="D77" s="43">
        <v>1.9</v>
      </c>
      <c r="E77" s="1"/>
    </row>
    <row r="78" spans="3:14">
      <c r="C78" s="40"/>
      <c r="D78" s="43"/>
      <c r="E78" s="1"/>
    </row>
    <row r="79" spans="3:14">
      <c r="C79" s="40" t="s">
        <v>22</v>
      </c>
      <c r="D79" s="43">
        <v>0.7</v>
      </c>
      <c r="E79" s="1"/>
    </row>
    <row r="80" spans="3:14">
      <c r="C80" s="40" t="s">
        <v>23</v>
      </c>
      <c r="D80" s="43">
        <v>0.98</v>
      </c>
      <c r="E80" s="1"/>
    </row>
    <row r="81" spans="3:5">
      <c r="C81" s="40"/>
      <c r="D81" s="43"/>
      <c r="E81" s="1"/>
    </row>
    <row r="82" spans="3:5">
      <c r="C82" s="44" t="s">
        <v>24</v>
      </c>
      <c r="D82" s="45">
        <v>50</v>
      </c>
      <c r="E82" s="1"/>
    </row>
    <row r="83" spans="3:5">
      <c r="C83" s="40"/>
      <c r="D83" s="43"/>
      <c r="E83" s="1"/>
    </row>
    <row r="84" spans="3:5">
      <c r="C84" s="40" t="s">
        <v>25</v>
      </c>
      <c r="D84" s="43"/>
      <c r="E84" s="1"/>
    </row>
    <row r="85" spans="3:5">
      <c r="C85" s="46" t="s">
        <v>26</v>
      </c>
      <c r="D85" s="47"/>
      <c r="E85" s="1"/>
    </row>
  </sheetData>
  <mergeCells count="1">
    <mergeCell ref="D67:E6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Case10 Upper Bounds</vt:lpstr>
      <vt:lpstr>Case 10.4</vt:lpstr>
      <vt:lpstr>Case11 Upper Bounds</vt:lpstr>
      <vt:lpstr>Case 11.1</vt:lpstr>
      <vt:lpstr>Case 11.4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2016-10-24T09:47:58Z</dcterms:modified>
</cp:coreProperties>
</file>