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255" windowWidth="15165" windowHeight="9990"/>
  </bookViews>
  <sheets>
    <sheet name="ResultTable" sheetId="1" r:id="rId1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3"/>
  <c r="M11"/>
  <c r="M10"/>
</calcChain>
</file>

<file path=xl/sharedStrings.xml><?xml version="1.0" encoding="utf-8"?>
<sst xmlns="http://schemas.openxmlformats.org/spreadsheetml/2006/main" count="73" uniqueCount="43">
  <si>
    <t>S1</t>
    <phoneticPr fontId="1" type="noConversion"/>
  </si>
  <si>
    <t>S2</t>
    <phoneticPr fontId="1" type="noConversion"/>
  </si>
  <si>
    <t>tau</t>
    <phoneticPr fontId="1" type="noConversion"/>
  </si>
  <si>
    <t>Restart</t>
    <phoneticPr fontId="1" type="noConversion"/>
  </si>
  <si>
    <t>Incumbent solution</t>
    <phoneticPr fontId="1" type="noConversion"/>
  </si>
  <si>
    <t>Total work</t>
    <phoneticPr fontId="1" type="noConversion"/>
  </si>
  <si>
    <t>SecurityLevel
(constant)</t>
    <phoneticPr fontId="1" type="noConversion"/>
  </si>
  <si>
    <t>Constraint 2: Cost - Budget
(constast)</t>
    <phoneticPr fontId="1" type="noConversion"/>
  </si>
  <si>
    <t>Constraint1: Mean wait - epsilon (Hr)</t>
    <phoneticPr fontId="1" type="noConversion"/>
  </si>
  <si>
    <t>Constraint1: average wait - epsilon (Hr)</t>
    <phoneticPr fontId="1" type="noConversion"/>
  </si>
  <si>
    <t>Current solution</t>
    <phoneticPr fontId="1" type="noConversion"/>
  </si>
  <si>
    <t>Number of random number streams</t>
    <phoneticPr fontId="1" type="noConversion"/>
  </si>
  <si>
    <t>Number of waiting time discarded due to initial bias</t>
    <phoneticPr fontId="1" type="noConversion"/>
  </si>
  <si>
    <t>Parameters of Simulation experiments</t>
    <phoneticPr fontId="1" type="noConversion"/>
  </si>
  <si>
    <t>Maximum number of iteration for finding minimum average wait</t>
    <phoneticPr fontId="1" type="noConversion"/>
  </si>
  <si>
    <t>0.05/sqrt(2^k)</t>
    <phoneticPr fontId="1" type="noConversion"/>
  </si>
  <si>
    <t>Error Tolerance of finding minimum average wait</t>
    <phoneticPr fontId="1" type="noConversion"/>
  </si>
  <si>
    <t>Error Tolerance of tauhat* (S1,S2)</t>
    <phoneticPr fontId="1" type="noConversion"/>
  </si>
  <si>
    <t>Parameters of Algorithm for finding tauhat* (S1, S2)</t>
    <phoneticPr fontId="1" type="noConversion"/>
  </si>
  <si>
    <t>delta (in cgRSPLINE paper)</t>
    <phoneticPr fontId="1" type="noConversion"/>
  </si>
  <si>
    <t>0.95*(1-0.65^(1+r))</t>
    <phoneticPr fontId="1" type="noConversion"/>
  </si>
  <si>
    <t>alpha_r (in cgRSPLINE paper)</t>
    <phoneticPr fontId="1" type="noConversion"/>
  </si>
  <si>
    <t>10*ceil(k^3.5)</t>
    <phoneticPr fontId="1" type="noConversion"/>
  </si>
  <si>
    <t>Maximum number of SPLINE replications (bk)</t>
    <phoneticPr fontId="1" type="noConversion"/>
  </si>
  <si>
    <t>1000*2^k</t>
    <phoneticPr fontId="1" type="noConversion"/>
  </si>
  <si>
    <t>mk (same for each restart)</t>
    <phoneticPr fontId="1" type="noConversion"/>
  </si>
  <si>
    <t>Maximum number of sample paths for each restart</t>
    <phoneticPr fontId="1" type="noConversion"/>
  </si>
  <si>
    <t>2000000*1.1^r</t>
    <phoneticPr fontId="1" type="noConversion"/>
  </si>
  <si>
    <t>Budget of rth restart (br)</t>
    <phoneticPr fontId="1" type="noConversion"/>
  </si>
  <si>
    <t>Total Budget (Total number of observation generated)</t>
    <phoneticPr fontId="1" type="noConversion"/>
  </si>
  <si>
    <t>Maximum number of restarts</t>
    <phoneticPr fontId="1" type="noConversion"/>
  </si>
  <si>
    <t>Parameters of cgRSPLINE</t>
    <phoneticPr fontId="1" type="noConversion"/>
  </si>
  <si>
    <t>Feasible</t>
    <phoneticPr fontId="1" type="noConversion"/>
  </si>
  <si>
    <t>F</t>
    <phoneticPr fontId="1" type="noConversion"/>
  </si>
  <si>
    <t>-</t>
    <phoneticPr fontId="1" type="noConversion"/>
  </si>
  <si>
    <t>NA</t>
    <phoneticPr fontId="1" type="noConversion"/>
  </si>
  <si>
    <t>Initial x0</t>
    <phoneticPr fontId="1" type="noConversion"/>
  </si>
  <si>
    <t>mkdiffnew correction</t>
    <phoneticPr fontId="1" type="noConversion"/>
  </si>
  <si>
    <t>TotalWork(Raw)</t>
    <phoneticPr fontId="1" type="noConversion"/>
  </si>
  <si>
    <t>Total work (corrected)</t>
    <phoneticPr fontId="1" type="noConversion"/>
  </si>
  <si>
    <t>(SE of average wait)</t>
    <phoneticPr fontId="1" type="noConversion"/>
  </si>
  <si>
    <t>NaN</t>
  </si>
  <si>
    <t>0 (No Delay)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</si>
</sst>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selection activeCell="H10" sqref="H10:H11"/>
    </sheetView>
  </sheetViews>
  <sheetFormatPr defaultRowHeight="16.5"/>
  <cols>
    <col min="1" max="4" width="8.875" style="1"/>
    <col min="5" max="5" width="16.875" style="1" customWidth="1"/>
    <col min="6" max="6" width="35.5" style="1" customWidth="1"/>
    <col min="7" max="8" width="28.25" style="1" customWidth="1"/>
    <col min="9" max="9" width="20" style="1" bestFit="1" customWidth="1"/>
    <col min="10" max="10" width="30" customWidth="1"/>
    <col min="11" max="11" width="7.875" bestFit="1" customWidth="1"/>
    <col min="12" max="12" width="15.125" bestFit="1" customWidth="1"/>
    <col min="13" max="13" width="19.25" style="8" bestFit="1" customWidth="1"/>
    <col min="14" max="14" width="56.875" bestFit="1" customWidth="1"/>
    <col min="15" max="15" width="25.125" customWidth="1"/>
  </cols>
  <sheetData>
    <row r="1" spans="1:15">
      <c r="B1" s="15" t="s">
        <v>4</v>
      </c>
      <c r="C1" s="15"/>
      <c r="D1" s="15"/>
      <c r="I1" s="2"/>
    </row>
    <row r="2" spans="1:15" ht="33">
      <c r="A2" s="3" t="s">
        <v>3</v>
      </c>
      <c r="B2" s="3" t="s">
        <v>0</v>
      </c>
      <c r="C2" s="3" t="s">
        <v>1</v>
      </c>
      <c r="D2" s="3" t="s">
        <v>2</v>
      </c>
      <c r="E2" s="6" t="s">
        <v>6</v>
      </c>
      <c r="F2" s="3" t="s">
        <v>9</v>
      </c>
      <c r="G2" s="6" t="s">
        <v>7</v>
      </c>
      <c r="H2" s="6" t="s">
        <v>40</v>
      </c>
      <c r="I2" s="2" t="s">
        <v>5</v>
      </c>
      <c r="J2" s="13" t="s">
        <v>8</v>
      </c>
      <c r="K2" s="14" t="s">
        <v>32</v>
      </c>
      <c r="L2" s="11" t="s">
        <v>38</v>
      </c>
      <c r="M2" s="11" t="s">
        <v>37</v>
      </c>
      <c r="N2" s="11" t="s">
        <v>31</v>
      </c>
      <c r="O2" s="8"/>
    </row>
    <row r="3" spans="1:15">
      <c r="A3" s="1">
        <v>1</v>
      </c>
      <c r="B3" s="1">
        <v>2</v>
      </c>
      <c r="C3" s="1">
        <v>4</v>
      </c>
      <c r="D3" s="1">
        <v>8.9438016454731102E-3</v>
      </c>
      <c r="E3" s="1">
        <v>0.97739246700288196</v>
      </c>
      <c r="F3" s="1">
        <v>-2.0065648329849663E-2</v>
      </c>
      <c r="G3" s="1">
        <v>0</v>
      </c>
      <c r="H3" s="1">
        <v>5.8214295240938798E-3</v>
      </c>
      <c r="I3" s="17">
        <f>L3+M3</f>
        <v>3712800</v>
      </c>
      <c r="J3" s="8">
        <v>-1.8604698955409671E-2</v>
      </c>
      <c r="K3" s="8" t="s">
        <v>33</v>
      </c>
      <c r="L3" s="16">
        <v>3712800</v>
      </c>
      <c r="M3" s="8">
        <v>0</v>
      </c>
      <c r="N3" s="8" t="s">
        <v>30</v>
      </c>
      <c r="O3" s="8">
        <v>20</v>
      </c>
    </row>
    <row r="4" spans="1:15">
      <c r="A4" s="1">
        <v>2</v>
      </c>
      <c r="B4" s="1">
        <v>2</v>
      </c>
      <c r="C4" s="1">
        <v>4</v>
      </c>
      <c r="D4" s="1">
        <v>8.9438016454731102E-3</v>
      </c>
      <c r="E4" s="1">
        <v>0.97739246700288196</v>
      </c>
      <c r="F4" s="1">
        <v>-2.0065648329849663E-2</v>
      </c>
      <c r="G4" s="1">
        <v>0</v>
      </c>
      <c r="H4" s="1">
        <v>5.8214295240938798E-3</v>
      </c>
      <c r="I4" s="5">
        <f t="shared" ref="I4:I11" si="0">L4+M4</f>
        <v>3725800</v>
      </c>
      <c r="J4" s="8">
        <v>-1.8604698955409671E-2</v>
      </c>
      <c r="K4" s="8" t="s">
        <v>33</v>
      </c>
      <c r="L4" s="16">
        <v>3725800</v>
      </c>
      <c r="M4" s="8">
        <v>0</v>
      </c>
      <c r="N4" s="8" t="s">
        <v>29</v>
      </c>
      <c r="O4" s="8">
        <v>40000000</v>
      </c>
    </row>
    <row r="5" spans="1:15">
      <c r="A5" s="1">
        <v>3</v>
      </c>
      <c r="B5" s="1">
        <v>2</v>
      </c>
      <c r="C5" s="1">
        <v>4</v>
      </c>
      <c r="D5" s="1">
        <v>8.9438016454731102E-3</v>
      </c>
      <c r="E5" s="1">
        <v>0.97739246700288196</v>
      </c>
      <c r="F5" s="1">
        <v>-2.0065648329849663E-2</v>
      </c>
      <c r="G5" s="1">
        <v>0</v>
      </c>
      <c r="H5" s="1">
        <v>5.8214295240938798E-3</v>
      </c>
      <c r="I5" s="5">
        <f t="shared" si="0"/>
        <v>7223400</v>
      </c>
      <c r="J5" s="8">
        <v>-1.8604698955409671E-2</v>
      </c>
      <c r="K5" s="8" t="s">
        <v>33</v>
      </c>
      <c r="L5" s="16">
        <v>7223400</v>
      </c>
      <c r="M5" s="8">
        <v>0</v>
      </c>
      <c r="N5" s="8" t="s">
        <v>28</v>
      </c>
      <c r="O5" s="10" t="s">
        <v>27</v>
      </c>
    </row>
    <row r="6" spans="1:15">
      <c r="A6" s="1">
        <v>4</v>
      </c>
      <c r="B6" s="1">
        <v>2</v>
      </c>
      <c r="C6" s="1">
        <v>4</v>
      </c>
      <c r="D6" s="1">
        <v>8.9438016454731102E-3</v>
      </c>
      <c r="E6" s="1">
        <v>0.97739246700288196</v>
      </c>
      <c r="F6" s="1">
        <v>-2.0065648329849663E-2</v>
      </c>
      <c r="G6" s="1">
        <v>0</v>
      </c>
      <c r="H6" s="1">
        <v>5.8214295240938798E-3</v>
      </c>
      <c r="I6" s="5">
        <f t="shared" si="0"/>
        <v>7223400</v>
      </c>
      <c r="J6" s="8">
        <v>-1.8604698955409671E-2</v>
      </c>
      <c r="K6" s="8" t="s">
        <v>33</v>
      </c>
      <c r="L6" s="16">
        <v>7159400</v>
      </c>
      <c r="M6" s="8">
        <v>64000</v>
      </c>
      <c r="N6" s="8" t="s">
        <v>26</v>
      </c>
      <c r="O6" s="8">
        <v>1000</v>
      </c>
    </row>
    <row r="7" spans="1:15">
      <c r="A7" s="1">
        <v>5</v>
      </c>
      <c r="B7" s="1">
        <v>2</v>
      </c>
      <c r="C7" s="1">
        <v>4</v>
      </c>
      <c r="D7" s="1">
        <v>8.9438016454731102E-3</v>
      </c>
      <c r="E7" s="1">
        <v>0.97739246700288196</v>
      </c>
      <c r="F7" s="1">
        <v>-2.0065648329849663E-2</v>
      </c>
      <c r="G7" s="1">
        <v>0</v>
      </c>
      <c r="H7" s="1">
        <v>5.8214295240938798E-3</v>
      </c>
      <c r="I7" s="5">
        <f t="shared" si="0"/>
        <v>11158200</v>
      </c>
      <c r="J7" s="8">
        <v>-1.8604698955409671E-2</v>
      </c>
      <c r="K7" s="8" t="s">
        <v>33</v>
      </c>
      <c r="L7" s="16">
        <v>11094200</v>
      </c>
      <c r="M7" s="8">
        <v>64000</v>
      </c>
      <c r="N7" s="8" t="s">
        <v>25</v>
      </c>
      <c r="O7" s="10" t="s">
        <v>24</v>
      </c>
    </row>
    <row r="8" spans="1:15">
      <c r="A8" s="1">
        <v>6</v>
      </c>
      <c r="B8" s="1">
        <v>2</v>
      </c>
      <c r="C8" s="1">
        <v>4</v>
      </c>
      <c r="D8" s="1">
        <v>8.9438016454731102E-3</v>
      </c>
      <c r="E8" s="1">
        <v>0.97739246700288196</v>
      </c>
      <c r="F8" s="1">
        <v>-2.0065648329849663E-2</v>
      </c>
      <c r="G8" s="1">
        <v>0</v>
      </c>
      <c r="H8" s="1">
        <v>5.8214295240938798E-3</v>
      </c>
      <c r="I8" s="5">
        <f t="shared" si="0"/>
        <v>19327800</v>
      </c>
      <c r="J8" s="8">
        <v>-1.8604698955409671E-2</v>
      </c>
      <c r="K8" s="8" t="s">
        <v>33</v>
      </c>
      <c r="L8" s="16">
        <v>19199800</v>
      </c>
      <c r="M8" s="8">
        <v>128000</v>
      </c>
      <c r="N8" s="8" t="s">
        <v>23</v>
      </c>
      <c r="O8" s="10" t="s">
        <v>22</v>
      </c>
    </row>
    <row r="9" spans="1:15">
      <c r="A9" s="1">
        <v>7</v>
      </c>
      <c r="B9" s="1">
        <v>2</v>
      </c>
      <c r="C9" s="1">
        <v>4</v>
      </c>
      <c r="D9" s="1">
        <v>8.9438016454731102E-3</v>
      </c>
      <c r="E9" s="1">
        <v>0.97739246700288196</v>
      </c>
      <c r="F9" s="1">
        <v>-2.0065648329849663E-2</v>
      </c>
      <c r="G9" s="1">
        <v>0</v>
      </c>
      <c r="H9" s="1">
        <v>5.8214295240938798E-3</v>
      </c>
      <c r="I9" s="5">
        <f t="shared" si="0"/>
        <v>23616400</v>
      </c>
      <c r="J9" s="8">
        <v>-1.8604698955409671E-2</v>
      </c>
      <c r="K9" s="8" t="s">
        <v>33</v>
      </c>
      <c r="L9" s="16">
        <v>23424400</v>
      </c>
      <c r="M9" s="8">
        <v>192000</v>
      </c>
      <c r="N9" s="8" t="s">
        <v>21</v>
      </c>
      <c r="O9" s="10" t="s">
        <v>20</v>
      </c>
    </row>
    <row r="10" spans="1:15">
      <c r="A10" s="1">
        <v>8</v>
      </c>
      <c r="B10" s="1">
        <v>1</v>
      </c>
      <c r="C10" s="1">
        <v>4</v>
      </c>
      <c r="D10" s="1">
        <v>6.7425476939075796E-3</v>
      </c>
      <c r="E10" s="1">
        <v>0.97848321761814605</v>
      </c>
      <c r="F10" s="1">
        <v>-8.0765296494521837E-3</v>
      </c>
      <c r="G10" s="1">
        <v>-2.5339806755063798</v>
      </c>
      <c r="H10" s="1">
        <v>6.2921876423045701E-3</v>
      </c>
      <c r="I10" s="5">
        <f t="shared" si="0"/>
        <v>32116800</v>
      </c>
      <c r="J10" s="8">
        <v>-5.9956710061786767E-3</v>
      </c>
      <c r="K10" s="8" t="s">
        <v>33</v>
      </c>
      <c r="L10" s="16">
        <v>31796800</v>
      </c>
      <c r="M10" s="8">
        <f>192000+128000</f>
        <v>320000</v>
      </c>
      <c r="N10" s="8" t="s">
        <v>19</v>
      </c>
      <c r="O10" s="8">
        <v>0.4</v>
      </c>
    </row>
    <row r="11" spans="1:15">
      <c r="A11" s="1">
        <v>9</v>
      </c>
      <c r="B11" s="1">
        <v>1</v>
      </c>
      <c r="C11" s="1">
        <v>4</v>
      </c>
      <c r="D11" s="1">
        <v>6.7425476939075796E-3</v>
      </c>
      <c r="E11" s="1">
        <v>0.97848321761814605</v>
      </c>
      <c r="F11" s="1">
        <v>-8.0765296494521837E-3</v>
      </c>
      <c r="G11" s="1">
        <v>-2.5339806755063798</v>
      </c>
      <c r="H11" s="1">
        <v>6.2921876423045701E-3</v>
      </c>
      <c r="I11" s="5">
        <f t="shared" si="0"/>
        <v>41166000</v>
      </c>
      <c r="J11" s="8">
        <v>-5.9956710061786767E-3</v>
      </c>
      <c r="K11" s="8" t="s">
        <v>33</v>
      </c>
      <c r="L11" s="16">
        <v>40718000</v>
      </c>
      <c r="M11" s="8">
        <f>320000+128000</f>
        <v>448000</v>
      </c>
      <c r="N11" s="8"/>
      <c r="O11" s="8"/>
    </row>
    <row r="12" spans="1:15">
      <c r="I12" s="5"/>
      <c r="J12" s="8"/>
      <c r="N12" s="8"/>
      <c r="O12" s="8"/>
    </row>
    <row r="13" spans="1:15">
      <c r="N13" s="8"/>
      <c r="O13" s="8"/>
    </row>
    <row r="14" spans="1:15">
      <c r="N14" s="8" t="s">
        <v>18</v>
      </c>
      <c r="O14" s="8"/>
    </row>
    <row r="15" spans="1:15">
      <c r="B15" s="15" t="s">
        <v>10</v>
      </c>
      <c r="C15" s="15"/>
      <c r="D15" s="15"/>
      <c r="I15" s="2"/>
      <c r="J15" s="8"/>
      <c r="N15" s="8" t="s">
        <v>17</v>
      </c>
      <c r="O15" s="8" t="s">
        <v>15</v>
      </c>
    </row>
    <row r="16" spans="1:15" ht="33">
      <c r="A16" s="7" t="s">
        <v>3</v>
      </c>
      <c r="B16" s="7" t="s">
        <v>0</v>
      </c>
      <c r="C16" s="7" t="s">
        <v>1</v>
      </c>
      <c r="D16" s="7" t="s">
        <v>2</v>
      </c>
      <c r="E16" s="6" t="s">
        <v>6</v>
      </c>
      <c r="F16" s="7" t="s">
        <v>9</v>
      </c>
      <c r="G16" s="6" t="s">
        <v>7</v>
      </c>
      <c r="H16" s="6" t="s">
        <v>40</v>
      </c>
      <c r="I16" s="4" t="s">
        <v>39</v>
      </c>
      <c r="J16" s="13" t="s">
        <v>8</v>
      </c>
      <c r="K16" s="14" t="s">
        <v>32</v>
      </c>
      <c r="M16" s="11"/>
      <c r="N16" s="8" t="s">
        <v>16</v>
      </c>
      <c r="O16" s="8" t="s">
        <v>15</v>
      </c>
    </row>
    <row r="17" spans="1:15">
      <c r="A17" s="1">
        <v>1</v>
      </c>
      <c r="B17" s="1">
        <v>2</v>
      </c>
      <c r="C17" s="1">
        <v>4</v>
      </c>
      <c r="D17" s="1">
        <v>8.9438016454731102E-3</v>
      </c>
      <c r="E17" s="1">
        <v>0.97739246700288196</v>
      </c>
      <c r="F17" s="1">
        <v>-2.0065648329849663E-2</v>
      </c>
      <c r="G17" s="1">
        <v>0</v>
      </c>
      <c r="H17" s="1">
        <v>5.8214295240938798E-3</v>
      </c>
      <c r="I17" s="5">
        <v>3712800</v>
      </c>
      <c r="J17" s="8">
        <v>-1.8604698955409671E-2</v>
      </c>
      <c r="K17" s="8" t="s">
        <v>33</v>
      </c>
      <c r="L17" s="8"/>
      <c r="N17" s="8" t="s">
        <v>14</v>
      </c>
      <c r="O17" s="8">
        <v>100</v>
      </c>
    </row>
    <row r="18" spans="1:15">
      <c r="A18" s="1">
        <v>2</v>
      </c>
      <c r="B18" s="1">
        <v>13</v>
      </c>
      <c r="C18" s="1">
        <v>0</v>
      </c>
      <c r="D18" s="1">
        <v>1</v>
      </c>
      <c r="E18" s="1">
        <v>0.7</v>
      </c>
      <c r="F18" s="1">
        <v>-9.166666666666666E-2</v>
      </c>
      <c r="G18" s="1">
        <v>0</v>
      </c>
      <c r="H18" s="18" t="s">
        <v>42</v>
      </c>
      <c r="I18" s="5">
        <v>3725800</v>
      </c>
      <c r="J18" s="8">
        <v>-9.1555001825045668E-2</v>
      </c>
      <c r="K18" s="8" t="s">
        <v>34</v>
      </c>
      <c r="L18" s="8"/>
      <c r="N18" s="8"/>
      <c r="O18" s="8"/>
    </row>
    <row r="19" spans="1:15">
      <c r="A19" s="1">
        <v>3</v>
      </c>
      <c r="B19" s="1">
        <v>4</v>
      </c>
      <c r="C19" s="1">
        <v>3</v>
      </c>
      <c r="D19" s="1">
        <v>2.6423150265792499E-2</v>
      </c>
      <c r="E19" s="1">
        <v>0.96102730525347002</v>
      </c>
      <c r="F19" s="1">
        <v>-1.9387722809418997E-2</v>
      </c>
      <c r="G19" s="1">
        <v>-1.1399252831515601</v>
      </c>
      <c r="H19" s="1">
        <v>3.9014697358662899E-2</v>
      </c>
      <c r="I19" s="5">
        <v>7223400</v>
      </c>
      <c r="J19" s="8">
        <v>-1.9012078536041671E-2</v>
      </c>
      <c r="K19" s="8" t="s">
        <v>33</v>
      </c>
      <c r="L19" s="8"/>
      <c r="N19" s="8"/>
      <c r="O19" s="8"/>
    </row>
    <row r="20" spans="1:15">
      <c r="A20" s="1">
        <v>4</v>
      </c>
      <c r="B20" s="1">
        <v>0</v>
      </c>
      <c r="C20" s="1">
        <v>7</v>
      </c>
      <c r="D20" s="1">
        <v>2</v>
      </c>
      <c r="E20" s="1">
        <v>0.69999946433166105</v>
      </c>
      <c r="F20" s="1" t="s">
        <v>35</v>
      </c>
      <c r="G20" s="1" t="s">
        <v>35</v>
      </c>
      <c r="H20" s="1" t="s">
        <v>41</v>
      </c>
      <c r="I20" s="5">
        <v>7223400</v>
      </c>
      <c r="J20" s="12" t="s">
        <v>35</v>
      </c>
      <c r="K20" s="8" t="s">
        <v>34</v>
      </c>
      <c r="L20" s="8"/>
      <c r="N20" s="8"/>
      <c r="O20" s="8"/>
    </row>
    <row r="21" spans="1:15">
      <c r="A21" s="1">
        <v>5</v>
      </c>
      <c r="B21" s="1">
        <v>4</v>
      </c>
      <c r="C21" s="1">
        <v>3</v>
      </c>
      <c r="D21" s="1">
        <v>2.6423150265792499E-2</v>
      </c>
      <c r="E21" s="1">
        <v>0.96102730525347002</v>
      </c>
      <c r="F21" s="1">
        <v>-1.9387722809418997E-2</v>
      </c>
      <c r="G21" s="1">
        <v>-1.1399252831515601</v>
      </c>
      <c r="H21" s="1">
        <v>3.9014697358662899E-2</v>
      </c>
      <c r="I21" s="5">
        <v>11158200</v>
      </c>
      <c r="J21" s="8">
        <v>-1.9012078536041671E-2</v>
      </c>
      <c r="K21" s="8" t="s">
        <v>33</v>
      </c>
      <c r="L21" s="8"/>
      <c r="N21" s="8" t="s">
        <v>13</v>
      </c>
      <c r="O21" s="8"/>
    </row>
    <row r="22" spans="1:15">
      <c r="A22" s="1">
        <v>6</v>
      </c>
      <c r="B22" s="1">
        <v>3</v>
      </c>
      <c r="C22" s="1">
        <v>3</v>
      </c>
      <c r="D22" s="1">
        <v>2.3168296767117999E-2</v>
      </c>
      <c r="E22" s="1">
        <v>0.96491605803646496</v>
      </c>
      <c r="F22" s="1">
        <v>-3.0032620204599667E-3</v>
      </c>
      <c r="G22" s="1">
        <v>-4.6461606529727097</v>
      </c>
      <c r="H22" s="1">
        <v>2.6565850368182198E-2</v>
      </c>
      <c r="I22" s="5">
        <v>19327800</v>
      </c>
      <c r="J22" s="8">
        <v>-3.0966630962056818E-3</v>
      </c>
      <c r="K22" s="8" t="s">
        <v>33</v>
      </c>
      <c r="L22" s="8"/>
      <c r="N22" s="8" t="s">
        <v>12</v>
      </c>
      <c r="O22" s="8">
        <v>200</v>
      </c>
    </row>
    <row r="23" spans="1:15">
      <c r="A23" s="1">
        <v>7</v>
      </c>
      <c r="B23" s="1">
        <v>4</v>
      </c>
      <c r="C23" s="1">
        <v>3</v>
      </c>
      <c r="D23" s="1">
        <v>2.6423150265792499E-2</v>
      </c>
      <c r="E23" s="1">
        <v>0.96102730525347002</v>
      </c>
      <c r="F23" s="1">
        <v>-1.9387722809418997E-2</v>
      </c>
      <c r="G23" s="1">
        <v>-1.1399252831515601</v>
      </c>
      <c r="H23" s="1">
        <v>3.9014697358662899E-2</v>
      </c>
      <c r="I23" s="5">
        <v>23616400</v>
      </c>
      <c r="J23" s="8">
        <v>-1.9012078536041671E-2</v>
      </c>
      <c r="K23" s="8" t="s">
        <v>33</v>
      </c>
      <c r="L23" s="8"/>
      <c r="N23" s="8" t="s">
        <v>11</v>
      </c>
      <c r="O23" s="8">
        <v>3</v>
      </c>
    </row>
    <row r="24" spans="1:15">
      <c r="A24" s="1">
        <v>8</v>
      </c>
      <c r="B24" s="1">
        <v>1</v>
      </c>
      <c r="C24" s="1">
        <v>4</v>
      </c>
      <c r="D24" s="1">
        <v>6.7425476939075796E-3</v>
      </c>
      <c r="E24" s="1">
        <v>0.97848321761814605</v>
      </c>
      <c r="F24" s="1">
        <v>-8.0765296494521837E-3</v>
      </c>
      <c r="G24" s="1">
        <v>-2.5339806755063798</v>
      </c>
      <c r="H24" s="1">
        <v>6.2921876423045701E-3</v>
      </c>
      <c r="I24" s="5">
        <v>32116800</v>
      </c>
      <c r="J24" s="8">
        <v>-5.9956710061786767E-3</v>
      </c>
      <c r="K24" s="8" t="s">
        <v>33</v>
      </c>
      <c r="L24" s="8"/>
    </row>
    <row r="25" spans="1:15">
      <c r="A25" s="1">
        <v>9</v>
      </c>
      <c r="B25" s="1">
        <v>3</v>
      </c>
      <c r="C25" s="1">
        <v>3</v>
      </c>
      <c r="D25" s="1">
        <v>2.3168296767117999E-2</v>
      </c>
      <c r="E25" s="1">
        <v>0.96491605803646496</v>
      </c>
      <c r="F25" s="1">
        <v>-3.0032620204599667E-3</v>
      </c>
      <c r="G25" s="1">
        <v>-4.6461606529727097</v>
      </c>
      <c r="H25" s="1">
        <v>2.6565850368182198E-2</v>
      </c>
      <c r="I25" s="5">
        <v>41166000</v>
      </c>
      <c r="J25" s="8">
        <v>-3.0966630962056818E-3</v>
      </c>
      <c r="K25" s="8" t="s">
        <v>33</v>
      </c>
      <c r="L25" s="8"/>
    </row>
    <row r="26" spans="1:15">
      <c r="I26" s="5"/>
      <c r="J26" s="8"/>
      <c r="L26" s="8"/>
    </row>
    <row r="29" spans="1:15">
      <c r="A29" s="9" t="s">
        <v>3</v>
      </c>
      <c r="B29" s="15" t="s">
        <v>36</v>
      </c>
      <c r="C29" s="15"/>
      <c r="J29" s="8"/>
    </row>
    <row r="30" spans="1:15">
      <c r="A30" s="1">
        <v>1</v>
      </c>
      <c r="B30" s="1">
        <v>2</v>
      </c>
      <c r="C30" s="1">
        <v>5</v>
      </c>
      <c r="J30" s="8"/>
      <c r="K30" s="8"/>
    </row>
    <row r="31" spans="1:15">
      <c r="A31" s="1">
        <v>2</v>
      </c>
      <c r="B31" s="1">
        <v>13</v>
      </c>
      <c r="C31" s="1">
        <v>0</v>
      </c>
      <c r="J31" s="8"/>
      <c r="K31" s="8"/>
    </row>
    <row r="32" spans="1:15">
      <c r="A32" s="1">
        <v>3</v>
      </c>
      <c r="B32" s="1">
        <v>6</v>
      </c>
      <c r="C32" s="1">
        <v>1</v>
      </c>
      <c r="J32" s="12"/>
      <c r="K32" s="8"/>
    </row>
    <row r="33" spans="1:11">
      <c r="A33" s="1">
        <v>4</v>
      </c>
      <c r="B33" s="1">
        <v>0</v>
      </c>
      <c r="C33" s="1">
        <v>7</v>
      </c>
      <c r="J33" s="8"/>
      <c r="K33" s="8"/>
    </row>
    <row r="34" spans="1:11">
      <c r="A34" s="1">
        <v>5</v>
      </c>
      <c r="B34" s="1">
        <v>8</v>
      </c>
      <c r="C34" s="1">
        <v>3</v>
      </c>
      <c r="J34" s="8"/>
      <c r="K34" s="8"/>
    </row>
    <row r="35" spans="1:11">
      <c r="A35" s="1">
        <v>6</v>
      </c>
      <c r="B35" s="1">
        <v>5</v>
      </c>
      <c r="C35" s="1">
        <v>4</v>
      </c>
      <c r="J35" s="8"/>
      <c r="K35" s="8"/>
    </row>
    <row r="36" spans="1:11">
      <c r="A36" s="1">
        <v>7</v>
      </c>
      <c r="B36" s="1">
        <v>10</v>
      </c>
      <c r="C36" s="1">
        <v>1</v>
      </c>
      <c r="J36" s="8"/>
      <c r="K36" s="8"/>
    </row>
    <row r="37" spans="1:11">
      <c r="A37" s="1">
        <v>8</v>
      </c>
      <c r="B37" s="1">
        <v>3</v>
      </c>
      <c r="C37" s="1">
        <v>3</v>
      </c>
      <c r="J37" s="8"/>
      <c r="K37" s="8"/>
    </row>
    <row r="38" spans="1:11">
      <c r="A38" s="1">
        <v>9</v>
      </c>
      <c r="B38" s="1">
        <v>8</v>
      </c>
      <c r="C38" s="1">
        <v>0</v>
      </c>
    </row>
  </sheetData>
  <mergeCells count="3">
    <mergeCell ref="B1:D1"/>
    <mergeCell ref="B15:D15"/>
    <mergeCell ref="B29: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ResultTable</vt:lpstr>
    </vt:vector>
  </TitlesOfParts>
  <Company>WORKGROUP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2016-08-07T06:22:57Z</dcterms:created>
  <dcterms:modified xsi:type="dcterms:W3CDTF">2016-09-12T07:39:44Z</dcterms:modified>
</cp:coreProperties>
</file>