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activeTab="4"/>
  </bookViews>
  <sheets>
    <sheet name="Deterministic Result" sheetId="2" r:id="rId1"/>
    <sheet name="cgR-SPLINE 斜率方法" sheetId="1" r:id="rId2"/>
    <sheet name="cgR-SPLINE 隨機起始解" sheetId="3" r:id="rId3"/>
    <sheet name="cgR-SPLINE 起始解比較" sheetId="4" r:id="rId4"/>
    <sheet name="R&amp;S 30trial" sheetId="5" r:id="rId5"/>
  </sheets>
  <calcPr calcId="145621"/>
</workbook>
</file>

<file path=xl/calcChain.xml><?xml version="1.0" encoding="utf-8"?>
<calcChain xmlns="http://schemas.openxmlformats.org/spreadsheetml/2006/main">
  <c r="B36" i="5" l="1"/>
  <c r="H4" i="5"/>
  <c r="H5" i="5"/>
  <c r="H6" i="5"/>
  <c r="H7" i="5"/>
  <c r="H8" i="5"/>
  <c r="H9" i="5"/>
  <c r="H11" i="5"/>
  <c r="H13" i="5"/>
  <c r="H14" i="5"/>
  <c r="H15" i="5"/>
  <c r="H16" i="5"/>
  <c r="H17" i="5"/>
  <c r="H18" i="5"/>
  <c r="H19" i="5"/>
  <c r="H20" i="5"/>
  <c r="H21" i="5"/>
  <c r="H23" i="5"/>
  <c r="H24" i="5"/>
  <c r="H25" i="5"/>
  <c r="H26" i="5"/>
  <c r="H27" i="5"/>
  <c r="H28" i="5"/>
  <c r="H29" i="5"/>
  <c r="H30" i="5"/>
  <c r="H31" i="5"/>
  <c r="H32" i="5"/>
  <c r="H3" i="5"/>
</calcChain>
</file>

<file path=xl/sharedStrings.xml><?xml version="1.0" encoding="utf-8"?>
<sst xmlns="http://schemas.openxmlformats.org/spreadsheetml/2006/main" count="963" uniqueCount="129">
  <si>
    <t>Parameters of cgRSPLINE</t>
    <phoneticPr fontId="3" type="noConversion"/>
  </si>
  <si>
    <t>Maximum number of restarts</t>
    <phoneticPr fontId="3" type="noConversion"/>
  </si>
  <si>
    <t>Infeasible</t>
    <phoneticPr fontId="2" type="noConversion"/>
  </si>
  <si>
    <t>L</t>
  </si>
  <si>
    <t>Total Budget (Total number of observation generated)</t>
    <phoneticPr fontId="3" type="noConversion"/>
  </si>
  <si>
    <t>Budget of rth restart (br)</t>
    <phoneticPr fontId="3" type="noConversion"/>
  </si>
  <si>
    <t>Maximum number of sample paths for each restart</t>
    <phoneticPr fontId="3" type="noConversion"/>
  </si>
  <si>
    <t>mk (same for each restart)</t>
    <phoneticPr fontId="3" type="noConversion"/>
  </si>
  <si>
    <t>Maximum number of SPLINE replications (bk)</t>
    <phoneticPr fontId="3" type="noConversion"/>
  </si>
  <si>
    <t>10*ceil(k^3.5)</t>
    <phoneticPr fontId="3" type="noConversion"/>
  </si>
  <si>
    <t>alpha_r (in cgRSPLINE paper)</t>
    <phoneticPr fontId="3" type="noConversion"/>
  </si>
  <si>
    <t>0.95*(1-0.65^(1+r))</t>
    <phoneticPr fontId="3" type="noConversion"/>
  </si>
  <si>
    <t>delta (in cgRSPLINE paper)</t>
    <phoneticPr fontId="3" type="noConversion"/>
  </si>
  <si>
    <t>Parameters of Algorithm for finding tauhat* (S1, S2)</t>
    <phoneticPr fontId="3" type="noConversion"/>
  </si>
  <si>
    <t>Error Tolerance of tauhat* (S1,S2)</t>
    <phoneticPr fontId="3" type="noConversion"/>
  </si>
  <si>
    <t>Maximum number of iteration for finding minimum average wait</t>
    <phoneticPr fontId="3" type="noConversion"/>
  </si>
  <si>
    <t>Parameters of Simulation experiments</t>
    <phoneticPr fontId="3" type="noConversion"/>
  </si>
  <si>
    <t>Number of waiting time discarded due to initial bias</t>
    <phoneticPr fontId="3" type="noConversion"/>
  </si>
  <si>
    <t>Number of random number streams</t>
    <phoneticPr fontId="3" type="noConversion"/>
  </si>
  <si>
    <t>Parameters of Problem--Case5.2</t>
    <phoneticPr fontId="3" type="noConversion"/>
  </si>
  <si>
    <t>Budget</t>
    <phoneticPr fontId="3" type="noConversion"/>
  </si>
  <si>
    <t>Epsilon</t>
    <phoneticPr fontId="3" type="noConversion"/>
  </si>
  <si>
    <t>c1</t>
    <phoneticPr fontId="3" type="noConversion"/>
  </si>
  <si>
    <t>c2</t>
    <phoneticPr fontId="3" type="noConversion"/>
  </si>
  <si>
    <t>Beta1</t>
    <phoneticPr fontId="3" type="noConversion"/>
  </si>
  <si>
    <t>Beta2</t>
    <phoneticPr fontId="3" type="noConversion"/>
  </si>
  <si>
    <t>theta</t>
    <phoneticPr fontId="3" type="noConversion"/>
  </si>
  <si>
    <t>Lambda</t>
    <phoneticPr fontId="3" type="noConversion"/>
  </si>
  <si>
    <t>mu1</t>
    <phoneticPr fontId="3" type="noConversion"/>
  </si>
  <si>
    <t>mu2</t>
    <phoneticPr fontId="3" type="noConversion"/>
  </si>
  <si>
    <t>d1</t>
    <phoneticPr fontId="3" type="noConversion"/>
  </si>
  <si>
    <t>d2</t>
    <phoneticPr fontId="3" type="noConversion"/>
  </si>
  <si>
    <t>N</t>
    <phoneticPr fontId="3" type="noConversion"/>
  </si>
  <si>
    <t>Assumption</t>
    <phoneticPr fontId="3" type="noConversion"/>
  </si>
  <si>
    <t>d1 &lt; d2</t>
    <phoneticPr fontId="3" type="noConversion"/>
  </si>
  <si>
    <t xml:space="preserve">Initial x0  </t>
    <phoneticPr fontId="3" type="noConversion"/>
  </si>
  <si>
    <t>Current solution</t>
    <phoneticPr fontId="3" type="noConversion"/>
  </si>
  <si>
    <t>Incumbent solution</t>
    <phoneticPr fontId="3" type="noConversion"/>
  </si>
  <si>
    <t>Restart</t>
    <phoneticPr fontId="3" type="noConversion"/>
  </si>
  <si>
    <t>S1</t>
    <phoneticPr fontId="3" type="noConversion"/>
  </si>
  <si>
    <t>S2</t>
    <phoneticPr fontId="3" type="noConversion"/>
  </si>
  <si>
    <t>tau</t>
    <phoneticPr fontId="3" type="noConversion"/>
  </si>
  <si>
    <t>Global or Local</t>
    <phoneticPr fontId="2" type="noConversion"/>
  </si>
  <si>
    <t>mk</t>
    <phoneticPr fontId="2" type="noConversion"/>
  </si>
  <si>
    <t>Feasible</t>
    <phoneticPr fontId="2" type="noConversion"/>
  </si>
  <si>
    <t>Total work</t>
    <phoneticPr fontId="3" type="noConversion"/>
  </si>
  <si>
    <t>Infeasible</t>
    <phoneticPr fontId="2" type="noConversion"/>
  </si>
  <si>
    <t>2000000*1.01^r</t>
    <phoneticPr fontId="3" type="noConversion"/>
  </si>
  <si>
    <t>2000*4^(k-1)</t>
    <phoneticPr fontId="3" type="noConversion"/>
  </si>
  <si>
    <t>0.05/(mk)^(1/2)</t>
    <phoneticPr fontId="3" type="noConversion"/>
  </si>
  <si>
    <t>31 minutes</t>
    <phoneticPr fontId="3" type="noConversion"/>
  </si>
  <si>
    <t>Trial1</t>
    <phoneticPr fontId="2" type="noConversion"/>
  </si>
  <si>
    <t>Trial2</t>
    <phoneticPr fontId="2" type="noConversion"/>
  </si>
  <si>
    <t>Trial3</t>
    <phoneticPr fontId="2" type="noConversion"/>
  </si>
  <si>
    <t>Trial4</t>
    <phoneticPr fontId="2" type="noConversion"/>
  </si>
  <si>
    <t>Trial5</t>
    <phoneticPr fontId="2" type="noConversion"/>
  </si>
  <si>
    <t>Trial6</t>
    <phoneticPr fontId="2" type="noConversion"/>
  </si>
  <si>
    <t>Trial7</t>
    <phoneticPr fontId="2" type="noConversion"/>
  </si>
  <si>
    <t>Trial8</t>
    <phoneticPr fontId="2" type="noConversion"/>
  </si>
  <si>
    <t>Trial9</t>
    <phoneticPr fontId="2" type="noConversion"/>
  </si>
  <si>
    <t>Trial10</t>
    <phoneticPr fontId="2" type="noConversion"/>
  </si>
  <si>
    <t>Trial11</t>
    <phoneticPr fontId="2" type="noConversion"/>
  </si>
  <si>
    <t>Trial12</t>
    <phoneticPr fontId="2" type="noConversion"/>
  </si>
  <si>
    <t>Trial13</t>
    <phoneticPr fontId="2" type="noConversion"/>
  </si>
  <si>
    <t>Trial14</t>
    <phoneticPr fontId="2" type="noConversion"/>
  </si>
  <si>
    <t>Infeasible</t>
    <phoneticPr fontId="2" type="noConversion"/>
  </si>
  <si>
    <t>Infeasible</t>
    <phoneticPr fontId="2" type="noConversion"/>
  </si>
  <si>
    <t>G</t>
    <phoneticPr fontId="2" type="noConversion"/>
  </si>
  <si>
    <t>F</t>
    <phoneticPr fontId="2" type="noConversion"/>
  </si>
  <si>
    <t>IF</t>
    <phoneticPr fontId="2" type="noConversion"/>
  </si>
  <si>
    <t>滿足限制式（預算及mean waiting time）的最小tau值:</t>
    <phoneticPr fontId="3" type="noConversion"/>
  </si>
  <si>
    <t>S1\S2</t>
    <phoneticPr fontId="3" type="noConversion"/>
  </si>
  <si>
    <t>Budget</t>
    <phoneticPr fontId="3" type="noConversion"/>
  </si>
  <si>
    <t>紅色：global optimum,  藍色: N1 optima</t>
    <phoneticPr fontId="2" type="noConversion"/>
  </si>
  <si>
    <t>Epsilon</t>
    <phoneticPr fontId="3" type="noConversion"/>
  </si>
  <si>
    <t>31 minutes (i.e., 31/60 hour)</t>
    <phoneticPr fontId="3" type="noConversion"/>
  </si>
  <si>
    <t xml:space="preserve">Note: Stopping rule of bisection search for tau: </t>
    <phoneticPr fontId="3" type="noConversion"/>
  </si>
  <si>
    <t>c1</t>
    <phoneticPr fontId="3" type="noConversion"/>
  </si>
  <si>
    <t xml:space="preserve">              1. Error tolerance = 1.E-7,  i.e., stop if interval length &lt; 1.E-7</t>
    <phoneticPr fontId="3" type="noConversion"/>
  </si>
  <si>
    <t>c2</t>
    <phoneticPr fontId="3" type="noConversion"/>
  </si>
  <si>
    <t xml:space="preserve">              2.  Maximum number of iterations = 1000 </t>
    <phoneticPr fontId="3" type="noConversion"/>
  </si>
  <si>
    <t>Beta1</t>
    <phoneticPr fontId="3" type="noConversion"/>
  </si>
  <si>
    <t>Beta2</t>
    <phoneticPr fontId="3" type="noConversion"/>
  </si>
  <si>
    <t>theta</t>
    <phoneticPr fontId="3" type="noConversion"/>
  </si>
  <si>
    <t>Lambda</t>
    <phoneticPr fontId="3" type="noConversion"/>
  </si>
  <si>
    <t>mu1</t>
    <phoneticPr fontId="3" type="noConversion"/>
  </si>
  <si>
    <t>mu2</t>
    <phoneticPr fontId="3" type="noConversion"/>
  </si>
  <si>
    <t>d1</t>
    <phoneticPr fontId="3" type="noConversion"/>
  </si>
  <si>
    <t>d2</t>
    <phoneticPr fontId="3" type="noConversion"/>
  </si>
  <si>
    <t>N</t>
    <phoneticPr fontId="3" type="noConversion"/>
  </si>
  <si>
    <t>Trial2</t>
    <phoneticPr fontId="2" type="noConversion"/>
  </si>
  <si>
    <t>Trial3</t>
    <phoneticPr fontId="2" type="noConversion"/>
  </si>
  <si>
    <t>Trial4</t>
    <phoneticPr fontId="2" type="noConversion"/>
  </si>
  <si>
    <t>Trial5</t>
    <phoneticPr fontId="2" type="noConversion"/>
  </si>
  <si>
    <t>Trial6</t>
    <phoneticPr fontId="2" type="noConversion"/>
  </si>
  <si>
    <t>Trial7</t>
    <phoneticPr fontId="2" type="noConversion"/>
  </si>
  <si>
    <t>Trial8</t>
    <phoneticPr fontId="2" type="noConversion"/>
  </si>
  <si>
    <t>Trial9</t>
    <phoneticPr fontId="2" type="noConversion"/>
  </si>
  <si>
    <t>Trial10</t>
    <phoneticPr fontId="2" type="noConversion"/>
  </si>
  <si>
    <t>Optimal Solution</t>
    <phoneticPr fontId="2" type="noConversion"/>
  </si>
  <si>
    <t>Trial</t>
    <phoneticPr fontId="2" type="noConversion"/>
  </si>
  <si>
    <t>S1</t>
    <phoneticPr fontId="2" type="noConversion"/>
  </si>
  <si>
    <t>S2</t>
    <phoneticPr fontId="2" type="noConversion"/>
  </si>
  <si>
    <t>Optimal Tau</t>
    <phoneticPr fontId="2" type="noConversion"/>
  </si>
  <si>
    <t>Feasible</t>
    <phoneticPr fontId="2" type="noConversion"/>
  </si>
  <si>
    <t>Total Work</t>
    <phoneticPr fontId="2" type="noConversion"/>
  </si>
  <si>
    <t>斜率方法</t>
    <phoneticPr fontId="2" type="noConversion"/>
  </si>
  <si>
    <t>隨機起始解</t>
    <phoneticPr fontId="2" type="noConversion"/>
  </si>
  <si>
    <t>Optimal Solution</t>
    <phoneticPr fontId="2" type="noConversion"/>
  </si>
  <si>
    <t>Trial</t>
    <phoneticPr fontId="2" type="noConversion"/>
  </si>
  <si>
    <t>S1</t>
    <phoneticPr fontId="2" type="noConversion"/>
  </si>
  <si>
    <t>S2</t>
    <phoneticPr fontId="2" type="noConversion"/>
  </si>
  <si>
    <t>Parameters of OCBA</t>
    <phoneticPr fontId="3" type="noConversion"/>
  </si>
  <si>
    <t>mk</t>
    <phoneticPr fontId="3" type="noConversion"/>
  </si>
  <si>
    <t>Number of waiting time discarded due to initial bias</t>
    <phoneticPr fontId="3" type="noConversion"/>
  </si>
  <si>
    <t>Total Budget (Total number of observation generated)</t>
    <phoneticPr fontId="3" type="noConversion"/>
  </si>
  <si>
    <t>Error Tolerance of tauhat* (S1,S2)</t>
    <phoneticPr fontId="3" type="noConversion"/>
  </si>
  <si>
    <t>第一階段每組解分配樣本 n0</t>
    <phoneticPr fontId="2" type="noConversion"/>
  </si>
  <si>
    <t>第二階段後每次分配總預算</t>
    <phoneticPr fontId="2" type="noConversion"/>
  </si>
  <si>
    <t>輸出最佳解的 optimal tau值使用的 mk</t>
    <phoneticPr fontId="2" type="noConversion"/>
  </si>
  <si>
    <t>2000*sample size</t>
    <phoneticPr fontId="2" type="noConversion"/>
  </si>
  <si>
    <t>Output Optimal tau</t>
    <phoneticPr fontId="2" type="noConversion"/>
  </si>
  <si>
    <t>Feasible</t>
    <phoneticPr fontId="2" type="noConversion"/>
  </si>
  <si>
    <t>Sample Size</t>
    <phoneticPr fontId="2" type="noConversion"/>
  </si>
  <si>
    <t>Total Work</t>
    <phoneticPr fontId="2" type="noConversion"/>
  </si>
  <si>
    <t xml:space="preserve">mk (same for each restart) </t>
    <phoneticPr fontId="3" type="noConversion"/>
  </si>
  <si>
    <t>Parameters of Problem--Case11</t>
    <phoneticPr fontId="3" type="noConversion"/>
  </si>
  <si>
    <t>Bias</t>
    <phoneticPr fontId="2" type="noConversion"/>
  </si>
  <si>
    <t>平均誤差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</si>
</sst>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0_ "/>
    <numFmt numFmtId="177" formatCode="0.000000_ "/>
  </numFmts>
  <fonts count="11">
    <font>
      <sz val="12"/>
      <color theme="1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70C0"/>
      <name val="新細明體"/>
      <family val="2"/>
      <scheme val="minor"/>
    </font>
    <font>
      <b/>
      <sz val="12"/>
      <color rgb="FF0070C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rgb="FFFF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8" xfId="0" applyBorder="1"/>
    <xf numFmtId="0" fontId="0" fillId="0" borderId="11" xfId="0" applyBorder="1" applyAlignment="1">
      <alignment vertical="center"/>
    </xf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/>
    <xf numFmtId="11" fontId="4" fillId="0" borderId="18" xfId="0" applyNumberFormat="1" applyFont="1" applyBorder="1"/>
    <xf numFmtId="0" fontId="0" fillId="0" borderId="19" xfId="0" applyBorder="1"/>
    <xf numFmtId="0" fontId="0" fillId="0" borderId="17" xfId="0" applyBorder="1"/>
    <xf numFmtId="0" fontId="4" fillId="0" borderId="12" xfId="0" applyFont="1" applyBorder="1"/>
    <xf numFmtId="176" fontId="4" fillId="0" borderId="20" xfId="0" applyNumberFormat="1" applyFont="1" applyBorder="1"/>
    <xf numFmtId="0" fontId="4" fillId="0" borderId="18" xfId="0" applyFont="1" applyBorder="1"/>
    <xf numFmtId="177" fontId="5" fillId="0" borderId="17" xfId="0" applyNumberFormat="1" applyFont="1" applyBorder="1"/>
    <xf numFmtId="0" fontId="6" fillId="0" borderId="17" xfId="0" applyFont="1" applyBorder="1"/>
    <xf numFmtId="0" fontId="4" fillId="0" borderId="20" xfId="0" applyFont="1" applyBorder="1"/>
    <xf numFmtId="0" fontId="0" fillId="0" borderId="21" xfId="0" applyBorder="1"/>
    <xf numFmtId="0" fontId="7" fillId="0" borderId="17" xfId="0" applyFont="1" applyBorder="1"/>
    <xf numFmtId="0" fontId="4" fillId="0" borderId="21" xfId="0" applyFont="1" applyBorder="1"/>
    <xf numFmtId="0" fontId="4" fillId="0" borderId="13" xfId="0" applyFont="1" applyBorder="1"/>
    <xf numFmtId="0" fontId="4" fillId="0" borderId="17" xfId="0" applyFont="1" applyBorder="1"/>
    <xf numFmtId="0" fontId="4" fillId="0" borderId="22" xfId="0" applyFont="1" applyBorder="1"/>
    <xf numFmtId="0" fontId="4" fillId="0" borderId="23" xfId="0" applyFont="1" applyBorder="1"/>
    <xf numFmtId="0" fontId="7" fillId="0" borderId="9" xfId="0" applyFont="1" applyBorder="1"/>
    <xf numFmtId="0" fontId="4" fillId="0" borderId="12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4" fillId="0" borderId="14" xfId="0" applyFont="1" applyBorder="1"/>
    <xf numFmtId="0" fontId="4" fillId="0" borderId="19" xfId="0" applyFont="1" applyBorder="1"/>
    <xf numFmtId="0" fontId="0" fillId="0" borderId="9" xfId="0" applyFill="1" applyBorder="1" applyAlignment="1">
      <alignment vertical="center"/>
    </xf>
    <xf numFmtId="0" fontId="7" fillId="0" borderId="24" xfId="0" applyFont="1" applyBorder="1"/>
    <xf numFmtId="0" fontId="4" fillId="0" borderId="16" xfId="0" applyFont="1" applyBorder="1"/>
    <xf numFmtId="0" fontId="0" fillId="0" borderId="25" xfId="0" applyBorder="1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4" fillId="0" borderId="12" xfId="0" applyFont="1" applyFill="1" applyBorder="1"/>
    <xf numFmtId="0" fontId="4" fillId="0" borderId="9" xfId="0" applyFont="1" applyFill="1" applyBorder="1"/>
    <xf numFmtId="0" fontId="4" fillId="0" borderId="22" xfId="0" applyFont="1" applyFill="1" applyBorder="1"/>
    <xf numFmtId="0" fontId="0" fillId="0" borderId="26" xfId="0" applyBorder="1"/>
    <xf numFmtId="0" fontId="4" fillId="0" borderId="27" xfId="0" applyFont="1" applyBorder="1"/>
    <xf numFmtId="0" fontId="0" fillId="0" borderId="28" xfId="0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3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177" fontId="0" fillId="0" borderId="0" xfId="0" applyNumberFormat="1"/>
    <xf numFmtId="177" fontId="5" fillId="0" borderId="0" xfId="0" applyNumberFormat="1" applyFon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4"/>
  <sheetViews>
    <sheetView topLeftCell="I1" zoomScaleNormal="100" workbookViewId="0">
      <selection activeCell="V6" sqref="V6"/>
    </sheetView>
  </sheetViews>
  <sheetFormatPr defaultRowHeight="16.5"/>
  <cols>
    <col min="19" max="19" width="9.125" customWidth="1"/>
    <col min="22" max="22" width="10.625" customWidth="1"/>
  </cols>
  <sheetData>
    <row r="1" spans="1:32">
      <c r="A1" s="29" t="s">
        <v>70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32" ht="17.25" thickBot="1">
      <c r="A2" s="30" t="s">
        <v>71</v>
      </c>
      <c r="B2" s="29">
        <v>0</v>
      </c>
      <c r="C2" s="29">
        <v>1</v>
      </c>
      <c r="D2" s="29">
        <v>2</v>
      </c>
      <c r="E2" s="29">
        <v>3</v>
      </c>
      <c r="F2" s="29">
        <v>4</v>
      </c>
      <c r="G2" s="29">
        <v>5</v>
      </c>
      <c r="H2" s="29">
        <v>6</v>
      </c>
      <c r="I2" s="29">
        <v>7</v>
      </c>
      <c r="J2" s="29">
        <v>8</v>
      </c>
      <c r="K2" s="29">
        <v>9</v>
      </c>
      <c r="L2" s="29">
        <v>10</v>
      </c>
      <c r="M2" s="29">
        <v>11</v>
      </c>
      <c r="N2" s="29">
        <v>12</v>
      </c>
      <c r="O2" s="31">
        <v>13</v>
      </c>
      <c r="P2" s="31">
        <v>14</v>
      </c>
      <c r="Q2" s="31">
        <v>15</v>
      </c>
      <c r="R2" s="31">
        <v>16</v>
      </c>
      <c r="S2" s="31">
        <v>17</v>
      </c>
      <c r="T2" s="31">
        <v>18</v>
      </c>
      <c r="U2" s="31">
        <v>19</v>
      </c>
      <c r="V2" s="31">
        <v>20</v>
      </c>
      <c r="W2" s="32">
        <v>21</v>
      </c>
      <c r="X2" s="32">
        <v>22</v>
      </c>
      <c r="Y2" s="32">
        <v>23</v>
      </c>
      <c r="Z2" s="32">
        <v>24</v>
      </c>
      <c r="AA2" s="32">
        <v>25</v>
      </c>
      <c r="AB2" s="32">
        <v>26</v>
      </c>
      <c r="AC2" s="32">
        <v>27</v>
      </c>
      <c r="AD2" s="32">
        <v>28</v>
      </c>
      <c r="AE2" s="31">
        <v>29</v>
      </c>
      <c r="AF2" s="33">
        <v>30</v>
      </c>
    </row>
    <row r="3" spans="1:32">
      <c r="A3" s="34">
        <v>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5"/>
      <c r="V3" s="36"/>
      <c r="W3" s="37" t="s">
        <v>2</v>
      </c>
      <c r="X3" s="38" t="s">
        <v>2</v>
      </c>
      <c r="Y3" s="39" t="s">
        <v>2</v>
      </c>
      <c r="Z3" s="38" t="s">
        <v>2</v>
      </c>
      <c r="AA3" s="38" t="s">
        <v>2</v>
      </c>
      <c r="AB3" s="38" t="s">
        <v>2</v>
      </c>
      <c r="AC3" s="38" t="s">
        <v>2</v>
      </c>
      <c r="AD3" s="16" t="s">
        <v>2</v>
      </c>
      <c r="AE3" s="40"/>
      <c r="AF3" s="41"/>
    </row>
    <row r="4" spans="1:32" ht="17.25" thickBot="1">
      <c r="A4" s="34">
        <v>1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  <c r="N4" s="43"/>
      <c r="O4" s="43"/>
      <c r="P4" s="43"/>
      <c r="Q4" s="43"/>
      <c r="R4" s="43"/>
      <c r="S4" s="43"/>
      <c r="T4" s="43"/>
      <c r="U4" s="43"/>
      <c r="V4" s="44"/>
      <c r="W4" s="40" t="s">
        <v>2</v>
      </c>
      <c r="X4" s="35" t="s">
        <v>2</v>
      </c>
      <c r="Y4" s="35" t="s">
        <v>2</v>
      </c>
      <c r="Z4" s="45" t="s">
        <v>2</v>
      </c>
      <c r="AA4" s="45" t="s">
        <v>2</v>
      </c>
      <c r="AB4" s="45" t="s">
        <v>2</v>
      </c>
      <c r="AC4" s="45" t="s">
        <v>2</v>
      </c>
      <c r="AD4" s="16" t="s">
        <v>2</v>
      </c>
      <c r="AE4" s="40"/>
      <c r="AF4" s="46"/>
    </row>
    <row r="5" spans="1:32">
      <c r="A5" s="34">
        <v>2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3"/>
      <c r="N5" s="43"/>
      <c r="O5" s="43"/>
      <c r="P5" s="43"/>
      <c r="Q5" s="43"/>
      <c r="R5" s="43"/>
      <c r="S5" s="43"/>
      <c r="T5" s="43"/>
      <c r="U5" s="47"/>
      <c r="V5" s="48">
        <v>1.36288246282393E-2</v>
      </c>
      <c r="W5" s="43">
        <v>1.8175017104085499E-2</v>
      </c>
      <c r="X5" s="45" t="s">
        <v>2</v>
      </c>
      <c r="Y5" s="45" t="s">
        <v>2</v>
      </c>
      <c r="Z5" s="45" t="s">
        <v>2</v>
      </c>
      <c r="AA5" s="45" t="s">
        <v>2</v>
      </c>
      <c r="AB5" s="45" t="s">
        <v>2</v>
      </c>
      <c r="AC5" s="45" t="s">
        <v>2</v>
      </c>
      <c r="AD5" s="37"/>
      <c r="AE5" s="35"/>
      <c r="AF5" s="46"/>
    </row>
    <row r="6" spans="1:32" ht="17.25" thickBot="1">
      <c r="A6" s="34">
        <v>3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3"/>
      <c r="N6" s="43"/>
      <c r="O6" s="43"/>
      <c r="P6" s="43"/>
      <c r="Q6" s="43"/>
      <c r="R6" s="43"/>
      <c r="S6" s="43"/>
      <c r="T6" s="43"/>
      <c r="U6" s="49"/>
      <c r="V6" s="50">
        <v>1.28736663800273E-2</v>
      </c>
      <c r="W6" s="43">
        <v>3.7775680772203502E-2</v>
      </c>
      <c r="X6" s="43">
        <v>8.2293171928862693E-2</v>
      </c>
      <c r="Y6" s="45" t="s">
        <v>2</v>
      </c>
      <c r="Z6" s="45" t="s">
        <v>2</v>
      </c>
      <c r="AA6" s="45" t="s">
        <v>2</v>
      </c>
      <c r="AB6" s="45" t="s">
        <v>2</v>
      </c>
      <c r="AC6" s="45" t="s">
        <v>2</v>
      </c>
      <c r="AD6" s="40"/>
      <c r="AE6" s="35"/>
      <c r="AF6" s="51"/>
    </row>
    <row r="7" spans="1:32">
      <c r="A7" s="34">
        <v>4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3"/>
      <c r="N7" s="43"/>
      <c r="O7" s="43"/>
      <c r="P7" s="43"/>
      <c r="Q7" s="43"/>
      <c r="R7" s="43"/>
      <c r="S7" s="78"/>
      <c r="T7" s="77"/>
      <c r="U7" s="52">
        <v>1.31546592721052E-2</v>
      </c>
      <c r="V7" s="43">
        <v>1.8175017104085499E-2</v>
      </c>
      <c r="W7" s="43">
        <v>5.9044829266562703E-2</v>
      </c>
      <c r="X7" s="43">
        <v>0.107927204436296</v>
      </c>
      <c r="Y7" s="45" t="s">
        <v>2</v>
      </c>
      <c r="Z7" s="35" t="s">
        <v>2</v>
      </c>
      <c r="AA7" s="45" t="s">
        <v>2</v>
      </c>
      <c r="AB7" s="36" t="s">
        <v>2</v>
      </c>
      <c r="AC7" s="53"/>
      <c r="AD7" s="35"/>
      <c r="AE7" s="35"/>
      <c r="AF7" s="46"/>
    </row>
    <row r="8" spans="1:32" ht="17.25" thickBot="1">
      <c r="A8" s="34">
        <v>5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3"/>
      <c r="N8" s="43"/>
      <c r="O8" s="43"/>
      <c r="P8" s="43"/>
      <c r="Q8" s="43"/>
      <c r="R8" s="43"/>
      <c r="S8" s="78"/>
      <c r="T8" s="79"/>
      <c r="U8" s="54">
        <v>1.31518778227334E-2</v>
      </c>
      <c r="V8" s="43">
        <v>3.7775680772203502E-2</v>
      </c>
      <c r="W8" s="43">
        <v>8.2293171928862693E-2</v>
      </c>
      <c r="X8" s="43">
        <v>0.13649313810202399</v>
      </c>
      <c r="Y8" s="43">
        <v>0.205792607516501</v>
      </c>
      <c r="Z8" s="45" t="s">
        <v>2</v>
      </c>
      <c r="AA8" s="45" t="s">
        <v>2</v>
      </c>
      <c r="AB8" s="82" t="s">
        <v>2</v>
      </c>
      <c r="AC8" s="46"/>
      <c r="AD8" s="35"/>
      <c r="AE8" s="35"/>
      <c r="AF8" s="46"/>
    </row>
    <row r="9" spans="1:32">
      <c r="A9" s="34">
        <v>6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3"/>
      <c r="N9" s="43"/>
      <c r="O9" s="43"/>
      <c r="P9" s="43"/>
      <c r="Q9" s="43"/>
      <c r="R9" s="43"/>
      <c r="S9" s="77"/>
      <c r="T9" s="55">
        <v>1.38407399178048E-2</v>
      </c>
      <c r="U9" s="43">
        <v>1.8175017104085499E-2</v>
      </c>
      <c r="V9" s="43">
        <v>5.9044829266562703E-2</v>
      </c>
      <c r="W9" s="43">
        <v>0.107927204436296</v>
      </c>
      <c r="X9" s="43">
        <v>0.16874931316053399</v>
      </c>
      <c r="Y9" s="43">
        <v>0.24929576501146999</v>
      </c>
      <c r="Z9" s="45" t="s">
        <v>2</v>
      </c>
      <c r="AA9" s="36" t="s">
        <v>2</v>
      </c>
      <c r="AB9" s="53"/>
      <c r="AC9" s="35"/>
      <c r="AD9" s="35"/>
      <c r="AE9" s="35"/>
      <c r="AF9" s="46"/>
    </row>
    <row r="10" spans="1:32" ht="17.25" thickBot="1">
      <c r="A10" s="34">
        <v>7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3"/>
      <c r="N10" s="43"/>
      <c r="O10" s="43"/>
      <c r="P10" s="78"/>
      <c r="Q10" s="78"/>
      <c r="R10" s="78"/>
      <c r="S10" s="79"/>
      <c r="T10" s="54">
        <v>1.38407303108691E-2</v>
      </c>
      <c r="U10" s="43">
        <v>3.7775680772203502E-2</v>
      </c>
      <c r="V10" s="43">
        <v>8.2293171928862693E-2</v>
      </c>
      <c r="W10" s="43">
        <v>0.13649313810202399</v>
      </c>
      <c r="X10" s="43">
        <v>0.205792607516501</v>
      </c>
      <c r="Y10" s="43">
        <v>0.30199781276931698</v>
      </c>
      <c r="Z10" s="43">
        <v>0.46041144598797201</v>
      </c>
      <c r="AA10" s="82" t="s">
        <v>2</v>
      </c>
      <c r="AB10" s="46"/>
      <c r="AC10" s="35"/>
      <c r="AD10" s="35"/>
      <c r="AE10" s="35"/>
      <c r="AF10" s="46"/>
    </row>
    <row r="11" spans="1:32">
      <c r="A11" s="34">
        <v>8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3"/>
      <c r="N11" s="43"/>
      <c r="O11" s="43"/>
      <c r="P11" s="78"/>
      <c r="Q11" s="78"/>
      <c r="R11" s="77"/>
      <c r="S11" s="55">
        <v>1.52212102038551E-2</v>
      </c>
      <c r="T11" s="43">
        <v>1.8175017104085499E-2</v>
      </c>
      <c r="U11" s="43">
        <v>5.9044829266562703E-2</v>
      </c>
      <c r="V11" s="43">
        <v>0.107927204436296</v>
      </c>
      <c r="W11" s="43">
        <v>0.16874931316053399</v>
      </c>
      <c r="X11" s="43">
        <v>0.24929576501146999</v>
      </c>
      <c r="Y11" s="43">
        <v>0.368861654225278</v>
      </c>
      <c r="Z11" s="47">
        <v>0.60636917832860304</v>
      </c>
      <c r="AA11" s="56"/>
      <c r="AB11" s="35"/>
      <c r="AC11" s="35"/>
      <c r="AD11" s="35"/>
      <c r="AE11" s="35"/>
      <c r="AF11" s="46"/>
    </row>
    <row r="12" spans="1:32" ht="17.25" thickBot="1">
      <c r="A12" s="34">
        <v>9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3"/>
      <c r="N12" s="43"/>
      <c r="O12" s="43"/>
      <c r="P12" s="78"/>
      <c r="Q12" s="78"/>
      <c r="R12" s="79"/>
      <c r="S12" s="54">
        <v>1.5221210201625E-2</v>
      </c>
      <c r="T12" s="43">
        <v>3.7775680772203502E-2</v>
      </c>
      <c r="U12" s="43">
        <v>8.2293171928862693E-2</v>
      </c>
      <c r="V12" s="43">
        <v>0.13649313810202399</v>
      </c>
      <c r="W12" s="43">
        <v>0.205792607516501</v>
      </c>
      <c r="X12" s="43">
        <v>0.30199781276931698</v>
      </c>
      <c r="Y12" s="43">
        <v>0.46041144598797201</v>
      </c>
      <c r="Z12" s="49">
        <v>0.999999999999998</v>
      </c>
      <c r="AA12" s="57"/>
      <c r="AB12" s="35"/>
      <c r="AC12" s="35"/>
      <c r="AD12" s="35"/>
      <c r="AE12" s="35"/>
      <c r="AF12" s="46"/>
    </row>
    <row r="13" spans="1:32">
      <c r="A13" s="34">
        <v>10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3"/>
      <c r="N13" s="43"/>
      <c r="O13" s="43"/>
      <c r="P13" s="78"/>
      <c r="Q13" s="77"/>
      <c r="R13" s="86">
        <v>1.77775208210986E-2</v>
      </c>
      <c r="S13" s="43">
        <v>1.8175017104085499E-2</v>
      </c>
      <c r="T13" s="43">
        <v>5.9044829266562703E-2</v>
      </c>
      <c r="U13" s="43">
        <v>0.107927204436296</v>
      </c>
      <c r="V13" s="43">
        <v>0.16874931316053399</v>
      </c>
      <c r="W13" s="43">
        <v>0.24929576501146999</v>
      </c>
      <c r="X13" s="43">
        <v>0.368861654225278</v>
      </c>
      <c r="Y13" s="47">
        <v>0.60636917832860304</v>
      </c>
      <c r="Z13" s="52"/>
      <c r="AA13" s="43"/>
      <c r="AB13" s="35"/>
      <c r="AC13" s="35"/>
      <c r="AD13" s="35"/>
      <c r="AE13" s="35"/>
      <c r="AF13" s="46"/>
    </row>
    <row r="14" spans="1:32" ht="17.25" thickBot="1">
      <c r="A14" s="34">
        <v>11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3"/>
      <c r="N14" s="43"/>
      <c r="O14" s="43"/>
      <c r="P14" s="78"/>
      <c r="Q14" s="79"/>
      <c r="R14" s="57">
        <v>1.77775208971616E-2</v>
      </c>
      <c r="S14" s="43">
        <v>3.7775680772203502E-2</v>
      </c>
      <c r="T14" s="43">
        <v>8.2293171928862693E-2</v>
      </c>
      <c r="U14" s="43">
        <v>0.13649313810202399</v>
      </c>
      <c r="V14" s="43">
        <v>0.205792607516501</v>
      </c>
      <c r="W14" s="43">
        <v>0.30199781276931698</v>
      </c>
      <c r="X14" s="43">
        <v>0.46041144598797201</v>
      </c>
      <c r="Y14" s="58">
        <v>0.999999999999998</v>
      </c>
      <c r="Z14" s="57"/>
      <c r="AA14" s="43"/>
      <c r="AB14" s="35"/>
      <c r="AC14" s="35"/>
      <c r="AD14" s="35"/>
      <c r="AE14" s="35"/>
      <c r="AF14" s="46"/>
    </row>
    <row r="15" spans="1:32">
      <c r="A15" s="34">
        <v>12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3"/>
      <c r="N15" s="43"/>
      <c r="O15" s="43"/>
      <c r="P15" s="47"/>
      <c r="Q15" s="55">
        <v>2.2090708682307302E-2</v>
      </c>
      <c r="R15" s="43">
        <v>1.8175017104085499E-2</v>
      </c>
      <c r="S15" s="43">
        <v>5.9044829266562703E-2</v>
      </c>
      <c r="T15" s="43">
        <v>0.107927204436296</v>
      </c>
      <c r="U15" s="43">
        <v>0.16874931316053399</v>
      </c>
      <c r="V15" s="43">
        <v>0.24929576501146999</v>
      </c>
      <c r="W15" s="43">
        <v>0.368861654225278</v>
      </c>
      <c r="X15" s="47">
        <v>0.60636917832860304</v>
      </c>
      <c r="Y15" s="59"/>
      <c r="Z15" s="57"/>
      <c r="AA15" s="43"/>
      <c r="AB15" s="35"/>
      <c r="AC15" s="35"/>
      <c r="AD15" s="35"/>
      <c r="AE15" s="35"/>
      <c r="AF15" s="46"/>
    </row>
    <row r="16" spans="1:32" ht="17.25" thickBot="1">
      <c r="A16" s="34">
        <v>13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3"/>
      <c r="N16" s="43"/>
      <c r="O16" s="43"/>
      <c r="P16" s="58"/>
      <c r="Q16" s="57">
        <v>2.2090708772808498E-2</v>
      </c>
      <c r="R16" s="43">
        <v>3.7775680772203502E-2</v>
      </c>
      <c r="S16" s="43">
        <v>8.2293171928862693E-2</v>
      </c>
      <c r="T16" s="43">
        <v>0.13649313810202399</v>
      </c>
      <c r="U16" s="43">
        <v>0.205792607516501</v>
      </c>
      <c r="V16" s="43">
        <v>0.30199781276931698</v>
      </c>
      <c r="W16" s="43">
        <v>0.46041144598797201</v>
      </c>
      <c r="X16" s="58">
        <v>0.999999999999998</v>
      </c>
      <c r="Y16" s="57"/>
      <c r="Z16" s="43"/>
      <c r="AA16" s="43"/>
      <c r="AB16" s="35"/>
      <c r="AC16" s="35"/>
      <c r="AD16" s="35"/>
      <c r="AE16" s="35"/>
      <c r="AF16" s="46"/>
    </row>
    <row r="17" spans="1:32">
      <c r="A17" s="34">
        <v>14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3"/>
      <c r="N17" s="43"/>
      <c r="O17" s="47"/>
      <c r="P17" s="55">
        <v>2.8690589011780499E-2</v>
      </c>
      <c r="Q17" s="60">
        <v>2.2090708200344301E-2</v>
      </c>
      <c r="R17" s="43">
        <v>5.9044829266562703E-2</v>
      </c>
      <c r="S17" s="43">
        <v>0.107927204436296</v>
      </c>
      <c r="T17" s="43">
        <v>0.16874931316053399</v>
      </c>
      <c r="U17" s="43">
        <v>0.24929576501146999</v>
      </c>
      <c r="V17" s="43">
        <v>0.368861654225278</v>
      </c>
      <c r="W17" s="47">
        <v>0.60636917832860304</v>
      </c>
      <c r="X17" s="56"/>
      <c r="Y17" s="43"/>
      <c r="Z17" s="43"/>
      <c r="AA17" s="43"/>
      <c r="AB17" s="35"/>
      <c r="AC17" s="35"/>
      <c r="AD17" s="35"/>
      <c r="AE17" s="35"/>
      <c r="AF17" s="46"/>
    </row>
    <row r="18" spans="1:32" ht="17.25" thickBot="1">
      <c r="A18" s="34">
        <v>15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3"/>
      <c r="N18" s="43"/>
      <c r="O18" s="58"/>
      <c r="P18" s="57">
        <v>2.86905890707219E-2</v>
      </c>
      <c r="Q18" s="43">
        <v>3.7775680772203502E-2</v>
      </c>
      <c r="R18" s="43">
        <v>8.2293171928862693E-2</v>
      </c>
      <c r="S18" s="43">
        <v>0.13649313810202399</v>
      </c>
      <c r="T18" s="43">
        <v>0.205792607516501</v>
      </c>
      <c r="U18" s="43">
        <v>0.30199781276931698</v>
      </c>
      <c r="V18" s="43">
        <v>0.46041144598797201</v>
      </c>
      <c r="W18" s="58">
        <v>0.999999999999998</v>
      </c>
      <c r="X18" s="57"/>
      <c r="Y18" s="43"/>
      <c r="Z18" s="43"/>
      <c r="AA18" s="43"/>
      <c r="AB18" s="35"/>
      <c r="AC18" s="35"/>
      <c r="AD18" s="35"/>
      <c r="AE18" s="35"/>
      <c r="AF18" s="46"/>
    </row>
    <row r="19" spans="1:32">
      <c r="A19" s="34">
        <v>16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3"/>
      <c r="N19" s="47"/>
      <c r="O19" s="55">
        <v>3.7930641720521303E-2</v>
      </c>
      <c r="P19" s="60">
        <v>2.8690588326887499E-2</v>
      </c>
      <c r="Q19" s="43">
        <v>5.9044829266562703E-2</v>
      </c>
      <c r="R19" s="43">
        <v>0.107927204436296</v>
      </c>
      <c r="S19" s="43">
        <v>0.16874931316053399</v>
      </c>
      <c r="T19" s="43">
        <v>0.24929576501146999</v>
      </c>
      <c r="U19" s="43">
        <v>0.368861654225278</v>
      </c>
      <c r="V19" s="47">
        <v>0.60636917832860304</v>
      </c>
      <c r="W19" s="56"/>
      <c r="X19" s="43"/>
      <c r="Y19" s="43"/>
      <c r="Z19" s="43"/>
      <c r="AA19" s="43"/>
      <c r="AB19" s="35"/>
      <c r="AC19" s="35"/>
      <c r="AD19" s="35"/>
      <c r="AE19" s="35"/>
      <c r="AF19" s="46"/>
    </row>
    <row r="20" spans="1:32" ht="17.25" thickBot="1">
      <c r="A20" s="34">
        <v>17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3"/>
      <c r="N20" s="58"/>
      <c r="O20" s="57">
        <v>3.7930641757398902E-2</v>
      </c>
      <c r="P20" s="43">
        <v>3.7775680772203502E-2</v>
      </c>
      <c r="Q20" s="43">
        <v>8.2293171928862693E-2</v>
      </c>
      <c r="R20" s="43">
        <v>0.13649313810202399</v>
      </c>
      <c r="S20" s="43">
        <v>0.205792607516501</v>
      </c>
      <c r="T20" s="43">
        <v>0.30199781276931698</v>
      </c>
      <c r="U20" s="43">
        <v>0.46041144598797201</v>
      </c>
      <c r="V20" s="58">
        <v>0.999999999999998</v>
      </c>
      <c r="W20" s="57"/>
      <c r="X20" s="43"/>
      <c r="Y20" s="43"/>
      <c r="Z20" s="43"/>
      <c r="AA20" s="43"/>
      <c r="AB20" s="35"/>
      <c r="AC20" s="35"/>
      <c r="AD20" s="35"/>
      <c r="AE20" s="35"/>
      <c r="AF20" s="46"/>
    </row>
    <row r="21" spans="1:32">
      <c r="A21" s="34">
        <v>18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7"/>
      <c r="N21" s="55">
        <v>4.9988444233486799E-2</v>
      </c>
      <c r="O21" s="43">
        <v>3.7930642223992998E-2</v>
      </c>
      <c r="P21" s="43">
        <v>5.9044829266562703E-2</v>
      </c>
      <c r="Q21" s="43">
        <v>0.107927204436296</v>
      </c>
      <c r="R21" s="43">
        <v>0.16874931316053399</v>
      </c>
      <c r="S21" s="43">
        <v>0.24929576501146999</v>
      </c>
      <c r="T21" s="43">
        <v>0.368861654225278</v>
      </c>
      <c r="U21" s="47">
        <v>0.60636917832860304</v>
      </c>
      <c r="V21" s="56"/>
      <c r="W21" s="43"/>
      <c r="X21" s="43"/>
      <c r="Y21" s="43"/>
      <c r="Z21" s="43"/>
      <c r="AA21" s="43"/>
      <c r="AB21" s="35"/>
      <c r="AC21" s="35"/>
      <c r="AD21" s="35"/>
      <c r="AE21" s="35"/>
      <c r="AF21" s="46"/>
    </row>
    <row r="22" spans="1:32" ht="17.25" thickBot="1">
      <c r="A22" s="34">
        <v>19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58"/>
      <c r="N22" s="57">
        <v>4.9988444340316199E-2</v>
      </c>
      <c r="O22" s="60">
        <v>3.7930641227636598E-2</v>
      </c>
      <c r="P22" s="43">
        <v>8.2293171928862693E-2</v>
      </c>
      <c r="Q22" s="43">
        <v>0.13649313810202399</v>
      </c>
      <c r="R22" s="43">
        <v>0.205792607516501</v>
      </c>
      <c r="S22" s="43">
        <v>0.30199781276931698</v>
      </c>
      <c r="T22" s="43">
        <v>0.46041144598797201</v>
      </c>
      <c r="U22" s="58">
        <v>0.999999999999998</v>
      </c>
      <c r="V22" s="57"/>
      <c r="W22" s="43"/>
      <c r="X22" s="43"/>
      <c r="Y22" s="43"/>
      <c r="Z22" s="43"/>
      <c r="AA22" s="43"/>
      <c r="AB22" s="35"/>
      <c r="AC22" s="35"/>
      <c r="AD22" s="35"/>
      <c r="AE22" s="35"/>
      <c r="AF22" s="46"/>
    </row>
    <row r="23" spans="1:32">
      <c r="A23" s="34">
        <v>20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61"/>
      <c r="M23" s="55">
        <v>6.49618735724211E-2</v>
      </c>
      <c r="N23" s="43">
        <v>4.9988444487020299E-2</v>
      </c>
      <c r="O23" s="43">
        <v>5.9044829266562703E-2</v>
      </c>
      <c r="P23" s="43">
        <v>0.107927204436296</v>
      </c>
      <c r="Q23" s="43">
        <v>0.16874931316053399</v>
      </c>
      <c r="R23" s="43">
        <v>0.24929576501146999</v>
      </c>
      <c r="S23" s="43">
        <v>0.368861654225278</v>
      </c>
      <c r="T23" s="47">
        <v>0.60636917832860304</v>
      </c>
      <c r="U23" s="56"/>
      <c r="V23" s="43"/>
      <c r="W23" s="43"/>
      <c r="X23" s="43"/>
      <c r="Y23" s="43"/>
      <c r="Z23" s="43"/>
      <c r="AA23" s="43"/>
      <c r="AB23" s="35"/>
      <c r="AC23" s="35"/>
      <c r="AD23" s="35"/>
      <c r="AE23" s="35"/>
      <c r="AF23" s="46"/>
    </row>
    <row r="24" spans="1:32" ht="17.25" thickBot="1">
      <c r="A24" s="34">
        <v>21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62"/>
      <c r="M24" s="57">
        <v>6.4961875388568402E-2</v>
      </c>
      <c r="N24" s="43">
        <v>4.9988444527131297E-2</v>
      </c>
      <c r="O24" s="43">
        <v>8.2293171928862693E-2</v>
      </c>
      <c r="P24" s="43">
        <v>0.13649313810202399</v>
      </c>
      <c r="Q24" s="43">
        <v>0.205792607516501</v>
      </c>
      <c r="R24" s="43">
        <v>0.30199781276931698</v>
      </c>
      <c r="S24" s="43">
        <v>0.46041144598797201</v>
      </c>
      <c r="T24" s="58">
        <v>0.999999999999998</v>
      </c>
      <c r="U24" s="57"/>
      <c r="V24" s="43"/>
      <c r="W24" s="43"/>
      <c r="X24" s="43"/>
      <c r="Y24" s="43"/>
      <c r="Z24" s="43"/>
      <c r="AA24" s="43"/>
      <c r="AB24" s="35"/>
      <c r="AC24" s="35"/>
      <c r="AD24" s="35"/>
      <c r="AE24" s="35"/>
      <c r="AF24" s="46"/>
    </row>
    <row r="25" spans="1:32">
      <c r="A25" s="34">
        <v>22</v>
      </c>
      <c r="B25" s="42"/>
      <c r="C25" s="42"/>
      <c r="D25" s="42"/>
      <c r="E25" s="42"/>
      <c r="F25" s="42"/>
      <c r="G25" s="42"/>
      <c r="H25" s="42"/>
      <c r="I25" s="42"/>
      <c r="J25" s="42"/>
      <c r="K25" s="61"/>
      <c r="L25" s="63">
        <v>8.2975425559741703E-2</v>
      </c>
      <c r="M25" s="43">
        <v>6.4961878606301607E-2</v>
      </c>
      <c r="N25" s="43">
        <v>5.9044829266562703E-2</v>
      </c>
      <c r="O25" s="43">
        <v>0.107927204436296</v>
      </c>
      <c r="P25" s="43">
        <v>0.16874931316053399</v>
      </c>
      <c r="Q25" s="43">
        <v>0.24929576501146999</v>
      </c>
      <c r="R25" s="43">
        <v>0.368861654225278</v>
      </c>
      <c r="S25" s="47">
        <v>0.60636917832860304</v>
      </c>
      <c r="T25" s="81"/>
      <c r="U25" s="43"/>
      <c r="V25" s="43"/>
      <c r="W25" s="43"/>
      <c r="X25" s="43"/>
      <c r="Y25" s="43"/>
      <c r="Z25" s="43"/>
      <c r="AA25" s="43"/>
      <c r="AB25" s="35"/>
      <c r="AC25" s="35"/>
      <c r="AD25" s="35"/>
      <c r="AE25" s="35"/>
      <c r="AF25" s="46"/>
    </row>
    <row r="26" spans="1:32" ht="17.25" thickBot="1">
      <c r="A26" s="64">
        <v>23</v>
      </c>
      <c r="B26" s="43"/>
      <c r="C26" s="43"/>
      <c r="D26" s="43"/>
      <c r="E26" s="43"/>
      <c r="F26" s="43"/>
      <c r="G26" s="43"/>
      <c r="H26" s="43"/>
      <c r="I26" s="43"/>
      <c r="J26" s="43"/>
      <c r="K26" s="58"/>
      <c r="L26" s="57">
        <v>8.2975425728054802E-2</v>
      </c>
      <c r="M26" s="60">
        <v>6.4961877891915501E-2</v>
      </c>
      <c r="N26" s="43">
        <v>8.2293171928862693E-2</v>
      </c>
      <c r="O26" s="43">
        <v>0.13649313810202399</v>
      </c>
      <c r="P26" s="43">
        <v>0.205792607516501</v>
      </c>
      <c r="Q26" s="43">
        <v>0.30199781276931698</v>
      </c>
      <c r="R26" s="43">
        <v>0.46041144598797201</v>
      </c>
      <c r="S26" s="58">
        <v>0.999999999999998</v>
      </c>
      <c r="T26" s="57"/>
      <c r="U26" s="66"/>
      <c r="V26" s="43"/>
      <c r="W26" s="43"/>
      <c r="X26" s="43"/>
      <c r="Y26" s="43"/>
      <c r="Z26" s="43"/>
      <c r="AA26" s="43"/>
      <c r="AB26" s="35"/>
      <c r="AC26" s="35"/>
      <c r="AD26" s="35"/>
      <c r="AE26" s="35"/>
      <c r="AF26" s="46"/>
    </row>
    <row r="27" spans="1:32">
      <c r="A27" s="64">
        <v>24</v>
      </c>
      <c r="B27" s="43"/>
      <c r="C27" s="43"/>
      <c r="D27" s="43"/>
      <c r="E27" s="43"/>
      <c r="F27" s="43"/>
      <c r="G27" s="43"/>
      <c r="H27" s="43"/>
      <c r="I27" s="43"/>
      <c r="J27" s="47"/>
      <c r="K27" s="55">
        <v>0.104259962190933</v>
      </c>
      <c r="L27" s="43">
        <v>8.2975426351332898E-2</v>
      </c>
      <c r="M27" s="43">
        <v>6.4961878317327498E-2</v>
      </c>
      <c r="N27" s="43">
        <v>0.107927204436296</v>
      </c>
      <c r="O27" s="43">
        <v>0.16874931316053399</v>
      </c>
      <c r="P27" s="43">
        <v>0.24929576501146999</v>
      </c>
      <c r="Q27" s="43">
        <v>0.368861654225278</v>
      </c>
      <c r="R27" s="47">
        <v>0.60636917832860304</v>
      </c>
      <c r="S27" s="56"/>
      <c r="T27" s="43"/>
      <c r="U27" s="43"/>
      <c r="V27" s="43"/>
      <c r="W27" s="43"/>
      <c r="X27" s="43"/>
      <c r="Y27" s="43"/>
      <c r="Z27" s="43"/>
      <c r="AA27" s="43"/>
      <c r="AB27" s="35"/>
      <c r="AC27" s="35"/>
      <c r="AD27" s="35"/>
      <c r="AE27" s="35"/>
      <c r="AF27" s="46"/>
    </row>
    <row r="28" spans="1:32" ht="17.25" thickBot="1">
      <c r="A28" s="64">
        <v>25</v>
      </c>
      <c r="B28" s="43"/>
      <c r="C28" s="43"/>
      <c r="D28" s="43"/>
      <c r="E28" s="43"/>
      <c r="F28" s="43"/>
      <c r="G28" s="43"/>
      <c r="H28" s="43"/>
      <c r="I28" s="43"/>
      <c r="J28" s="58"/>
      <c r="K28" s="57">
        <v>0.104259962861054</v>
      </c>
      <c r="L28" s="43">
        <v>8.2975425404418504E-2</v>
      </c>
      <c r="M28" s="43">
        <v>8.2293171928862693E-2</v>
      </c>
      <c r="N28" s="43">
        <v>0.13649313810202399</v>
      </c>
      <c r="O28" s="43">
        <v>0.205792607516501</v>
      </c>
      <c r="P28" s="43">
        <v>0.30199781276931698</v>
      </c>
      <c r="Q28" s="43">
        <v>0.46041144598797201</v>
      </c>
      <c r="R28" s="58">
        <v>0.999999999999998</v>
      </c>
      <c r="S28" s="57"/>
      <c r="T28" s="43"/>
      <c r="U28" s="43"/>
      <c r="V28" s="43"/>
      <c r="W28" s="43"/>
      <c r="X28" s="43"/>
      <c r="Y28" s="43"/>
      <c r="Z28" s="43"/>
      <c r="AA28" s="43"/>
      <c r="AB28" s="35"/>
      <c r="AC28" s="35"/>
      <c r="AD28" s="35"/>
      <c r="AE28" s="35"/>
      <c r="AF28" s="46"/>
    </row>
    <row r="29" spans="1:32">
      <c r="A29" s="64">
        <v>26</v>
      </c>
      <c r="B29" s="43"/>
      <c r="C29" s="43"/>
      <c r="D29" s="43"/>
      <c r="E29" s="43"/>
      <c r="F29" s="43"/>
      <c r="G29" s="43"/>
      <c r="H29" s="43"/>
      <c r="I29" s="47"/>
      <c r="J29" s="55">
        <v>0.129217317074032</v>
      </c>
      <c r="K29" s="43">
        <v>0.104259969102661</v>
      </c>
      <c r="L29" s="43">
        <v>8.2975425813746104E-2</v>
      </c>
      <c r="M29" s="43">
        <v>0.107927204436296</v>
      </c>
      <c r="N29" s="43">
        <v>0.16874931316053399</v>
      </c>
      <c r="O29" s="43">
        <v>0.24929576501146999</v>
      </c>
      <c r="P29" s="43">
        <v>0.368861654225278</v>
      </c>
      <c r="Q29" s="47">
        <v>0.60636917832860304</v>
      </c>
      <c r="R29" s="56"/>
      <c r="S29" s="43"/>
      <c r="T29" s="43"/>
      <c r="U29" s="43"/>
      <c r="V29" s="43"/>
      <c r="W29" s="43"/>
      <c r="X29" s="43"/>
      <c r="Y29" s="43"/>
      <c r="Z29" s="43"/>
      <c r="AA29" s="43"/>
      <c r="AB29" s="35"/>
      <c r="AC29" s="35"/>
      <c r="AD29" s="35"/>
      <c r="AE29" s="35"/>
      <c r="AF29" s="46"/>
    </row>
    <row r="30" spans="1:32" ht="17.25" thickBot="1">
      <c r="A30" s="64">
        <v>27</v>
      </c>
      <c r="B30" s="43"/>
      <c r="C30" s="43"/>
      <c r="D30" s="43"/>
      <c r="E30" s="43"/>
      <c r="F30" s="43"/>
      <c r="G30" s="43"/>
      <c r="H30" s="43"/>
      <c r="I30" s="58"/>
      <c r="J30" s="57">
        <v>0.129217317362703</v>
      </c>
      <c r="K30" s="43">
        <v>0.104259964026993</v>
      </c>
      <c r="L30" s="43">
        <v>8.2975427747424696E-2</v>
      </c>
      <c r="M30" s="43">
        <v>0.13649313810202399</v>
      </c>
      <c r="N30" s="43">
        <v>0.205792607516501</v>
      </c>
      <c r="O30" s="43">
        <v>0.30199781276931698</v>
      </c>
      <c r="P30" s="43">
        <v>0.46041144598797201</v>
      </c>
      <c r="Q30" s="58">
        <v>0.999999999999998</v>
      </c>
      <c r="R30" s="57"/>
      <c r="S30" s="43"/>
      <c r="T30" s="43"/>
      <c r="U30" s="43"/>
      <c r="V30" s="43"/>
      <c r="W30" s="43"/>
      <c r="X30" s="43"/>
      <c r="Y30" s="43"/>
      <c r="Z30" s="43"/>
      <c r="AA30" s="43"/>
      <c r="AB30" s="35"/>
      <c r="AC30" s="35"/>
      <c r="AD30" s="35"/>
      <c r="AE30" s="35"/>
      <c r="AF30" s="46"/>
    </row>
    <row r="31" spans="1:32">
      <c r="A31" s="64">
        <v>28</v>
      </c>
      <c r="B31" s="43"/>
      <c r="C31" s="43"/>
      <c r="D31" s="43"/>
      <c r="E31" s="43"/>
      <c r="F31" s="43"/>
      <c r="G31" s="43"/>
      <c r="H31" s="47"/>
      <c r="I31" s="55">
        <v>0.15849757972486</v>
      </c>
      <c r="J31" s="43">
        <v>0.129217311292636</v>
      </c>
      <c r="K31" s="60">
        <v>0.104259959207871</v>
      </c>
      <c r="L31" s="43">
        <v>0.107927204436296</v>
      </c>
      <c r="M31" s="43">
        <v>0.16874931316053399</v>
      </c>
      <c r="N31" s="43">
        <v>0.24929576501146999</v>
      </c>
      <c r="O31" s="43">
        <v>0.368861654225278</v>
      </c>
      <c r="P31" s="47">
        <v>0.60636917832860304</v>
      </c>
      <c r="Q31" s="56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35"/>
      <c r="AC31" s="35"/>
      <c r="AD31" s="35"/>
      <c r="AE31" s="35"/>
      <c r="AF31" s="46"/>
    </row>
    <row r="32" spans="1:32" ht="17.25" thickBot="1">
      <c r="A32" s="64">
        <v>29</v>
      </c>
      <c r="B32" s="43"/>
      <c r="C32" s="43"/>
      <c r="D32" s="43"/>
      <c r="E32" s="43"/>
      <c r="F32" s="43"/>
      <c r="G32" s="43"/>
      <c r="H32" s="58"/>
      <c r="I32" s="57">
        <v>0.15849757406352399</v>
      </c>
      <c r="J32" s="43">
        <v>0.129217311941353</v>
      </c>
      <c r="K32" s="43">
        <v>0.10425996189353</v>
      </c>
      <c r="L32" s="43">
        <v>0.13649313810202399</v>
      </c>
      <c r="M32" s="43">
        <v>0.205792607516501</v>
      </c>
      <c r="N32" s="43">
        <v>0.30199781276931698</v>
      </c>
      <c r="O32" s="43">
        <v>0.46041144598797201</v>
      </c>
      <c r="P32" s="49">
        <v>0.999999999999998</v>
      </c>
      <c r="Q32" s="57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35"/>
      <c r="AC32" s="35"/>
      <c r="AD32" s="35"/>
      <c r="AE32" s="35"/>
      <c r="AF32" s="46"/>
    </row>
    <row r="33" spans="1:32">
      <c r="A33" s="64">
        <v>30</v>
      </c>
      <c r="B33" s="43"/>
      <c r="C33" s="43"/>
      <c r="D33" s="43"/>
      <c r="E33" s="43"/>
      <c r="F33" s="43"/>
      <c r="G33" s="47"/>
      <c r="H33" s="55">
        <v>0.19312566624504901</v>
      </c>
      <c r="I33" s="43">
        <v>0.158497577180581</v>
      </c>
      <c r="J33" s="43">
        <v>0.12921731593170499</v>
      </c>
      <c r="K33" s="43">
        <v>0.107927204436296</v>
      </c>
      <c r="L33" s="43">
        <v>0.16874931316053399</v>
      </c>
      <c r="M33" s="43">
        <v>0.24929576501146999</v>
      </c>
      <c r="N33" s="43">
        <v>0.368861654225278</v>
      </c>
      <c r="O33" s="47">
        <v>0.60636917832860304</v>
      </c>
      <c r="P33" s="52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35"/>
      <c r="AC33" s="35"/>
      <c r="AD33" s="35"/>
      <c r="AE33" s="35"/>
      <c r="AF33" s="46"/>
    </row>
    <row r="34" spans="1:32" ht="17.25" thickBot="1">
      <c r="A34" s="64">
        <v>31</v>
      </c>
      <c r="B34" s="43"/>
      <c r="C34" s="43"/>
      <c r="D34" s="43"/>
      <c r="E34" s="43"/>
      <c r="F34" s="43"/>
      <c r="G34" s="58"/>
      <c r="H34" s="57">
        <v>0.19312566347497501</v>
      </c>
      <c r="I34" s="43">
        <v>0.15849758033372799</v>
      </c>
      <c r="J34" s="60">
        <v>0.12921731369478701</v>
      </c>
      <c r="K34" s="43">
        <v>0.13649313810202399</v>
      </c>
      <c r="L34" s="43">
        <v>0.205792607516501</v>
      </c>
      <c r="M34" s="43">
        <v>0.30199781276931698</v>
      </c>
      <c r="N34" s="43">
        <v>0.46041144598797201</v>
      </c>
      <c r="O34" s="49">
        <v>0.999999999999998</v>
      </c>
      <c r="P34" s="57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35"/>
      <c r="AC34" s="35"/>
      <c r="AD34" s="35"/>
      <c r="AE34" s="35"/>
      <c r="AF34" s="46"/>
    </row>
    <row r="35" spans="1:32">
      <c r="A35" s="64">
        <v>32</v>
      </c>
      <c r="B35" s="43"/>
      <c r="C35" s="43"/>
      <c r="D35" s="43"/>
      <c r="E35" s="43"/>
      <c r="F35" s="47"/>
      <c r="G35" s="55">
        <v>0.234740817979154</v>
      </c>
      <c r="H35" s="43">
        <v>0.19312566150708399</v>
      </c>
      <c r="I35" s="43">
        <v>0.158497574952011</v>
      </c>
      <c r="J35" s="43">
        <v>0.12921731962393099</v>
      </c>
      <c r="K35" s="43">
        <v>0.16874931316053399</v>
      </c>
      <c r="L35" s="43">
        <v>0.24929576501146999</v>
      </c>
      <c r="M35" s="43">
        <v>0.368861654225278</v>
      </c>
      <c r="N35" s="47">
        <v>0.60636917832860304</v>
      </c>
      <c r="O35" s="52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35"/>
      <c r="AC35" s="35"/>
      <c r="AD35" s="35"/>
      <c r="AE35" s="35"/>
      <c r="AF35" s="46"/>
    </row>
    <row r="36" spans="1:32" ht="17.25" thickBot="1">
      <c r="A36" s="64">
        <v>33</v>
      </c>
      <c r="B36" s="43"/>
      <c r="C36" s="43"/>
      <c r="D36" s="43"/>
      <c r="E36" s="43"/>
      <c r="F36" s="58"/>
      <c r="G36" s="57">
        <v>0.23474081662409799</v>
      </c>
      <c r="H36" s="43">
        <v>0.19312567491229499</v>
      </c>
      <c r="I36" s="43">
        <v>0.15849757437231199</v>
      </c>
      <c r="J36" s="43">
        <v>0.13649313810202399</v>
      </c>
      <c r="K36" s="43">
        <v>0.205792607516501</v>
      </c>
      <c r="L36" s="43">
        <v>0.30199781276931698</v>
      </c>
      <c r="M36" s="43">
        <v>0.46041144598797201</v>
      </c>
      <c r="N36" s="58">
        <v>0.999999999999998</v>
      </c>
      <c r="O36" s="57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35"/>
      <c r="AB36" s="35"/>
      <c r="AC36" s="35"/>
      <c r="AD36" s="35"/>
      <c r="AE36" s="35"/>
      <c r="AF36" s="46"/>
    </row>
    <row r="37" spans="1:32">
      <c r="A37" s="64">
        <v>34</v>
      </c>
      <c r="B37" s="43"/>
      <c r="C37" s="43"/>
      <c r="D37" s="43"/>
      <c r="E37" s="47"/>
      <c r="F37" s="55">
        <v>0.28609795025962498</v>
      </c>
      <c r="G37" s="43">
        <v>0.23474081059986099</v>
      </c>
      <c r="H37" s="43">
        <v>0.19312567152152199</v>
      </c>
      <c r="I37" s="60">
        <v>0.15849757428657399</v>
      </c>
      <c r="J37" s="43">
        <v>0.16874931316053399</v>
      </c>
      <c r="K37" s="43">
        <v>0.24929576501146999</v>
      </c>
      <c r="L37" s="43">
        <v>0.368861654225278</v>
      </c>
      <c r="M37" s="47">
        <v>0.60636917832860304</v>
      </c>
      <c r="N37" s="55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35"/>
      <c r="AB37" s="35"/>
      <c r="AC37" s="35"/>
      <c r="AD37" s="35"/>
      <c r="AE37" s="35"/>
      <c r="AF37" s="46"/>
    </row>
    <row r="38" spans="1:32" ht="17.25" thickBot="1">
      <c r="A38" s="64">
        <v>35</v>
      </c>
      <c r="B38" s="43"/>
      <c r="C38" s="43"/>
      <c r="D38" s="43"/>
      <c r="E38" s="58"/>
      <c r="F38" s="57">
        <v>0.28609795206378003</v>
      </c>
      <c r="G38" s="43">
        <v>0.23474081711846301</v>
      </c>
      <c r="H38" s="43">
        <v>0.193125662334378</v>
      </c>
      <c r="I38" s="43">
        <v>0.158497578092929</v>
      </c>
      <c r="J38" s="43">
        <v>0.205792607516501</v>
      </c>
      <c r="K38" s="43">
        <v>0.30199781276931698</v>
      </c>
      <c r="L38" s="43">
        <v>0.46041144598797201</v>
      </c>
      <c r="M38" s="49">
        <v>0.999999999999998</v>
      </c>
      <c r="N38" s="57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35"/>
      <c r="AB38" s="35"/>
      <c r="AC38" s="35"/>
      <c r="AD38" s="35"/>
      <c r="AE38" s="35"/>
      <c r="AF38" s="46"/>
    </row>
    <row r="39" spans="1:32">
      <c r="A39" s="64">
        <v>36</v>
      </c>
      <c r="B39" s="43"/>
      <c r="C39" s="43"/>
      <c r="D39" s="47"/>
      <c r="E39" s="55">
        <v>0.35226042937330898</v>
      </c>
      <c r="F39" s="43">
        <v>0.28609794988736398</v>
      </c>
      <c r="G39" s="43">
        <v>0.23474081424468399</v>
      </c>
      <c r="H39" s="43">
        <v>0.19312565978313501</v>
      </c>
      <c r="I39" s="43">
        <v>0.16874931316053399</v>
      </c>
      <c r="J39" s="43">
        <v>0.24929576501146999</v>
      </c>
      <c r="K39" s="43">
        <v>0.368861654225278</v>
      </c>
      <c r="L39" s="47">
        <v>0.60636917832860304</v>
      </c>
      <c r="M39" s="52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35"/>
      <c r="AB39" s="35"/>
      <c r="AC39" s="35"/>
      <c r="AD39" s="35"/>
      <c r="AE39" s="35"/>
      <c r="AF39" s="46"/>
    </row>
    <row r="40" spans="1:32" ht="17.25" thickBot="1">
      <c r="A40" s="64">
        <v>37</v>
      </c>
      <c r="B40" s="43"/>
      <c r="C40" s="43"/>
      <c r="D40" s="49"/>
      <c r="E40" s="57">
        <v>0.35226043608202301</v>
      </c>
      <c r="F40" s="43">
        <v>0.28609794667796201</v>
      </c>
      <c r="G40" s="43">
        <v>0.23474080779975201</v>
      </c>
      <c r="H40" s="43">
        <v>0.19312566628064701</v>
      </c>
      <c r="I40" s="43">
        <v>0.205792607516501</v>
      </c>
      <c r="J40" s="43">
        <v>0.30199781276931698</v>
      </c>
      <c r="K40" s="43">
        <v>0.46041144598797201</v>
      </c>
      <c r="L40" s="58">
        <v>0.999999999999998</v>
      </c>
      <c r="M40" s="57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35"/>
      <c r="AB40" s="35"/>
      <c r="AC40" s="35"/>
      <c r="AD40" s="35"/>
      <c r="AE40" s="35"/>
      <c r="AF40" s="46"/>
    </row>
    <row r="41" spans="1:32">
      <c r="A41" s="64">
        <v>38</v>
      </c>
      <c r="B41" s="43"/>
      <c r="C41" s="47"/>
      <c r="D41" s="52">
        <v>0.44405576477168601</v>
      </c>
      <c r="E41" s="43">
        <v>0.352260434901151</v>
      </c>
      <c r="F41" s="43">
        <v>0.28609795682753902</v>
      </c>
      <c r="G41" s="43">
        <v>0.23474082023172901</v>
      </c>
      <c r="H41" s="60">
        <v>0.19312566419168101</v>
      </c>
      <c r="I41" s="43">
        <v>0.24929576501146999</v>
      </c>
      <c r="J41" s="43">
        <v>0.368861654225278</v>
      </c>
      <c r="K41" s="47">
        <v>0.60636917832860304</v>
      </c>
      <c r="L41" s="55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35"/>
      <c r="AB41" s="35"/>
      <c r="AC41" s="35"/>
      <c r="AD41" s="35"/>
      <c r="AE41" s="35"/>
      <c r="AF41" s="46"/>
    </row>
    <row r="42" spans="1:32" ht="17.25" thickBot="1">
      <c r="A42" s="64">
        <v>39</v>
      </c>
      <c r="B42" s="43"/>
      <c r="C42" s="49"/>
      <c r="D42" s="57">
        <v>0.44405577147959402</v>
      </c>
      <c r="E42" s="43">
        <v>0.352260440948436</v>
      </c>
      <c r="F42" s="43">
        <v>0.286097954177022</v>
      </c>
      <c r="G42" s="43">
        <v>0.23474081678581099</v>
      </c>
      <c r="H42" s="43">
        <v>0.205792607516501</v>
      </c>
      <c r="I42" s="43">
        <v>0.30199781276931698</v>
      </c>
      <c r="J42" s="43">
        <v>0.46041144598797201</v>
      </c>
      <c r="K42" s="58">
        <v>0.999999999999998</v>
      </c>
      <c r="L42" s="57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35"/>
      <c r="AB42" s="35"/>
      <c r="AC42" s="35"/>
      <c r="AD42" s="35"/>
      <c r="AE42" s="35"/>
      <c r="AF42" s="46"/>
    </row>
    <row r="43" spans="1:32">
      <c r="A43" s="64">
        <v>40</v>
      </c>
      <c r="B43" s="47"/>
      <c r="C43" s="52">
        <v>0.59227110808004102</v>
      </c>
      <c r="D43" s="43">
        <v>0.44405577132052998</v>
      </c>
      <c r="E43" s="43">
        <v>0.35226045532915701</v>
      </c>
      <c r="F43" s="43">
        <v>0.28609795276655198</v>
      </c>
      <c r="G43" s="60">
        <v>0.234740807579772</v>
      </c>
      <c r="H43" s="43">
        <v>0.24929576501146999</v>
      </c>
      <c r="I43" s="43">
        <v>0.368861654225278</v>
      </c>
      <c r="J43" s="47">
        <v>0.60636917832860304</v>
      </c>
      <c r="K43" s="55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35"/>
      <c r="AB43" s="35"/>
      <c r="AC43" s="35"/>
      <c r="AD43" s="35"/>
      <c r="AE43" s="35"/>
      <c r="AF43" s="46"/>
    </row>
    <row r="44" spans="1:32" ht="17.25" thickBot="1">
      <c r="A44" s="64">
        <v>41</v>
      </c>
      <c r="B44" s="58"/>
      <c r="C44" s="57">
        <v>0.59227112097624601</v>
      </c>
      <c r="D44" s="43">
        <v>0.444055770045238</v>
      </c>
      <c r="E44" s="43">
        <v>0.35226044780985</v>
      </c>
      <c r="F44" s="43">
        <v>0.286097945712184</v>
      </c>
      <c r="G44" s="43">
        <v>0.23474081857648099</v>
      </c>
      <c r="H44" s="43">
        <v>0.30199781276931698</v>
      </c>
      <c r="I44" s="43">
        <v>0.46041144598797201</v>
      </c>
      <c r="J44" s="58">
        <v>0.999999999999998</v>
      </c>
      <c r="K44" s="57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35"/>
      <c r="AB44" s="35"/>
      <c r="AC44" s="35"/>
      <c r="AD44" s="35"/>
      <c r="AE44" s="35"/>
      <c r="AF44" s="46"/>
    </row>
    <row r="45" spans="1:32">
      <c r="A45" s="64">
        <v>42</v>
      </c>
      <c r="B45" s="65">
        <v>1</v>
      </c>
      <c r="C45" s="43">
        <v>0.592271122386691</v>
      </c>
      <c r="D45" s="43">
        <v>0.444055766159835</v>
      </c>
      <c r="E45" s="43">
        <v>0.35226044220365399</v>
      </c>
      <c r="F45" s="43">
        <v>0.28609795360156598</v>
      </c>
      <c r="G45" s="43">
        <v>0.24929576501146999</v>
      </c>
      <c r="H45" s="43">
        <v>0.368861654225278</v>
      </c>
      <c r="I45" s="47">
        <v>0.60636917832860304</v>
      </c>
      <c r="J45" s="55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35"/>
      <c r="AB45" s="35"/>
      <c r="AC45" s="35"/>
      <c r="AD45" s="35"/>
      <c r="AE45" s="35"/>
      <c r="AF45" s="46"/>
    </row>
    <row r="46" spans="1:32" ht="17.25" thickBot="1">
      <c r="A46" s="64">
        <v>43</v>
      </c>
      <c r="B46" s="43">
        <v>1</v>
      </c>
      <c r="C46" s="43">
        <v>0.59227111743273397</v>
      </c>
      <c r="D46" s="43">
        <v>0.444055769325431</v>
      </c>
      <c r="E46" s="43">
        <v>0.35226043123100698</v>
      </c>
      <c r="F46" s="60">
        <v>0.28609794255624998</v>
      </c>
      <c r="G46" s="43">
        <v>0.30199781276931698</v>
      </c>
      <c r="H46" s="43">
        <v>0.46041144598797201</v>
      </c>
      <c r="I46" s="49">
        <v>0.999999999999998</v>
      </c>
      <c r="J46" s="57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35"/>
      <c r="AB46" s="35"/>
      <c r="AC46" s="35"/>
      <c r="AD46" s="35"/>
      <c r="AE46" s="35"/>
      <c r="AF46" s="46"/>
    </row>
    <row r="47" spans="1:32">
      <c r="A47" s="64">
        <v>44</v>
      </c>
      <c r="B47" s="43">
        <v>1</v>
      </c>
      <c r="C47" s="43">
        <v>0.59227111078986705</v>
      </c>
      <c r="D47" s="43">
        <v>0.44405576587557</v>
      </c>
      <c r="E47" s="43">
        <v>0.35226043564685799</v>
      </c>
      <c r="F47" s="43">
        <v>0.286097949585783</v>
      </c>
      <c r="G47" s="43">
        <v>0.368861654225278</v>
      </c>
      <c r="H47" s="47">
        <v>0.60636917832860304</v>
      </c>
      <c r="I47" s="52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35"/>
      <c r="AB47" s="35"/>
      <c r="AC47" s="35"/>
      <c r="AD47" s="35"/>
      <c r="AE47" s="35"/>
      <c r="AF47" s="46"/>
    </row>
    <row r="48" spans="1:32" ht="17.25" thickBot="1">
      <c r="A48" s="64">
        <v>45</v>
      </c>
      <c r="B48" s="43">
        <v>1</v>
      </c>
      <c r="C48" s="43">
        <v>0.592271106539349</v>
      </c>
      <c r="D48" s="43">
        <v>0.444055794196547</v>
      </c>
      <c r="E48" s="43">
        <v>0.35226045296310599</v>
      </c>
      <c r="F48" s="43">
        <v>0.30199781276931698</v>
      </c>
      <c r="G48" s="43">
        <v>0.46041144598797201</v>
      </c>
      <c r="H48" s="58">
        <v>0.999999999999998</v>
      </c>
      <c r="I48" s="57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35"/>
      <c r="AB48" s="35"/>
      <c r="AC48" s="35"/>
      <c r="AD48" s="35"/>
      <c r="AE48" s="35"/>
      <c r="AF48" s="46"/>
    </row>
    <row r="49" spans="1:32">
      <c r="A49" s="64">
        <v>46</v>
      </c>
      <c r="B49" s="43">
        <v>1</v>
      </c>
      <c r="C49" s="43">
        <v>0.59227111546098399</v>
      </c>
      <c r="D49" s="43">
        <v>0.44405579401709599</v>
      </c>
      <c r="E49" s="43">
        <v>0.35226043041983102</v>
      </c>
      <c r="F49" s="43">
        <v>0.368861654225278</v>
      </c>
      <c r="G49" s="47">
        <v>0.60636917832860304</v>
      </c>
      <c r="H49" s="55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35"/>
      <c r="AB49" s="35"/>
      <c r="AC49" s="35"/>
      <c r="AD49" s="35"/>
      <c r="AE49" s="35"/>
      <c r="AF49" s="46"/>
    </row>
    <row r="50" spans="1:32" ht="17.25" thickBot="1">
      <c r="A50" s="64">
        <v>47</v>
      </c>
      <c r="B50" s="43">
        <v>1</v>
      </c>
      <c r="C50" s="43">
        <v>0.59227113248348096</v>
      </c>
      <c r="D50" s="43">
        <v>0.44405576410651099</v>
      </c>
      <c r="E50" s="60">
        <v>0.35226042462881202</v>
      </c>
      <c r="F50" s="43">
        <v>0.46041144598797201</v>
      </c>
      <c r="G50" s="49">
        <v>0.999999999999998</v>
      </c>
      <c r="H50" s="57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35"/>
      <c r="AB50" s="35"/>
      <c r="AC50" s="35"/>
      <c r="AD50" s="35"/>
      <c r="AE50" s="35"/>
      <c r="AF50" s="46"/>
    </row>
    <row r="51" spans="1:32">
      <c r="A51" s="64">
        <v>48</v>
      </c>
      <c r="B51" s="66">
        <v>1</v>
      </c>
      <c r="C51" s="66">
        <v>0.59227111146809797</v>
      </c>
      <c r="D51" s="66">
        <v>0.44405576622889698</v>
      </c>
      <c r="E51" s="66">
        <v>0.368861654225278</v>
      </c>
      <c r="F51" s="47">
        <v>0.60636917832860304</v>
      </c>
      <c r="G51" s="52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45"/>
      <c r="AB51" s="45"/>
      <c r="AC51" s="45"/>
      <c r="AD51" s="45"/>
      <c r="AE51" s="45"/>
      <c r="AF51" s="35"/>
    </row>
    <row r="52" spans="1:32" ht="17.25" thickBot="1">
      <c r="A52" s="67">
        <v>49</v>
      </c>
      <c r="B52" s="43">
        <v>1</v>
      </c>
      <c r="C52" s="43">
        <v>0.59227110254710003</v>
      </c>
      <c r="D52" s="43">
        <v>0.44405576823960802</v>
      </c>
      <c r="E52" s="43">
        <v>0.46041144598797201</v>
      </c>
      <c r="F52" s="58">
        <v>0.999999999999998</v>
      </c>
      <c r="G52" s="57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35"/>
      <c r="AB52" s="35"/>
      <c r="AC52" s="35"/>
      <c r="AD52" s="35"/>
    </row>
    <row r="53" spans="1:32">
      <c r="A53" s="67">
        <v>50</v>
      </c>
      <c r="B53" s="43">
        <v>1</v>
      </c>
      <c r="C53" s="43">
        <v>0.59227110873571498</v>
      </c>
      <c r="D53" s="43">
        <v>0.44405577142948099</v>
      </c>
      <c r="E53" s="47">
        <v>0.60636917832860304</v>
      </c>
      <c r="F53" s="55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35"/>
      <c r="AB53" s="35"/>
      <c r="AC53" s="35"/>
      <c r="AD53" s="35"/>
    </row>
    <row r="54" spans="1:32" ht="17.25" thickBot="1">
      <c r="A54" s="67">
        <v>51</v>
      </c>
      <c r="B54" s="43">
        <v>1</v>
      </c>
      <c r="C54" s="43">
        <v>0.59227110741300504</v>
      </c>
      <c r="D54" s="43">
        <v>0.46041144598797201</v>
      </c>
      <c r="E54" s="58">
        <v>0.999999999999998</v>
      </c>
      <c r="F54" s="57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35"/>
      <c r="AB54" s="35"/>
      <c r="AC54" s="35"/>
      <c r="AD54" s="35"/>
    </row>
    <row r="55" spans="1:32">
      <c r="A55" s="67">
        <v>52</v>
      </c>
      <c r="B55" s="43">
        <v>1</v>
      </c>
      <c r="C55" s="43">
        <v>0.59227113366740103</v>
      </c>
      <c r="D55" s="47">
        <v>0.60636917832860304</v>
      </c>
      <c r="E55" s="55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2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35"/>
      <c r="AB55" s="35"/>
      <c r="AC55" s="35"/>
      <c r="AD55" s="35"/>
    </row>
    <row r="56" spans="1:32" ht="17.25" thickBot="1">
      <c r="A56" s="67">
        <v>53</v>
      </c>
      <c r="B56" s="43">
        <v>1</v>
      </c>
      <c r="C56" s="43">
        <v>0.59227112611066901</v>
      </c>
      <c r="D56" s="49">
        <v>0.999999999999998</v>
      </c>
      <c r="E56" s="57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2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35"/>
      <c r="AB56" s="35"/>
      <c r="AC56" s="35"/>
      <c r="AD56" s="35"/>
    </row>
    <row r="57" spans="1:32">
      <c r="A57" s="67">
        <v>54</v>
      </c>
      <c r="B57" s="43">
        <v>1</v>
      </c>
      <c r="C57" s="47">
        <v>0.60636917832860304</v>
      </c>
      <c r="D57" s="52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2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35"/>
      <c r="AB57" s="35"/>
      <c r="AC57" s="35"/>
      <c r="AD57" s="35"/>
    </row>
    <row r="58" spans="1:32" ht="17.25" thickBot="1">
      <c r="A58" s="67">
        <v>55</v>
      </c>
      <c r="B58" s="43">
        <v>1</v>
      </c>
      <c r="C58" s="58">
        <v>0.999999999999998</v>
      </c>
      <c r="D58" s="57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2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35"/>
      <c r="AB58" s="35"/>
      <c r="AC58" s="35"/>
      <c r="AD58" s="35"/>
    </row>
    <row r="59" spans="1:32">
      <c r="A59" s="67">
        <v>56</v>
      </c>
      <c r="B59" s="47">
        <v>1</v>
      </c>
      <c r="C59" s="5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2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35"/>
      <c r="AB59" s="35"/>
      <c r="AC59" s="35"/>
      <c r="AD59" s="35"/>
    </row>
    <row r="60" spans="1:32" ht="17.25" thickBot="1">
      <c r="A60" s="67">
        <v>57</v>
      </c>
      <c r="B60" s="68">
        <v>1</v>
      </c>
      <c r="C60" s="69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35"/>
      <c r="AB60" s="35"/>
      <c r="AC60" s="35"/>
      <c r="AD60" s="35"/>
    </row>
    <row r="61" spans="1:32">
      <c r="B61" s="70"/>
    </row>
    <row r="66" spans="3:14">
      <c r="C66" s="3" t="s">
        <v>72</v>
      </c>
      <c r="D66" s="71">
        <v>62</v>
      </c>
      <c r="E66" s="72"/>
      <c r="I66" s="73" t="s">
        <v>73</v>
      </c>
      <c r="J66" s="72"/>
      <c r="K66" s="72"/>
      <c r="L66" s="72"/>
      <c r="M66" s="72"/>
      <c r="N66" s="72"/>
    </row>
    <row r="67" spans="3:14">
      <c r="C67" s="5" t="s">
        <v>74</v>
      </c>
      <c r="D67" s="98" t="s">
        <v>75</v>
      </c>
      <c r="E67" s="99"/>
      <c r="I67" s="74"/>
      <c r="J67" s="74"/>
      <c r="K67" s="74"/>
      <c r="L67" s="74"/>
      <c r="M67" s="74"/>
      <c r="N67" s="74"/>
    </row>
    <row r="68" spans="3:14">
      <c r="C68" s="5"/>
      <c r="D68" s="75"/>
      <c r="E68" s="72"/>
      <c r="I68" s="72" t="s">
        <v>76</v>
      </c>
      <c r="J68" s="72"/>
      <c r="K68" s="72"/>
      <c r="L68" s="72"/>
      <c r="M68" s="72"/>
      <c r="N68" s="74"/>
    </row>
    <row r="69" spans="3:14">
      <c r="C69" s="5" t="s">
        <v>77</v>
      </c>
      <c r="D69" s="75">
        <v>1</v>
      </c>
      <c r="E69" s="72"/>
      <c r="I69" s="72" t="s">
        <v>78</v>
      </c>
      <c r="J69" s="72"/>
      <c r="K69" s="72"/>
      <c r="L69" s="72"/>
      <c r="M69" s="72"/>
      <c r="N69" s="74"/>
    </row>
    <row r="70" spans="3:14">
      <c r="C70" s="5" t="s">
        <v>79</v>
      </c>
      <c r="D70" s="75">
        <v>2</v>
      </c>
      <c r="E70" s="72"/>
      <c r="I70" s="72" t="s">
        <v>80</v>
      </c>
      <c r="J70" s="72"/>
      <c r="K70" s="72"/>
      <c r="L70" s="72"/>
      <c r="M70" s="72"/>
      <c r="N70" s="74"/>
    </row>
    <row r="71" spans="3:14">
      <c r="C71" s="5" t="s">
        <v>81</v>
      </c>
      <c r="D71" s="75">
        <v>5</v>
      </c>
      <c r="E71" s="72"/>
    </row>
    <row r="72" spans="3:14">
      <c r="C72" s="5" t="s">
        <v>82</v>
      </c>
      <c r="D72" s="75">
        <v>19</v>
      </c>
      <c r="E72" s="72"/>
    </row>
    <row r="73" spans="3:14">
      <c r="C73" s="5"/>
      <c r="D73" s="75"/>
      <c r="E73" s="72"/>
    </row>
    <row r="74" spans="3:14">
      <c r="C74" s="5" t="s">
        <v>83</v>
      </c>
      <c r="D74" s="75">
        <v>0.25</v>
      </c>
      <c r="E74" s="72"/>
    </row>
    <row r="75" spans="3:14">
      <c r="C75" s="5" t="s">
        <v>84</v>
      </c>
      <c r="D75" s="75">
        <v>20</v>
      </c>
      <c r="E75" s="72"/>
    </row>
    <row r="76" spans="3:14">
      <c r="C76" s="5" t="s">
        <v>85</v>
      </c>
      <c r="D76" s="75">
        <v>3</v>
      </c>
      <c r="E76" s="72"/>
    </row>
    <row r="77" spans="3:14">
      <c r="C77" s="5" t="s">
        <v>86</v>
      </c>
      <c r="D77" s="75">
        <v>1.9</v>
      </c>
      <c r="E77" s="72"/>
    </row>
    <row r="78" spans="3:14">
      <c r="C78" s="5"/>
      <c r="D78" s="75"/>
      <c r="E78" s="72"/>
    </row>
    <row r="79" spans="3:14">
      <c r="C79" s="5" t="s">
        <v>87</v>
      </c>
      <c r="D79" s="75">
        <v>0.7</v>
      </c>
      <c r="E79" s="72"/>
    </row>
    <row r="80" spans="3:14">
      <c r="C80" s="5" t="s">
        <v>88</v>
      </c>
      <c r="D80" s="75">
        <v>0.98</v>
      </c>
      <c r="E80" s="72"/>
    </row>
    <row r="81" spans="3:5">
      <c r="C81" s="5"/>
      <c r="D81" s="75"/>
      <c r="E81" s="72"/>
    </row>
    <row r="82" spans="3:5">
      <c r="C82" s="12" t="s">
        <v>89</v>
      </c>
      <c r="D82" s="76">
        <v>50</v>
      </c>
      <c r="E82" s="72"/>
    </row>
    <row r="83" spans="3:5">
      <c r="C83" s="5"/>
      <c r="D83" s="75"/>
      <c r="E83" s="72"/>
    </row>
    <row r="84" spans="3:5">
      <c r="C84" s="80"/>
      <c r="D84" s="80"/>
    </row>
  </sheetData>
  <mergeCells count="1">
    <mergeCell ref="D67:E6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2"/>
  <sheetViews>
    <sheetView topLeftCell="A226" workbookViewId="0">
      <selection activeCell="S13" sqref="S13"/>
    </sheetView>
  </sheetViews>
  <sheetFormatPr defaultRowHeight="16.5"/>
  <cols>
    <col min="8" max="8" width="13.125" customWidth="1"/>
    <col min="15" max="15" width="12.75" customWidth="1"/>
    <col min="16" max="16" width="9" customWidth="1"/>
    <col min="18" max="18" width="48.375" customWidth="1"/>
    <col min="19" max="19" width="24.75" customWidth="1"/>
  </cols>
  <sheetData>
    <row r="1" spans="1:19">
      <c r="A1" s="14" t="s">
        <v>51</v>
      </c>
    </row>
    <row r="2" spans="1:19">
      <c r="B2" s="100" t="s">
        <v>35</v>
      </c>
      <c r="C2" s="100"/>
      <c r="D2" s="2"/>
      <c r="E2" s="100" t="s">
        <v>36</v>
      </c>
      <c r="F2" s="100"/>
      <c r="G2" s="100"/>
      <c r="H2" s="2"/>
      <c r="K2" s="100" t="s">
        <v>37</v>
      </c>
      <c r="L2" s="100"/>
      <c r="M2" s="100"/>
    </row>
    <row r="3" spans="1:19">
      <c r="A3" s="15" t="s">
        <v>38</v>
      </c>
      <c r="B3" s="15" t="s">
        <v>39</v>
      </c>
      <c r="C3" s="15" t="s">
        <v>40</v>
      </c>
      <c r="D3" s="16"/>
      <c r="E3" s="15" t="s">
        <v>39</v>
      </c>
      <c r="F3" s="15" t="s">
        <v>40</v>
      </c>
      <c r="G3" s="15" t="s">
        <v>41</v>
      </c>
      <c r="H3" s="15" t="s">
        <v>42</v>
      </c>
      <c r="I3" s="17" t="s">
        <v>43</v>
      </c>
      <c r="K3" s="15" t="s">
        <v>39</v>
      </c>
      <c r="L3" s="15" t="s">
        <v>40</v>
      </c>
      <c r="M3" s="15" t="s">
        <v>41</v>
      </c>
      <c r="N3" s="17" t="s">
        <v>44</v>
      </c>
      <c r="O3" s="15" t="s">
        <v>45</v>
      </c>
      <c r="R3" s="1" t="s">
        <v>0</v>
      </c>
      <c r="S3" s="2"/>
    </row>
    <row r="4" spans="1:19">
      <c r="A4" s="2">
        <v>1</v>
      </c>
      <c r="B4" s="18">
        <v>19</v>
      </c>
      <c r="C4" s="18">
        <v>17</v>
      </c>
      <c r="D4" s="11"/>
      <c r="E4" s="18">
        <v>16</v>
      </c>
      <c r="F4" s="18">
        <v>14</v>
      </c>
      <c r="G4" s="2">
        <v>2.94788852589155E-2</v>
      </c>
      <c r="H4" s="19" t="s">
        <v>3</v>
      </c>
      <c r="I4" s="11">
        <v>32000</v>
      </c>
      <c r="J4" s="11"/>
      <c r="K4" s="2">
        <v>16</v>
      </c>
      <c r="L4" s="2">
        <v>14</v>
      </c>
      <c r="M4" s="2">
        <v>2.94788852589155E-2</v>
      </c>
      <c r="N4" s="11"/>
      <c r="O4" s="11">
        <v>2588000</v>
      </c>
      <c r="R4" s="24" t="s">
        <v>1</v>
      </c>
      <c r="S4" s="4">
        <v>20</v>
      </c>
    </row>
    <row r="5" spans="1:19">
      <c r="A5" s="20">
        <v>2</v>
      </c>
      <c r="B5" s="21">
        <v>57</v>
      </c>
      <c r="C5" s="21">
        <v>0</v>
      </c>
      <c r="D5" s="22"/>
      <c r="E5" s="21">
        <v>57</v>
      </c>
      <c r="F5" s="21">
        <v>0</v>
      </c>
      <c r="G5" s="2">
        <v>1</v>
      </c>
      <c r="H5" s="19" t="s">
        <v>3</v>
      </c>
      <c r="I5" s="11">
        <v>8000</v>
      </c>
      <c r="J5" s="11"/>
      <c r="K5" s="2">
        <v>16</v>
      </c>
      <c r="L5" s="2">
        <v>14</v>
      </c>
      <c r="M5" s="2">
        <v>2.94788852589155E-2</v>
      </c>
      <c r="N5" s="11"/>
      <c r="O5" s="11">
        <v>2614000</v>
      </c>
      <c r="R5" s="25" t="s">
        <v>4</v>
      </c>
      <c r="S5" s="6">
        <v>50000000</v>
      </c>
    </row>
    <row r="6" spans="1:19">
      <c r="A6" s="2">
        <v>3</v>
      </c>
      <c r="B6" s="18">
        <v>36</v>
      </c>
      <c r="C6" s="18">
        <v>7</v>
      </c>
      <c r="D6" s="11"/>
      <c r="E6" s="18">
        <v>35</v>
      </c>
      <c r="F6" s="18">
        <v>7</v>
      </c>
      <c r="G6" s="2">
        <v>0.15816345844911001</v>
      </c>
      <c r="H6" s="2"/>
      <c r="I6" s="11">
        <v>32000</v>
      </c>
      <c r="J6" s="11"/>
      <c r="K6" s="2">
        <v>16</v>
      </c>
      <c r="L6" s="2">
        <v>14</v>
      </c>
      <c r="M6" s="2">
        <v>2.94788852589155E-2</v>
      </c>
      <c r="N6" s="11"/>
      <c r="O6" s="11">
        <v>5278000</v>
      </c>
      <c r="R6" s="25" t="s">
        <v>5</v>
      </c>
      <c r="S6" s="7" t="s">
        <v>47</v>
      </c>
    </row>
    <row r="7" spans="1:19">
      <c r="A7" s="2">
        <v>4</v>
      </c>
      <c r="B7" s="18">
        <v>51</v>
      </c>
      <c r="C7" s="18">
        <v>2</v>
      </c>
      <c r="D7" s="11"/>
      <c r="E7" s="18">
        <v>47</v>
      </c>
      <c r="F7" s="18">
        <v>3</v>
      </c>
      <c r="G7" s="2">
        <v>0.34552541708324402</v>
      </c>
      <c r="H7" s="19" t="s">
        <v>3</v>
      </c>
      <c r="I7" s="11">
        <v>32000</v>
      </c>
      <c r="J7" s="11"/>
      <c r="K7" s="2">
        <v>16</v>
      </c>
      <c r="L7" s="2">
        <v>14</v>
      </c>
      <c r="M7" s="2">
        <v>2.94788852589155E-2</v>
      </c>
      <c r="N7" s="11"/>
      <c r="O7" s="11">
        <v>9486000</v>
      </c>
      <c r="R7" s="25" t="s">
        <v>6</v>
      </c>
      <c r="S7" s="6">
        <v>1000</v>
      </c>
    </row>
    <row r="8" spans="1:19">
      <c r="A8" s="2">
        <v>5</v>
      </c>
      <c r="B8" s="18">
        <v>45</v>
      </c>
      <c r="C8" s="18">
        <v>4</v>
      </c>
      <c r="D8" s="11"/>
      <c r="E8" s="18">
        <v>44</v>
      </c>
      <c r="F8" s="18">
        <v>4</v>
      </c>
      <c r="G8" s="2">
        <v>0.27887495544302598</v>
      </c>
      <c r="H8" s="19"/>
      <c r="I8" s="11">
        <v>32000</v>
      </c>
      <c r="J8" s="11"/>
      <c r="K8" s="2">
        <v>16</v>
      </c>
      <c r="L8" s="2">
        <v>14</v>
      </c>
      <c r="M8" s="2">
        <v>2.94788852589155E-2</v>
      </c>
      <c r="N8" s="11"/>
      <c r="O8" s="11">
        <v>12150000</v>
      </c>
      <c r="R8" s="25" t="s">
        <v>125</v>
      </c>
      <c r="S8" s="7" t="s">
        <v>48</v>
      </c>
    </row>
    <row r="9" spans="1:19">
      <c r="A9" s="2">
        <v>6</v>
      </c>
      <c r="B9" s="18">
        <v>31</v>
      </c>
      <c r="C9" s="18">
        <v>8</v>
      </c>
      <c r="D9" s="11"/>
      <c r="E9" s="18">
        <v>31</v>
      </c>
      <c r="F9" s="18">
        <v>8</v>
      </c>
      <c r="G9" s="2">
        <v>0.12815681465429299</v>
      </c>
      <c r="H9" s="19" t="s">
        <v>3</v>
      </c>
      <c r="I9" s="11">
        <v>8000</v>
      </c>
      <c r="J9" s="11"/>
      <c r="K9" s="2">
        <v>16</v>
      </c>
      <c r="L9" s="2">
        <v>14</v>
      </c>
      <c r="M9" s="2">
        <v>2.94788852589155E-2</v>
      </c>
      <c r="N9" s="11"/>
      <c r="O9" s="11">
        <v>12524000</v>
      </c>
      <c r="R9" s="25" t="s">
        <v>8</v>
      </c>
      <c r="S9" s="7" t="s">
        <v>9</v>
      </c>
    </row>
    <row r="10" spans="1:19">
      <c r="A10" s="2">
        <v>7</v>
      </c>
      <c r="B10" s="18">
        <v>47</v>
      </c>
      <c r="C10" s="18">
        <v>3</v>
      </c>
      <c r="D10" s="11"/>
      <c r="E10" s="18">
        <v>46</v>
      </c>
      <c r="F10" s="18">
        <v>3</v>
      </c>
      <c r="G10" s="2">
        <v>0.345268592737277</v>
      </c>
      <c r="H10" s="19"/>
      <c r="I10" s="11">
        <v>32000</v>
      </c>
      <c r="J10" s="11"/>
      <c r="K10" s="2">
        <v>16</v>
      </c>
      <c r="L10" s="2">
        <v>14</v>
      </c>
      <c r="M10" s="2">
        <v>2.94788852589155E-2</v>
      </c>
      <c r="N10" s="11"/>
      <c r="O10" s="11">
        <v>15154000</v>
      </c>
      <c r="R10" s="25" t="s">
        <v>10</v>
      </c>
      <c r="S10" s="7" t="s">
        <v>11</v>
      </c>
    </row>
    <row r="11" spans="1:19">
      <c r="A11" s="2">
        <v>8</v>
      </c>
      <c r="B11" s="18">
        <v>41</v>
      </c>
      <c r="C11" s="18">
        <v>5</v>
      </c>
      <c r="D11" s="11"/>
      <c r="E11" s="18">
        <v>41</v>
      </c>
      <c r="F11" s="18">
        <v>5</v>
      </c>
      <c r="G11" s="2">
        <v>0.227267834183291</v>
      </c>
      <c r="H11" s="19"/>
      <c r="I11" s="11">
        <v>8000</v>
      </c>
      <c r="J11" s="11"/>
      <c r="K11" s="2">
        <v>16</v>
      </c>
      <c r="L11" s="2">
        <v>14</v>
      </c>
      <c r="M11" s="2">
        <v>2.94788852589155E-2</v>
      </c>
      <c r="N11" s="11"/>
      <c r="O11" s="11">
        <v>15436000</v>
      </c>
      <c r="R11" s="25" t="s">
        <v>12</v>
      </c>
      <c r="S11" s="6">
        <v>0.4</v>
      </c>
    </row>
    <row r="12" spans="1:19">
      <c r="A12" s="2">
        <v>9</v>
      </c>
      <c r="B12" s="18">
        <v>37</v>
      </c>
      <c r="C12" s="18">
        <v>7</v>
      </c>
      <c r="D12" s="11"/>
      <c r="E12" s="18">
        <v>31</v>
      </c>
      <c r="F12" s="18">
        <v>8</v>
      </c>
      <c r="G12" s="2">
        <v>0.123682312924983</v>
      </c>
      <c r="H12" s="19" t="s">
        <v>3</v>
      </c>
      <c r="I12" s="11">
        <v>32000</v>
      </c>
      <c r="J12" s="11"/>
      <c r="K12" s="2">
        <v>16</v>
      </c>
      <c r="L12" s="2">
        <v>14</v>
      </c>
      <c r="M12" s="2">
        <v>2.94788852589155E-2</v>
      </c>
      <c r="N12" s="11"/>
      <c r="O12" s="11">
        <v>18606000</v>
      </c>
      <c r="R12" s="25"/>
      <c r="S12" s="6"/>
    </row>
    <row r="13" spans="1:19">
      <c r="A13" s="2">
        <v>10</v>
      </c>
      <c r="B13" s="18">
        <v>49</v>
      </c>
      <c r="C13" s="18">
        <v>3</v>
      </c>
      <c r="D13" s="11"/>
      <c r="E13" s="18">
        <v>47</v>
      </c>
      <c r="F13" s="18">
        <v>3</v>
      </c>
      <c r="G13" s="2">
        <v>0.34796621732514699</v>
      </c>
      <c r="H13" s="19" t="s">
        <v>3</v>
      </c>
      <c r="I13" s="11">
        <v>32000</v>
      </c>
      <c r="J13" s="11"/>
      <c r="K13" s="2">
        <v>16</v>
      </c>
      <c r="L13" s="2">
        <v>14</v>
      </c>
      <c r="M13" s="2">
        <v>2.94788852589155E-2</v>
      </c>
      <c r="N13" s="23"/>
      <c r="O13" s="11">
        <v>20824000</v>
      </c>
      <c r="R13" s="25"/>
      <c r="S13" s="6"/>
    </row>
    <row r="14" spans="1:19">
      <c r="A14" s="2">
        <v>11</v>
      </c>
      <c r="B14" s="11">
        <v>14</v>
      </c>
      <c r="C14" s="11">
        <v>14</v>
      </c>
      <c r="D14" s="11"/>
      <c r="E14" s="11">
        <v>13</v>
      </c>
      <c r="F14" s="11">
        <v>15</v>
      </c>
      <c r="G14" s="2">
        <v>2.1468320072229999E-2</v>
      </c>
      <c r="H14" s="19"/>
      <c r="I14" s="11">
        <v>32000</v>
      </c>
      <c r="J14" s="11"/>
      <c r="K14" s="11">
        <v>13</v>
      </c>
      <c r="L14" s="11">
        <v>15</v>
      </c>
      <c r="M14" s="11">
        <v>2.1468320072229999E-2</v>
      </c>
      <c r="N14" s="11"/>
      <c r="O14" s="11">
        <v>23348000</v>
      </c>
      <c r="R14" s="25"/>
      <c r="S14" s="6"/>
    </row>
    <row r="15" spans="1:19">
      <c r="A15" s="2">
        <v>12</v>
      </c>
      <c r="B15" s="11">
        <v>24</v>
      </c>
      <c r="C15" s="11">
        <v>11</v>
      </c>
      <c r="D15" s="11"/>
      <c r="E15" s="11">
        <v>23</v>
      </c>
      <c r="F15" s="11">
        <v>11</v>
      </c>
      <c r="G15" s="2">
        <v>6.4917548276366005E-2</v>
      </c>
      <c r="H15" s="19" t="s">
        <v>3</v>
      </c>
      <c r="I15" s="11">
        <v>224000</v>
      </c>
      <c r="J15" s="11"/>
      <c r="K15" s="11">
        <v>13</v>
      </c>
      <c r="L15" s="11">
        <v>15</v>
      </c>
      <c r="M15" s="11">
        <v>2.17750103589761E-2</v>
      </c>
      <c r="N15" s="11"/>
      <c r="O15" s="11">
        <v>33686000</v>
      </c>
      <c r="R15" s="25" t="s">
        <v>13</v>
      </c>
      <c r="S15" s="6"/>
    </row>
    <row r="16" spans="1:19">
      <c r="A16" s="2">
        <v>13</v>
      </c>
      <c r="B16" s="11">
        <v>17</v>
      </c>
      <c r="C16" s="11">
        <v>13</v>
      </c>
      <c r="D16" s="11"/>
      <c r="E16" s="11">
        <v>13</v>
      </c>
      <c r="F16" s="11">
        <v>15</v>
      </c>
      <c r="G16" s="11">
        <v>2.1468320072229999E-2</v>
      </c>
      <c r="H16" s="19"/>
      <c r="I16" s="11">
        <v>128000</v>
      </c>
      <c r="J16" s="11"/>
      <c r="K16" s="11">
        <v>13</v>
      </c>
      <c r="L16" s="11">
        <v>15</v>
      </c>
      <c r="M16" s="11">
        <v>2.1468320072229999E-2</v>
      </c>
      <c r="N16" s="23"/>
      <c r="O16" s="11">
        <v>37950000</v>
      </c>
      <c r="R16" s="25" t="s">
        <v>14</v>
      </c>
      <c r="S16" s="6" t="s">
        <v>49</v>
      </c>
    </row>
    <row r="17" spans="1:19">
      <c r="A17" s="2">
        <v>14</v>
      </c>
      <c r="B17" s="11">
        <v>13</v>
      </c>
      <c r="C17" s="11">
        <v>15</v>
      </c>
      <c r="E17" s="11">
        <v>13</v>
      </c>
      <c r="F17" s="11">
        <v>15</v>
      </c>
      <c r="G17" s="11">
        <v>2.2081700645722301E-2</v>
      </c>
      <c r="H17" s="11"/>
      <c r="I17" s="11">
        <v>8000</v>
      </c>
      <c r="J17" s="11"/>
      <c r="K17" s="11">
        <v>13</v>
      </c>
      <c r="L17" s="11">
        <v>15</v>
      </c>
      <c r="M17" s="11">
        <v>2.1468320072229999E-2</v>
      </c>
      <c r="N17" s="11"/>
      <c r="O17" s="11">
        <v>38250000</v>
      </c>
      <c r="R17" s="25" t="s">
        <v>15</v>
      </c>
      <c r="S17" s="6">
        <v>100</v>
      </c>
    </row>
    <row r="18" spans="1:19">
      <c r="A18" s="2">
        <v>15</v>
      </c>
      <c r="B18" s="11">
        <v>20</v>
      </c>
      <c r="C18" s="11">
        <v>12</v>
      </c>
      <c r="E18" s="11">
        <v>15</v>
      </c>
      <c r="F18" s="11">
        <v>14</v>
      </c>
      <c r="G18" s="11">
        <v>2.7881011507004901E-2</v>
      </c>
      <c r="H18" s="11"/>
      <c r="I18" s="11">
        <v>128000</v>
      </c>
      <c r="J18" s="11"/>
      <c r="K18" s="11">
        <v>13</v>
      </c>
      <c r="L18" s="11">
        <v>15</v>
      </c>
      <c r="M18" s="11">
        <v>2.1468320072229999E-2</v>
      </c>
      <c r="N18" s="11"/>
      <c r="O18" s="11">
        <v>42772000</v>
      </c>
      <c r="R18" s="26"/>
      <c r="S18" s="9"/>
    </row>
    <row r="19" spans="1:19">
      <c r="A19" s="2">
        <v>16</v>
      </c>
      <c r="B19" s="11">
        <v>24</v>
      </c>
      <c r="C19" s="11">
        <v>10</v>
      </c>
      <c r="E19" s="11">
        <v>20</v>
      </c>
      <c r="F19" s="11">
        <v>12</v>
      </c>
      <c r="G19" s="11">
        <v>5.0449923611238602E-2</v>
      </c>
      <c r="H19" s="11"/>
      <c r="I19" s="11">
        <v>128000</v>
      </c>
      <c r="J19" s="11"/>
      <c r="K19" s="11">
        <v>13</v>
      </c>
      <c r="L19" s="11">
        <v>15</v>
      </c>
      <c r="M19" s="11">
        <v>2.1468320072229999E-2</v>
      </c>
      <c r="N19" s="19" t="s">
        <v>69</v>
      </c>
      <c r="O19" s="11">
        <v>63250000</v>
      </c>
      <c r="R19" s="25"/>
      <c r="S19" s="6"/>
    </row>
    <row r="20" spans="1:19">
      <c r="R20" s="25"/>
      <c r="S20" s="6"/>
    </row>
    <row r="21" spans="1:19">
      <c r="R21" s="25"/>
      <c r="S21" s="6"/>
    </row>
    <row r="22" spans="1:19">
      <c r="A22" s="14" t="s">
        <v>52</v>
      </c>
      <c r="R22" s="25" t="s">
        <v>16</v>
      </c>
      <c r="S22" s="6"/>
    </row>
    <row r="23" spans="1:19">
      <c r="B23" s="100" t="s">
        <v>35</v>
      </c>
      <c r="C23" s="100"/>
      <c r="D23" s="2"/>
      <c r="E23" s="100" t="s">
        <v>36</v>
      </c>
      <c r="F23" s="100"/>
      <c r="G23" s="100"/>
      <c r="H23" s="2"/>
      <c r="K23" s="100" t="s">
        <v>37</v>
      </c>
      <c r="L23" s="100"/>
      <c r="M23" s="100"/>
      <c r="R23" s="25" t="s">
        <v>17</v>
      </c>
      <c r="S23" s="6">
        <v>2000</v>
      </c>
    </row>
    <row r="24" spans="1:19">
      <c r="A24" s="15" t="s">
        <v>38</v>
      </c>
      <c r="B24" s="15" t="s">
        <v>39</v>
      </c>
      <c r="C24" s="15" t="s">
        <v>40</v>
      </c>
      <c r="D24" s="16"/>
      <c r="E24" s="15" t="s">
        <v>39</v>
      </c>
      <c r="F24" s="15" t="s">
        <v>40</v>
      </c>
      <c r="G24" s="15" t="s">
        <v>41</v>
      </c>
      <c r="H24" s="15" t="s">
        <v>42</v>
      </c>
      <c r="I24" s="17" t="s">
        <v>43</v>
      </c>
      <c r="K24" s="15" t="s">
        <v>39</v>
      </c>
      <c r="L24" s="15" t="s">
        <v>40</v>
      </c>
      <c r="M24" s="15" t="s">
        <v>41</v>
      </c>
      <c r="N24" s="17" t="s">
        <v>44</v>
      </c>
      <c r="O24" s="15" t="s">
        <v>45</v>
      </c>
      <c r="R24" s="27" t="s">
        <v>18</v>
      </c>
      <c r="S24" s="10">
        <v>3</v>
      </c>
    </row>
    <row r="25" spans="1:19">
      <c r="A25" s="2">
        <v>1</v>
      </c>
      <c r="B25" s="18">
        <v>13</v>
      </c>
      <c r="C25" s="18">
        <v>16</v>
      </c>
      <c r="D25" s="11"/>
      <c r="E25" s="18">
        <v>9</v>
      </c>
      <c r="F25" s="18">
        <v>17</v>
      </c>
      <c r="G25" s="2">
        <v>1.60523942416602E-2</v>
      </c>
      <c r="H25" s="19" t="s">
        <v>3</v>
      </c>
      <c r="I25" s="11">
        <v>32000</v>
      </c>
      <c r="J25" s="11"/>
      <c r="K25" s="2">
        <v>9</v>
      </c>
      <c r="L25" s="2">
        <v>17</v>
      </c>
      <c r="M25" s="2">
        <v>1.60523942416602E-2</v>
      </c>
      <c r="N25" s="11"/>
      <c r="O25" s="11">
        <v>3778000</v>
      </c>
      <c r="S25" s="11"/>
    </row>
    <row r="26" spans="1:19">
      <c r="A26" s="20">
        <v>2</v>
      </c>
      <c r="B26" s="21">
        <v>0</v>
      </c>
      <c r="C26" s="21">
        <v>26</v>
      </c>
      <c r="D26" s="22"/>
      <c r="E26" s="21">
        <v>0</v>
      </c>
      <c r="F26" s="21">
        <v>26</v>
      </c>
      <c r="G26" s="2" t="s">
        <v>65</v>
      </c>
      <c r="H26" s="19"/>
      <c r="I26" s="11">
        <v>2000</v>
      </c>
      <c r="J26" s="11"/>
      <c r="K26" s="2">
        <v>9</v>
      </c>
      <c r="L26" s="2">
        <v>17</v>
      </c>
      <c r="M26" s="2">
        <v>1.60523942416602E-2</v>
      </c>
      <c r="N26" s="11"/>
      <c r="O26" s="11">
        <v>3778000</v>
      </c>
      <c r="S26" s="11"/>
    </row>
    <row r="27" spans="1:19">
      <c r="A27" s="2">
        <v>3</v>
      </c>
      <c r="B27" s="18">
        <v>47</v>
      </c>
      <c r="C27" s="18">
        <v>0</v>
      </c>
      <c r="D27" s="11"/>
      <c r="E27" s="18">
        <v>47</v>
      </c>
      <c r="F27" s="18">
        <v>3</v>
      </c>
      <c r="G27" s="2">
        <v>0.34633901716387799</v>
      </c>
      <c r="H27" s="19" t="s">
        <v>3</v>
      </c>
      <c r="I27" s="11">
        <v>32000</v>
      </c>
      <c r="J27" s="11"/>
      <c r="K27" s="2">
        <v>9</v>
      </c>
      <c r="L27" s="2">
        <v>17</v>
      </c>
      <c r="M27" s="2">
        <v>1.60523942416602E-2</v>
      </c>
      <c r="N27" s="11"/>
      <c r="O27" s="11">
        <v>6778000</v>
      </c>
      <c r="S27" s="11"/>
    </row>
    <row r="28" spans="1:19">
      <c r="A28" s="2">
        <v>4</v>
      </c>
      <c r="B28" s="18">
        <v>22</v>
      </c>
      <c r="C28" s="18">
        <v>15</v>
      </c>
      <c r="D28" s="11"/>
      <c r="E28" s="18">
        <v>19</v>
      </c>
      <c r="F28" s="18">
        <v>13</v>
      </c>
      <c r="G28" s="2">
        <v>3.9246017718402498E-2</v>
      </c>
      <c r="H28" s="19" t="s">
        <v>3</v>
      </c>
      <c r="I28" s="11">
        <v>32000</v>
      </c>
      <c r="J28" s="11"/>
      <c r="K28" s="2">
        <v>9</v>
      </c>
      <c r="L28" s="2">
        <v>17</v>
      </c>
      <c r="M28" s="2">
        <v>1.60523942416602E-2</v>
      </c>
      <c r="N28" s="11"/>
      <c r="O28" s="11">
        <v>10458000</v>
      </c>
      <c r="R28" s="1" t="s">
        <v>19</v>
      </c>
      <c r="S28" s="11"/>
    </row>
    <row r="29" spans="1:19">
      <c r="A29" s="2">
        <v>5</v>
      </c>
      <c r="B29" s="18">
        <v>7</v>
      </c>
      <c r="C29" s="18">
        <v>18</v>
      </c>
      <c r="D29" s="11"/>
      <c r="E29" s="18">
        <v>7</v>
      </c>
      <c r="F29" s="18">
        <v>18</v>
      </c>
      <c r="G29" s="2">
        <v>1.46110511046513E-2</v>
      </c>
      <c r="H29" s="19" t="s">
        <v>3</v>
      </c>
      <c r="I29" s="11">
        <v>8000</v>
      </c>
      <c r="J29" s="11"/>
      <c r="K29" s="2">
        <v>9</v>
      </c>
      <c r="L29" s="2">
        <v>17</v>
      </c>
      <c r="M29" s="2">
        <v>1.60523942416602E-2</v>
      </c>
      <c r="N29" s="11"/>
      <c r="O29" s="11">
        <v>10740000</v>
      </c>
      <c r="R29" s="24" t="s">
        <v>20</v>
      </c>
      <c r="S29" s="4">
        <v>62</v>
      </c>
    </row>
    <row r="30" spans="1:19">
      <c r="A30" s="2">
        <v>6</v>
      </c>
      <c r="B30" s="18">
        <v>23</v>
      </c>
      <c r="C30" s="18">
        <v>11</v>
      </c>
      <c r="D30" s="11"/>
      <c r="E30" s="18">
        <v>23</v>
      </c>
      <c r="F30" s="18">
        <v>11</v>
      </c>
      <c r="G30" s="2">
        <v>6.8882090720794195E-2</v>
      </c>
      <c r="H30" s="19" t="s">
        <v>3</v>
      </c>
      <c r="I30" s="11">
        <v>8000</v>
      </c>
      <c r="J30" s="11"/>
      <c r="K30" s="2">
        <v>9</v>
      </c>
      <c r="L30" s="2">
        <v>17</v>
      </c>
      <c r="M30" s="2">
        <v>1.60523942416602E-2</v>
      </c>
      <c r="N30" s="11"/>
      <c r="O30" s="11">
        <v>11114000</v>
      </c>
      <c r="R30" s="25" t="s">
        <v>21</v>
      </c>
      <c r="S30" s="6" t="s">
        <v>50</v>
      </c>
    </row>
    <row r="31" spans="1:19">
      <c r="A31" s="2">
        <v>7</v>
      </c>
      <c r="B31" s="18">
        <v>37</v>
      </c>
      <c r="C31" s="18">
        <v>5</v>
      </c>
      <c r="D31" s="11"/>
      <c r="E31" s="18">
        <v>34</v>
      </c>
      <c r="F31" s="18">
        <v>7</v>
      </c>
      <c r="G31" s="2">
        <v>0.15704221967912699</v>
      </c>
      <c r="H31" s="19" t="s">
        <v>3</v>
      </c>
      <c r="I31" s="11">
        <v>32000</v>
      </c>
      <c r="J31" s="11"/>
      <c r="K31" s="2">
        <v>9</v>
      </c>
      <c r="L31" s="2">
        <v>17</v>
      </c>
      <c r="M31" s="2">
        <v>1.60523942416602E-2</v>
      </c>
      <c r="N31" s="11"/>
      <c r="O31" s="11">
        <v>13852000</v>
      </c>
      <c r="R31" s="25"/>
      <c r="S31" s="6"/>
    </row>
    <row r="32" spans="1:19">
      <c r="A32" s="2">
        <v>8</v>
      </c>
      <c r="B32" s="18">
        <v>54</v>
      </c>
      <c r="C32" s="18">
        <v>0</v>
      </c>
      <c r="D32" s="11"/>
      <c r="E32" s="18">
        <v>53</v>
      </c>
      <c r="F32" s="18">
        <v>1</v>
      </c>
      <c r="G32" s="2">
        <v>0.59907090160391296</v>
      </c>
      <c r="H32" s="19"/>
      <c r="I32" s="11">
        <v>224000</v>
      </c>
      <c r="J32" s="11"/>
      <c r="K32" s="2">
        <v>9</v>
      </c>
      <c r="L32" s="2">
        <v>17</v>
      </c>
      <c r="M32" s="2">
        <v>1.5618545748642401E-2</v>
      </c>
      <c r="N32" s="11"/>
      <c r="O32" s="11">
        <v>20394000</v>
      </c>
      <c r="R32" s="25" t="s">
        <v>22</v>
      </c>
      <c r="S32" s="6">
        <v>1</v>
      </c>
    </row>
    <row r="33" spans="1:19">
      <c r="A33" s="2">
        <v>9</v>
      </c>
      <c r="B33" s="18">
        <v>34</v>
      </c>
      <c r="C33" s="18">
        <v>7</v>
      </c>
      <c r="D33" s="11"/>
      <c r="E33" s="18">
        <v>34</v>
      </c>
      <c r="F33" s="18">
        <v>7</v>
      </c>
      <c r="G33" s="2">
        <v>0.164058650428103</v>
      </c>
      <c r="H33" s="19" t="s">
        <v>3</v>
      </c>
      <c r="I33" s="11">
        <v>8000</v>
      </c>
      <c r="J33" s="11"/>
      <c r="K33" s="2">
        <v>9</v>
      </c>
      <c r="L33" s="2">
        <v>17</v>
      </c>
      <c r="M33" s="2">
        <v>1.5618545748642401E-2</v>
      </c>
      <c r="N33" s="11"/>
      <c r="O33" s="11">
        <v>22042000</v>
      </c>
      <c r="R33" s="25" t="s">
        <v>23</v>
      </c>
      <c r="S33" s="6">
        <v>2</v>
      </c>
    </row>
    <row r="34" spans="1:19">
      <c r="A34" s="2">
        <v>10</v>
      </c>
      <c r="B34" s="18">
        <v>13</v>
      </c>
      <c r="C34" s="18">
        <v>15</v>
      </c>
      <c r="D34" s="11"/>
      <c r="E34" s="18">
        <v>10</v>
      </c>
      <c r="F34" s="18">
        <v>16</v>
      </c>
      <c r="G34" s="2">
        <v>1.7793219004678701E-2</v>
      </c>
      <c r="H34" s="19"/>
      <c r="I34" s="11">
        <v>128000</v>
      </c>
      <c r="J34" s="11"/>
      <c r="K34" s="2">
        <v>9</v>
      </c>
      <c r="L34" s="2">
        <v>17</v>
      </c>
      <c r="M34" s="2">
        <v>1.5618545748642401E-2</v>
      </c>
      <c r="N34" s="23"/>
      <c r="O34" s="11">
        <v>25410000</v>
      </c>
      <c r="R34" s="25" t="s">
        <v>24</v>
      </c>
      <c r="S34" s="6">
        <v>5</v>
      </c>
    </row>
    <row r="35" spans="1:19">
      <c r="A35" s="2">
        <v>11</v>
      </c>
      <c r="B35" s="11">
        <v>9</v>
      </c>
      <c r="C35" s="11">
        <v>17</v>
      </c>
      <c r="D35" s="11"/>
      <c r="E35" s="11">
        <v>5</v>
      </c>
      <c r="F35" s="11">
        <v>19</v>
      </c>
      <c r="G35" s="2">
        <v>1.3609680473960099E-2</v>
      </c>
      <c r="H35" s="19" t="s">
        <v>3</v>
      </c>
      <c r="I35" s="11">
        <v>128000</v>
      </c>
      <c r="J35" s="11"/>
      <c r="K35" s="11">
        <v>5</v>
      </c>
      <c r="L35" s="11">
        <v>19</v>
      </c>
      <c r="M35" s="11">
        <v>1.3609680473960099E-2</v>
      </c>
      <c r="N35" s="11"/>
      <c r="O35" s="11">
        <v>31388000</v>
      </c>
      <c r="R35" s="25" t="s">
        <v>25</v>
      </c>
      <c r="S35" s="6">
        <v>19</v>
      </c>
    </row>
    <row r="36" spans="1:19">
      <c r="A36" s="2">
        <v>12</v>
      </c>
      <c r="B36" s="11">
        <v>29</v>
      </c>
      <c r="C36" s="11">
        <v>7</v>
      </c>
      <c r="D36" s="11"/>
      <c r="E36" s="11">
        <v>23</v>
      </c>
      <c r="F36" s="11">
        <v>11</v>
      </c>
      <c r="G36" s="2">
        <v>6.2782794652443102E-2</v>
      </c>
      <c r="H36" s="19" t="s">
        <v>3</v>
      </c>
      <c r="I36" s="11">
        <v>128000</v>
      </c>
      <c r="J36" s="11"/>
      <c r="K36" s="11">
        <v>5</v>
      </c>
      <c r="L36" s="11">
        <v>19</v>
      </c>
      <c r="M36" s="11">
        <v>1.3609680473960099E-2</v>
      </c>
      <c r="N36" s="19" t="s">
        <v>68</v>
      </c>
      <c r="O36" s="11">
        <v>50870000</v>
      </c>
      <c r="R36" s="25"/>
      <c r="S36" s="6"/>
    </row>
    <row r="37" spans="1:19">
      <c r="A37" s="2"/>
      <c r="B37" s="11"/>
      <c r="C37" s="11"/>
      <c r="D37" s="11"/>
      <c r="E37" s="11"/>
      <c r="F37" s="11"/>
      <c r="G37" s="11"/>
      <c r="H37" s="19"/>
      <c r="I37" s="11"/>
      <c r="J37" s="11"/>
      <c r="K37" s="11"/>
      <c r="L37" s="11"/>
      <c r="M37" s="11"/>
      <c r="N37" s="23"/>
      <c r="O37" s="11"/>
      <c r="R37" s="25" t="s">
        <v>26</v>
      </c>
      <c r="S37" s="6">
        <v>0.25</v>
      </c>
    </row>
    <row r="38" spans="1:19">
      <c r="A38" s="2"/>
      <c r="B38" s="11"/>
      <c r="C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R38" s="25" t="s">
        <v>27</v>
      </c>
      <c r="S38" s="6">
        <v>20</v>
      </c>
    </row>
    <row r="39" spans="1:19">
      <c r="A39" s="14" t="s">
        <v>53</v>
      </c>
      <c r="R39" s="25" t="s">
        <v>28</v>
      </c>
      <c r="S39" s="6">
        <v>3</v>
      </c>
    </row>
    <row r="40" spans="1:19">
      <c r="B40" s="100" t="s">
        <v>35</v>
      </c>
      <c r="C40" s="100"/>
      <c r="D40" s="2"/>
      <c r="E40" s="100" t="s">
        <v>36</v>
      </c>
      <c r="F40" s="100"/>
      <c r="G40" s="100"/>
      <c r="H40" s="2"/>
      <c r="K40" s="100" t="s">
        <v>37</v>
      </c>
      <c r="L40" s="100"/>
      <c r="M40" s="100"/>
      <c r="R40" s="25" t="s">
        <v>29</v>
      </c>
      <c r="S40" s="6">
        <v>1.9</v>
      </c>
    </row>
    <row r="41" spans="1:19">
      <c r="A41" s="15" t="s">
        <v>38</v>
      </c>
      <c r="B41" s="15" t="s">
        <v>39</v>
      </c>
      <c r="C41" s="15" t="s">
        <v>40</v>
      </c>
      <c r="D41" s="16"/>
      <c r="E41" s="15" t="s">
        <v>39</v>
      </c>
      <c r="F41" s="15" t="s">
        <v>40</v>
      </c>
      <c r="G41" s="15" t="s">
        <v>41</v>
      </c>
      <c r="H41" s="15" t="s">
        <v>42</v>
      </c>
      <c r="I41" s="17" t="s">
        <v>43</v>
      </c>
      <c r="K41" s="15" t="s">
        <v>39</v>
      </c>
      <c r="L41" s="15" t="s">
        <v>40</v>
      </c>
      <c r="M41" s="15" t="s">
        <v>41</v>
      </c>
      <c r="N41" s="17" t="s">
        <v>44</v>
      </c>
      <c r="O41" s="15" t="s">
        <v>45</v>
      </c>
      <c r="R41" s="25"/>
      <c r="S41" s="6"/>
    </row>
    <row r="42" spans="1:19">
      <c r="A42" s="2">
        <v>1</v>
      </c>
      <c r="B42" s="18">
        <v>43</v>
      </c>
      <c r="C42" s="18">
        <v>2</v>
      </c>
      <c r="D42" s="11"/>
      <c r="E42" s="18">
        <v>44</v>
      </c>
      <c r="F42" s="18">
        <v>4</v>
      </c>
      <c r="G42" s="2">
        <v>0.28027397120668102</v>
      </c>
      <c r="H42" s="19"/>
      <c r="I42" s="11">
        <v>32000</v>
      </c>
      <c r="J42" s="11"/>
      <c r="K42" s="2">
        <v>44</v>
      </c>
      <c r="L42" s="2">
        <v>4</v>
      </c>
      <c r="M42" s="2">
        <v>0.28027397120668102</v>
      </c>
      <c r="N42" s="11"/>
      <c r="O42" s="11">
        <v>2916000</v>
      </c>
      <c r="R42" s="25" t="s">
        <v>30</v>
      </c>
      <c r="S42" s="6">
        <v>0.7</v>
      </c>
    </row>
    <row r="43" spans="1:19">
      <c r="A43" s="20">
        <v>2</v>
      </c>
      <c r="B43" s="21">
        <v>6</v>
      </c>
      <c r="C43" s="21">
        <v>22</v>
      </c>
      <c r="D43" s="22"/>
      <c r="E43" s="21">
        <v>5</v>
      </c>
      <c r="F43" s="21">
        <v>19</v>
      </c>
      <c r="G43" s="2">
        <v>1.3609680473960099E-2</v>
      </c>
      <c r="H43" s="19" t="s">
        <v>3</v>
      </c>
      <c r="I43" s="11">
        <v>32000</v>
      </c>
      <c r="J43" s="11"/>
      <c r="K43" s="2">
        <v>5</v>
      </c>
      <c r="L43" s="2">
        <v>19</v>
      </c>
      <c r="M43" s="2">
        <v>1.3609680473960099E-2</v>
      </c>
      <c r="N43" s="11"/>
      <c r="O43" s="11">
        <v>5336000</v>
      </c>
      <c r="R43" s="25" t="s">
        <v>31</v>
      </c>
      <c r="S43" s="6">
        <v>0.98</v>
      </c>
    </row>
    <row r="44" spans="1:19">
      <c r="A44" s="2">
        <v>3</v>
      </c>
      <c r="B44" s="18">
        <v>30</v>
      </c>
      <c r="C44" s="18">
        <v>9</v>
      </c>
      <c r="D44" s="11"/>
      <c r="E44" s="18">
        <v>24</v>
      </c>
      <c r="F44" s="18">
        <v>11</v>
      </c>
      <c r="G44" s="2">
        <v>6.6334922539999605E-2</v>
      </c>
      <c r="H44" s="2"/>
      <c r="I44" s="11">
        <v>32000</v>
      </c>
      <c r="J44" s="11"/>
      <c r="K44" s="2">
        <v>5</v>
      </c>
      <c r="L44" s="2">
        <v>19</v>
      </c>
      <c r="M44" s="2">
        <v>1.3609680473960099E-2</v>
      </c>
      <c r="N44" s="11"/>
      <c r="O44" s="11">
        <v>9552000</v>
      </c>
      <c r="R44" s="25"/>
      <c r="S44" s="6"/>
    </row>
    <row r="45" spans="1:19">
      <c r="A45" s="2">
        <v>4</v>
      </c>
      <c r="B45" s="18">
        <v>6</v>
      </c>
      <c r="C45" s="18">
        <v>19</v>
      </c>
      <c r="D45" s="11"/>
      <c r="E45" s="18">
        <v>5</v>
      </c>
      <c r="F45" s="18">
        <v>19</v>
      </c>
      <c r="G45" s="2">
        <v>1.3609680473960099E-2</v>
      </c>
      <c r="H45" s="19" t="s">
        <v>3</v>
      </c>
      <c r="I45" s="11">
        <v>32000</v>
      </c>
      <c r="J45" s="11"/>
      <c r="K45" s="2">
        <v>5</v>
      </c>
      <c r="L45" s="2">
        <v>19</v>
      </c>
      <c r="M45" s="2">
        <v>1.3609680473960099E-2</v>
      </c>
      <c r="N45" s="11"/>
      <c r="O45" s="11">
        <v>11884000</v>
      </c>
      <c r="R45" s="28" t="s">
        <v>32</v>
      </c>
      <c r="S45" s="13">
        <v>50</v>
      </c>
    </row>
    <row r="46" spans="1:19">
      <c r="A46" s="2">
        <v>5</v>
      </c>
      <c r="B46" s="18">
        <v>47</v>
      </c>
      <c r="C46" s="18">
        <v>1</v>
      </c>
      <c r="D46" s="11"/>
      <c r="E46" s="18">
        <v>47</v>
      </c>
      <c r="F46" s="18">
        <v>3</v>
      </c>
      <c r="G46" s="2">
        <v>0.34633901716387799</v>
      </c>
      <c r="H46" s="19" t="s">
        <v>3</v>
      </c>
      <c r="I46" s="11">
        <v>32000</v>
      </c>
      <c r="J46" s="11"/>
      <c r="K46" s="2">
        <v>5</v>
      </c>
      <c r="L46" s="2">
        <v>19</v>
      </c>
      <c r="M46" s="2">
        <v>1.3609680473960099E-2</v>
      </c>
      <c r="N46" s="11"/>
      <c r="O46" s="11">
        <v>14872000</v>
      </c>
      <c r="R46" s="25"/>
      <c r="S46" s="6"/>
    </row>
    <row r="47" spans="1:19">
      <c r="A47" s="2">
        <v>6</v>
      </c>
      <c r="B47" s="18">
        <v>30</v>
      </c>
      <c r="C47" s="18">
        <v>9</v>
      </c>
      <c r="D47" s="11"/>
      <c r="E47" s="18">
        <v>24</v>
      </c>
      <c r="F47" s="18">
        <v>11</v>
      </c>
      <c r="G47" s="2">
        <v>6.6334922539999605E-2</v>
      </c>
      <c r="H47" s="19"/>
      <c r="I47" s="11">
        <v>32000</v>
      </c>
      <c r="J47" s="11"/>
      <c r="K47" s="2">
        <v>5</v>
      </c>
      <c r="L47" s="2">
        <v>19</v>
      </c>
      <c r="M47" s="2">
        <v>1.3609680473960099E-2</v>
      </c>
      <c r="N47" s="11"/>
      <c r="O47" s="11">
        <v>19088000</v>
      </c>
      <c r="R47" s="25" t="s">
        <v>33</v>
      </c>
      <c r="S47" s="6"/>
    </row>
    <row r="48" spans="1:19">
      <c r="A48" s="2">
        <v>7</v>
      </c>
      <c r="B48" s="18">
        <v>5</v>
      </c>
      <c r="C48" s="18">
        <v>19</v>
      </c>
      <c r="D48" s="11"/>
      <c r="E48" s="18">
        <v>5</v>
      </c>
      <c r="F48" s="18">
        <v>19</v>
      </c>
      <c r="G48" s="2">
        <v>1.3609680473960099E-2</v>
      </c>
      <c r="H48" s="19" t="s">
        <v>3</v>
      </c>
      <c r="I48" s="11">
        <v>8000</v>
      </c>
      <c r="J48" s="11"/>
      <c r="K48" s="2">
        <v>5</v>
      </c>
      <c r="L48" s="2">
        <v>19</v>
      </c>
      <c r="M48" s="2">
        <v>1.3609680473960099E-2</v>
      </c>
      <c r="N48" s="11"/>
      <c r="O48" s="11">
        <v>19366000</v>
      </c>
      <c r="R48" s="27" t="s">
        <v>34</v>
      </c>
      <c r="S48" s="10"/>
    </row>
    <row r="49" spans="1:15">
      <c r="A49" s="2">
        <v>8</v>
      </c>
      <c r="B49" s="18">
        <v>4</v>
      </c>
      <c r="C49" s="18">
        <v>19</v>
      </c>
      <c r="D49" s="11"/>
      <c r="E49" s="18">
        <v>5</v>
      </c>
      <c r="F49" s="18">
        <v>19</v>
      </c>
      <c r="G49" s="2">
        <v>1.3609680473960099E-2</v>
      </c>
      <c r="H49" s="19" t="s">
        <v>3</v>
      </c>
      <c r="I49" s="11">
        <v>32000</v>
      </c>
      <c r="J49" s="11"/>
      <c r="K49" s="2">
        <v>5</v>
      </c>
      <c r="L49" s="2">
        <v>19</v>
      </c>
      <c r="M49" s="2">
        <v>1.3609680473960099E-2</v>
      </c>
      <c r="N49" s="11"/>
      <c r="O49" s="11">
        <v>22594000</v>
      </c>
    </row>
    <row r="50" spans="1:15">
      <c r="A50" s="2">
        <v>9</v>
      </c>
      <c r="B50" s="18">
        <v>29</v>
      </c>
      <c r="C50" s="18">
        <v>12</v>
      </c>
      <c r="D50" s="11"/>
      <c r="E50" s="18">
        <v>27</v>
      </c>
      <c r="F50" s="18">
        <v>10</v>
      </c>
      <c r="G50" s="2">
        <v>8.3213368136541496E-2</v>
      </c>
      <c r="H50" s="19"/>
      <c r="I50" s="11">
        <v>32000</v>
      </c>
      <c r="J50" s="11"/>
      <c r="K50" s="2">
        <v>5</v>
      </c>
      <c r="L50" s="2">
        <v>19</v>
      </c>
      <c r="M50" s="2">
        <v>1.3609680473960099E-2</v>
      </c>
      <c r="N50" s="11"/>
      <c r="O50" s="11">
        <v>25362000</v>
      </c>
    </row>
    <row r="51" spans="1:15">
      <c r="A51" s="2">
        <v>10</v>
      </c>
      <c r="B51" s="18">
        <v>27</v>
      </c>
      <c r="C51" s="18">
        <v>10</v>
      </c>
      <c r="D51" s="11"/>
      <c r="E51" s="18">
        <v>27</v>
      </c>
      <c r="F51" s="18">
        <v>10</v>
      </c>
      <c r="G51" s="2">
        <v>8.3213368136541496E-2</v>
      </c>
      <c r="H51" s="19"/>
      <c r="I51" s="11">
        <v>32000</v>
      </c>
      <c r="J51" s="11"/>
      <c r="K51" s="2">
        <v>5</v>
      </c>
      <c r="L51" s="2">
        <v>19</v>
      </c>
      <c r="M51" s="2">
        <v>1.3609680473960099E-2</v>
      </c>
      <c r="N51" s="23"/>
      <c r="O51" s="11">
        <v>28070000</v>
      </c>
    </row>
    <row r="52" spans="1:15">
      <c r="A52" s="2">
        <v>11</v>
      </c>
      <c r="B52" s="11">
        <v>33</v>
      </c>
      <c r="C52" s="11">
        <v>12</v>
      </c>
      <c r="D52" s="11"/>
      <c r="E52" s="11">
        <v>27</v>
      </c>
      <c r="F52" s="11">
        <v>10</v>
      </c>
      <c r="G52" s="2">
        <v>8.3213368136541496E-2</v>
      </c>
      <c r="H52" s="19"/>
      <c r="I52" s="11">
        <v>32000</v>
      </c>
      <c r="J52" s="11"/>
      <c r="K52" s="11">
        <v>5</v>
      </c>
      <c r="L52" s="11">
        <v>19</v>
      </c>
      <c r="M52" s="11">
        <v>1.3609680473960099E-2</v>
      </c>
      <c r="N52" s="11"/>
      <c r="O52" s="11">
        <v>31042000</v>
      </c>
    </row>
    <row r="53" spans="1:15">
      <c r="A53" s="2">
        <v>12</v>
      </c>
      <c r="B53" s="11">
        <v>28</v>
      </c>
      <c r="C53" s="11">
        <v>10</v>
      </c>
      <c r="D53" s="11"/>
      <c r="E53" s="11">
        <v>26</v>
      </c>
      <c r="F53" s="11">
        <v>10</v>
      </c>
      <c r="G53" s="2">
        <v>8.2598643032764096E-2</v>
      </c>
      <c r="H53" s="11"/>
      <c r="I53" s="11">
        <v>224000</v>
      </c>
      <c r="J53" s="11"/>
      <c r="K53" s="11">
        <v>5</v>
      </c>
      <c r="L53" s="11">
        <v>19</v>
      </c>
      <c r="M53" s="11">
        <v>1.3609680473960099E-2</v>
      </c>
      <c r="N53" s="11"/>
      <c r="O53" s="11">
        <v>41880000</v>
      </c>
    </row>
    <row r="54" spans="1:15">
      <c r="A54" s="2">
        <v>13</v>
      </c>
      <c r="B54" s="11">
        <v>5</v>
      </c>
      <c r="C54" s="11">
        <v>19</v>
      </c>
      <c r="D54" s="11"/>
      <c r="E54" s="11">
        <v>5</v>
      </c>
      <c r="F54" s="11">
        <v>19</v>
      </c>
      <c r="G54" s="11">
        <v>1.4273567326348401E-2</v>
      </c>
      <c r="H54" s="19" t="s">
        <v>3</v>
      </c>
      <c r="I54" s="11">
        <v>8000</v>
      </c>
      <c r="J54" s="11"/>
      <c r="K54" s="11">
        <v>5</v>
      </c>
      <c r="L54" s="11">
        <v>19</v>
      </c>
      <c r="M54" s="11">
        <v>1.3609680473960099E-2</v>
      </c>
      <c r="N54" s="23"/>
      <c r="O54" s="11">
        <v>43428000</v>
      </c>
    </row>
    <row r="55" spans="1:15">
      <c r="A55" s="2">
        <v>14</v>
      </c>
      <c r="B55" s="11">
        <v>36</v>
      </c>
      <c r="C55" s="11">
        <v>6</v>
      </c>
      <c r="E55" s="11">
        <v>35</v>
      </c>
      <c r="F55" s="11">
        <v>7</v>
      </c>
      <c r="G55" s="11">
        <v>0.16027539644903799</v>
      </c>
      <c r="H55" s="11"/>
      <c r="I55" s="11">
        <v>128000</v>
      </c>
      <c r="J55" s="11"/>
      <c r="K55" s="11">
        <v>5</v>
      </c>
      <c r="L55" s="11">
        <v>19</v>
      </c>
      <c r="M55" s="11">
        <v>1.3609680473960099E-2</v>
      </c>
      <c r="N55" s="19" t="s">
        <v>68</v>
      </c>
      <c r="O55" s="11">
        <v>54310000</v>
      </c>
    </row>
    <row r="56" spans="1:15">
      <c r="A56" s="2"/>
      <c r="B56" s="11"/>
      <c r="C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>
      <c r="A57" s="2"/>
      <c r="B57" s="11"/>
      <c r="C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1:15">
      <c r="A58" s="14" t="s">
        <v>54</v>
      </c>
    </row>
    <row r="59" spans="1:15">
      <c r="B59" s="100" t="s">
        <v>35</v>
      </c>
      <c r="C59" s="100"/>
      <c r="D59" s="2"/>
      <c r="E59" s="100" t="s">
        <v>36</v>
      </c>
      <c r="F59" s="100"/>
      <c r="G59" s="100"/>
      <c r="H59" s="2"/>
      <c r="K59" s="100" t="s">
        <v>37</v>
      </c>
      <c r="L59" s="100"/>
      <c r="M59" s="100"/>
    </row>
    <row r="60" spans="1:15">
      <c r="A60" s="15" t="s">
        <v>38</v>
      </c>
      <c r="B60" s="15" t="s">
        <v>39</v>
      </c>
      <c r="C60" s="15" t="s">
        <v>40</v>
      </c>
      <c r="D60" s="16"/>
      <c r="E60" s="15" t="s">
        <v>39</v>
      </c>
      <c r="F60" s="15" t="s">
        <v>40</v>
      </c>
      <c r="G60" s="15" t="s">
        <v>41</v>
      </c>
      <c r="H60" s="15" t="s">
        <v>42</v>
      </c>
      <c r="I60" s="17" t="s">
        <v>43</v>
      </c>
      <c r="K60" s="15" t="s">
        <v>39</v>
      </c>
      <c r="L60" s="15" t="s">
        <v>40</v>
      </c>
      <c r="M60" s="15" t="s">
        <v>41</v>
      </c>
      <c r="N60" s="17" t="s">
        <v>44</v>
      </c>
      <c r="O60" s="15" t="s">
        <v>45</v>
      </c>
    </row>
    <row r="61" spans="1:15">
      <c r="A61" s="2">
        <v>1</v>
      </c>
      <c r="B61" s="18">
        <v>42</v>
      </c>
      <c r="C61" s="18">
        <v>3</v>
      </c>
      <c r="D61" s="11"/>
      <c r="E61" s="18">
        <v>44</v>
      </c>
      <c r="F61" s="18">
        <v>4</v>
      </c>
      <c r="G61" s="2">
        <v>0.28027397120668102</v>
      </c>
      <c r="H61" s="19"/>
      <c r="I61" s="11">
        <v>32000</v>
      </c>
      <c r="J61" s="11"/>
      <c r="K61" s="2">
        <v>44</v>
      </c>
      <c r="L61" s="2">
        <v>4</v>
      </c>
      <c r="M61" s="2">
        <v>0.28027397120668102</v>
      </c>
      <c r="N61" s="11"/>
      <c r="O61" s="11">
        <v>2864000</v>
      </c>
    </row>
    <row r="62" spans="1:15">
      <c r="A62" s="20">
        <v>2</v>
      </c>
      <c r="B62" s="21">
        <v>39</v>
      </c>
      <c r="C62" s="21">
        <v>6</v>
      </c>
      <c r="D62" s="22"/>
      <c r="E62" s="21">
        <v>31</v>
      </c>
      <c r="F62" s="21">
        <v>8</v>
      </c>
      <c r="G62" s="2">
        <v>0.13319062909976701</v>
      </c>
      <c r="H62" s="19" t="s">
        <v>3</v>
      </c>
      <c r="I62" s="11">
        <v>32000</v>
      </c>
      <c r="J62" s="11"/>
      <c r="K62" s="2">
        <v>31</v>
      </c>
      <c r="L62" s="2">
        <v>8</v>
      </c>
      <c r="M62" s="2">
        <v>0.13319062909976701</v>
      </c>
      <c r="N62" s="11"/>
      <c r="O62" s="11">
        <v>10292000</v>
      </c>
    </row>
    <row r="63" spans="1:15">
      <c r="A63" s="2">
        <v>3</v>
      </c>
      <c r="B63" s="18">
        <v>29</v>
      </c>
      <c r="C63" s="18">
        <v>9</v>
      </c>
      <c r="D63" s="11"/>
      <c r="E63" s="18">
        <v>24</v>
      </c>
      <c r="F63" s="18">
        <v>11</v>
      </c>
      <c r="G63" s="2">
        <v>6.6334922539999605E-2</v>
      </c>
      <c r="H63" s="2"/>
      <c r="I63" s="11">
        <v>32000</v>
      </c>
      <c r="J63" s="11"/>
      <c r="K63" s="2">
        <v>24</v>
      </c>
      <c r="L63" s="2">
        <v>11</v>
      </c>
      <c r="M63" s="2">
        <v>6.6334922539999605E-2</v>
      </c>
      <c r="N63" s="11"/>
      <c r="O63" s="11">
        <v>14452000</v>
      </c>
    </row>
    <row r="64" spans="1:15">
      <c r="A64" s="2">
        <v>4</v>
      </c>
      <c r="B64" s="18">
        <v>41</v>
      </c>
      <c r="C64" s="18">
        <v>4</v>
      </c>
      <c r="D64" s="11"/>
      <c r="E64" s="18">
        <v>40</v>
      </c>
      <c r="F64" s="18">
        <v>5</v>
      </c>
      <c r="G64" s="2">
        <v>0.22764434287444901</v>
      </c>
      <c r="H64" s="19" t="s">
        <v>3</v>
      </c>
      <c r="I64" s="11">
        <v>32000</v>
      </c>
      <c r="J64" s="11"/>
      <c r="K64" s="2">
        <v>24</v>
      </c>
      <c r="L64" s="2">
        <v>11</v>
      </c>
      <c r="M64" s="2">
        <v>6.6334922539999605E-2</v>
      </c>
      <c r="N64" s="11"/>
      <c r="O64" s="11">
        <v>17270000</v>
      </c>
    </row>
    <row r="65" spans="1:15">
      <c r="A65" s="2">
        <v>5</v>
      </c>
      <c r="B65" s="18">
        <v>37</v>
      </c>
      <c r="C65" s="18">
        <v>6</v>
      </c>
      <c r="D65" s="11"/>
      <c r="E65" s="18">
        <v>37</v>
      </c>
      <c r="F65" s="18">
        <v>6</v>
      </c>
      <c r="G65" s="2">
        <v>0.18685617336837701</v>
      </c>
      <c r="H65" s="19"/>
      <c r="I65" s="11">
        <v>8000</v>
      </c>
      <c r="J65" s="11"/>
      <c r="K65" s="2">
        <v>24</v>
      </c>
      <c r="L65" s="2">
        <v>11</v>
      </c>
      <c r="M65" s="2">
        <v>6.6334922539999605E-2</v>
      </c>
      <c r="N65" s="11"/>
      <c r="O65" s="11">
        <v>17648000</v>
      </c>
    </row>
    <row r="66" spans="1:15">
      <c r="A66" s="2">
        <v>6</v>
      </c>
      <c r="B66" s="18">
        <v>50</v>
      </c>
      <c r="C66" s="18">
        <v>2</v>
      </c>
      <c r="D66" s="11"/>
      <c r="E66" s="18">
        <v>50</v>
      </c>
      <c r="F66" s="18">
        <v>2</v>
      </c>
      <c r="G66" s="2">
        <v>0.43719928208356101</v>
      </c>
      <c r="H66" s="19"/>
      <c r="I66" s="11">
        <v>32000</v>
      </c>
      <c r="J66" s="11"/>
      <c r="K66" s="2">
        <v>24</v>
      </c>
      <c r="L66" s="2">
        <v>11</v>
      </c>
      <c r="M66" s="2">
        <v>6.6334922539999605E-2</v>
      </c>
      <c r="N66" s="11"/>
      <c r="O66" s="11">
        <v>20448000</v>
      </c>
    </row>
    <row r="67" spans="1:15">
      <c r="A67" s="2">
        <v>7</v>
      </c>
      <c r="B67" s="18">
        <v>42</v>
      </c>
      <c r="C67" s="18">
        <v>4</v>
      </c>
      <c r="D67" s="11"/>
      <c r="E67" s="18">
        <v>35</v>
      </c>
      <c r="F67" s="18">
        <v>7</v>
      </c>
      <c r="G67" s="2">
        <v>0.161652747318556</v>
      </c>
      <c r="H67" s="19"/>
      <c r="I67" s="11">
        <v>32000</v>
      </c>
      <c r="J67" s="11"/>
      <c r="K67" s="2">
        <v>24</v>
      </c>
      <c r="L67" s="2">
        <v>11</v>
      </c>
      <c r="M67" s="2">
        <v>6.6334922539999605E-2</v>
      </c>
      <c r="N67" s="11"/>
      <c r="O67" s="11">
        <v>23340000</v>
      </c>
    </row>
    <row r="68" spans="1:15">
      <c r="A68" s="2">
        <v>8</v>
      </c>
      <c r="B68" s="18">
        <v>55</v>
      </c>
      <c r="C68" s="18">
        <v>0</v>
      </c>
      <c r="D68" s="11"/>
      <c r="E68" s="18">
        <v>53</v>
      </c>
      <c r="F68" s="18">
        <v>1</v>
      </c>
      <c r="G68" s="2">
        <v>0.59846006699767496</v>
      </c>
      <c r="H68" s="19"/>
      <c r="I68" s="11">
        <v>224000</v>
      </c>
      <c r="J68" s="11"/>
      <c r="K68" s="2">
        <v>24</v>
      </c>
      <c r="L68" s="2">
        <v>11</v>
      </c>
      <c r="M68" s="2">
        <v>6.5022705750780896E-2</v>
      </c>
      <c r="N68" s="11"/>
      <c r="O68" s="11">
        <v>29444000</v>
      </c>
    </row>
    <row r="69" spans="1:15">
      <c r="A69" s="2">
        <v>9</v>
      </c>
      <c r="B69" s="18">
        <v>45</v>
      </c>
      <c r="C69" s="18">
        <v>4</v>
      </c>
      <c r="D69" s="11"/>
      <c r="E69" s="18">
        <v>45</v>
      </c>
      <c r="F69" s="18">
        <v>4</v>
      </c>
      <c r="G69" s="2">
        <v>0.30199781276931698</v>
      </c>
      <c r="H69" s="19"/>
      <c r="I69" s="11">
        <v>8000</v>
      </c>
      <c r="J69" s="11"/>
      <c r="K69" s="2">
        <v>24</v>
      </c>
      <c r="L69" s="2">
        <v>11</v>
      </c>
      <c r="M69" s="2">
        <v>6.5022705750780896E-2</v>
      </c>
      <c r="N69" s="11"/>
      <c r="O69" s="11">
        <v>30982000</v>
      </c>
    </row>
    <row r="70" spans="1:15">
      <c r="A70" s="2">
        <v>10</v>
      </c>
      <c r="B70" s="18">
        <v>7</v>
      </c>
      <c r="C70" s="18">
        <v>18</v>
      </c>
      <c r="D70" s="11"/>
      <c r="E70" s="18">
        <v>5</v>
      </c>
      <c r="F70" s="18">
        <v>19</v>
      </c>
      <c r="G70" s="2">
        <v>1.3609680473960099E-2</v>
      </c>
      <c r="H70" s="19" t="s">
        <v>3</v>
      </c>
      <c r="I70" s="11">
        <v>128000</v>
      </c>
      <c r="J70" s="11"/>
      <c r="K70" s="2">
        <v>5</v>
      </c>
      <c r="L70" s="2">
        <v>19</v>
      </c>
      <c r="M70" s="2">
        <v>1.3609680473960099E-2</v>
      </c>
      <c r="N70" s="23"/>
      <c r="O70" s="11">
        <v>34692000</v>
      </c>
    </row>
    <row r="71" spans="1:15">
      <c r="A71" s="2">
        <v>11</v>
      </c>
      <c r="B71" s="11">
        <v>30</v>
      </c>
      <c r="C71" s="11">
        <v>10</v>
      </c>
      <c r="D71" s="11"/>
      <c r="E71" s="11">
        <v>29</v>
      </c>
      <c r="F71" s="11">
        <v>9</v>
      </c>
      <c r="G71" s="2">
        <v>0.105420949563774</v>
      </c>
      <c r="H71" s="19"/>
      <c r="I71" s="11">
        <v>128000</v>
      </c>
      <c r="J71" s="11"/>
      <c r="K71" s="11">
        <v>5</v>
      </c>
      <c r="L71" s="11">
        <v>19</v>
      </c>
      <c r="M71" s="11">
        <v>1.3609680473960099E-2</v>
      </c>
      <c r="N71" s="19" t="s">
        <v>68</v>
      </c>
      <c r="O71" s="11">
        <v>55520000</v>
      </c>
    </row>
    <row r="72" spans="1:15">
      <c r="A72" s="2"/>
      <c r="B72" s="11"/>
      <c r="C72" s="11"/>
      <c r="D72" s="11"/>
      <c r="E72" s="11"/>
      <c r="F72" s="11"/>
      <c r="G72" s="2"/>
      <c r="H72" s="11"/>
      <c r="I72" s="11"/>
      <c r="J72" s="11"/>
      <c r="K72" s="11"/>
      <c r="L72" s="11"/>
      <c r="M72" s="11"/>
      <c r="N72" s="11"/>
      <c r="O72" s="11"/>
    </row>
    <row r="73" spans="1:15">
      <c r="A73" s="2"/>
      <c r="B73" s="11"/>
      <c r="C73" s="11"/>
      <c r="D73" s="11"/>
      <c r="E73" s="11"/>
      <c r="F73" s="11"/>
      <c r="G73" s="11"/>
      <c r="H73" s="19"/>
      <c r="I73" s="11"/>
      <c r="J73" s="11"/>
      <c r="K73" s="11"/>
      <c r="L73" s="11"/>
      <c r="M73" s="11"/>
      <c r="N73" s="23"/>
      <c r="O73" s="11"/>
    </row>
    <row r="74" spans="1:15">
      <c r="A74" s="14" t="s">
        <v>55</v>
      </c>
    </row>
    <row r="75" spans="1:15">
      <c r="B75" s="100" t="s">
        <v>35</v>
      </c>
      <c r="C75" s="100"/>
      <c r="D75" s="2"/>
      <c r="E75" s="100" t="s">
        <v>36</v>
      </c>
      <c r="F75" s="100"/>
      <c r="G75" s="100"/>
      <c r="H75" s="2"/>
      <c r="K75" s="100" t="s">
        <v>37</v>
      </c>
      <c r="L75" s="100"/>
      <c r="M75" s="100"/>
    </row>
    <row r="76" spans="1:15">
      <c r="A76" s="15" t="s">
        <v>38</v>
      </c>
      <c r="B76" s="15" t="s">
        <v>39</v>
      </c>
      <c r="C76" s="15" t="s">
        <v>40</v>
      </c>
      <c r="D76" s="16"/>
      <c r="E76" s="15" t="s">
        <v>39</v>
      </c>
      <c r="F76" s="15" t="s">
        <v>40</v>
      </c>
      <c r="G76" s="15" t="s">
        <v>41</v>
      </c>
      <c r="H76" s="15" t="s">
        <v>42</v>
      </c>
      <c r="I76" s="17" t="s">
        <v>43</v>
      </c>
      <c r="K76" s="15" t="s">
        <v>39</v>
      </c>
      <c r="L76" s="15" t="s">
        <v>40</v>
      </c>
      <c r="M76" s="15" t="s">
        <v>41</v>
      </c>
      <c r="N76" s="17" t="s">
        <v>44</v>
      </c>
      <c r="O76" s="15" t="s">
        <v>45</v>
      </c>
    </row>
    <row r="77" spans="1:15">
      <c r="A77" s="2">
        <v>1</v>
      </c>
      <c r="B77" s="18">
        <v>36</v>
      </c>
      <c r="C77" s="18">
        <v>6</v>
      </c>
      <c r="D77" s="11"/>
      <c r="E77" s="18">
        <v>31</v>
      </c>
      <c r="F77" s="18">
        <v>8</v>
      </c>
      <c r="G77" s="2">
        <v>0.13319062909976701</v>
      </c>
      <c r="H77" s="19" t="s">
        <v>3</v>
      </c>
      <c r="I77" s="11">
        <v>32000</v>
      </c>
      <c r="J77" s="11"/>
      <c r="K77" s="2">
        <v>31</v>
      </c>
      <c r="L77" s="2">
        <v>8</v>
      </c>
      <c r="M77" s="2">
        <v>0.13319062909976701</v>
      </c>
      <c r="N77" s="11"/>
      <c r="O77" s="11">
        <v>4962000</v>
      </c>
    </row>
    <row r="78" spans="1:15">
      <c r="A78" s="20">
        <v>2</v>
      </c>
      <c r="B78" s="21">
        <v>44</v>
      </c>
      <c r="C78" s="21">
        <v>1</v>
      </c>
      <c r="D78" s="22"/>
      <c r="E78" s="21">
        <v>44</v>
      </c>
      <c r="F78" s="21">
        <v>4</v>
      </c>
      <c r="G78" s="2">
        <v>0.28027397120668102</v>
      </c>
      <c r="H78" s="19"/>
      <c r="I78" s="11">
        <v>32000</v>
      </c>
      <c r="J78" s="11"/>
      <c r="K78" s="2">
        <v>31</v>
      </c>
      <c r="L78" s="2">
        <v>8</v>
      </c>
      <c r="M78" s="2">
        <v>0.13319062909976701</v>
      </c>
      <c r="N78" s="11"/>
      <c r="O78" s="11">
        <v>7878000</v>
      </c>
    </row>
    <row r="79" spans="1:15">
      <c r="A79" s="2">
        <v>3</v>
      </c>
      <c r="B79" s="18">
        <v>13</v>
      </c>
      <c r="C79" s="18">
        <v>15</v>
      </c>
      <c r="D79" s="11"/>
      <c r="E79" s="18">
        <v>6</v>
      </c>
      <c r="F79" s="18">
        <v>18</v>
      </c>
      <c r="G79" s="2">
        <v>1.43269959594121E-2</v>
      </c>
      <c r="H79" s="2"/>
      <c r="I79" s="11">
        <v>32000</v>
      </c>
      <c r="J79" s="11"/>
      <c r="K79" s="2">
        <v>6</v>
      </c>
      <c r="L79" s="2">
        <v>18</v>
      </c>
      <c r="M79" s="2">
        <v>1.43269959594121E-2</v>
      </c>
      <c r="N79" s="11"/>
      <c r="O79" s="11">
        <v>10562000</v>
      </c>
    </row>
    <row r="80" spans="1:15">
      <c r="A80" s="2">
        <v>4</v>
      </c>
      <c r="B80" s="18">
        <v>49</v>
      </c>
      <c r="C80" s="18">
        <v>2</v>
      </c>
      <c r="D80" s="11"/>
      <c r="E80" s="18">
        <v>49</v>
      </c>
      <c r="F80" s="18">
        <v>2</v>
      </c>
      <c r="G80" s="2">
        <v>0.431121687974999</v>
      </c>
      <c r="H80" s="19"/>
      <c r="I80" s="11">
        <v>32000</v>
      </c>
      <c r="J80" s="11"/>
      <c r="K80" s="2">
        <v>6</v>
      </c>
      <c r="L80" s="2">
        <v>18</v>
      </c>
      <c r="M80" s="2">
        <v>1.43269959594121E-2</v>
      </c>
      <c r="N80" s="11"/>
      <c r="O80" s="11">
        <v>13382000</v>
      </c>
    </row>
    <row r="81" spans="1:15">
      <c r="A81" s="2">
        <v>5</v>
      </c>
      <c r="B81" s="18">
        <v>1</v>
      </c>
      <c r="C81" s="18">
        <v>21</v>
      </c>
      <c r="D81" s="11"/>
      <c r="E81" s="18">
        <v>1</v>
      </c>
      <c r="F81" s="18">
        <v>21</v>
      </c>
      <c r="G81" s="2" t="s">
        <v>66</v>
      </c>
      <c r="H81" s="19"/>
      <c r="I81" s="11">
        <v>2000</v>
      </c>
      <c r="J81" s="11"/>
      <c r="K81" s="2">
        <v>6</v>
      </c>
      <c r="L81" s="2">
        <v>18</v>
      </c>
      <c r="M81" s="2">
        <v>1.43269959594121E-2</v>
      </c>
      <c r="N81" s="11"/>
      <c r="O81" s="11">
        <v>13418000</v>
      </c>
    </row>
    <row r="82" spans="1:15">
      <c r="A82" s="2">
        <v>6</v>
      </c>
      <c r="B82" s="18">
        <v>27</v>
      </c>
      <c r="C82" s="18">
        <v>11</v>
      </c>
      <c r="D82" s="11"/>
      <c r="E82" s="18">
        <v>26</v>
      </c>
      <c r="F82" s="18">
        <v>10</v>
      </c>
      <c r="G82" s="2">
        <v>8.5179882897553294E-2</v>
      </c>
      <c r="H82" s="19"/>
      <c r="I82" s="11">
        <v>32000</v>
      </c>
      <c r="J82" s="11"/>
      <c r="K82" s="2">
        <v>6</v>
      </c>
      <c r="L82" s="2">
        <v>18</v>
      </c>
      <c r="M82" s="2">
        <v>1.43269959594121E-2</v>
      </c>
      <c r="N82" s="11"/>
      <c r="O82" s="11">
        <v>16850000</v>
      </c>
    </row>
    <row r="83" spans="1:15">
      <c r="A83" s="2">
        <v>7</v>
      </c>
      <c r="B83" s="18">
        <v>42</v>
      </c>
      <c r="C83" s="18">
        <v>3</v>
      </c>
      <c r="D83" s="11"/>
      <c r="E83" s="18">
        <v>41</v>
      </c>
      <c r="F83" s="18">
        <v>5</v>
      </c>
      <c r="G83" s="2">
        <v>0.22961058618330399</v>
      </c>
      <c r="H83" s="19"/>
      <c r="I83" s="11">
        <v>32000</v>
      </c>
      <c r="J83" s="11"/>
      <c r="K83" s="2">
        <v>6</v>
      </c>
      <c r="L83" s="2">
        <v>18</v>
      </c>
      <c r="M83" s="2">
        <v>1.43269959594121E-2</v>
      </c>
      <c r="N83" s="11"/>
      <c r="O83" s="11">
        <v>20204000</v>
      </c>
    </row>
    <row r="84" spans="1:15">
      <c r="A84" s="2">
        <v>8</v>
      </c>
      <c r="B84" s="18">
        <v>30</v>
      </c>
      <c r="C84" s="18">
        <v>9</v>
      </c>
      <c r="D84" s="11"/>
      <c r="E84" s="18">
        <v>26</v>
      </c>
      <c r="F84" s="18">
        <v>10</v>
      </c>
      <c r="G84" s="2">
        <v>8.5179882897553294E-2</v>
      </c>
      <c r="H84" s="19"/>
      <c r="I84" s="11">
        <v>32000</v>
      </c>
      <c r="J84" s="11"/>
      <c r="K84" s="2">
        <v>6</v>
      </c>
      <c r="L84" s="2">
        <v>18</v>
      </c>
      <c r="M84" s="2">
        <v>1.43269959594121E-2</v>
      </c>
      <c r="N84" s="11"/>
      <c r="O84" s="11">
        <v>24114000</v>
      </c>
    </row>
    <row r="85" spans="1:15">
      <c r="A85" s="2">
        <v>9</v>
      </c>
      <c r="B85" s="18">
        <v>13</v>
      </c>
      <c r="C85" s="18">
        <v>15</v>
      </c>
      <c r="D85" s="11"/>
      <c r="E85" s="18">
        <v>12</v>
      </c>
      <c r="F85" s="18">
        <v>16</v>
      </c>
      <c r="G85" s="2">
        <v>1.8846009954914401E-2</v>
      </c>
      <c r="H85" s="19"/>
      <c r="I85" s="11">
        <v>32000</v>
      </c>
      <c r="J85" s="11"/>
      <c r="K85" s="2">
        <v>6</v>
      </c>
      <c r="L85" s="2">
        <v>18</v>
      </c>
      <c r="M85" s="2">
        <v>1.43269959594121E-2</v>
      </c>
      <c r="N85" s="11"/>
      <c r="O85" s="11">
        <v>26976000</v>
      </c>
    </row>
    <row r="86" spans="1:15">
      <c r="A86" s="2">
        <v>10</v>
      </c>
      <c r="B86" s="18">
        <v>52</v>
      </c>
      <c r="C86" s="18">
        <v>0</v>
      </c>
      <c r="D86" s="11"/>
      <c r="E86" s="18">
        <v>50</v>
      </c>
      <c r="F86" s="18">
        <v>2</v>
      </c>
      <c r="G86" s="2">
        <v>0.44386887038804801</v>
      </c>
      <c r="H86" s="19"/>
      <c r="I86" s="11">
        <v>224000</v>
      </c>
      <c r="J86" s="11"/>
      <c r="K86" s="2">
        <v>6</v>
      </c>
      <c r="L86" s="2">
        <v>18</v>
      </c>
      <c r="M86" s="2">
        <v>1.43269959594121E-2</v>
      </c>
      <c r="N86" s="23"/>
      <c r="O86" s="11">
        <v>35928000</v>
      </c>
    </row>
    <row r="87" spans="1:15">
      <c r="A87" s="2">
        <v>11</v>
      </c>
      <c r="B87" s="11">
        <v>5</v>
      </c>
      <c r="C87" s="11">
        <v>19</v>
      </c>
      <c r="D87" s="11"/>
      <c r="E87" s="11">
        <v>5</v>
      </c>
      <c r="F87" s="11">
        <v>19</v>
      </c>
      <c r="G87" s="2">
        <v>1.4605510752542499E-2</v>
      </c>
      <c r="H87" s="19" t="s">
        <v>3</v>
      </c>
      <c r="I87" s="11">
        <v>8000</v>
      </c>
      <c r="J87" s="11"/>
      <c r="K87" s="11">
        <v>6</v>
      </c>
      <c r="L87" s="11">
        <v>18</v>
      </c>
      <c r="M87" s="11">
        <v>1.43269959594121E-2</v>
      </c>
      <c r="N87" s="11"/>
      <c r="O87" s="11">
        <v>37480000</v>
      </c>
    </row>
    <row r="88" spans="1:15">
      <c r="A88" s="2">
        <v>12</v>
      </c>
      <c r="B88" s="11">
        <v>43</v>
      </c>
      <c r="C88" s="11">
        <v>5</v>
      </c>
      <c r="D88" s="11"/>
      <c r="E88" s="11">
        <v>38</v>
      </c>
      <c r="F88" s="11">
        <v>6</v>
      </c>
      <c r="G88" s="2">
        <v>0.19351615254507301</v>
      </c>
      <c r="H88" s="19" t="s">
        <v>3</v>
      </c>
      <c r="I88" s="11">
        <v>128000</v>
      </c>
      <c r="J88" s="11"/>
      <c r="K88" s="11">
        <v>6</v>
      </c>
      <c r="L88" s="11">
        <v>18</v>
      </c>
      <c r="M88" s="11">
        <v>1.43269959594121E-2</v>
      </c>
      <c r="N88" s="19" t="s">
        <v>68</v>
      </c>
      <c r="O88" s="11">
        <v>54288000</v>
      </c>
    </row>
    <row r="89" spans="1:15">
      <c r="A89" s="2"/>
      <c r="B89" s="11"/>
      <c r="C89" s="11"/>
      <c r="D89" s="11"/>
      <c r="E89" s="11"/>
      <c r="F89" s="11"/>
      <c r="G89" s="11"/>
      <c r="H89" s="19"/>
      <c r="I89" s="11"/>
      <c r="J89" s="11"/>
      <c r="K89" s="11"/>
      <c r="L89" s="11"/>
      <c r="M89" s="11"/>
      <c r="N89" s="23"/>
      <c r="O89" s="11"/>
    </row>
    <row r="90" spans="1:15">
      <c r="A90" s="2"/>
      <c r="B90" s="11"/>
      <c r="C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>
      <c r="A91" s="14" t="s">
        <v>56</v>
      </c>
    </row>
    <row r="92" spans="1:15">
      <c r="B92" s="100" t="s">
        <v>35</v>
      </c>
      <c r="C92" s="100"/>
      <c r="D92" s="2"/>
      <c r="E92" s="100" t="s">
        <v>36</v>
      </c>
      <c r="F92" s="100"/>
      <c r="G92" s="100"/>
      <c r="H92" s="2"/>
      <c r="K92" s="100" t="s">
        <v>37</v>
      </c>
      <c r="L92" s="100"/>
      <c r="M92" s="100"/>
    </row>
    <row r="93" spans="1:15">
      <c r="A93" s="15" t="s">
        <v>38</v>
      </c>
      <c r="B93" s="15" t="s">
        <v>39</v>
      </c>
      <c r="C93" s="15" t="s">
        <v>40</v>
      </c>
      <c r="D93" s="16"/>
      <c r="E93" s="15" t="s">
        <v>39</v>
      </c>
      <c r="F93" s="15" t="s">
        <v>40</v>
      </c>
      <c r="G93" s="15" t="s">
        <v>41</v>
      </c>
      <c r="H93" s="15" t="s">
        <v>42</v>
      </c>
      <c r="I93" s="17" t="s">
        <v>43</v>
      </c>
      <c r="K93" s="15" t="s">
        <v>39</v>
      </c>
      <c r="L93" s="15" t="s">
        <v>40</v>
      </c>
      <c r="M93" s="15" t="s">
        <v>41</v>
      </c>
      <c r="N93" s="17" t="s">
        <v>44</v>
      </c>
      <c r="O93" s="15" t="s">
        <v>45</v>
      </c>
    </row>
    <row r="94" spans="1:15">
      <c r="A94" s="2">
        <v>1</v>
      </c>
      <c r="B94" s="18">
        <v>8</v>
      </c>
      <c r="C94" s="18">
        <v>20</v>
      </c>
      <c r="D94" s="11"/>
      <c r="E94" s="18">
        <v>6</v>
      </c>
      <c r="F94" s="18">
        <v>18</v>
      </c>
      <c r="G94" s="2">
        <v>1.43269959594121E-2</v>
      </c>
      <c r="H94" s="19"/>
      <c r="I94" s="11">
        <v>32000</v>
      </c>
      <c r="J94" s="11"/>
      <c r="K94" s="2">
        <v>6</v>
      </c>
      <c r="L94" s="2">
        <v>18</v>
      </c>
      <c r="M94" s="2">
        <v>1.43269959594121E-2</v>
      </c>
      <c r="N94" s="11"/>
      <c r="O94" s="11">
        <v>2474000</v>
      </c>
    </row>
    <row r="95" spans="1:15">
      <c r="A95" s="20">
        <v>2</v>
      </c>
      <c r="B95" s="21">
        <v>5</v>
      </c>
      <c r="C95" s="21">
        <v>22</v>
      </c>
      <c r="D95" s="22"/>
      <c r="E95" s="21">
        <v>5</v>
      </c>
      <c r="F95" s="21">
        <v>19</v>
      </c>
      <c r="G95" s="2">
        <v>1.3609680473960099E-2</v>
      </c>
      <c r="H95" s="19" t="s">
        <v>3</v>
      </c>
      <c r="I95" s="11">
        <v>32000</v>
      </c>
      <c r="J95" s="11"/>
      <c r="K95" s="2">
        <v>5</v>
      </c>
      <c r="L95" s="2">
        <v>19</v>
      </c>
      <c r="M95" s="2">
        <v>1.3609680473960099E-2</v>
      </c>
      <c r="N95" s="11"/>
      <c r="O95" s="11">
        <v>4966000</v>
      </c>
    </row>
    <row r="96" spans="1:15">
      <c r="A96" s="2">
        <v>3</v>
      </c>
      <c r="B96" s="18">
        <v>10</v>
      </c>
      <c r="C96" s="18">
        <v>16</v>
      </c>
      <c r="D96" s="11"/>
      <c r="E96" s="18">
        <v>10</v>
      </c>
      <c r="F96" s="18">
        <v>16</v>
      </c>
      <c r="G96" s="2">
        <v>1.8609421711315299E-2</v>
      </c>
      <c r="H96" s="19" t="s">
        <v>3</v>
      </c>
      <c r="I96" s="11">
        <v>8000</v>
      </c>
      <c r="J96" s="11"/>
      <c r="K96" s="2">
        <v>5</v>
      </c>
      <c r="L96" s="2">
        <v>19</v>
      </c>
      <c r="M96" s="2">
        <v>1.3609680473960099E-2</v>
      </c>
      <c r="N96" s="11"/>
      <c r="O96" s="11">
        <v>5270000</v>
      </c>
    </row>
    <row r="97" spans="1:15">
      <c r="A97" s="2">
        <v>4</v>
      </c>
      <c r="B97" s="18">
        <v>34</v>
      </c>
      <c r="C97" s="18">
        <v>4</v>
      </c>
      <c r="D97" s="11"/>
      <c r="E97" s="18">
        <v>35</v>
      </c>
      <c r="F97" s="18">
        <v>7</v>
      </c>
      <c r="G97" s="2">
        <v>0.161652747318556</v>
      </c>
      <c r="H97" s="19"/>
      <c r="I97" s="11">
        <v>32000</v>
      </c>
      <c r="J97" s="11"/>
      <c r="K97" s="2">
        <v>5</v>
      </c>
      <c r="L97" s="2">
        <v>19</v>
      </c>
      <c r="M97" s="2">
        <v>1.3609680473960099E-2</v>
      </c>
      <c r="N97" s="11"/>
      <c r="O97" s="11">
        <v>7692000</v>
      </c>
    </row>
    <row r="98" spans="1:15">
      <c r="A98" s="2">
        <v>5</v>
      </c>
      <c r="B98" s="18">
        <v>26</v>
      </c>
      <c r="C98" s="18">
        <v>10</v>
      </c>
      <c r="D98" s="11"/>
      <c r="E98" s="18">
        <v>26</v>
      </c>
      <c r="F98" s="18">
        <v>10</v>
      </c>
      <c r="G98" s="2">
        <v>8.9051742694737104E-2</v>
      </c>
      <c r="H98" s="19"/>
      <c r="I98" s="11">
        <v>8000</v>
      </c>
      <c r="J98" s="11"/>
      <c r="K98" s="2">
        <v>5</v>
      </c>
      <c r="L98" s="2">
        <v>19</v>
      </c>
      <c r="M98" s="2">
        <v>1.3609680473960099E-2</v>
      </c>
      <c r="N98" s="11"/>
      <c r="O98" s="11">
        <v>8022000</v>
      </c>
    </row>
    <row r="99" spans="1:15">
      <c r="A99" s="2">
        <v>6</v>
      </c>
      <c r="B99" s="18">
        <v>14</v>
      </c>
      <c r="C99" s="18">
        <v>14</v>
      </c>
      <c r="D99" s="11"/>
      <c r="E99" s="18">
        <v>9</v>
      </c>
      <c r="F99" s="18">
        <v>17</v>
      </c>
      <c r="G99" s="2">
        <v>1.5763161912981698E-2</v>
      </c>
      <c r="H99" s="19" t="s">
        <v>3</v>
      </c>
      <c r="I99" s="11">
        <v>32000</v>
      </c>
      <c r="J99" s="11"/>
      <c r="K99" s="2">
        <v>5</v>
      </c>
      <c r="L99" s="2">
        <v>19</v>
      </c>
      <c r="M99" s="2">
        <v>1.3609680473960099E-2</v>
      </c>
      <c r="N99" s="11"/>
      <c r="O99" s="11">
        <v>12568000</v>
      </c>
    </row>
    <row r="100" spans="1:15">
      <c r="A100" s="2">
        <v>7</v>
      </c>
      <c r="B100" s="18">
        <v>7</v>
      </c>
      <c r="C100" s="18">
        <v>18</v>
      </c>
      <c r="D100" s="11"/>
      <c r="E100" s="18">
        <v>5</v>
      </c>
      <c r="F100" s="18">
        <v>19</v>
      </c>
      <c r="G100" s="2">
        <v>1.3609680473960099E-2</v>
      </c>
      <c r="H100" s="19" t="s">
        <v>3</v>
      </c>
      <c r="I100" s="11">
        <v>32000</v>
      </c>
      <c r="J100" s="11"/>
      <c r="K100" s="2">
        <v>5</v>
      </c>
      <c r="L100" s="2">
        <v>19</v>
      </c>
      <c r="M100" s="2">
        <v>1.3609680473960099E-2</v>
      </c>
      <c r="N100" s="11"/>
      <c r="O100" s="11">
        <v>15774000</v>
      </c>
    </row>
    <row r="101" spans="1:15">
      <c r="A101" s="2">
        <v>8</v>
      </c>
      <c r="B101" s="18">
        <v>24</v>
      </c>
      <c r="C101" s="18">
        <v>10</v>
      </c>
      <c r="D101" s="11"/>
      <c r="E101" s="18">
        <v>23</v>
      </c>
      <c r="F101" s="18">
        <v>11</v>
      </c>
      <c r="G101" s="2">
        <v>6.3850171464404498E-2</v>
      </c>
      <c r="H101" s="19" t="s">
        <v>3</v>
      </c>
      <c r="I101" s="11">
        <v>32000</v>
      </c>
      <c r="J101" s="11"/>
      <c r="K101" s="2">
        <v>5</v>
      </c>
      <c r="L101" s="2">
        <v>19</v>
      </c>
      <c r="M101" s="2">
        <v>1.3609680473960099E-2</v>
      </c>
      <c r="N101" s="11"/>
      <c r="O101" s="11">
        <v>19032000</v>
      </c>
    </row>
    <row r="102" spans="1:15">
      <c r="A102" s="2">
        <v>9</v>
      </c>
      <c r="B102" s="18">
        <v>40</v>
      </c>
      <c r="C102" s="18">
        <v>3</v>
      </c>
      <c r="D102" s="11"/>
      <c r="E102" s="18">
        <v>38</v>
      </c>
      <c r="F102" s="18">
        <v>6</v>
      </c>
      <c r="G102" s="2">
        <v>0.18943579203344399</v>
      </c>
      <c r="H102" s="19" t="s">
        <v>3</v>
      </c>
      <c r="I102" s="11">
        <v>32000</v>
      </c>
      <c r="J102" s="11"/>
      <c r="K102" s="2">
        <v>5</v>
      </c>
      <c r="L102" s="2">
        <v>19</v>
      </c>
      <c r="M102" s="2">
        <v>1.3609680473960099E-2</v>
      </c>
      <c r="N102" s="11"/>
      <c r="O102" s="11">
        <v>23478000</v>
      </c>
    </row>
    <row r="103" spans="1:15">
      <c r="A103" s="2">
        <v>10</v>
      </c>
      <c r="B103" s="18">
        <v>49</v>
      </c>
      <c r="C103" s="18">
        <v>2</v>
      </c>
      <c r="D103" s="11"/>
      <c r="E103" s="18">
        <v>38</v>
      </c>
      <c r="F103" s="18">
        <v>6</v>
      </c>
      <c r="G103" s="2">
        <v>0.18943579203344399</v>
      </c>
      <c r="H103" s="19" t="s">
        <v>3</v>
      </c>
      <c r="I103" s="11">
        <v>32000</v>
      </c>
      <c r="J103" s="11"/>
      <c r="K103" s="2">
        <v>5</v>
      </c>
      <c r="L103" s="2">
        <v>19</v>
      </c>
      <c r="M103" s="2">
        <v>1.3609680473960099E-2</v>
      </c>
      <c r="N103" s="23"/>
      <c r="O103" s="11">
        <v>29560000</v>
      </c>
    </row>
    <row r="104" spans="1:15">
      <c r="A104" s="2">
        <v>11</v>
      </c>
      <c r="B104" s="11">
        <v>11</v>
      </c>
      <c r="C104" s="11">
        <v>19</v>
      </c>
      <c r="D104" s="11"/>
      <c r="E104" s="11">
        <v>9</v>
      </c>
      <c r="F104" s="11">
        <v>17</v>
      </c>
      <c r="G104" s="2">
        <v>1.54739295843031E-2</v>
      </c>
      <c r="H104" s="19" t="s">
        <v>3</v>
      </c>
      <c r="I104" s="11">
        <v>224000</v>
      </c>
      <c r="J104" s="11"/>
      <c r="K104" s="11">
        <v>5</v>
      </c>
      <c r="L104" s="11">
        <v>19</v>
      </c>
      <c r="M104" s="11">
        <v>1.3609680473960099E-2</v>
      </c>
      <c r="N104" s="11"/>
      <c r="O104" s="11">
        <v>39502000</v>
      </c>
    </row>
    <row r="105" spans="1:15">
      <c r="A105" s="2">
        <v>12</v>
      </c>
      <c r="B105" s="11">
        <v>14</v>
      </c>
      <c r="C105" s="11">
        <v>15</v>
      </c>
      <c r="D105" s="11"/>
      <c r="E105" s="11">
        <v>9</v>
      </c>
      <c r="F105" s="11">
        <v>17</v>
      </c>
      <c r="G105" s="2">
        <v>1.5763161912981698E-2</v>
      </c>
      <c r="H105" s="19" t="s">
        <v>3</v>
      </c>
      <c r="I105" s="11">
        <v>128000</v>
      </c>
      <c r="J105" s="11"/>
      <c r="K105" s="11">
        <v>5</v>
      </c>
      <c r="L105" s="11">
        <v>19</v>
      </c>
      <c r="M105" s="11">
        <v>1.3609680473960099E-2</v>
      </c>
      <c r="N105" s="11"/>
      <c r="O105" s="11">
        <v>45378000</v>
      </c>
    </row>
    <row r="106" spans="1:15">
      <c r="A106" s="2">
        <v>13</v>
      </c>
      <c r="B106" s="11">
        <v>12</v>
      </c>
      <c r="C106" s="11">
        <v>17</v>
      </c>
      <c r="D106" s="11"/>
      <c r="E106" s="11">
        <v>9</v>
      </c>
      <c r="F106" s="11">
        <v>17</v>
      </c>
      <c r="G106" s="11">
        <v>1.54739295843031E-2</v>
      </c>
      <c r="H106" s="19" t="s">
        <v>3</v>
      </c>
      <c r="I106" s="11">
        <v>128000</v>
      </c>
      <c r="J106" s="11"/>
      <c r="K106" s="11">
        <v>5</v>
      </c>
      <c r="L106" s="11">
        <v>19</v>
      </c>
      <c r="M106" s="11">
        <v>1.3609680473960099E-2</v>
      </c>
      <c r="N106" s="19" t="s">
        <v>68</v>
      </c>
      <c r="O106" s="11">
        <v>55474000</v>
      </c>
    </row>
    <row r="107" spans="1:15">
      <c r="A107" s="2"/>
      <c r="B107" s="11"/>
      <c r="C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5">
      <c r="A108" s="2"/>
      <c r="B108" s="11"/>
      <c r="C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 spans="1:15">
      <c r="A109" s="14" t="s">
        <v>57</v>
      </c>
    </row>
    <row r="110" spans="1:15">
      <c r="B110" s="100" t="s">
        <v>35</v>
      </c>
      <c r="C110" s="100"/>
      <c r="D110" s="2"/>
      <c r="E110" s="100" t="s">
        <v>36</v>
      </c>
      <c r="F110" s="100"/>
      <c r="G110" s="100"/>
      <c r="H110" s="2"/>
      <c r="K110" s="100" t="s">
        <v>37</v>
      </c>
      <c r="L110" s="100"/>
      <c r="M110" s="100"/>
    </row>
    <row r="111" spans="1:15">
      <c r="A111" s="15" t="s">
        <v>38</v>
      </c>
      <c r="B111" s="15" t="s">
        <v>39</v>
      </c>
      <c r="C111" s="15" t="s">
        <v>40</v>
      </c>
      <c r="D111" s="16"/>
      <c r="E111" s="15" t="s">
        <v>39</v>
      </c>
      <c r="F111" s="15" t="s">
        <v>40</v>
      </c>
      <c r="G111" s="15" t="s">
        <v>41</v>
      </c>
      <c r="H111" s="15" t="s">
        <v>42</v>
      </c>
      <c r="I111" s="17" t="s">
        <v>43</v>
      </c>
      <c r="K111" s="15" t="s">
        <v>39</v>
      </c>
      <c r="L111" s="15" t="s">
        <v>40</v>
      </c>
      <c r="M111" s="15" t="s">
        <v>41</v>
      </c>
      <c r="N111" s="17" t="s">
        <v>44</v>
      </c>
      <c r="O111" s="15" t="s">
        <v>45</v>
      </c>
    </row>
    <row r="112" spans="1:15">
      <c r="A112" s="2">
        <v>1</v>
      </c>
      <c r="B112" s="18">
        <v>21</v>
      </c>
      <c r="C112" s="18">
        <v>18</v>
      </c>
      <c r="D112" s="11"/>
      <c r="E112" s="18">
        <v>16</v>
      </c>
      <c r="F112" s="18">
        <v>14</v>
      </c>
      <c r="G112" s="2">
        <v>2.94788852589155E-2</v>
      </c>
      <c r="H112" s="19" t="s">
        <v>3</v>
      </c>
      <c r="I112" s="11">
        <v>32000</v>
      </c>
      <c r="J112" s="11"/>
      <c r="K112" s="2">
        <v>16</v>
      </c>
      <c r="L112" s="2">
        <v>14</v>
      </c>
      <c r="M112" s="2">
        <v>2.94788852589155E-2</v>
      </c>
      <c r="N112" s="11"/>
      <c r="O112" s="11">
        <v>3392000</v>
      </c>
    </row>
    <row r="113" spans="1:15">
      <c r="A113" s="20">
        <v>2</v>
      </c>
      <c r="B113" s="21">
        <v>0</v>
      </c>
      <c r="C113" s="21">
        <v>27</v>
      </c>
      <c r="D113" s="22"/>
      <c r="E113" s="21">
        <v>0</v>
      </c>
      <c r="F113" s="21">
        <v>27</v>
      </c>
      <c r="G113" s="2" t="s">
        <v>46</v>
      </c>
      <c r="H113" s="19"/>
      <c r="I113" s="11">
        <v>2000</v>
      </c>
      <c r="J113" s="11"/>
      <c r="K113" s="2">
        <v>16</v>
      </c>
      <c r="L113" s="2">
        <v>14</v>
      </c>
      <c r="M113" s="2">
        <v>2.94788852589155E-2</v>
      </c>
      <c r="N113" s="11"/>
      <c r="O113" s="11">
        <v>3392000</v>
      </c>
    </row>
    <row r="114" spans="1:15">
      <c r="A114" s="2">
        <v>3</v>
      </c>
      <c r="B114" s="18">
        <v>49</v>
      </c>
      <c r="C114" s="18">
        <v>0</v>
      </c>
      <c r="D114" s="11"/>
      <c r="E114" s="18">
        <v>49</v>
      </c>
      <c r="F114" s="18">
        <v>2</v>
      </c>
      <c r="G114" s="2">
        <v>0.431121687974999</v>
      </c>
      <c r="H114" s="2"/>
      <c r="I114" s="11">
        <v>32000</v>
      </c>
      <c r="J114" s="11"/>
      <c r="K114" s="2">
        <v>16</v>
      </c>
      <c r="L114" s="2">
        <v>14</v>
      </c>
      <c r="M114" s="2">
        <v>2.94788852589155E-2</v>
      </c>
      <c r="N114" s="11"/>
      <c r="O114" s="11">
        <v>6220000</v>
      </c>
    </row>
    <row r="115" spans="1:15">
      <c r="A115" s="2">
        <v>4</v>
      </c>
      <c r="B115" s="18">
        <v>38</v>
      </c>
      <c r="C115" s="18">
        <v>8</v>
      </c>
      <c r="D115" s="11"/>
      <c r="E115" s="18">
        <v>31</v>
      </c>
      <c r="F115" s="18">
        <v>8</v>
      </c>
      <c r="G115" s="2">
        <v>0.13319062909976701</v>
      </c>
      <c r="H115" s="19" t="s">
        <v>3</v>
      </c>
      <c r="I115" s="11">
        <v>32000</v>
      </c>
      <c r="J115" s="11"/>
      <c r="K115" s="2">
        <v>16</v>
      </c>
      <c r="L115" s="2">
        <v>14</v>
      </c>
      <c r="M115" s="2">
        <v>2.94788852589155E-2</v>
      </c>
      <c r="N115" s="11"/>
      <c r="O115" s="11">
        <v>11194000</v>
      </c>
    </row>
    <row r="116" spans="1:15">
      <c r="A116" s="2">
        <v>5</v>
      </c>
      <c r="B116" s="18">
        <v>33</v>
      </c>
      <c r="C116" s="18">
        <v>7</v>
      </c>
      <c r="D116" s="11"/>
      <c r="E116" s="18">
        <v>31</v>
      </c>
      <c r="F116" s="18">
        <v>8</v>
      </c>
      <c r="G116" s="2">
        <v>0.13319062909976701</v>
      </c>
      <c r="H116" s="19" t="s">
        <v>3</v>
      </c>
      <c r="I116" s="11">
        <v>32000</v>
      </c>
      <c r="J116" s="11"/>
      <c r="K116" s="2">
        <v>16</v>
      </c>
      <c r="L116" s="2">
        <v>14</v>
      </c>
      <c r="M116" s="2">
        <v>2.94788852589155E-2</v>
      </c>
      <c r="N116" s="11"/>
      <c r="O116" s="11">
        <v>14564000</v>
      </c>
    </row>
    <row r="117" spans="1:15">
      <c r="A117" s="2">
        <v>6</v>
      </c>
      <c r="B117" s="18">
        <v>14</v>
      </c>
      <c r="C117" s="18">
        <v>15</v>
      </c>
      <c r="D117" s="11"/>
      <c r="E117" s="18">
        <v>6</v>
      </c>
      <c r="F117" s="18">
        <v>18</v>
      </c>
      <c r="G117" s="2">
        <v>1.43269959594121E-2</v>
      </c>
      <c r="H117" s="19"/>
      <c r="I117" s="11">
        <v>32000</v>
      </c>
      <c r="J117" s="11"/>
      <c r="K117" s="2">
        <v>6</v>
      </c>
      <c r="L117" s="2">
        <v>18</v>
      </c>
      <c r="M117" s="2">
        <v>1.43269959594121E-2</v>
      </c>
      <c r="N117" s="11"/>
      <c r="O117" s="11">
        <v>17300000</v>
      </c>
    </row>
    <row r="118" spans="1:15">
      <c r="A118" s="2">
        <v>7</v>
      </c>
      <c r="B118" s="18">
        <v>19</v>
      </c>
      <c r="C118" s="18">
        <v>13</v>
      </c>
      <c r="D118" s="11"/>
      <c r="E118" s="18">
        <v>16</v>
      </c>
      <c r="F118" s="18">
        <v>14</v>
      </c>
      <c r="G118" s="2">
        <v>2.94788852589155E-2</v>
      </c>
      <c r="H118" s="19" t="s">
        <v>3</v>
      </c>
      <c r="I118" s="11">
        <v>32000</v>
      </c>
      <c r="J118" s="11"/>
      <c r="K118" s="2">
        <v>6</v>
      </c>
      <c r="L118" s="2">
        <v>18</v>
      </c>
      <c r="M118" s="2">
        <v>1.43269959594121E-2</v>
      </c>
      <c r="N118" s="11"/>
      <c r="O118" s="11">
        <v>20558000</v>
      </c>
    </row>
    <row r="119" spans="1:15">
      <c r="A119" s="2">
        <v>8</v>
      </c>
      <c r="B119" s="18">
        <v>29</v>
      </c>
      <c r="C119" s="18">
        <v>9</v>
      </c>
      <c r="D119" s="11"/>
      <c r="E119" s="18">
        <v>24</v>
      </c>
      <c r="F119" s="18">
        <v>11</v>
      </c>
      <c r="G119" s="2">
        <v>6.6334922539999605E-2</v>
      </c>
      <c r="H119" s="19"/>
      <c r="I119" s="11">
        <v>32000</v>
      </c>
      <c r="J119" s="11"/>
      <c r="K119" s="2">
        <v>6</v>
      </c>
      <c r="L119" s="2">
        <v>18</v>
      </c>
      <c r="M119" s="2">
        <v>1.43269959594121E-2</v>
      </c>
      <c r="N119" s="11"/>
      <c r="O119" s="11">
        <v>24718000</v>
      </c>
    </row>
    <row r="120" spans="1:15">
      <c r="A120" s="2">
        <v>9</v>
      </c>
      <c r="B120" s="18">
        <v>24</v>
      </c>
      <c r="C120" s="18">
        <v>11</v>
      </c>
      <c r="D120" s="11"/>
      <c r="E120" s="18">
        <v>24</v>
      </c>
      <c r="F120" s="18">
        <v>11</v>
      </c>
      <c r="G120" s="2">
        <v>6.6334922539999605E-2</v>
      </c>
      <c r="H120" s="19"/>
      <c r="I120" s="11">
        <v>32000</v>
      </c>
      <c r="J120" s="11"/>
      <c r="K120" s="2">
        <v>6</v>
      </c>
      <c r="L120" s="2">
        <v>18</v>
      </c>
      <c r="M120" s="2">
        <v>1.43269959594121E-2</v>
      </c>
      <c r="N120" s="11"/>
      <c r="O120" s="11">
        <v>27654000</v>
      </c>
    </row>
    <row r="121" spans="1:15">
      <c r="A121" s="2">
        <v>10</v>
      </c>
      <c r="B121" s="18">
        <v>36</v>
      </c>
      <c r="C121" s="18">
        <v>4</v>
      </c>
      <c r="D121" s="11"/>
      <c r="E121" s="18">
        <v>31</v>
      </c>
      <c r="F121" s="18">
        <v>8</v>
      </c>
      <c r="G121" s="2">
        <v>0.13319062909976701</v>
      </c>
      <c r="H121" s="19" t="s">
        <v>3</v>
      </c>
      <c r="I121" s="11">
        <v>32000</v>
      </c>
      <c r="J121" s="11"/>
      <c r="K121" s="2">
        <v>6</v>
      </c>
      <c r="L121" s="2">
        <v>18</v>
      </c>
      <c r="M121" s="2">
        <v>1.43269959594121E-2</v>
      </c>
      <c r="N121" s="23"/>
      <c r="O121" s="11">
        <v>32764000</v>
      </c>
    </row>
    <row r="122" spans="1:15">
      <c r="A122" s="2">
        <v>11</v>
      </c>
      <c r="B122" s="11">
        <v>39</v>
      </c>
      <c r="C122" s="11">
        <v>5</v>
      </c>
      <c r="D122" s="11"/>
      <c r="E122" s="11">
        <v>31</v>
      </c>
      <c r="F122" s="11">
        <v>8</v>
      </c>
      <c r="G122" s="2">
        <v>0.13319062909976701</v>
      </c>
      <c r="H122" s="19" t="s">
        <v>3</v>
      </c>
      <c r="I122" s="11">
        <v>32000</v>
      </c>
      <c r="J122" s="11"/>
      <c r="K122" s="11">
        <v>6</v>
      </c>
      <c r="L122" s="11">
        <v>18</v>
      </c>
      <c r="M122" s="11">
        <v>1.43269959594121E-2</v>
      </c>
      <c r="N122" s="11"/>
      <c r="O122" s="11">
        <v>40140000</v>
      </c>
    </row>
    <row r="123" spans="1:15">
      <c r="A123" s="2">
        <v>12</v>
      </c>
      <c r="B123" s="11">
        <v>36</v>
      </c>
      <c r="C123" s="11">
        <v>6</v>
      </c>
      <c r="D123" s="11"/>
      <c r="E123" s="11">
        <v>31</v>
      </c>
      <c r="F123" s="11">
        <v>8</v>
      </c>
      <c r="G123" s="2">
        <v>0.13319062909976701</v>
      </c>
      <c r="H123" s="19" t="s">
        <v>3</v>
      </c>
      <c r="I123" s="11">
        <v>32000</v>
      </c>
      <c r="J123" s="11"/>
      <c r="K123" s="11">
        <v>6</v>
      </c>
      <c r="L123" s="11">
        <v>18</v>
      </c>
      <c r="M123" s="11">
        <v>1.43269959594121E-2</v>
      </c>
      <c r="N123" s="11"/>
      <c r="O123" s="11">
        <v>45102000</v>
      </c>
    </row>
    <row r="124" spans="1:15">
      <c r="A124" s="2">
        <v>13</v>
      </c>
      <c r="B124" s="11">
        <v>31</v>
      </c>
      <c r="C124" s="11">
        <v>11</v>
      </c>
      <c r="D124" s="11"/>
      <c r="E124" s="11">
        <v>24</v>
      </c>
      <c r="F124" s="11">
        <v>11</v>
      </c>
      <c r="G124" s="11">
        <v>6.6334922539999605E-2</v>
      </c>
      <c r="H124" s="19"/>
      <c r="I124" s="11">
        <v>32000</v>
      </c>
      <c r="J124" s="11"/>
      <c r="K124" s="11">
        <v>6</v>
      </c>
      <c r="L124" s="11">
        <v>18</v>
      </c>
      <c r="M124" s="11">
        <v>1.43269959594121E-2</v>
      </c>
      <c r="N124" s="23"/>
      <c r="O124" s="11">
        <v>49274000</v>
      </c>
    </row>
    <row r="125" spans="1:15">
      <c r="A125" s="2">
        <v>14</v>
      </c>
      <c r="B125" s="11">
        <v>25</v>
      </c>
      <c r="C125" s="11">
        <v>11</v>
      </c>
      <c r="E125" s="11">
        <v>24</v>
      </c>
      <c r="F125" s="11">
        <v>11</v>
      </c>
      <c r="G125" s="11">
        <v>6.6334922539999605E-2</v>
      </c>
      <c r="H125" s="11"/>
      <c r="I125" s="11">
        <v>32000</v>
      </c>
      <c r="J125" s="11"/>
      <c r="K125" s="11">
        <v>6</v>
      </c>
      <c r="L125" s="11">
        <v>18</v>
      </c>
      <c r="M125" s="11">
        <v>1.43269959594121E-2</v>
      </c>
      <c r="N125" s="19" t="s">
        <v>68</v>
      </c>
      <c r="O125" s="11">
        <v>52262000</v>
      </c>
    </row>
    <row r="126" spans="1:15">
      <c r="A126" s="2"/>
      <c r="B126" s="11"/>
      <c r="C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1:15">
      <c r="A127" s="2"/>
      <c r="B127" s="11"/>
      <c r="C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1:15">
      <c r="A128" s="14" t="s">
        <v>58</v>
      </c>
    </row>
    <row r="129" spans="1:15">
      <c r="B129" s="100" t="s">
        <v>35</v>
      </c>
      <c r="C129" s="100"/>
      <c r="D129" s="2"/>
      <c r="E129" s="100" t="s">
        <v>36</v>
      </c>
      <c r="F129" s="100"/>
      <c r="G129" s="100"/>
      <c r="H129" s="2"/>
      <c r="K129" s="100" t="s">
        <v>37</v>
      </c>
      <c r="L129" s="100"/>
      <c r="M129" s="100"/>
    </row>
    <row r="130" spans="1:15">
      <c r="A130" s="15" t="s">
        <v>38</v>
      </c>
      <c r="B130" s="15" t="s">
        <v>39</v>
      </c>
      <c r="C130" s="15" t="s">
        <v>40</v>
      </c>
      <c r="D130" s="16"/>
      <c r="E130" s="15" t="s">
        <v>39</v>
      </c>
      <c r="F130" s="15" t="s">
        <v>40</v>
      </c>
      <c r="G130" s="15" t="s">
        <v>41</v>
      </c>
      <c r="H130" s="15" t="s">
        <v>42</v>
      </c>
      <c r="I130" s="17" t="s">
        <v>43</v>
      </c>
      <c r="K130" s="15" t="s">
        <v>39</v>
      </c>
      <c r="L130" s="15" t="s">
        <v>40</v>
      </c>
      <c r="M130" s="15" t="s">
        <v>41</v>
      </c>
      <c r="N130" s="17" t="s">
        <v>44</v>
      </c>
      <c r="O130" s="15" t="s">
        <v>45</v>
      </c>
    </row>
    <row r="131" spans="1:15">
      <c r="A131" s="2">
        <v>1</v>
      </c>
      <c r="B131" s="18">
        <v>19</v>
      </c>
      <c r="C131" s="18">
        <v>13</v>
      </c>
      <c r="D131" s="11"/>
      <c r="E131" s="18">
        <v>16</v>
      </c>
      <c r="F131" s="18">
        <v>14</v>
      </c>
      <c r="G131" s="2">
        <v>2.94788852589155E-2</v>
      </c>
      <c r="H131" s="19" t="s">
        <v>3</v>
      </c>
      <c r="I131" s="11">
        <v>32000</v>
      </c>
      <c r="J131" s="11"/>
      <c r="K131" s="2">
        <v>16</v>
      </c>
      <c r="L131" s="2">
        <v>14</v>
      </c>
      <c r="M131" s="2">
        <v>2.94788852589155E-2</v>
      </c>
      <c r="N131" s="11"/>
      <c r="O131" s="11">
        <v>3258000</v>
      </c>
    </row>
    <row r="132" spans="1:15">
      <c r="A132" s="20">
        <v>2</v>
      </c>
      <c r="B132" s="21">
        <v>53</v>
      </c>
      <c r="C132" s="21">
        <v>2</v>
      </c>
      <c r="D132" s="22"/>
      <c r="E132" s="21">
        <v>53</v>
      </c>
      <c r="F132" s="21">
        <v>1</v>
      </c>
      <c r="G132" s="2">
        <v>0.59947812467473804</v>
      </c>
      <c r="H132" s="19"/>
      <c r="I132" s="11">
        <v>224000</v>
      </c>
      <c r="J132" s="11"/>
      <c r="K132" s="2">
        <v>16</v>
      </c>
      <c r="L132" s="2">
        <v>14</v>
      </c>
      <c r="M132" s="2">
        <v>2.8715874158464501E-2</v>
      </c>
      <c r="N132" s="11"/>
      <c r="O132" s="11">
        <v>9250000</v>
      </c>
    </row>
    <row r="133" spans="1:15">
      <c r="A133" s="2">
        <v>3</v>
      </c>
      <c r="B133" s="18">
        <v>15</v>
      </c>
      <c r="C133" s="18">
        <v>14</v>
      </c>
      <c r="D133" s="11"/>
      <c r="E133" s="18">
        <v>16</v>
      </c>
      <c r="F133" s="18">
        <v>14</v>
      </c>
      <c r="G133" s="2">
        <v>2.94788852589155E-2</v>
      </c>
      <c r="H133" s="19" t="s">
        <v>3</v>
      </c>
      <c r="I133" s="11">
        <v>128000</v>
      </c>
      <c r="J133" s="11"/>
      <c r="K133" s="2">
        <v>16</v>
      </c>
      <c r="L133" s="2">
        <v>14</v>
      </c>
      <c r="M133" s="2">
        <v>2.8715874158464501E-2</v>
      </c>
      <c r="N133" s="11"/>
      <c r="O133" s="11">
        <v>13378000</v>
      </c>
    </row>
    <row r="134" spans="1:15">
      <c r="A134" s="2">
        <v>4</v>
      </c>
      <c r="B134" s="18">
        <v>41</v>
      </c>
      <c r="C134" s="18">
        <v>5</v>
      </c>
      <c r="D134" s="11"/>
      <c r="E134" s="18">
        <v>41</v>
      </c>
      <c r="F134" s="18">
        <v>5</v>
      </c>
      <c r="G134" s="2">
        <v>0.224534623516608</v>
      </c>
      <c r="H134" s="19"/>
      <c r="I134" s="11">
        <v>8000</v>
      </c>
      <c r="J134" s="11"/>
      <c r="K134" s="2">
        <v>16</v>
      </c>
      <c r="L134" s="2">
        <v>14</v>
      </c>
      <c r="M134" s="2">
        <v>2.8715874158464501E-2</v>
      </c>
      <c r="N134" s="11"/>
      <c r="O134" s="11">
        <v>13712000</v>
      </c>
    </row>
    <row r="135" spans="1:15">
      <c r="A135" s="2">
        <v>5</v>
      </c>
      <c r="B135" s="18">
        <v>20</v>
      </c>
      <c r="C135" s="18">
        <v>13</v>
      </c>
      <c r="D135" s="11"/>
      <c r="E135" s="18">
        <v>16</v>
      </c>
      <c r="F135" s="18">
        <v>14</v>
      </c>
      <c r="G135" s="2">
        <v>2.94788852589155E-2</v>
      </c>
      <c r="H135" s="19" t="s">
        <v>3</v>
      </c>
      <c r="I135" s="11">
        <v>128000</v>
      </c>
      <c r="J135" s="11"/>
      <c r="K135" s="2">
        <v>16</v>
      </c>
      <c r="L135" s="2">
        <v>14</v>
      </c>
      <c r="M135" s="2">
        <v>2.8715874158464501E-2</v>
      </c>
      <c r="N135" s="11"/>
      <c r="O135" s="11">
        <v>17730000</v>
      </c>
    </row>
    <row r="136" spans="1:15">
      <c r="A136" s="2">
        <v>6</v>
      </c>
      <c r="B136" s="18">
        <v>49</v>
      </c>
      <c r="C136" s="18">
        <v>2</v>
      </c>
      <c r="D136" s="11"/>
      <c r="E136" s="18">
        <v>49</v>
      </c>
      <c r="F136" s="18">
        <v>2</v>
      </c>
      <c r="G136" s="2">
        <v>0.427810819379982</v>
      </c>
      <c r="H136" s="19"/>
      <c r="I136" s="11">
        <v>8000</v>
      </c>
      <c r="J136" s="11"/>
      <c r="K136" s="2">
        <v>16</v>
      </c>
      <c r="L136" s="2">
        <v>14</v>
      </c>
      <c r="M136" s="2">
        <v>2.8715874158464501E-2</v>
      </c>
      <c r="N136" s="11"/>
      <c r="O136" s="11">
        <v>18112000</v>
      </c>
    </row>
    <row r="137" spans="1:15">
      <c r="A137" s="2">
        <v>7</v>
      </c>
      <c r="B137" s="18">
        <v>57</v>
      </c>
      <c r="C137" s="18">
        <v>0</v>
      </c>
      <c r="D137" s="11"/>
      <c r="E137" s="18">
        <v>57</v>
      </c>
      <c r="F137" s="18">
        <v>0</v>
      </c>
      <c r="G137" s="2">
        <v>1</v>
      </c>
      <c r="H137" s="19" t="s">
        <v>3</v>
      </c>
      <c r="I137" s="11">
        <v>8000</v>
      </c>
      <c r="J137" s="11"/>
      <c r="K137" s="2">
        <v>16</v>
      </c>
      <c r="L137" s="2">
        <v>14</v>
      </c>
      <c r="M137" s="2">
        <v>2.8715874158464501E-2</v>
      </c>
      <c r="N137" s="11"/>
      <c r="O137" s="11">
        <v>18138000</v>
      </c>
    </row>
    <row r="138" spans="1:15">
      <c r="A138" s="2">
        <v>8</v>
      </c>
      <c r="B138" s="18">
        <v>3</v>
      </c>
      <c r="C138" s="18">
        <v>20</v>
      </c>
      <c r="D138" s="11"/>
      <c r="E138" s="18">
        <v>3</v>
      </c>
      <c r="F138" s="18">
        <v>20</v>
      </c>
      <c r="G138" s="2">
        <v>1.38279666225557E-2</v>
      </c>
      <c r="H138" s="19" t="s">
        <v>67</v>
      </c>
      <c r="I138" s="11">
        <v>8000</v>
      </c>
      <c r="J138" s="11"/>
      <c r="K138" s="2">
        <v>16</v>
      </c>
      <c r="L138" s="2">
        <v>14</v>
      </c>
      <c r="M138" s="2">
        <v>2.8715874158464501E-2</v>
      </c>
      <c r="N138" s="11"/>
      <c r="O138" s="11">
        <v>18394000</v>
      </c>
    </row>
    <row r="139" spans="1:15">
      <c r="A139" s="2">
        <v>9</v>
      </c>
      <c r="B139" s="18">
        <v>48</v>
      </c>
      <c r="C139" s="18">
        <v>3</v>
      </c>
      <c r="D139" s="11"/>
      <c r="E139" s="18">
        <v>46</v>
      </c>
      <c r="F139" s="18">
        <v>3</v>
      </c>
      <c r="G139" s="2">
        <v>0.35322842442069702</v>
      </c>
      <c r="H139" s="19"/>
      <c r="I139" s="11">
        <v>128000</v>
      </c>
      <c r="J139" s="11"/>
      <c r="K139" s="2">
        <v>16</v>
      </c>
      <c r="L139" s="2">
        <v>14</v>
      </c>
      <c r="M139" s="2">
        <v>2.8715874158464501E-2</v>
      </c>
      <c r="N139" s="11"/>
      <c r="O139" s="11">
        <v>21182000</v>
      </c>
    </row>
    <row r="140" spans="1:15">
      <c r="A140" s="2">
        <v>10</v>
      </c>
      <c r="B140" s="18">
        <v>46</v>
      </c>
      <c r="C140" s="18">
        <v>3</v>
      </c>
      <c r="D140" s="11"/>
      <c r="E140" s="18">
        <v>43</v>
      </c>
      <c r="F140" s="18">
        <v>4</v>
      </c>
      <c r="G140" s="2">
        <v>0.28336132992740798</v>
      </c>
      <c r="H140" s="19" t="s">
        <v>3</v>
      </c>
      <c r="I140" s="11">
        <v>128000</v>
      </c>
      <c r="J140" s="11"/>
      <c r="K140" s="2">
        <v>16</v>
      </c>
      <c r="L140" s="2">
        <v>14</v>
      </c>
      <c r="M140" s="2">
        <v>2.8715874158464501E-2</v>
      </c>
      <c r="N140" s="23"/>
      <c r="O140" s="11">
        <v>24002000</v>
      </c>
    </row>
    <row r="141" spans="1:15">
      <c r="A141" s="2">
        <v>11</v>
      </c>
      <c r="B141" s="11">
        <v>17</v>
      </c>
      <c r="C141" s="11">
        <v>13</v>
      </c>
      <c r="D141" s="11"/>
      <c r="E141" s="11">
        <v>16</v>
      </c>
      <c r="F141" s="11">
        <v>14</v>
      </c>
      <c r="G141" s="2">
        <v>2.8800653169625701E-2</v>
      </c>
      <c r="H141" s="19" t="s">
        <v>3</v>
      </c>
      <c r="I141" s="11">
        <v>128000</v>
      </c>
      <c r="J141" s="11"/>
      <c r="K141" s="11">
        <v>16</v>
      </c>
      <c r="L141" s="11">
        <v>14</v>
      </c>
      <c r="M141" s="11">
        <v>2.8715874158464501E-2</v>
      </c>
      <c r="N141" s="11"/>
      <c r="O141" s="11">
        <v>32204000</v>
      </c>
    </row>
    <row r="142" spans="1:15">
      <c r="A142" s="2">
        <v>12</v>
      </c>
      <c r="B142" s="11">
        <v>48</v>
      </c>
      <c r="C142" s="11">
        <v>2</v>
      </c>
      <c r="D142" s="11"/>
      <c r="E142" s="11">
        <v>47</v>
      </c>
      <c r="F142" s="11">
        <v>3</v>
      </c>
      <c r="G142" s="2">
        <v>0.35355971787950602</v>
      </c>
      <c r="H142" s="19" t="s">
        <v>3</v>
      </c>
      <c r="I142" s="11">
        <v>128000</v>
      </c>
      <c r="J142" s="11"/>
      <c r="K142" s="11">
        <v>16</v>
      </c>
      <c r="L142" s="11">
        <v>14</v>
      </c>
      <c r="M142" s="11">
        <v>2.8715874158464501E-2</v>
      </c>
      <c r="N142" s="19" t="s">
        <v>68</v>
      </c>
      <c r="O142" s="11">
        <v>51188000</v>
      </c>
    </row>
    <row r="143" spans="1:15">
      <c r="A143" s="2"/>
      <c r="B143" s="11"/>
      <c r="C143" s="11"/>
      <c r="D143" s="11"/>
      <c r="E143" s="11"/>
      <c r="F143" s="11"/>
      <c r="G143" s="11"/>
      <c r="H143" s="19"/>
      <c r="I143" s="11"/>
      <c r="J143" s="11"/>
      <c r="K143" s="11"/>
      <c r="L143" s="11"/>
      <c r="M143" s="11"/>
      <c r="N143" s="23"/>
      <c r="O143" s="11"/>
    </row>
    <row r="144" spans="1:15">
      <c r="A144" s="2"/>
      <c r="B144" s="11"/>
      <c r="C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1:15">
      <c r="A145" s="14" t="s">
        <v>59</v>
      </c>
    </row>
    <row r="146" spans="1:15">
      <c r="B146" s="100" t="s">
        <v>35</v>
      </c>
      <c r="C146" s="100"/>
      <c r="D146" s="2"/>
      <c r="E146" s="100" t="s">
        <v>36</v>
      </c>
      <c r="F146" s="100"/>
      <c r="G146" s="100"/>
      <c r="H146" s="2"/>
      <c r="K146" s="100" t="s">
        <v>37</v>
      </c>
      <c r="L146" s="100"/>
      <c r="M146" s="100"/>
    </row>
    <row r="147" spans="1:15">
      <c r="A147" s="15" t="s">
        <v>38</v>
      </c>
      <c r="B147" s="15" t="s">
        <v>39</v>
      </c>
      <c r="C147" s="15" t="s">
        <v>40</v>
      </c>
      <c r="D147" s="16"/>
      <c r="E147" s="15" t="s">
        <v>39</v>
      </c>
      <c r="F147" s="15" t="s">
        <v>40</v>
      </c>
      <c r="G147" s="15" t="s">
        <v>41</v>
      </c>
      <c r="H147" s="15" t="s">
        <v>42</v>
      </c>
      <c r="I147" s="17" t="s">
        <v>43</v>
      </c>
      <c r="K147" s="15" t="s">
        <v>39</v>
      </c>
      <c r="L147" s="15" t="s">
        <v>40</v>
      </c>
      <c r="M147" s="15" t="s">
        <v>41</v>
      </c>
      <c r="N147" s="17" t="s">
        <v>44</v>
      </c>
      <c r="O147" s="15" t="s">
        <v>45</v>
      </c>
    </row>
    <row r="148" spans="1:15">
      <c r="A148" s="2">
        <v>1</v>
      </c>
      <c r="B148" s="18">
        <v>19</v>
      </c>
      <c r="C148" s="18">
        <v>15</v>
      </c>
      <c r="D148" s="11"/>
      <c r="E148" s="18">
        <v>16</v>
      </c>
      <c r="F148" s="18">
        <v>14</v>
      </c>
      <c r="G148" s="2">
        <v>2.94788852589155E-2</v>
      </c>
      <c r="H148" s="19" t="s">
        <v>3</v>
      </c>
      <c r="I148" s="11">
        <v>32000</v>
      </c>
      <c r="J148" s="11"/>
      <c r="K148" s="2">
        <v>16</v>
      </c>
      <c r="L148" s="2">
        <v>14</v>
      </c>
      <c r="M148" s="2">
        <v>2.94788852589155E-2</v>
      </c>
      <c r="N148" s="11"/>
      <c r="O148" s="11">
        <v>3214000</v>
      </c>
    </row>
    <row r="149" spans="1:15">
      <c r="A149" s="20">
        <v>2</v>
      </c>
      <c r="B149" s="21">
        <v>38</v>
      </c>
      <c r="C149" s="21">
        <v>8</v>
      </c>
      <c r="D149" s="22"/>
      <c r="E149" s="21">
        <v>31</v>
      </c>
      <c r="F149" s="21">
        <v>8</v>
      </c>
      <c r="G149" s="2">
        <v>0.13319062909976701</v>
      </c>
      <c r="H149" s="19"/>
      <c r="I149" s="11">
        <v>32000</v>
      </c>
      <c r="J149" s="11"/>
      <c r="K149" s="2">
        <v>16</v>
      </c>
      <c r="L149" s="2">
        <v>14</v>
      </c>
      <c r="M149" s="2">
        <v>2.94788852589155E-2</v>
      </c>
      <c r="N149" s="11"/>
      <c r="O149" s="11">
        <v>8188000</v>
      </c>
    </row>
    <row r="150" spans="1:15">
      <c r="A150" s="2">
        <v>3</v>
      </c>
      <c r="B150" s="18">
        <v>4</v>
      </c>
      <c r="C150" s="18">
        <v>19</v>
      </c>
      <c r="D150" s="11"/>
      <c r="E150" s="18">
        <v>5</v>
      </c>
      <c r="F150" s="18">
        <v>19</v>
      </c>
      <c r="G150" s="2">
        <v>1.3609680473960099E-2</v>
      </c>
      <c r="H150" s="19" t="s">
        <v>3</v>
      </c>
      <c r="I150" s="11">
        <v>32000</v>
      </c>
      <c r="J150" s="11"/>
      <c r="K150" s="2">
        <v>5</v>
      </c>
      <c r="L150" s="2">
        <v>19</v>
      </c>
      <c r="M150" s="2">
        <v>1.3609680473960099E-2</v>
      </c>
      <c r="N150" s="11"/>
      <c r="O150" s="11">
        <v>10556000</v>
      </c>
    </row>
    <row r="151" spans="1:15">
      <c r="A151" s="2">
        <v>4</v>
      </c>
      <c r="B151" s="18">
        <v>56</v>
      </c>
      <c r="C151" s="18">
        <v>0</v>
      </c>
      <c r="D151" s="11"/>
      <c r="E151" s="18">
        <v>56</v>
      </c>
      <c r="F151" s="18">
        <v>0</v>
      </c>
      <c r="G151" s="2">
        <v>1</v>
      </c>
      <c r="H151" s="19" t="s">
        <v>3</v>
      </c>
      <c r="I151" s="11">
        <v>8000</v>
      </c>
      <c r="J151" s="11"/>
      <c r="K151" s="2">
        <v>5</v>
      </c>
      <c r="L151" s="2">
        <v>19</v>
      </c>
      <c r="M151" s="2">
        <v>1.3609680473960099E-2</v>
      </c>
      <c r="N151" s="11"/>
      <c r="O151" s="11">
        <v>10586000</v>
      </c>
    </row>
    <row r="152" spans="1:15">
      <c r="A152" s="2">
        <v>5</v>
      </c>
      <c r="B152" s="18">
        <v>40</v>
      </c>
      <c r="C152" s="18">
        <v>6</v>
      </c>
      <c r="D152" s="11"/>
      <c r="E152" s="18">
        <v>37</v>
      </c>
      <c r="F152" s="18">
        <v>6</v>
      </c>
      <c r="G152" s="2">
        <v>0.18990232469497101</v>
      </c>
      <c r="H152" s="19"/>
      <c r="I152" s="11">
        <v>32000</v>
      </c>
      <c r="J152" s="11"/>
      <c r="K152" s="2">
        <v>5</v>
      </c>
      <c r="L152" s="2">
        <v>19</v>
      </c>
      <c r="M152" s="2">
        <v>1.3609680473960099E-2</v>
      </c>
      <c r="N152" s="11"/>
      <c r="O152" s="11">
        <v>14012000</v>
      </c>
    </row>
    <row r="153" spans="1:15">
      <c r="A153" s="2">
        <v>6</v>
      </c>
      <c r="B153" s="18">
        <v>45</v>
      </c>
      <c r="C153" s="18">
        <v>3</v>
      </c>
      <c r="D153" s="11"/>
      <c r="E153" s="18">
        <v>44</v>
      </c>
      <c r="F153" s="18">
        <v>4</v>
      </c>
      <c r="G153" s="2">
        <v>0.27887495544302598</v>
      </c>
      <c r="H153" s="19"/>
      <c r="I153" s="11">
        <v>32000</v>
      </c>
      <c r="J153" s="11"/>
      <c r="K153" s="2">
        <v>5</v>
      </c>
      <c r="L153" s="2">
        <v>19</v>
      </c>
      <c r="M153" s="2">
        <v>1.3609680473960099E-2</v>
      </c>
      <c r="N153" s="11"/>
      <c r="O153" s="11">
        <v>16836000</v>
      </c>
    </row>
    <row r="154" spans="1:15">
      <c r="A154" s="2">
        <v>7</v>
      </c>
      <c r="B154" s="18">
        <v>23</v>
      </c>
      <c r="C154" s="18">
        <v>10</v>
      </c>
      <c r="D154" s="11"/>
      <c r="E154" s="18">
        <v>18</v>
      </c>
      <c r="F154" s="18">
        <v>13</v>
      </c>
      <c r="G154" s="2">
        <v>3.9388618913932097E-2</v>
      </c>
      <c r="H154" s="19"/>
      <c r="I154" s="11">
        <v>32000</v>
      </c>
      <c r="J154" s="11"/>
      <c r="K154" s="2">
        <v>5</v>
      </c>
      <c r="L154" s="2">
        <v>19</v>
      </c>
      <c r="M154" s="2">
        <v>1.3609680473960099E-2</v>
      </c>
      <c r="N154" s="11"/>
      <c r="O154" s="11">
        <v>22016000</v>
      </c>
    </row>
    <row r="155" spans="1:15">
      <c r="A155" s="2">
        <v>8</v>
      </c>
      <c r="B155" s="18">
        <v>17</v>
      </c>
      <c r="C155" s="18">
        <v>13</v>
      </c>
      <c r="D155" s="11"/>
      <c r="E155" s="18">
        <v>12</v>
      </c>
      <c r="F155" s="18">
        <v>16</v>
      </c>
      <c r="G155" s="2">
        <v>1.90137581676217E-2</v>
      </c>
      <c r="H155" s="19"/>
      <c r="I155" s="11">
        <v>32000</v>
      </c>
      <c r="J155" s="11"/>
      <c r="K155" s="2">
        <v>5</v>
      </c>
      <c r="L155" s="2">
        <v>19</v>
      </c>
      <c r="M155" s="2">
        <v>1.3609680473960099E-2</v>
      </c>
      <c r="N155" s="11"/>
      <c r="O155" s="11">
        <v>25144000</v>
      </c>
    </row>
    <row r="156" spans="1:15">
      <c r="A156" s="2">
        <v>9</v>
      </c>
      <c r="B156" s="18">
        <v>30</v>
      </c>
      <c r="C156" s="18">
        <v>7</v>
      </c>
      <c r="D156" s="11"/>
      <c r="E156" s="18">
        <v>29</v>
      </c>
      <c r="F156" s="18">
        <v>9</v>
      </c>
      <c r="G156" s="2">
        <v>0.105336232429581</v>
      </c>
      <c r="H156" s="19"/>
      <c r="I156" s="11">
        <v>32000</v>
      </c>
      <c r="J156" s="11"/>
      <c r="K156" s="2">
        <v>5</v>
      </c>
      <c r="L156" s="2">
        <v>19</v>
      </c>
      <c r="M156" s="2">
        <v>1.3609680473960099E-2</v>
      </c>
      <c r="N156" s="11"/>
      <c r="O156" s="11">
        <v>28060000</v>
      </c>
    </row>
    <row r="157" spans="1:15">
      <c r="A157" s="2">
        <v>10</v>
      </c>
      <c r="B157" s="18">
        <v>25</v>
      </c>
      <c r="C157" s="18">
        <v>11</v>
      </c>
      <c r="D157" s="11"/>
      <c r="E157" s="18">
        <v>23</v>
      </c>
      <c r="F157" s="18">
        <v>11</v>
      </c>
      <c r="G157" s="2">
        <v>6.5374995481492296E-2</v>
      </c>
      <c r="H157" s="19" t="s">
        <v>3</v>
      </c>
      <c r="I157" s="11">
        <v>32000</v>
      </c>
      <c r="J157" s="11"/>
      <c r="K157" s="2">
        <v>5</v>
      </c>
      <c r="L157" s="2">
        <v>19</v>
      </c>
      <c r="M157" s="2">
        <v>1.3609680473960099E-2</v>
      </c>
      <c r="N157" s="23"/>
      <c r="O157" s="11">
        <v>30728000</v>
      </c>
    </row>
    <row r="158" spans="1:15">
      <c r="A158" s="2">
        <v>11</v>
      </c>
      <c r="B158" s="11">
        <v>50</v>
      </c>
      <c r="C158" s="11">
        <v>2</v>
      </c>
      <c r="D158" s="11"/>
      <c r="E158" s="11">
        <v>50</v>
      </c>
      <c r="F158" s="11">
        <v>2</v>
      </c>
      <c r="G158" s="2">
        <v>0.42550185028799897</v>
      </c>
      <c r="H158" s="19"/>
      <c r="I158" s="11">
        <v>8000</v>
      </c>
      <c r="J158" s="11"/>
      <c r="K158" s="11">
        <v>5</v>
      </c>
      <c r="L158" s="11">
        <v>19</v>
      </c>
      <c r="M158" s="11">
        <v>1.3609680473960099E-2</v>
      </c>
      <c r="N158" s="11"/>
      <c r="O158" s="11">
        <v>31066000</v>
      </c>
    </row>
    <row r="159" spans="1:15">
      <c r="A159" s="2">
        <v>12</v>
      </c>
      <c r="B159" s="11">
        <v>32</v>
      </c>
      <c r="C159" s="11">
        <v>8</v>
      </c>
      <c r="D159" s="11"/>
      <c r="E159" s="11">
        <v>29</v>
      </c>
      <c r="F159" s="11">
        <v>9</v>
      </c>
      <c r="G159" s="2">
        <v>0.105505666697968</v>
      </c>
      <c r="H159" s="11"/>
      <c r="I159" s="11">
        <v>32000</v>
      </c>
      <c r="J159" s="11"/>
      <c r="K159" s="11">
        <v>5</v>
      </c>
      <c r="L159" s="11">
        <v>19</v>
      </c>
      <c r="M159" s="11">
        <v>1.3609680473960099E-2</v>
      </c>
      <c r="N159" s="11"/>
      <c r="O159" s="11">
        <v>33344000</v>
      </c>
    </row>
    <row r="160" spans="1:15">
      <c r="A160" s="2">
        <v>13</v>
      </c>
      <c r="B160" s="11">
        <v>5</v>
      </c>
      <c r="C160" s="11">
        <v>19</v>
      </c>
      <c r="D160" s="11"/>
      <c r="E160" s="11">
        <v>5</v>
      </c>
      <c r="F160" s="11">
        <v>19</v>
      </c>
      <c r="G160" s="11">
        <v>1.3609680473960099E-2</v>
      </c>
      <c r="H160" s="19" t="s">
        <v>3</v>
      </c>
      <c r="I160" s="11">
        <v>8000</v>
      </c>
      <c r="J160" s="11"/>
      <c r="K160" s="11">
        <v>5</v>
      </c>
      <c r="L160" s="11">
        <v>19</v>
      </c>
      <c r="M160" s="11">
        <v>1.3609680473960099E-2</v>
      </c>
      <c r="N160" s="23"/>
      <c r="O160" s="11">
        <v>33578000</v>
      </c>
    </row>
    <row r="161" spans="1:15">
      <c r="A161" s="2">
        <v>14</v>
      </c>
      <c r="B161" s="11">
        <v>41</v>
      </c>
      <c r="C161" s="11">
        <v>4</v>
      </c>
      <c r="E161" s="11">
        <v>38</v>
      </c>
      <c r="F161" s="11">
        <v>6</v>
      </c>
      <c r="G161" s="11">
        <v>0.18905622361375701</v>
      </c>
      <c r="H161" s="19" t="s">
        <v>3</v>
      </c>
      <c r="I161" s="11">
        <v>32000</v>
      </c>
      <c r="J161" s="11"/>
      <c r="K161" s="11">
        <v>5</v>
      </c>
      <c r="L161" s="11">
        <v>19</v>
      </c>
      <c r="M161" s="11">
        <v>1.3609680473960099E-2</v>
      </c>
      <c r="N161" s="11"/>
      <c r="O161" s="11">
        <v>37916000</v>
      </c>
    </row>
    <row r="162" spans="1:15">
      <c r="A162" s="2">
        <v>15</v>
      </c>
      <c r="B162" s="11">
        <v>33</v>
      </c>
      <c r="C162" s="11">
        <v>8</v>
      </c>
      <c r="E162" s="11">
        <v>31</v>
      </c>
      <c r="F162" s="11">
        <v>8</v>
      </c>
      <c r="G162" s="11">
        <v>0.123682312924983</v>
      </c>
      <c r="H162" s="19" t="s">
        <v>3</v>
      </c>
      <c r="I162" s="11">
        <v>32000</v>
      </c>
      <c r="J162" s="11"/>
      <c r="K162" s="11">
        <v>5</v>
      </c>
      <c r="L162" s="11">
        <v>19</v>
      </c>
      <c r="M162" s="11">
        <v>1.3609680473960099E-2</v>
      </c>
      <c r="N162" s="11"/>
      <c r="O162" s="11">
        <v>40488000</v>
      </c>
    </row>
    <row r="163" spans="1:15">
      <c r="A163" s="2">
        <v>16</v>
      </c>
      <c r="B163" s="11">
        <v>8</v>
      </c>
      <c r="C163" s="11">
        <v>17</v>
      </c>
      <c r="E163" s="11">
        <v>4</v>
      </c>
      <c r="F163" s="11">
        <v>19</v>
      </c>
      <c r="G163" s="11">
        <v>1.3716770975480901E-2</v>
      </c>
      <c r="H163" s="11"/>
      <c r="I163" s="11">
        <v>32000</v>
      </c>
      <c r="J163" s="11"/>
      <c r="K163" s="11">
        <v>5</v>
      </c>
      <c r="L163" s="11">
        <v>19</v>
      </c>
      <c r="M163" s="11">
        <v>1.3609680473960099E-2</v>
      </c>
      <c r="N163" s="11"/>
      <c r="O163" s="11">
        <v>44604000</v>
      </c>
    </row>
    <row r="164" spans="1:15">
      <c r="A164" s="2">
        <v>17</v>
      </c>
      <c r="B164" s="11">
        <v>38</v>
      </c>
      <c r="C164" s="11">
        <v>5</v>
      </c>
      <c r="D164" s="11"/>
      <c r="E164" s="11">
        <v>34</v>
      </c>
      <c r="F164" s="11">
        <v>7</v>
      </c>
      <c r="G164" s="11">
        <v>0.15489831028360601</v>
      </c>
      <c r="H164" s="19" t="s">
        <v>3</v>
      </c>
      <c r="I164" s="11">
        <v>32000</v>
      </c>
      <c r="J164" s="11"/>
      <c r="K164" s="11">
        <v>5</v>
      </c>
      <c r="L164" s="11">
        <v>19</v>
      </c>
      <c r="M164" s="11">
        <v>1.3609680473960099E-2</v>
      </c>
      <c r="N164" s="11"/>
      <c r="O164" s="11">
        <v>48102000</v>
      </c>
    </row>
    <row r="165" spans="1:15">
      <c r="A165" s="2">
        <v>18</v>
      </c>
      <c r="B165" s="11">
        <v>2</v>
      </c>
      <c r="C165" s="11">
        <v>20</v>
      </c>
      <c r="D165" s="11"/>
      <c r="E165" s="11">
        <v>3</v>
      </c>
      <c r="F165" s="11">
        <v>20</v>
      </c>
      <c r="G165" s="11">
        <v>1.33195854967265E-2</v>
      </c>
      <c r="H165" s="19" t="s">
        <v>67</v>
      </c>
      <c r="I165" s="11">
        <v>224000</v>
      </c>
      <c r="J165" s="11"/>
      <c r="K165" s="11">
        <v>3</v>
      </c>
      <c r="L165" s="11">
        <v>20</v>
      </c>
      <c r="M165" s="11">
        <v>1.33195854967265E-2</v>
      </c>
      <c r="N165" s="19" t="s">
        <v>68</v>
      </c>
      <c r="O165" s="11">
        <v>54804000</v>
      </c>
    </row>
    <row r="168" spans="1:15">
      <c r="A168" s="14" t="s">
        <v>60</v>
      </c>
    </row>
    <row r="169" spans="1:15">
      <c r="B169" s="100" t="s">
        <v>35</v>
      </c>
      <c r="C169" s="100"/>
      <c r="D169" s="2"/>
      <c r="E169" s="100" t="s">
        <v>36</v>
      </c>
      <c r="F169" s="100"/>
      <c r="G169" s="100"/>
      <c r="H169" s="2"/>
      <c r="K169" s="100" t="s">
        <v>37</v>
      </c>
      <c r="L169" s="100"/>
      <c r="M169" s="100"/>
    </row>
    <row r="170" spans="1:15">
      <c r="A170" s="15" t="s">
        <v>38</v>
      </c>
      <c r="B170" s="15" t="s">
        <v>39</v>
      </c>
      <c r="C170" s="15" t="s">
        <v>40</v>
      </c>
      <c r="D170" s="16"/>
      <c r="E170" s="15" t="s">
        <v>39</v>
      </c>
      <c r="F170" s="15" t="s">
        <v>40</v>
      </c>
      <c r="G170" s="15" t="s">
        <v>41</v>
      </c>
      <c r="H170" s="15" t="s">
        <v>42</v>
      </c>
      <c r="I170" s="17" t="s">
        <v>43</v>
      </c>
      <c r="K170" s="15" t="s">
        <v>39</v>
      </c>
      <c r="L170" s="15" t="s">
        <v>40</v>
      </c>
      <c r="M170" s="15" t="s">
        <v>41</v>
      </c>
      <c r="N170" s="17" t="s">
        <v>44</v>
      </c>
      <c r="O170" s="15" t="s">
        <v>45</v>
      </c>
    </row>
    <row r="171" spans="1:15">
      <c r="A171" s="2">
        <v>1</v>
      </c>
      <c r="B171" s="18">
        <v>36</v>
      </c>
      <c r="C171" s="18">
        <v>8</v>
      </c>
      <c r="D171" s="11"/>
      <c r="E171" s="18">
        <v>31</v>
      </c>
      <c r="F171" s="18">
        <v>8</v>
      </c>
      <c r="G171" s="2">
        <v>0.13319062909976701</v>
      </c>
      <c r="H171" s="19" t="s">
        <v>3</v>
      </c>
      <c r="I171" s="11">
        <v>32000</v>
      </c>
      <c r="J171" s="11"/>
      <c r="K171" s="2">
        <v>31</v>
      </c>
      <c r="L171" s="2">
        <v>8</v>
      </c>
      <c r="M171" s="2">
        <v>0.13319062909976701</v>
      </c>
      <c r="N171" s="11"/>
      <c r="O171" s="11">
        <v>4914000</v>
      </c>
    </row>
    <row r="172" spans="1:15">
      <c r="A172" s="20">
        <v>2</v>
      </c>
      <c r="B172" s="21">
        <v>12</v>
      </c>
      <c r="C172" s="21">
        <v>16</v>
      </c>
      <c r="D172" s="22"/>
      <c r="E172" s="21">
        <v>12</v>
      </c>
      <c r="F172" s="21">
        <v>16</v>
      </c>
      <c r="G172" s="2">
        <v>1.86782617422072E-2</v>
      </c>
      <c r="H172" s="19"/>
      <c r="I172" s="11">
        <v>32000</v>
      </c>
      <c r="J172" s="11"/>
      <c r="K172" s="2">
        <v>12</v>
      </c>
      <c r="L172" s="2">
        <v>16</v>
      </c>
      <c r="M172" s="2">
        <v>1.86782617422072E-2</v>
      </c>
      <c r="N172" s="11"/>
      <c r="O172" s="11">
        <v>7828000</v>
      </c>
    </row>
    <row r="173" spans="1:15">
      <c r="A173" s="2">
        <v>3</v>
      </c>
      <c r="B173" s="18">
        <v>17</v>
      </c>
      <c r="C173" s="18">
        <v>14</v>
      </c>
      <c r="D173" s="11"/>
      <c r="E173" s="18">
        <v>16</v>
      </c>
      <c r="F173" s="18">
        <v>14</v>
      </c>
      <c r="G173" s="2">
        <v>2.94788852589155E-2</v>
      </c>
      <c r="H173" s="19" t="s">
        <v>3</v>
      </c>
      <c r="I173" s="11">
        <v>32000</v>
      </c>
      <c r="J173" s="11"/>
      <c r="K173" s="2">
        <v>12</v>
      </c>
      <c r="L173" s="2">
        <v>16</v>
      </c>
      <c r="M173" s="2">
        <v>1.86782617422072E-2</v>
      </c>
      <c r="N173" s="11"/>
      <c r="O173" s="11">
        <v>10400000</v>
      </c>
    </row>
    <row r="174" spans="1:15">
      <c r="A174" s="2">
        <v>4</v>
      </c>
      <c r="B174" s="18">
        <v>9</v>
      </c>
      <c r="C174" s="18">
        <v>18</v>
      </c>
      <c r="D174" s="11"/>
      <c r="E174" s="18">
        <v>6</v>
      </c>
      <c r="F174" s="18">
        <v>18</v>
      </c>
      <c r="G174" s="2">
        <v>1.43269959594121E-2</v>
      </c>
      <c r="H174" s="19"/>
      <c r="I174" s="11">
        <v>32000</v>
      </c>
      <c r="J174" s="11"/>
      <c r="K174" s="2">
        <v>6</v>
      </c>
      <c r="L174" s="2">
        <v>18</v>
      </c>
      <c r="M174" s="2">
        <v>1.43269959594121E-2</v>
      </c>
      <c r="N174" s="11"/>
      <c r="O174" s="11">
        <v>12950000</v>
      </c>
    </row>
    <row r="175" spans="1:15">
      <c r="A175" s="2">
        <v>5</v>
      </c>
      <c r="B175" s="18">
        <v>16</v>
      </c>
      <c r="C175" s="18">
        <v>14</v>
      </c>
      <c r="D175" s="11"/>
      <c r="E175" s="18">
        <v>16</v>
      </c>
      <c r="F175" s="18">
        <v>14</v>
      </c>
      <c r="G175" s="2">
        <v>2.8574575806529098E-2</v>
      </c>
      <c r="H175" s="19" t="s">
        <v>3</v>
      </c>
      <c r="I175" s="11">
        <v>8000</v>
      </c>
      <c r="J175" s="11"/>
      <c r="K175" s="2">
        <v>6</v>
      </c>
      <c r="L175" s="2">
        <v>18</v>
      </c>
      <c r="M175" s="2">
        <v>1.43269959594121E-2</v>
      </c>
      <c r="N175" s="11"/>
      <c r="O175" s="11">
        <v>13258000</v>
      </c>
    </row>
    <row r="176" spans="1:15">
      <c r="A176" s="2">
        <v>6</v>
      </c>
      <c r="B176" s="18">
        <v>25</v>
      </c>
      <c r="C176" s="18">
        <v>10</v>
      </c>
      <c r="D176" s="11"/>
      <c r="E176" s="18">
        <v>21</v>
      </c>
      <c r="F176" s="18">
        <v>12</v>
      </c>
      <c r="G176" s="2">
        <v>5.04075519804245E-2</v>
      </c>
      <c r="H176" s="19"/>
      <c r="I176" s="11">
        <v>32000</v>
      </c>
      <c r="J176" s="11"/>
      <c r="K176" s="2">
        <v>6</v>
      </c>
      <c r="L176" s="2">
        <v>18</v>
      </c>
      <c r="M176" s="2">
        <v>1.43269959594121E-2</v>
      </c>
      <c r="N176" s="11"/>
      <c r="O176" s="11">
        <v>16878000</v>
      </c>
    </row>
    <row r="177" spans="1:15">
      <c r="A177" s="2">
        <v>7</v>
      </c>
      <c r="B177" s="18">
        <v>50</v>
      </c>
      <c r="C177" s="18">
        <v>0</v>
      </c>
      <c r="D177" s="11"/>
      <c r="E177" s="18">
        <v>50</v>
      </c>
      <c r="F177" s="18">
        <v>2</v>
      </c>
      <c r="G177" s="2">
        <v>0.43719928208356101</v>
      </c>
      <c r="H177" s="19"/>
      <c r="I177" s="11">
        <v>32000</v>
      </c>
      <c r="J177" s="11"/>
      <c r="K177" s="2">
        <v>6</v>
      </c>
      <c r="L177" s="2">
        <v>18</v>
      </c>
      <c r="M177" s="2">
        <v>1.43269959594121E-2</v>
      </c>
      <c r="N177" s="11"/>
      <c r="O177" s="11">
        <v>19184000</v>
      </c>
    </row>
    <row r="178" spans="1:15">
      <c r="A178" s="2">
        <v>8</v>
      </c>
      <c r="B178" s="18">
        <v>50</v>
      </c>
      <c r="C178" s="18">
        <v>2</v>
      </c>
      <c r="D178" s="11"/>
      <c r="E178" s="18">
        <v>50</v>
      </c>
      <c r="F178" s="18">
        <v>2</v>
      </c>
      <c r="G178" s="2">
        <v>0.43719928208356101</v>
      </c>
      <c r="H178" s="19"/>
      <c r="I178" s="11">
        <v>32000</v>
      </c>
      <c r="J178" s="11"/>
      <c r="K178" s="2">
        <v>6</v>
      </c>
      <c r="L178" s="2">
        <v>18</v>
      </c>
      <c r="M178" s="2">
        <v>1.43269959594121E-2</v>
      </c>
      <c r="N178" s="11"/>
      <c r="O178" s="11">
        <v>21386000</v>
      </c>
    </row>
    <row r="179" spans="1:15">
      <c r="A179" s="2">
        <v>9</v>
      </c>
      <c r="B179" s="18">
        <v>42</v>
      </c>
      <c r="C179" s="18">
        <v>5</v>
      </c>
      <c r="D179" s="11"/>
      <c r="E179" s="18">
        <v>42</v>
      </c>
      <c r="F179" s="18">
        <v>5</v>
      </c>
      <c r="G179" s="2">
        <v>0.24929576501146999</v>
      </c>
      <c r="H179" s="19"/>
      <c r="I179" s="11">
        <v>8000</v>
      </c>
      <c r="J179" s="11"/>
      <c r="K179" s="2">
        <v>6</v>
      </c>
      <c r="L179" s="2">
        <v>18</v>
      </c>
      <c r="M179" s="2">
        <v>1.43269959594121E-2</v>
      </c>
      <c r="N179" s="11"/>
      <c r="O179" s="11">
        <v>21600000</v>
      </c>
    </row>
    <row r="180" spans="1:15">
      <c r="A180" s="2">
        <v>10</v>
      </c>
      <c r="B180" s="18">
        <v>38</v>
      </c>
      <c r="C180" s="18">
        <v>7</v>
      </c>
      <c r="D180" s="11"/>
      <c r="E180" s="18">
        <v>34</v>
      </c>
      <c r="F180" s="18">
        <v>7</v>
      </c>
      <c r="G180" s="2">
        <v>0.15704221967912699</v>
      </c>
      <c r="H180" s="19" t="s">
        <v>3</v>
      </c>
      <c r="I180" s="11">
        <v>32000</v>
      </c>
      <c r="J180" s="11"/>
      <c r="K180" s="2">
        <v>6</v>
      </c>
      <c r="L180" s="2">
        <v>18</v>
      </c>
      <c r="M180" s="2">
        <v>1.43269959594121E-2</v>
      </c>
      <c r="N180" s="23"/>
      <c r="O180" s="11">
        <v>25006000</v>
      </c>
    </row>
    <row r="181" spans="1:15">
      <c r="A181" s="2">
        <v>11</v>
      </c>
      <c r="B181" s="11">
        <v>25</v>
      </c>
      <c r="C181" s="11">
        <v>9</v>
      </c>
      <c r="D181" s="11"/>
      <c r="E181" s="11">
        <v>26</v>
      </c>
      <c r="F181" s="11">
        <v>10</v>
      </c>
      <c r="G181" s="2">
        <v>8.0662713134172198E-2</v>
      </c>
      <c r="H181" s="19"/>
      <c r="I181" s="11">
        <v>32000</v>
      </c>
      <c r="J181" s="11"/>
      <c r="K181" s="11">
        <v>6</v>
      </c>
      <c r="L181" s="11">
        <v>18</v>
      </c>
      <c r="M181" s="11">
        <v>1.43269959594121E-2</v>
      </c>
      <c r="N181" s="11"/>
      <c r="O181" s="11">
        <v>27280000</v>
      </c>
    </row>
    <row r="182" spans="1:15">
      <c r="A182" s="2">
        <v>12</v>
      </c>
      <c r="B182" s="11">
        <v>18</v>
      </c>
      <c r="C182" s="11">
        <v>13</v>
      </c>
      <c r="D182" s="11"/>
      <c r="E182" s="11">
        <v>19</v>
      </c>
      <c r="F182" s="11">
        <v>13</v>
      </c>
      <c r="G182" s="2">
        <v>3.8265793087603202E-2</v>
      </c>
      <c r="H182" s="19" t="s">
        <v>3</v>
      </c>
      <c r="I182" s="11">
        <v>32000</v>
      </c>
      <c r="J182" s="11"/>
      <c r="K182" s="11">
        <v>6</v>
      </c>
      <c r="L182" s="11">
        <v>18</v>
      </c>
      <c r="M182" s="11">
        <v>1.43269959594121E-2</v>
      </c>
      <c r="N182" s="11"/>
      <c r="O182" s="11">
        <v>30060000</v>
      </c>
    </row>
    <row r="183" spans="1:15">
      <c r="A183" s="2">
        <v>13</v>
      </c>
      <c r="B183" s="11">
        <v>46</v>
      </c>
      <c r="C183" s="11">
        <v>1</v>
      </c>
      <c r="D183" s="11"/>
      <c r="E183" s="11">
        <v>40</v>
      </c>
      <c r="F183" s="11">
        <v>5</v>
      </c>
      <c r="G183" s="11">
        <v>0.228277622763846</v>
      </c>
      <c r="H183" s="19" t="s">
        <v>3</v>
      </c>
      <c r="I183" s="11">
        <v>32000</v>
      </c>
      <c r="J183" s="11"/>
      <c r="K183" s="11">
        <v>6</v>
      </c>
      <c r="L183" s="11">
        <v>18</v>
      </c>
      <c r="M183" s="11">
        <v>1.43269959594121E-2</v>
      </c>
      <c r="N183" s="23"/>
      <c r="O183" s="11">
        <v>32624000</v>
      </c>
    </row>
    <row r="184" spans="1:15">
      <c r="A184" s="2">
        <v>14</v>
      </c>
      <c r="B184" s="11">
        <v>34</v>
      </c>
      <c r="C184" s="11">
        <v>7</v>
      </c>
      <c r="E184" s="11">
        <v>34</v>
      </c>
      <c r="F184" s="11">
        <v>7</v>
      </c>
      <c r="G184" s="11">
        <v>0.164058650428103</v>
      </c>
      <c r="H184" s="19" t="s">
        <v>3</v>
      </c>
      <c r="I184" s="11">
        <v>8000</v>
      </c>
      <c r="J184" s="11"/>
      <c r="K184" s="11">
        <v>6</v>
      </c>
      <c r="L184" s="11">
        <v>18</v>
      </c>
      <c r="M184" s="11">
        <v>1.43269959594121E-2</v>
      </c>
      <c r="N184" s="11"/>
      <c r="O184" s="11">
        <v>32950000</v>
      </c>
    </row>
    <row r="185" spans="1:15">
      <c r="A185" s="2">
        <v>15</v>
      </c>
      <c r="B185" s="11">
        <v>27</v>
      </c>
      <c r="C185" s="11">
        <v>9</v>
      </c>
      <c r="E185" s="11">
        <v>23</v>
      </c>
      <c r="F185" s="11">
        <v>11</v>
      </c>
      <c r="G185" s="11">
        <v>6.2782794652443102E-2</v>
      </c>
      <c r="H185" s="19" t="s">
        <v>3</v>
      </c>
      <c r="I185" s="11">
        <v>32000</v>
      </c>
      <c r="J185" s="11"/>
      <c r="K185" s="11">
        <v>6</v>
      </c>
      <c r="L185" s="11">
        <v>18</v>
      </c>
      <c r="M185" s="11">
        <v>1.43269959594121E-2</v>
      </c>
      <c r="N185" s="11"/>
      <c r="O185" s="11">
        <v>41234000</v>
      </c>
    </row>
    <row r="186" spans="1:15">
      <c r="A186" s="2">
        <v>16</v>
      </c>
      <c r="B186" s="11">
        <v>39</v>
      </c>
      <c r="C186" s="11">
        <v>5</v>
      </c>
      <c r="E186" s="11">
        <v>38</v>
      </c>
      <c r="F186" s="11">
        <v>6</v>
      </c>
      <c r="G186" s="11">
        <v>0.19038471308266</v>
      </c>
      <c r="H186" s="19" t="s">
        <v>3</v>
      </c>
      <c r="I186" s="11">
        <v>32000</v>
      </c>
      <c r="J186" s="11"/>
      <c r="K186" s="11">
        <v>6</v>
      </c>
      <c r="L186" s="11">
        <v>18</v>
      </c>
      <c r="M186" s="11">
        <v>1.43269959594121E-2</v>
      </c>
      <c r="N186" s="11"/>
      <c r="O186" s="11">
        <v>43790000</v>
      </c>
    </row>
    <row r="187" spans="1:15">
      <c r="A187" s="2">
        <v>17</v>
      </c>
      <c r="B187" s="11">
        <v>6</v>
      </c>
      <c r="C187" s="11">
        <v>18</v>
      </c>
      <c r="D187" s="11"/>
      <c r="E187" s="11">
        <v>5</v>
      </c>
      <c r="F187" s="11">
        <v>19</v>
      </c>
      <c r="G187" s="11">
        <v>1.3609680473960099E-2</v>
      </c>
      <c r="H187" s="19" t="s">
        <v>3</v>
      </c>
      <c r="I187" s="11">
        <v>32000</v>
      </c>
      <c r="J187" s="11"/>
      <c r="K187" s="11">
        <v>5</v>
      </c>
      <c r="L187" s="11">
        <v>19</v>
      </c>
      <c r="M187" s="11">
        <v>1.3609680473960099E-2</v>
      </c>
      <c r="N187" s="11"/>
      <c r="O187" s="11">
        <v>47644000</v>
      </c>
    </row>
    <row r="188" spans="1:15">
      <c r="A188" s="2">
        <v>18</v>
      </c>
      <c r="B188" s="11">
        <v>53</v>
      </c>
      <c r="C188" s="11">
        <v>0</v>
      </c>
      <c r="D188" s="11"/>
      <c r="E188" s="11">
        <v>52</v>
      </c>
      <c r="F188" s="11">
        <v>1</v>
      </c>
      <c r="G188" s="11">
        <v>0.59908404078581801</v>
      </c>
      <c r="H188" s="11"/>
      <c r="I188" s="11">
        <v>224000</v>
      </c>
      <c r="J188" s="11"/>
      <c r="K188" s="11">
        <v>5</v>
      </c>
      <c r="L188" s="11">
        <v>19</v>
      </c>
      <c r="M188" s="11">
        <v>1.35474410815487E-2</v>
      </c>
      <c r="N188" s="19" t="s">
        <v>68</v>
      </c>
      <c r="O188" s="11">
        <v>55842000</v>
      </c>
    </row>
    <row r="191" spans="1:15">
      <c r="A191" s="14" t="s">
        <v>61</v>
      </c>
    </row>
    <row r="192" spans="1:15">
      <c r="B192" s="100" t="s">
        <v>35</v>
      </c>
      <c r="C192" s="100"/>
      <c r="D192" s="2"/>
      <c r="E192" s="100" t="s">
        <v>36</v>
      </c>
      <c r="F192" s="100"/>
      <c r="G192" s="100"/>
      <c r="H192" s="2"/>
      <c r="K192" s="100" t="s">
        <v>37</v>
      </c>
      <c r="L192" s="100"/>
      <c r="M192" s="100"/>
    </row>
    <row r="193" spans="1:15">
      <c r="A193" s="15" t="s">
        <v>38</v>
      </c>
      <c r="B193" s="15" t="s">
        <v>39</v>
      </c>
      <c r="C193" s="15" t="s">
        <v>40</v>
      </c>
      <c r="D193" s="16"/>
      <c r="E193" s="15" t="s">
        <v>39</v>
      </c>
      <c r="F193" s="15" t="s">
        <v>40</v>
      </c>
      <c r="G193" s="15" t="s">
        <v>41</v>
      </c>
      <c r="H193" s="15" t="s">
        <v>42</v>
      </c>
      <c r="I193" s="17" t="s">
        <v>43</v>
      </c>
      <c r="K193" s="15" t="s">
        <v>39</v>
      </c>
      <c r="L193" s="15" t="s">
        <v>40</v>
      </c>
      <c r="M193" s="15" t="s">
        <v>41</v>
      </c>
      <c r="N193" s="17" t="s">
        <v>44</v>
      </c>
      <c r="O193" s="15" t="s">
        <v>45</v>
      </c>
    </row>
    <row r="194" spans="1:15">
      <c r="A194" s="2">
        <v>1</v>
      </c>
      <c r="B194" s="18">
        <v>29</v>
      </c>
      <c r="C194" s="18">
        <v>8</v>
      </c>
      <c r="D194" s="11"/>
      <c r="E194" s="18">
        <v>24</v>
      </c>
      <c r="F194" s="18">
        <v>11</v>
      </c>
      <c r="G194" s="2">
        <v>6.6334922539999605E-2</v>
      </c>
      <c r="H194" s="19"/>
      <c r="I194" s="11">
        <v>32000</v>
      </c>
      <c r="J194" s="11"/>
      <c r="K194" s="2">
        <v>24</v>
      </c>
      <c r="L194" s="2">
        <v>11</v>
      </c>
      <c r="M194" s="2">
        <v>6.6334922539999605E-2</v>
      </c>
      <c r="N194" s="11"/>
      <c r="O194" s="11">
        <v>4156000</v>
      </c>
    </row>
    <row r="195" spans="1:15">
      <c r="A195" s="20">
        <v>2</v>
      </c>
      <c r="B195" s="21">
        <v>28</v>
      </c>
      <c r="C195" s="21">
        <v>11</v>
      </c>
      <c r="D195" s="22"/>
      <c r="E195" s="21">
        <v>24</v>
      </c>
      <c r="F195" s="21">
        <v>11</v>
      </c>
      <c r="G195" s="2">
        <v>6.6334922539999605E-2</v>
      </c>
      <c r="H195" s="19"/>
      <c r="I195" s="11">
        <v>32000</v>
      </c>
      <c r="J195" s="11"/>
      <c r="K195" s="2">
        <v>24</v>
      </c>
      <c r="L195" s="2">
        <v>11</v>
      </c>
      <c r="M195" s="2">
        <v>6.6334922539999605E-2</v>
      </c>
      <c r="N195" s="11"/>
      <c r="O195" s="11">
        <v>8072000</v>
      </c>
    </row>
    <row r="196" spans="1:15">
      <c r="A196" s="2">
        <v>3</v>
      </c>
      <c r="B196" s="18">
        <v>16</v>
      </c>
      <c r="C196" s="18">
        <v>18</v>
      </c>
      <c r="D196" s="11"/>
      <c r="E196" s="18">
        <v>6</v>
      </c>
      <c r="F196" s="18">
        <v>18</v>
      </c>
      <c r="G196" s="2">
        <v>1.43269959594121E-2</v>
      </c>
      <c r="H196" s="2"/>
      <c r="I196" s="11">
        <v>32000</v>
      </c>
      <c r="J196" s="11"/>
      <c r="K196" s="2">
        <v>6</v>
      </c>
      <c r="L196" s="2">
        <v>18</v>
      </c>
      <c r="M196" s="2">
        <v>1.43269959594121E-2</v>
      </c>
      <c r="N196" s="11"/>
      <c r="O196" s="11">
        <v>10776000</v>
      </c>
    </row>
    <row r="197" spans="1:15">
      <c r="A197" s="2">
        <v>4</v>
      </c>
      <c r="B197" s="18">
        <v>4</v>
      </c>
      <c r="C197" s="18">
        <v>19</v>
      </c>
      <c r="D197" s="11"/>
      <c r="E197" s="18">
        <v>5</v>
      </c>
      <c r="F197" s="18">
        <v>19</v>
      </c>
      <c r="G197" s="2">
        <v>1.3609680473960099E-2</v>
      </c>
      <c r="H197" s="19" t="s">
        <v>3</v>
      </c>
      <c r="I197" s="11">
        <v>32000</v>
      </c>
      <c r="J197" s="11"/>
      <c r="K197" s="2">
        <v>5</v>
      </c>
      <c r="L197" s="2">
        <v>19</v>
      </c>
      <c r="M197" s="2">
        <v>1.3609680473960099E-2</v>
      </c>
      <c r="N197" s="11"/>
      <c r="O197" s="11">
        <v>13144000</v>
      </c>
    </row>
    <row r="198" spans="1:15">
      <c r="A198" s="2">
        <v>5</v>
      </c>
      <c r="B198" s="18">
        <v>46</v>
      </c>
      <c r="C198" s="18">
        <v>0</v>
      </c>
      <c r="D198" s="11"/>
      <c r="E198" s="18">
        <v>47</v>
      </c>
      <c r="F198" s="18">
        <v>3</v>
      </c>
      <c r="G198" s="2">
        <v>0.34633901716387799</v>
      </c>
      <c r="H198" s="19" t="s">
        <v>3</v>
      </c>
      <c r="I198" s="11">
        <v>32000</v>
      </c>
      <c r="J198" s="11"/>
      <c r="K198" s="2">
        <v>5</v>
      </c>
      <c r="L198" s="2">
        <v>19</v>
      </c>
      <c r="M198" s="2">
        <v>1.3609680473960099E-2</v>
      </c>
      <c r="N198" s="11"/>
      <c r="O198" s="11">
        <v>16144000</v>
      </c>
    </row>
    <row r="199" spans="1:15">
      <c r="A199" s="2">
        <v>6</v>
      </c>
      <c r="B199" s="18">
        <v>20</v>
      </c>
      <c r="C199" s="18">
        <v>13</v>
      </c>
      <c r="D199" s="11"/>
      <c r="E199" s="18">
        <v>16</v>
      </c>
      <c r="F199" s="18">
        <v>14</v>
      </c>
      <c r="G199" s="2">
        <v>2.94788852589155E-2</v>
      </c>
      <c r="H199" s="19" t="s">
        <v>3</v>
      </c>
      <c r="I199" s="11">
        <v>32000</v>
      </c>
      <c r="J199" s="11"/>
      <c r="K199" s="2">
        <v>5</v>
      </c>
      <c r="L199" s="2">
        <v>19</v>
      </c>
      <c r="M199" s="2">
        <v>1.3609680473960099E-2</v>
      </c>
      <c r="N199" s="11"/>
      <c r="O199" s="11">
        <v>19454000</v>
      </c>
    </row>
    <row r="200" spans="1:15">
      <c r="A200" s="2">
        <v>7</v>
      </c>
      <c r="B200" s="18">
        <v>20</v>
      </c>
      <c r="C200" s="18">
        <v>13</v>
      </c>
      <c r="D200" s="11"/>
      <c r="E200" s="18">
        <v>16</v>
      </c>
      <c r="F200" s="18">
        <v>14</v>
      </c>
      <c r="G200" s="2">
        <v>2.94788852589155E-2</v>
      </c>
      <c r="H200" s="19" t="s">
        <v>3</v>
      </c>
      <c r="I200" s="11">
        <v>32000</v>
      </c>
      <c r="J200" s="11"/>
      <c r="K200" s="2">
        <v>5</v>
      </c>
      <c r="L200" s="2">
        <v>19</v>
      </c>
      <c r="M200" s="2">
        <v>1.3609680473960099E-2</v>
      </c>
      <c r="N200" s="11"/>
      <c r="O200" s="11">
        <v>22764000</v>
      </c>
    </row>
    <row r="201" spans="1:15">
      <c r="A201" s="2">
        <v>8</v>
      </c>
      <c r="B201" s="18">
        <v>27</v>
      </c>
      <c r="C201" s="18">
        <v>12</v>
      </c>
      <c r="D201" s="11"/>
      <c r="E201" s="18">
        <v>24</v>
      </c>
      <c r="F201" s="18">
        <v>11</v>
      </c>
      <c r="G201" s="2">
        <v>6.6334922539999605E-2</v>
      </c>
      <c r="H201" s="19"/>
      <c r="I201" s="11">
        <v>32000</v>
      </c>
      <c r="J201" s="11"/>
      <c r="K201" s="2">
        <v>5</v>
      </c>
      <c r="L201" s="2">
        <v>19</v>
      </c>
      <c r="M201" s="2">
        <v>1.3609680473960099E-2</v>
      </c>
      <c r="N201" s="11"/>
      <c r="O201" s="11">
        <v>26628000</v>
      </c>
    </row>
    <row r="202" spans="1:15">
      <c r="A202" s="2">
        <v>9</v>
      </c>
      <c r="B202" s="18">
        <v>3</v>
      </c>
      <c r="C202" s="18">
        <v>20</v>
      </c>
      <c r="D202" s="11"/>
      <c r="E202" s="18">
        <v>5</v>
      </c>
      <c r="F202" s="18">
        <v>19</v>
      </c>
      <c r="G202" s="2">
        <v>1.35266946174116E-2</v>
      </c>
      <c r="H202" s="19" t="s">
        <v>3</v>
      </c>
      <c r="I202" s="11">
        <v>224000</v>
      </c>
      <c r="J202" s="11"/>
      <c r="K202" s="2">
        <v>5</v>
      </c>
      <c r="L202" s="2">
        <v>19</v>
      </c>
      <c r="M202" s="2">
        <v>1.35266946174116E-2</v>
      </c>
      <c r="N202" s="11"/>
      <c r="O202" s="11">
        <v>36264000</v>
      </c>
    </row>
    <row r="203" spans="1:15">
      <c r="A203" s="2">
        <v>10</v>
      </c>
      <c r="B203" s="18">
        <v>29</v>
      </c>
      <c r="C203" s="18">
        <v>9</v>
      </c>
      <c r="D203" s="11"/>
      <c r="E203" s="18">
        <v>24</v>
      </c>
      <c r="F203" s="18">
        <v>11</v>
      </c>
      <c r="G203" s="2">
        <v>6.6334922539999605E-2</v>
      </c>
      <c r="H203" s="19"/>
      <c r="I203" s="11">
        <v>128000</v>
      </c>
      <c r="J203" s="11"/>
      <c r="K203" s="2">
        <v>5</v>
      </c>
      <c r="L203" s="2">
        <v>19</v>
      </c>
      <c r="M203" s="2">
        <v>1.35266946174116E-2</v>
      </c>
      <c r="N203" s="19" t="s">
        <v>68</v>
      </c>
      <c r="O203" s="11">
        <v>50520000</v>
      </c>
    </row>
    <row r="204" spans="1:15">
      <c r="A204" s="2"/>
      <c r="B204" s="11"/>
      <c r="C204" s="11"/>
      <c r="D204" s="11"/>
      <c r="E204" s="11"/>
      <c r="F204" s="11"/>
      <c r="G204" s="2"/>
      <c r="H204" s="19"/>
      <c r="I204" s="11"/>
      <c r="J204" s="11"/>
      <c r="K204" s="11"/>
      <c r="L204" s="11"/>
      <c r="M204" s="11"/>
      <c r="N204" s="11"/>
      <c r="O204" s="11"/>
    </row>
    <row r="205" spans="1:15">
      <c r="A205" s="2"/>
      <c r="B205" s="11"/>
      <c r="C205" s="11"/>
      <c r="D205" s="11"/>
      <c r="E205" s="11"/>
      <c r="F205" s="11"/>
      <c r="G205" s="2"/>
      <c r="H205" s="11"/>
      <c r="I205" s="11"/>
      <c r="J205" s="11"/>
      <c r="K205" s="11"/>
      <c r="L205" s="11"/>
      <c r="M205" s="11"/>
      <c r="N205" s="11"/>
      <c r="O205" s="11"/>
    </row>
    <row r="206" spans="1:15">
      <c r="A206" s="14" t="s">
        <v>62</v>
      </c>
    </row>
    <row r="207" spans="1:15">
      <c r="B207" s="100" t="s">
        <v>35</v>
      </c>
      <c r="C207" s="100"/>
      <c r="D207" s="2"/>
      <c r="E207" s="100" t="s">
        <v>36</v>
      </c>
      <c r="F207" s="100"/>
      <c r="G207" s="100"/>
      <c r="H207" s="2"/>
      <c r="K207" s="100" t="s">
        <v>37</v>
      </c>
      <c r="L207" s="100"/>
      <c r="M207" s="100"/>
    </row>
    <row r="208" spans="1:15">
      <c r="A208" s="15" t="s">
        <v>38</v>
      </c>
      <c r="B208" s="15" t="s">
        <v>39</v>
      </c>
      <c r="C208" s="15" t="s">
        <v>40</v>
      </c>
      <c r="D208" s="16"/>
      <c r="E208" s="15" t="s">
        <v>39</v>
      </c>
      <c r="F208" s="15" t="s">
        <v>40</v>
      </c>
      <c r="G208" s="15" t="s">
        <v>41</v>
      </c>
      <c r="H208" s="15" t="s">
        <v>42</v>
      </c>
      <c r="I208" s="17" t="s">
        <v>43</v>
      </c>
      <c r="K208" s="15" t="s">
        <v>39</v>
      </c>
      <c r="L208" s="15" t="s">
        <v>40</v>
      </c>
      <c r="M208" s="15" t="s">
        <v>41</v>
      </c>
      <c r="N208" s="17" t="s">
        <v>44</v>
      </c>
      <c r="O208" s="15" t="s">
        <v>45</v>
      </c>
    </row>
    <row r="209" spans="1:15">
      <c r="A209" s="2">
        <v>1</v>
      </c>
      <c r="B209" s="18">
        <v>11</v>
      </c>
      <c r="C209" s="18">
        <v>18</v>
      </c>
      <c r="D209" s="11"/>
      <c r="E209" s="18">
        <v>9</v>
      </c>
      <c r="F209" s="18">
        <v>17</v>
      </c>
      <c r="G209" s="2">
        <v>1.60523942416602E-2</v>
      </c>
      <c r="H209" s="19" t="s">
        <v>3</v>
      </c>
      <c r="I209" s="11">
        <v>32000</v>
      </c>
      <c r="J209" s="11"/>
      <c r="K209" s="2">
        <v>9</v>
      </c>
      <c r="L209" s="2">
        <v>17</v>
      </c>
      <c r="M209" s="2">
        <v>1.60523942416602E-2</v>
      </c>
      <c r="N209" s="11"/>
      <c r="O209" s="11">
        <v>3114000</v>
      </c>
    </row>
    <row r="210" spans="1:15">
      <c r="A210" s="20">
        <v>2</v>
      </c>
      <c r="B210" s="21">
        <v>52</v>
      </c>
      <c r="C210" s="21">
        <v>1</v>
      </c>
      <c r="D210" s="22"/>
      <c r="E210" s="21">
        <v>49</v>
      </c>
      <c r="F210" s="21">
        <v>2</v>
      </c>
      <c r="G210" s="2">
        <v>0.431121687974999</v>
      </c>
      <c r="H210" s="19"/>
      <c r="I210" s="11">
        <v>32000</v>
      </c>
      <c r="J210" s="11"/>
      <c r="K210" s="2">
        <v>9</v>
      </c>
      <c r="L210" s="2">
        <v>17</v>
      </c>
      <c r="M210" s="2">
        <v>1.60523942416602E-2</v>
      </c>
      <c r="N210" s="11"/>
      <c r="O210" s="11">
        <v>7710000</v>
      </c>
    </row>
    <row r="211" spans="1:15">
      <c r="A211" s="2">
        <v>3</v>
      </c>
      <c r="B211" s="18">
        <v>41</v>
      </c>
      <c r="C211" s="18">
        <v>5</v>
      </c>
      <c r="D211" s="11"/>
      <c r="E211" s="18">
        <v>41</v>
      </c>
      <c r="F211" s="18">
        <v>5</v>
      </c>
      <c r="G211" s="2">
        <v>0.224534623516608</v>
      </c>
      <c r="H211" s="2"/>
      <c r="I211" s="11">
        <v>8000</v>
      </c>
      <c r="J211" s="11"/>
      <c r="K211" s="2">
        <v>9</v>
      </c>
      <c r="L211" s="2">
        <v>17</v>
      </c>
      <c r="M211" s="2">
        <v>1.60523942416602E-2</v>
      </c>
      <c r="N211" s="11"/>
      <c r="O211" s="11">
        <v>8044000</v>
      </c>
    </row>
    <row r="212" spans="1:15">
      <c r="A212" s="2">
        <v>4</v>
      </c>
      <c r="B212" s="18">
        <v>37</v>
      </c>
      <c r="C212" s="18">
        <v>7</v>
      </c>
      <c r="D212" s="11"/>
      <c r="E212" s="18">
        <v>35</v>
      </c>
      <c r="F212" s="18">
        <v>7</v>
      </c>
      <c r="G212" s="2">
        <v>0.161652747318556</v>
      </c>
      <c r="H212" s="19"/>
      <c r="I212" s="11">
        <v>32000</v>
      </c>
      <c r="J212" s="11"/>
      <c r="K212" s="2">
        <v>9</v>
      </c>
      <c r="L212" s="2">
        <v>17</v>
      </c>
      <c r="M212" s="2">
        <v>1.60523942416602E-2</v>
      </c>
      <c r="N212" s="11"/>
      <c r="O212" s="11">
        <v>10380000</v>
      </c>
    </row>
    <row r="213" spans="1:15">
      <c r="A213" s="2">
        <v>5</v>
      </c>
      <c r="B213" s="18">
        <v>14</v>
      </c>
      <c r="C213" s="18">
        <v>14</v>
      </c>
      <c r="D213" s="11"/>
      <c r="E213" s="18">
        <v>14</v>
      </c>
      <c r="F213" s="18">
        <v>15</v>
      </c>
      <c r="G213" s="2">
        <v>2.3096739095463201E-2</v>
      </c>
      <c r="H213" s="19" t="s">
        <v>3</v>
      </c>
      <c r="I213" s="11">
        <v>32000</v>
      </c>
      <c r="J213" s="11"/>
      <c r="K213" s="2">
        <v>9</v>
      </c>
      <c r="L213" s="2">
        <v>17</v>
      </c>
      <c r="M213" s="2">
        <v>1.60523942416602E-2</v>
      </c>
      <c r="N213" s="11"/>
      <c r="O213" s="11">
        <v>12944000</v>
      </c>
    </row>
    <row r="214" spans="1:15">
      <c r="A214" s="2">
        <v>6</v>
      </c>
      <c r="B214" s="18">
        <v>6</v>
      </c>
      <c r="C214" s="18">
        <v>18</v>
      </c>
      <c r="D214" s="11"/>
      <c r="E214" s="18">
        <v>5</v>
      </c>
      <c r="F214" s="18">
        <v>19</v>
      </c>
      <c r="G214" s="2">
        <v>1.3609680473960099E-2</v>
      </c>
      <c r="H214" s="19" t="s">
        <v>3</v>
      </c>
      <c r="I214" s="11">
        <v>32000</v>
      </c>
      <c r="J214" s="11"/>
      <c r="K214" s="2">
        <v>5</v>
      </c>
      <c r="L214" s="2">
        <v>19</v>
      </c>
      <c r="M214" s="2">
        <v>1.3609680473960099E-2</v>
      </c>
      <c r="N214" s="11"/>
      <c r="O214" s="11">
        <v>15394000</v>
      </c>
    </row>
    <row r="215" spans="1:15">
      <c r="A215" s="2">
        <v>7</v>
      </c>
      <c r="B215" s="18">
        <v>22</v>
      </c>
      <c r="C215" s="18">
        <v>11</v>
      </c>
      <c r="D215" s="11"/>
      <c r="E215" s="18">
        <v>21</v>
      </c>
      <c r="F215" s="18">
        <v>12</v>
      </c>
      <c r="G215" s="2">
        <v>5.04075519804245E-2</v>
      </c>
      <c r="H215" s="19"/>
      <c r="I215" s="11">
        <v>32000</v>
      </c>
      <c r="J215" s="11"/>
      <c r="K215" s="2">
        <v>5</v>
      </c>
      <c r="L215" s="2">
        <v>19</v>
      </c>
      <c r="M215" s="2">
        <v>1.3609680473960099E-2</v>
      </c>
      <c r="N215" s="11"/>
      <c r="O215" s="11">
        <v>18322000</v>
      </c>
    </row>
    <row r="216" spans="1:15">
      <c r="A216" s="2">
        <v>8</v>
      </c>
      <c r="B216" s="18">
        <v>21</v>
      </c>
      <c r="C216" s="18">
        <v>12</v>
      </c>
      <c r="D216" s="11"/>
      <c r="E216" s="18">
        <v>21</v>
      </c>
      <c r="F216" s="18">
        <v>12</v>
      </c>
      <c r="G216" s="2">
        <v>5.04075519804245E-2</v>
      </c>
      <c r="H216" s="19"/>
      <c r="I216" s="11">
        <v>32000</v>
      </c>
      <c r="J216" s="11"/>
      <c r="K216" s="2">
        <v>5</v>
      </c>
      <c r="L216" s="2">
        <v>19</v>
      </c>
      <c r="M216" s="2">
        <v>1.3609680473960099E-2</v>
      </c>
      <c r="N216" s="11"/>
      <c r="O216" s="11">
        <v>21102000</v>
      </c>
    </row>
    <row r="217" spans="1:15">
      <c r="A217" s="2">
        <v>9</v>
      </c>
      <c r="B217" s="18">
        <v>49</v>
      </c>
      <c r="C217" s="18">
        <v>4</v>
      </c>
      <c r="D217" s="11"/>
      <c r="E217" s="18">
        <v>47</v>
      </c>
      <c r="F217" s="18">
        <v>3</v>
      </c>
      <c r="G217" s="2">
        <v>0.346542417184037</v>
      </c>
      <c r="H217" s="19" t="s">
        <v>3</v>
      </c>
      <c r="I217" s="11">
        <v>32000</v>
      </c>
      <c r="J217" s="11"/>
      <c r="K217" s="2">
        <v>5</v>
      </c>
      <c r="L217" s="2">
        <v>19</v>
      </c>
      <c r="M217" s="2">
        <v>1.3609680473960099E-2</v>
      </c>
      <c r="N217" s="11"/>
      <c r="O217" s="11">
        <v>23970000</v>
      </c>
    </row>
    <row r="218" spans="1:15">
      <c r="A218" s="2">
        <v>10</v>
      </c>
      <c r="B218" s="18">
        <v>15</v>
      </c>
      <c r="C218" s="18">
        <v>14</v>
      </c>
      <c r="D218" s="11"/>
      <c r="E218" s="18">
        <v>13</v>
      </c>
      <c r="F218" s="18">
        <v>15</v>
      </c>
      <c r="G218" s="2">
        <v>2.2081700645722301E-2</v>
      </c>
      <c r="H218" s="19"/>
      <c r="I218" s="11">
        <v>224000</v>
      </c>
      <c r="J218" s="11"/>
      <c r="K218" s="2">
        <v>5</v>
      </c>
      <c r="L218" s="2">
        <v>19</v>
      </c>
      <c r="M218" s="2">
        <v>1.3609680473960099E-2</v>
      </c>
      <c r="N218" s="23"/>
      <c r="O218" s="11">
        <v>35904000</v>
      </c>
    </row>
    <row r="219" spans="1:15">
      <c r="A219" s="2">
        <v>11</v>
      </c>
      <c r="B219" s="11">
        <v>29</v>
      </c>
      <c r="C219" s="11">
        <v>9</v>
      </c>
      <c r="D219" s="11"/>
      <c r="E219" s="11">
        <v>27</v>
      </c>
      <c r="F219" s="11">
        <v>10</v>
      </c>
      <c r="G219" s="2">
        <v>8.3213368136541496E-2</v>
      </c>
      <c r="H219" s="19"/>
      <c r="I219" s="11">
        <v>128000</v>
      </c>
      <c r="J219" s="11"/>
      <c r="K219" s="11">
        <v>5</v>
      </c>
      <c r="L219" s="11">
        <v>19</v>
      </c>
      <c r="M219" s="11">
        <v>1.3609680473960099E-2</v>
      </c>
      <c r="N219" s="19" t="s">
        <v>68</v>
      </c>
      <c r="O219" s="11">
        <v>50234000</v>
      </c>
    </row>
    <row r="220" spans="1:15">
      <c r="A220" s="2"/>
      <c r="B220" s="11"/>
      <c r="C220" s="11"/>
      <c r="D220" s="11"/>
      <c r="E220" s="11"/>
      <c r="F220" s="11"/>
      <c r="G220" s="2"/>
      <c r="H220" s="11"/>
      <c r="I220" s="11"/>
      <c r="J220" s="11"/>
      <c r="K220" s="11"/>
      <c r="L220" s="11"/>
      <c r="M220" s="11"/>
      <c r="N220" s="11"/>
      <c r="O220" s="11"/>
    </row>
    <row r="221" spans="1:15">
      <c r="A221" s="2"/>
      <c r="B221" s="11"/>
      <c r="C221" s="11"/>
      <c r="D221" s="11"/>
      <c r="E221" s="11"/>
      <c r="F221" s="11"/>
      <c r="G221" s="11"/>
      <c r="H221" s="19"/>
      <c r="I221" s="11"/>
      <c r="J221" s="11"/>
      <c r="K221" s="11"/>
      <c r="L221" s="11"/>
      <c r="M221" s="11"/>
      <c r="N221" s="23"/>
      <c r="O221" s="11"/>
    </row>
    <row r="222" spans="1:15">
      <c r="A222" s="14" t="s">
        <v>63</v>
      </c>
    </row>
    <row r="223" spans="1:15">
      <c r="B223" s="100" t="s">
        <v>35</v>
      </c>
      <c r="C223" s="100"/>
      <c r="D223" s="2"/>
      <c r="E223" s="100" t="s">
        <v>36</v>
      </c>
      <c r="F223" s="100"/>
      <c r="G223" s="100"/>
      <c r="H223" s="2"/>
      <c r="K223" s="100" t="s">
        <v>37</v>
      </c>
      <c r="L223" s="100"/>
      <c r="M223" s="100"/>
    </row>
    <row r="224" spans="1:15">
      <c r="A224" s="15" t="s">
        <v>38</v>
      </c>
      <c r="B224" s="15" t="s">
        <v>39</v>
      </c>
      <c r="C224" s="15" t="s">
        <v>40</v>
      </c>
      <c r="D224" s="16"/>
      <c r="E224" s="15" t="s">
        <v>39</v>
      </c>
      <c r="F224" s="15" t="s">
        <v>40</v>
      </c>
      <c r="G224" s="15" t="s">
        <v>41</v>
      </c>
      <c r="H224" s="15" t="s">
        <v>42</v>
      </c>
      <c r="I224" s="17" t="s">
        <v>43</v>
      </c>
      <c r="K224" s="15" t="s">
        <v>39</v>
      </c>
      <c r="L224" s="15" t="s">
        <v>40</v>
      </c>
      <c r="M224" s="15" t="s">
        <v>41</v>
      </c>
      <c r="N224" s="17" t="s">
        <v>44</v>
      </c>
      <c r="O224" s="15" t="s">
        <v>45</v>
      </c>
    </row>
    <row r="225" spans="1:15">
      <c r="A225" s="2">
        <v>1</v>
      </c>
      <c r="B225" s="18">
        <v>52</v>
      </c>
      <c r="C225" s="18">
        <v>0</v>
      </c>
      <c r="D225" s="11"/>
      <c r="E225" s="18">
        <v>53</v>
      </c>
      <c r="F225" s="18">
        <v>1</v>
      </c>
      <c r="G225" s="2">
        <v>0.59947812467473804</v>
      </c>
      <c r="H225" s="19"/>
      <c r="I225" s="11">
        <v>128000</v>
      </c>
      <c r="J225" s="11"/>
      <c r="K225" s="2">
        <v>53</v>
      </c>
      <c r="L225" s="2">
        <v>1</v>
      </c>
      <c r="M225" s="2">
        <v>0.59947812467473804</v>
      </c>
      <c r="N225" s="11"/>
      <c r="O225" s="11">
        <v>5910000</v>
      </c>
    </row>
    <row r="226" spans="1:15">
      <c r="A226" s="20">
        <v>2</v>
      </c>
      <c r="B226" s="21">
        <v>1</v>
      </c>
      <c r="C226" s="21">
        <v>25</v>
      </c>
      <c r="D226" s="22"/>
      <c r="E226" s="21">
        <v>1</v>
      </c>
      <c r="F226" s="21">
        <v>25</v>
      </c>
      <c r="G226" s="2" t="s">
        <v>66</v>
      </c>
      <c r="H226" s="19"/>
      <c r="I226" s="11">
        <v>2000</v>
      </c>
      <c r="J226" s="11"/>
      <c r="K226" s="2">
        <v>53</v>
      </c>
      <c r="L226" s="2">
        <v>1</v>
      </c>
      <c r="M226" s="2">
        <v>0.59947812467473804</v>
      </c>
      <c r="N226" s="11"/>
      <c r="O226" s="11">
        <v>5934000</v>
      </c>
    </row>
    <row r="227" spans="1:15">
      <c r="A227" s="2">
        <v>3</v>
      </c>
      <c r="B227" s="18">
        <v>54</v>
      </c>
      <c r="C227" s="18">
        <v>1</v>
      </c>
      <c r="D227" s="11"/>
      <c r="E227" s="18">
        <v>50</v>
      </c>
      <c r="F227" s="18">
        <v>2</v>
      </c>
      <c r="G227" s="2">
        <v>0.43288970194835402</v>
      </c>
      <c r="H227" s="2"/>
      <c r="I227" s="11">
        <v>128000</v>
      </c>
      <c r="J227" s="11"/>
      <c r="K227" s="2">
        <v>50</v>
      </c>
      <c r="L227" s="2">
        <v>2</v>
      </c>
      <c r="M227" s="2">
        <v>0.43288970194835402</v>
      </c>
      <c r="N227" s="11"/>
      <c r="O227" s="11">
        <v>8576000</v>
      </c>
    </row>
    <row r="228" spans="1:15">
      <c r="A228" s="2">
        <v>4</v>
      </c>
      <c r="B228" s="18">
        <v>13</v>
      </c>
      <c r="C228" s="18">
        <v>19</v>
      </c>
      <c r="D228" s="11"/>
      <c r="E228" s="18">
        <v>12</v>
      </c>
      <c r="F228" s="18">
        <v>16</v>
      </c>
      <c r="G228" s="2">
        <v>1.8846009954914401E-2</v>
      </c>
      <c r="H228" s="19"/>
      <c r="I228" s="11">
        <v>128000</v>
      </c>
      <c r="J228" s="11"/>
      <c r="K228" s="2">
        <v>12</v>
      </c>
      <c r="L228" s="2">
        <v>16</v>
      </c>
      <c r="M228" s="2">
        <v>1.8846009954914401E-2</v>
      </c>
      <c r="N228" s="11"/>
      <c r="O228" s="11">
        <v>12284000</v>
      </c>
    </row>
    <row r="229" spans="1:15">
      <c r="A229" s="2">
        <v>5</v>
      </c>
      <c r="B229" s="18">
        <v>4</v>
      </c>
      <c r="C229" s="18">
        <v>19</v>
      </c>
      <c r="D229" s="11"/>
      <c r="E229" s="18">
        <v>4</v>
      </c>
      <c r="F229" s="18">
        <v>19</v>
      </c>
      <c r="G229" s="2">
        <v>1.3716770975480901E-2</v>
      </c>
      <c r="H229" s="19"/>
      <c r="I229" s="11">
        <v>128000</v>
      </c>
      <c r="J229" s="11"/>
      <c r="K229" s="2">
        <v>4</v>
      </c>
      <c r="L229" s="2">
        <v>19</v>
      </c>
      <c r="M229" s="2">
        <v>1.3716770975480901E-2</v>
      </c>
      <c r="N229" s="11"/>
      <c r="O229" s="11">
        <v>15246000</v>
      </c>
    </row>
    <row r="230" spans="1:15">
      <c r="A230" s="2">
        <v>6</v>
      </c>
      <c r="B230" s="18">
        <v>22</v>
      </c>
      <c r="C230" s="18">
        <v>12</v>
      </c>
      <c r="D230" s="11"/>
      <c r="E230" s="18">
        <v>24</v>
      </c>
      <c r="F230" s="18">
        <v>11</v>
      </c>
      <c r="G230" s="2">
        <v>6.7792941194686901E-2</v>
      </c>
      <c r="H230" s="19"/>
      <c r="I230" s="11">
        <v>128000</v>
      </c>
      <c r="J230" s="11"/>
      <c r="K230" s="2">
        <v>4</v>
      </c>
      <c r="L230" s="2">
        <v>19</v>
      </c>
      <c r="M230" s="2">
        <v>1.3716770975480901E-2</v>
      </c>
      <c r="N230" s="11"/>
      <c r="O230" s="11">
        <v>19186000</v>
      </c>
    </row>
    <row r="231" spans="1:15">
      <c r="A231" s="2">
        <v>7</v>
      </c>
      <c r="B231" s="18">
        <v>26</v>
      </c>
      <c r="C231" s="18">
        <v>10</v>
      </c>
      <c r="D231" s="11"/>
      <c r="E231" s="18">
        <v>26</v>
      </c>
      <c r="F231" s="18">
        <v>10</v>
      </c>
      <c r="G231" s="2">
        <v>8.9374397677835699E-2</v>
      </c>
      <c r="H231" s="19"/>
      <c r="I231" s="11">
        <v>8000</v>
      </c>
      <c r="J231" s="11"/>
      <c r="K231" s="2">
        <v>4</v>
      </c>
      <c r="L231" s="2">
        <v>19</v>
      </c>
      <c r="M231" s="2">
        <v>1.3716770975480901E-2</v>
      </c>
      <c r="N231" s="11"/>
      <c r="O231" s="11">
        <v>19520000</v>
      </c>
    </row>
    <row r="232" spans="1:15">
      <c r="A232" s="2">
        <v>8</v>
      </c>
      <c r="B232" s="18">
        <v>47</v>
      </c>
      <c r="C232" s="18">
        <v>0</v>
      </c>
      <c r="D232" s="11"/>
      <c r="E232" s="18">
        <v>47</v>
      </c>
      <c r="F232" s="18">
        <v>3</v>
      </c>
      <c r="G232" s="2">
        <v>0.34552541708324402</v>
      </c>
      <c r="H232" s="19" t="s">
        <v>3</v>
      </c>
      <c r="I232" s="11">
        <v>128000</v>
      </c>
      <c r="J232" s="11"/>
      <c r="K232" s="2">
        <v>4</v>
      </c>
      <c r="L232" s="2">
        <v>19</v>
      </c>
      <c r="M232" s="2">
        <v>1.3716770975480901E-2</v>
      </c>
      <c r="N232" s="11"/>
      <c r="O232" s="11">
        <v>22680000</v>
      </c>
    </row>
    <row r="233" spans="1:15">
      <c r="A233" s="2">
        <v>9</v>
      </c>
      <c r="B233" s="18">
        <v>30</v>
      </c>
      <c r="C233" s="18">
        <v>9</v>
      </c>
      <c r="D233" s="11"/>
      <c r="E233" s="18">
        <v>29</v>
      </c>
      <c r="F233" s="18">
        <v>9</v>
      </c>
      <c r="G233" s="2">
        <v>0.105336232429581</v>
      </c>
      <c r="H233" s="19"/>
      <c r="I233" s="11">
        <v>128000</v>
      </c>
      <c r="J233" s="11"/>
      <c r="K233" s="2">
        <v>4</v>
      </c>
      <c r="L233" s="2">
        <v>19</v>
      </c>
      <c r="M233" s="2">
        <v>1.3716770975480901E-2</v>
      </c>
      <c r="N233" s="11"/>
      <c r="O233" s="11">
        <v>25444000</v>
      </c>
    </row>
    <row r="234" spans="1:15">
      <c r="A234" s="2">
        <v>10</v>
      </c>
      <c r="B234" s="18">
        <v>53</v>
      </c>
      <c r="C234" s="18">
        <v>1</v>
      </c>
      <c r="D234" s="11"/>
      <c r="E234" s="18">
        <v>53</v>
      </c>
      <c r="F234" s="18">
        <v>1</v>
      </c>
      <c r="G234" s="2">
        <v>0.57117612125239503</v>
      </c>
      <c r="H234" s="19"/>
      <c r="I234" s="11">
        <v>8000</v>
      </c>
      <c r="J234" s="11"/>
      <c r="K234" s="2">
        <v>4</v>
      </c>
      <c r="L234" s="2">
        <v>19</v>
      </c>
      <c r="M234" s="2">
        <v>1.3716770975480901E-2</v>
      </c>
      <c r="N234" s="23"/>
      <c r="O234" s="11">
        <v>25686000</v>
      </c>
    </row>
    <row r="235" spans="1:15">
      <c r="A235" s="2">
        <v>11</v>
      </c>
      <c r="B235" s="11">
        <v>51</v>
      </c>
      <c r="C235" s="11">
        <v>2</v>
      </c>
      <c r="D235" s="11"/>
      <c r="E235" s="11">
        <v>46</v>
      </c>
      <c r="F235" s="11">
        <v>3</v>
      </c>
      <c r="G235" s="2">
        <v>0.345268592737277</v>
      </c>
      <c r="H235" s="19"/>
      <c r="I235" s="11">
        <v>128000</v>
      </c>
      <c r="J235" s="11"/>
      <c r="K235" s="11">
        <v>4</v>
      </c>
      <c r="L235" s="11">
        <v>19</v>
      </c>
      <c r="M235" s="11">
        <v>1.3716770975480901E-2</v>
      </c>
      <c r="N235" s="11"/>
      <c r="O235" s="11">
        <v>32092000</v>
      </c>
    </row>
    <row r="236" spans="1:15">
      <c r="A236" s="2">
        <v>12</v>
      </c>
      <c r="B236" s="11">
        <v>10</v>
      </c>
      <c r="C236" s="11">
        <v>16</v>
      </c>
      <c r="D236" s="11"/>
      <c r="E236" s="11">
        <v>9</v>
      </c>
      <c r="F236" s="11">
        <v>17</v>
      </c>
      <c r="G236" s="2">
        <v>1.5546237666472699E-2</v>
      </c>
      <c r="H236" s="19" t="s">
        <v>3</v>
      </c>
      <c r="I236" s="11">
        <v>128000</v>
      </c>
      <c r="J236" s="11"/>
      <c r="K236" s="11">
        <v>4</v>
      </c>
      <c r="L236" s="11">
        <v>19</v>
      </c>
      <c r="M236" s="11">
        <v>1.3716770975480901E-2</v>
      </c>
      <c r="N236" s="11"/>
      <c r="O236" s="11">
        <v>39902000</v>
      </c>
    </row>
    <row r="237" spans="1:15">
      <c r="A237" s="2">
        <v>13</v>
      </c>
      <c r="B237" s="11">
        <v>48</v>
      </c>
      <c r="C237" s="11">
        <v>2</v>
      </c>
      <c r="D237" s="11"/>
      <c r="E237" s="11">
        <v>46</v>
      </c>
      <c r="F237" s="11">
        <v>3</v>
      </c>
      <c r="G237" s="11">
        <v>0.345268592737277</v>
      </c>
      <c r="H237" s="19"/>
      <c r="I237" s="11">
        <v>128000</v>
      </c>
      <c r="J237" s="11"/>
      <c r="K237" s="11">
        <v>4</v>
      </c>
      <c r="L237" s="11">
        <v>19</v>
      </c>
      <c r="M237" s="11">
        <v>1.3716770975480901E-2</v>
      </c>
      <c r="N237" s="23"/>
      <c r="O237" s="11">
        <v>43388000</v>
      </c>
    </row>
    <row r="238" spans="1:15">
      <c r="A238" s="2">
        <v>14</v>
      </c>
      <c r="B238" s="11">
        <v>47</v>
      </c>
      <c r="C238" s="11">
        <v>3</v>
      </c>
      <c r="E238" s="11">
        <v>46</v>
      </c>
      <c r="F238" s="11">
        <v>3</v>
      </c>
      <c r="G238" s="11">
        <v>0.345268592737277</v>
      </c>
      <c r="H238" s="11"/>
      <c r="I238" s="11">
        <v>128000</v>
      </c>
      <c r="J238" s="11"/>
      <c r="K238" s="11">
        <v>4</v>
      </c>
      <c r="L238" s="11">
        <v>19</v>
      </c>
      <c r="M238" s="11">
        <v>1.3716770975480901E-2</v>
      </c>
      <c r="N238" s="11"/>
      <c r="O238" s="11">
        <v>46714000</v>
      </c>
    </row>
    <row r="239" spans="1:15">
      <c r="A239" s="2">
        <v>15</v>
      </c>
      <c r="B239" s="11">
        <v>42</v>
      </c>
      <c r="C239" s="11">
        <v>5</v>
      </c>
      <c r="E239" s="11">
        <v>35</v>
      </c>
      <c r="F239" s="11">
        <v>7</v>
      </c>
      <c r="G239" s="11">
        <v>0.158347105231713</v>
      </c>
      <c r="H239" s="11"/>
      <c r="I239" s="11">
        <v>128000</v>
      </c>
      <c r="J239" s="11"/>
      <c r="K239" s="11">
        <v>4</v>
      </c>
      <c r="L239" s="11">
        <v>19</v>
      </c>
      <c r="M239" s="11">
        <v>1.3716770975480901E-2</v>
      </c>
      <c r="N239" s="19" t="s">
        <v>68</v>
      </c>
      <c r="O239" s="11">
        <v>54976000</v>
      </c>
    </row>
    <row r="240" spans="1:15">
      <c r="A240" s="2"/>
      <c r="B240" s="11"/>
      <c r="C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</row>
    <row r="241" spans="1:15">
      <c r="A241" s="2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</row>
    <row r="242" spans="1:15">
      <c r="A242" s="14" t="s">
        <v>64</v>
      </c>
    </row>
    <row r="243" spans="1:15">
      <c r="B243" s="100" t="s">
        <v>35</v>
      </c>
      <c r="C243" s="100"/>
      <c r="D243" s="2"/>
      <c r="E243" s="100" t="s">
        <v>36</v>
      </c>
      <c r="F243" s="100"/>
      <c r="G243" s="100"/>
      <c r="H243" s="2"/>
      <c r="K243" s="100" t="s">
        <v>37</v>
      </c>
      <c r="L243" s="100"/>
      <c r="M243" s="100"/>
    </row>
    <row r="244" spans="1:15">
      <c r="A244" s="15" t="s">
        <v>38</v>
      </c>
      <c r="B244" s="15" t="s">
        <v>39</v>
      </c>
      <c r="C244" s="15" t="s">
        <v>40</v>
      </c>
      <c r="D244" s="16"/>
      <c r="E244" s="15" t="s">
        <v>39</v>
      </c>
      <c r="F244" s="15" t="s">
        <v>40</v>
      </c>
      <c r="G244" s="15" t="s">
        <v>41</v>
      </c>
      <c r="H244" s="15" t="s">
        <v>42</v>
      </c>
      <c r="I244" s="17" t="s">
        <v>43</v>
      </c>
      <c r="K244" s="15" t="s">
        <v>39</v>
      </c>
      <c r="L244" s="15" t="s">
        <v>40</v>
      </c>
      <c r="M244" s="15" t="s">
        <v>41</v>
      </c>
      <c r="N244" s="17" t="s">
        <v>44</v>
      </c>
      <c r="O244" s="15" t="s">
        <v>45</v>
      </c>
    </row>
    <row r="245" spans="1:15">
      <c r="A245" s="2">
        <v>1</v>
      </c>
      <c r="B245" s="18">
        <v>55</v>
      </c>
      <c r="C245" s="18">
        <v>1</v>
      </c>
      <c r="D245" s="11"/>
      <c r="E245" s="18">
        <v>53</v>
      </c>
      <c r="F245" s="18">
        <v>1</v>
      </c>
      <c r="G245" s="2">
        <v>0.59947812467473804</v>
      </c>
      <c r="H245" s="19"/>
      <c r="I245" s="11">
        <v>128000</v>
      </c>
      <c r="J245" s="11"/>
      <c r="K245" s="2">
        <v>53</v>
      </c>
      <c r="L245" s="2">
        <v>1</v>
      </c>
      <c r="M245" s="2">
        <v>0.59947812467473804</v>
      </c>
      <c r="N245" s="11"/>
      <c r="O245" s="11">
        <v>5904000</v>
      </c>
    </row>
    <row r="246" spans="1:15">
      <c r="A246" s="20">
        <v>2</v>
      </c>
      <c r="B246" s="21">
        <v>35</v>
      </c>
      <c r="C246" s="21">
        <v>10</v>
      </c>
      <c r="D246" s="22"/>
      <c r="E246" s="21">
        <v>31</v>
      </c>
      <c r="F246" s="21">
        <v>8</v>
      </c>
      <c r="G246" s="2">
        <v>0.13319062909976701</v>
      </c>
      <c r="H246" s="19" t="s">
        <v>3</v>
      </c>
      <c r="I246" s="11">
        <v>128000</v>
      </c>
      <c r="J246" s="11"/>
      <c r="K246" s="2">
        <v>31</v>
      </c>
      <c r="L246" s="2">
        <v>8</v>
      </c>
      <c r="M246" s="2">
        <v>0.13319062909976701</v>
      </c>
      <c r="N246" s="11"/>
      <c r="O246" s="11">
        <v>9394000</v>
      </c>
    </row>
    <row r="247" spans="1:15">
      <c r="A247" s="2">
        <v>3</v>
      </c>
      <c r="B247" s="18">
        <v>44</v>
      </c>
      <c r="C247" s="18">
        <v>4</v>
      </c>
      <c r="D247" s="11"/>
      <c r="E247" s="18">
        <v>44</v>
      </c>
      <c r="F247" s="18">
        <v>4</v>
      </c>
      <c r="G247" s="2">
        <v>0.27327889238840702</v>
      </c>
      <c r="H247" s="2"/>
      <c r="I247" s="11">
        <v>8000</v>
      </c>
      <c r="J247" s="11"/>
      <c r="K247" s="2">
        <v>31</v>
      </c>
      <c r="L247" s="2">
        <v>8</v>
      </c>
      <c r="M247" s="2">
        <v>0.13319062909976701</v>
      </c>
      <c r="N247" s="11"/>
      <c r="O247" s="11">
        <v>9728000</v>
      </c>
    </row>
    <row r="248" spans="1:15">
      <c r="A248" s="2">
        <v>4</v>
      </c>
      <c r="B248" s="18">
        <v>48</v>
      </c>
      <c r="C248" s="18">
        <v>3</v>
      </c>
      <c r="D248" s="11"/>
      <c r="E248" s="18">
        <v>47</v>
      </c>
      <c r="F248" s="18">
        <v>3</v>
      </c>
      <c r="G248" s="2">
        <v>0.346542417184037</v>
      </c>
      <c r="H248" s="19" t="s">
        <v>3</v>
      </c>
      <c r="I248" s="11">
        <v>128000</v>
      </c>
      <c r="J248" s="11"/>
      <c r="K248" s="2">
        <v>31</v>
      </c>
      <c r="L248" s="2">
        <v>8</v>
      </c>
      <c r="M248" s="2">
        <v>0.13319062909976701</v>
      </c>
      <c r="N248" s="11"/>
      <c r="O248" s="11">
        <v>12580000</v>
      </c>
    </row>
    <row r="249" spans="1:15">
      <c r="A249" s="2">
        <v>5</v>
      </c>
      <c r="B249" s="18">
        <v>51</v>
      </c>
      <c r="C249" s="18">
        <v>2</v>
      </c>
      <c r="D249" s="11"/>
      <c r="E249" s="18">
        <v>50</v>
      </c>
      <c r="F249" s="18">
        <v>2</v>
      </c>
      <c r="G249" s="2">
        <v>0.43719928208356101</v>
      </c>
      <c r="H249" s="19"/>
      <c r="I249" s="11">
        <v>128000</v>
      </c>
      <c r="J249" s="11"/>
      <c r="K249" s="2">
        <v>31</v>
      </c>
      <c r="L249" s="2">
        <v>8</v>
      </c>
      <c r="M249" s="2">
        <v>0.13319062909976701</v>
      </c>
      <c r="N249" s="11"/>
      <c r="O249" s="11">
        <v>15588000</v>
      </c>
    </row>
    <row r="250" spans="1:15">
      <c r="A250" s="2">
        <v>6</v>
      </c>
      <c r="B250" s="18">
        <v>45</v>
      </c>
      <c r="C250" s="18">
        <v>4</v>
      </c>
      <c r="D250" s="11"/>
      <c r="E250" s="18">
        <v>45</v>
      </c>
      <c r="F250" s="18">
        <v>4</v>
      </c>
      <c r="G250" s="2">
        <v>0.30199781276931698</v>
      </c>
      <c r="H250" s="19"/>
      <c r="I250" s="11">
        <v>8000</v>
      </c>
      <c r="J250" s="11"/>
      <c r="K250" s="2">
        <v>31</v>
      </c>
      <c r="L250" s="2">
        <v>8</v>
      </c>
      <c r="M250" s="2">
        <v>0.13319062909976701</v>
      </c>
      <c r="N250" s="11"/>
      <c r="O250" s="11">
        <v>15754000</v>
      </c>
    </row>
    <row r="251" spans="1:15">
      <c r="A251" s="2">
        <v>7</v>
      </c>
      <c r="B251" s="18">
        <v>43</v>
      </c>
      <c r="C251" s="18">
        <v>5</v>
      </c>
      <c r="D251" s="11"/>
      <c r="E251" s="18">
        <v>38</v>
      </c>
      <c r="F251" s="18">
        <v>6</v>
      </c>
      <c r="G251" s="2">
        <v>0.18943579203344399</v>
      </c>
      <c r="H251" s="19" t="s">
        <v>3</v>
      </c>
      <c r="I251" s="11">
        <v>128000</v>
      </c>
      <c r="J251" s="11"/>
      <c r="K251" s="2">
        <v>31</v>
      </c>
      <c r="L251" s="2">
        <v>8</v>
      </c>
      <c r="M251" s="2">
        <v>0.13319062909976701</v>
      </c>
      <c r="N251" s="11"/>
      <c r="O251" s="11">
        <v>20296000</v>
      </c>
    </row>
    <row r="252" spans="1:15">
      <c r="A252" s="2">
        <v>8</v>
      </c>
      <c r="B252" s="18">
        <v>16</v>
      </c>
      <c r="C252" s="18">
        <v>13</v>
      </c>
      <c r="D252" s="11"/>
      <c r="E252" s="18">
        <v>12</v>
      </c>
      <c r="F252" s="18">
        <v>16</v>
      </c>
      <c r="G252" s="2">
        <v>1.8175017104085499E-2</v>
      </c>
      <c r="H252" s="19"/>
      <c r="I252" s="11">
        <v>128000</v>
      </c>
      <c r="J252" s="11"/>
      <c r="K252" s="2">
        <v>12</v>
      </c>
      <c r="L252" s="2">
        <v>16</v>
      </c>
      <c r="M252" s="2">
        <v>1.8175017104085499E-2</v>
      </c>
      <c r="N252" s="11"/>
      <c r="O252" s="11">
        <v>22960000</v>
      </c>
    </row>
    <row r="253" spans="1:15">
      <c r="A253" s="2">
        <v>9</v>
      </c>
      <c r="B253" s="18">
        <v>52</v>
      </c>
      <c r="C253" s="18">
        <v>1</v>
      </c>
      <c r="D253" s="11"/>
      <c r="E253" s="18">
        <v>52</v>
      </c>
      <c r="F253" s="18">
        <v>1</v>
      </c>
      <c r="G253" s="2">
        <v>0.57273403093230202</v>
      </c>
      <c r="H253" s="19"/>
      <c r="I253" s="11">
        <v>8000</v>
      </c>
      <c r="J253" s="11"/>
      <c r="K253" s="2">
        <v>12</v>
      </c>
      <c r="L253" s="2">
        <v>16</v>
      </c>
      <c r="M253" s="2">
        <v>1.8175017104085499E-2</v>
      </c>
      <c r="N253" s="11"/>
      <c r="O253" s="11">
        <v>23246000</v>
      </c>
    </row>
    <row r="254" spans="1:15">
      <c r="A254" s="2">
        <v>10</v>
      </c>
      <c r="B254" s="18">
        <v>34</v>
      </c>
      <c r="C254" s="18">
        <v>8</v>
      </c>
      <c r="D254" s="11"/>
      <c r="E254" s="18">
        <v>23</v>
      </c>
      <c r="F254" s="18">
        <v>11</v>
      </c>
      <c r="G254" s="2">
        <v>6.2782794652443102E-2</v>
      </c>
      <c r="H254" s="19"/>
      <c r="I254" s="11">
        <v>128000</v>
      </c>
      <c r="J254" s="11"/>
      <c r="K254" s="2">
        <v>12</v>
      </c>
      <c r="L254" s="2">
        <v>16</v>
      </c>
      <c r="M254" s="2">
        <v>1.8175017104085499E-2</v>
      </c>
      <c r="N254" s="23"/>
      <c r="O254" s="11">
        <v>34746000</v>
      </c>
    </row>
    <row r="255" spans="1:15">
      <c r="A255" s="2">
        <v>11</v>
      </c>
      <c r="B255" s="11">
        <v>23</v>
      </c>
      <c r="C255" s="11">
        <v>11</v>
      </c>
      <c r="D255" s="11"/>
      <c r="E255" s="11">
        <v>23</v>
      </c>
      <c r="F255" s="11">
        <v>11</v>
      </c>
      <c r="G255" s="2">
        <v>6.3697689062695698E-2</v>
      </c>
      <c r="H255" s="19"/>
      <c r="I255" s="11">
        <v>8000</v>
      </c>
      <c r="J255" s="11"/>
      <c r="K255" s="11">
        <v>12</v>
      </c>
      <c r="L255" s="11">
        <v>16</v>
      </c>
      <c r="M255" s="11">
        <v>1.8175017104085499E-2</v>
      </c>
      <c r="N255" s="11"/>
      <c r="O255" s="11">
        <v>35028000</v>
      </c>
    </row>
    <row r="256" spans="1:15">
      <c r="A256" s="2">
        <v>12</v>
      </c>
      <c r="B256" s="11">
        <v>29</v>
      </c>
      <c r="C256" s="11">
        <v>8</v>
      </c>
      <c r="D256" s="11"/>
      <c r="E256" s="11">
        <v>29</v>
      </c>
      <c r="F256" s="11">
        <v>9</v>
      </c>
      <c r="G256" s="2">
        <v>0.10423490968506099</v>
      </c>
      <c r="H256" s="11"/>
      <c r="I256" s="11">
        <v>128000</v>
      </c>
      <c r="J256" s="11"/>
      <c r="K256" s="11">
        <v>12</v>
      </c>
      <c r="L256" s="11">
        <v>16</v>
      </c>
      <c r="M256" s="11">
        <v>1.8175017104085499E-2</v>
      </c>
      <c r="N256" s="11"/>
      <c r="O256" s="11">
        <v>43372000</v>
      </c>
    </row>
    <row r="257" spans="1:15">
      <c r="A257" s="2">
        <v>13</v>
      </c>
      <c r="B257" s="11">
        <v>17</v>
      </c>
      <c r="C257" s="11">
        <v>13</v>
      </c>
      <c r="D257" s="11"/>
      <c r="E257" s="11">
        <v>18</v>
      </c>
      <c r="F257" s="11">
        <v>13</v>
      </c>
      <c r="G257" s="11">
        <v>3.7727312748100698E-2</v>
      </c>
      <c r="H257" s="19"/>
      <c r="I257" s="11">
        <v>128000</v>
      </c>
      <c r="J257" s="11"/>
      <c r="K257" s="11">
        <v>12</v>
      </c>
      <c r="L257" s="11">
        <v>16</v>
      </c>
      <c r="M257" s="11">
        <v>1.8175017104085499E-2</v>
      </c>
      <c r="N257" s="19" t="s">
        <v>68</v>
      </c>
      <c r="O257" s="11">
        <v>51276000</v>
      </c>
    </row>
    <row r="258" spans="1:15">
      <c r="A258" s="2"/>
      <c r="B258" s="11"/>
      <c r="C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</row>
    <row r="259" spans="1:15">
      <c r="A259" s="2"/>
      <c r="B259" s="11"/>
      <c r="C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</row>
    <row r="260" spans="1:15">
      <c r="A260" s="2"/>
      <c r="B260" s="11"/>
      <c r="C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</row>
    <row r="261" spans="1:15">
      <c r="A261" s="2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</row>
    <row r="262" spans="1:15">
      <c r="A262" s="2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</row>
  </sheetData>
  <mergeCells count="42">
    <mergeCell ref="K223:M223"/>
    <mergeCell ref="E223:G223"/>
    <mergeCell ref="B223:C223"/>
    <mergeCell ref="K243:M243"/>
    <mergeCell ref="E243:G243"/>
    <mergeCell ref="B243:C243"/>
    <mergeCell ref="B192:C192"/>
    <mergeCell ref="E192:G192"/>
    <mergeCell ref="K192:M192"/>
    <mergeCell ref="K207:M207"/>
    <mergeCell ref="E207:G207"/>
    <mergeCell ref="B207:C207"/>
    <mergeCell ref="K146:M146"/>
    <mergeCell ref="E146:G146"/>
    <mergeCell ref="B146:C146"/>
    <mergeCell ref="B169:C169"/>
    <mergeCell ref="E169:G169"/>
    <mergeCell ref="K169:M169"/>
    <mergeCell ref="K110:M110"/>
    <mergeCell ref="E110:G110"/>
    <mergeCell ref="B110:C110"/>
    <mergeCell ref="B129:C129"/>
    <mergeCell ref="E129:G129"/>
    <mergeCell ref="K129:M129"/>
    <mergeCell ref="K75:M75"/>
    <mergeCell ref="E75:G75"/>
    <mergeCell ref="B75:C75"/>
    <mergeCell ref="K92:M92"/>
    <mergeCell ref="E92:G92"/>
    <mergeCell ref="B92:C92"/>
    <mergeCell ref="K40:M40"/>
    <mergeCell ref="E40:G40"/>
    <mergeCell ref="B40:C40"/>
    <mergeCell ref="B59:C59"/>
    <mergeCell ref="E59:G59"/>
    <mergeCell ref="K59:M59"/>
    <mergeCell ref="B2:C2"/>
    <mergeCell ref="E2:G2"/>
    <mergeCell ref="K2:M2"/>
    <mergeCell ref="B23:C23"/>
    <mergeCell ref="E23:G23"/>
    <mergeCell ref="K23:M2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1"/>
  <sheetViews>
    <sheetView topLeftCell="A208" workbookViewId="0">
      <selection activeCell="H49" sqref="H49"/>
    </sheetView>
  </sheetViews>
  <sheetFormatPr defaultRowHeight="16.5"/>
  <cols>
    <col min="8" max="8" width="13.125" customWidth="1"/>
    <col min="15" max="15" width="12.25" customWidth="1"/>
    <col min="17" max="17" width="11.75" customWidth="1"/>
    <col min="18" max="18" width="48.625" customWidth="1"/>
    <col min="19" max="19" width="20.75" customWidth="1"/>
  </cols>
  <sheetData>
    <row r="1" spans="1:19">
      <c r="A1" s="14" t="s">
        <v>51</v>
      </c>
    </row>
    <row r="2" spans="1:19">
      <c r="B2" s="100" t="s">
        <v>35</v>
      </c>
      <c r="C2" s="100"/>
      <c r="D2" s="2"/>
      <c r="E2" s="100" t="s">
        <v>36</v>
      </c>
      <c r="F2" s="100"/>
      <c r="G2" s="100"/>
      <c r="H2" s="2"/>
      <c r="K2" s="100" t="s">
        <v>37</v>
      </c>
      <c r="L2" s="100"/>
      <c r="M2" s="100"/>
    </row>
    <row r="3" spans="1:19">
      <c r="A3" s="15" t="s">
        <v>38</v>
      </c>
      <c r="B3" s="15" t="s">
        <v>39</v>
      </c>
      <c r="C3" s="15" t="s">
        <v>40</v>
      </c>
      <c r="D3" s="16"/>
      <c r="E3" s="15" t="s">
        <v>39</v>
      </c>
      <c r="F3" s="15" t="s">
        <v>40</v>
      </c>
      <c r="G3" s="15" t="s">
        <v>41</v>
      </c>
      <c r="H3" s="15" t="s">
        <v>42</v>
      </c>
      <c r="I3" s="17" t="s">
        <v>43</v>
      </c>
      <c r="K3" s="15" t="s">
        <v>39</v>
      </c>
      <c r="L3" s="15" t="s">
        <v>40</v>
      </c>
      <c r="M3" s="15" t="s">
        <v>41</v>
      </c>
      <c r="N3" s="17" t="s">
        <v>44</v>
      </c>
      <c r="O3" s="15" t="s">
        <v>45</v>
      </c>
      <c r="R3" s="1" t="s">
        <v>0</v>
      </c>
      <c r="S3" s="2"/>
    </row>
    <row r="4" spans="1:19">
      <c r="A4" s="2">
        <v>1</v>
      </c>
      <c r="B4" s="18">
        <v>19</v>
      </c>
      <c r="C4" s="18">
        <v>17</v>
      </c>
      <c r="D4" s="11"/>
      <c r="E4" s="18">
        <v>16</v>
      </c>
      <c r="F4" s="18">
        <v>14</v>
      </c>
      <c r="G4" s="2">
        <v>2.94788852589155E-2</v>
      </c>
      <c r="H4" s="19" t="s">
        <v>3</v>
      </c>
      <c r="I4" s="11">
        <v>32000</v>
      </c>
      <c r="J4" s="11"/>
      <c r="K4" s="2">
        <v>16</v>
      </c>
      <c r="L4" s="2">
        <v>14</v>
      </c>
      <c r="M4" s="2">
        <v>2.94788852589155E-2</v>
      </c>
      <c r="N4" s="11"/>
      <c r="O4" s="11">
        <v>2588000</v>
      </c>
      <c r="R4" s="24" t="s">
        <v>1</v>
      </c>
      <c r="S4" s="4">
        <v>20</v>
      </c>
    </row>
    <row r="5" spans="1:19">
      <c r="A5" s="20">
        <v>2</v>
      </c>
      <c r="B5" s="21">
        <v>57</v>
      </c>
      <c r="C5" s="21">
        <v>0</v>
      </c>
      <c r="D5" s="22"/>
      <c r="E5" s="21">
        <v>57</v>
      </c>
      <c r="F5" s="21">
        <v>0</v>
      </c>
      <c r="G5" s="2">
        <v>1</v>
      </c>
      <c r="H5" s="19" t="s">
        <v>3</v>
      </c>
      <c r="I5" s="11">
        <v>8000</v>
      </c>
      <c r="J5" s="11"/>
      <c r="K5" s="2">
        <v>16</v>
      </c>
      <c r="L5" s="2">
        <v>14</v>
      </c>
      <c r="M5" s="2">
        <v>2.94788852589155E-2</v>
      </c>
      <c r="N5" s="11"/>
      <c r="O5" s="11">
        <v>2614000</v>
      </c>
      <c r="R5" s="25" t="s">
        <v>4</v>
      </c>
      <c r="S5" s="6">
        <v>50000000</v>
      </c>
    </row>
    <row r="6" spans="1:19">
      <c r="A6" s="2">
        <v>3</v>
      </c>
      <c r="B6" s="18">
        <v>36</v>
      </c>
      <c r="C6" s="18">
        <v>9</v>
      </c>
      <c r="D6" s="11"/>
      <c r="E6" s="18">
        <v>31</v>
      </c>
      <c r="F6" s="18">
        <v>8</v>
      </c>
      <c r="G6" s="2">
        <v>0.12908900251456601</v>
      </c>
      <c r="H6" s="19" t="s">
        <v>3</v>
      </c>
      <c r="I6" s="11">
        <v>32000</v>
      </c>
      <c r="J6" s="11"/>
      <c r="K6" s="2">
        <v>16</v>
      </c>
      <c r="L6" s="2">
        <v>14</v>
      </c>
      <c r="M6" s="2">
        <v>2.94788852589155E-2</v>
      </c>
      <c r="N6" s="11"/>
      <c r="O6" s="11">
        <v>6200000</v>
      </c>
      <c r="R6" s="25" t="s">
        <v>5</v>
      </c>
      <c r="S6" s="7" t="s">
        <v>47</v>
      </c>
    </row>
    <row r="7" spans="1:19">
      <c r="A7" s="2">
        <v>4</v>
      </c>
      <c r="B7" s="18">
        <v>45</v>
      </c>
      <c r="C7" s="18">
        <v>3</v>
      </c>
      <c r="D7" s="11"/>
      <c r="E7" s="18">
        <v>44</v>
      </c>
      <c r="F7" s="18">
        <v>4</v>
      </c>
      <c r="G7" s="2">
        <v>0.27887495544302598</v>
      </c>
      <c r="H7" s="19"/>
      <c r="I7" s="11">
        <v>32000</v>
      </c>
      <c r="J7" s="11"/>
      <c r="K7" s="2">
        <v>16</v>
      </c>
      <c r="L7" s="2">
        <v>14</v>
      </c>
      <c r="M7" s="2">
        <v>2.94788852589155E-2</v>
      </c>
      <c r="N7" s="11"/>
      <c r="O7" s="11">
        <v>9024000</v>
      </c>
      <c r="R7" s="25" t="s">
        <v>6</v>
      </c>
      <c r="S7" s="6">
        <v>1000</v>
      </c>
    </row>
    <row r="8" spans="1:19">
      <c r="A8" s="2">
        <v>5</v>
      </c>
      <c r="B8" s="18">
        <v>47</v>
      </c>
      <c r="C8" s="18">
        <v>4</v>
      </c>
      <c r="D8" s="11"/>
      <c r="E8" s="18">
        <v>44</v>
      </c>
      <c r="F8" s="18">
        <v>4</v>
      </c>
      <c r="G8" s="2">
        <v>0.27887495544302598</v>
      </c>
      <c r="H8" s="19"/>
      <c r="I8" s="11">
        <v>32000</v>
      </c>
      <c r="J8" s="11"/>
      <c r="K8" s="2">
        <v>16</v>
      </c>
      <c r="L8" s="2">
        <v>14</v>
      </c>
      <c r="M8" s="2">
        <v>2.94788852589155E-2</v>
      </c>
      <c r="N8" s="11"/>
      <c r="O8" s="11">
        <v>11900000</v>
      </c>
      <c r="R8" s="25" t="s">
        <v>7</v>
      </c>
      <c r="S8" s="7" t="s">
        <v>48</v>
      </c>
    </row>
    <row r="9" spans="1:19">
      <c r="A9" s="2">
        <v>6</v>
      </c>
      <c r="B9" s="18">
        <v>37</v>
      </c>
      <c r="C9" s="18">
        <v>9</v>
      </c>
      <c r="D9" s="11"/>
      <c r="E9" s="18">
        <v>35</v>
      </c>
      <c r="F9" s="18">
        <v>7</v>
      </c>
      <c r="G9" s="2">
        <v>0.15816345844911001</v>
      </c>
      <c r="H9" s="19"/>
      <c r="I9" s="11">
        <v>32000</v>
      </c>
      <c r="J9" s="11"/>
      <c r="K9" s="2">
        <v>16</v>
      </c>
      <c r="L9" s="2">
        <v>14</v>
      </c>
      <c r="M9" s="2">
        <v>2.94788852589155E-2</v>
      </c>
      <c r="N9" s="11"/>
      <c r="O9" s="11">
        <v>14668000</v>
      </c>
      <c r="R9" s="25" t="s">
        <v>8</v>
      </c>
      <c r="S9" s="7" t="s">
        <v>9</v>
      </c>
    </row>
    <row r="10" spans="1:19">
      <c r="A10" s="2">
        <v>7</v>
      </c>
      <c r="B10" s="18">
        <v>14</v>
      </c>
      <c r="C10" s="18">
        <v>17</v>
      </c>
      <c r="D10" s="11"/>
      <c r="E10" s="18">
        <v>12</v>
      </c>
      <c r="F10" s="18">
        <v>16</v>
      </c>
      <c r="G10" s="2">
        <v>1.90137581676217E-2</v>
      </c>
      <c r="H10" s="19"/>
      <c r="I10" s="11">
        <v>32000</v>
      </c>
      <c r="J10" s="11"/>
      <c r="K10" s="2">
        <v>12</v>
      </c>
      <c r="L10" s="2">
        <v>16</v>
      </c>
      <c r="M10" s="2">
        <v>1.90137581676217E-2</v>
      </c>
      <c r="N10" s="11"/>
      <c r="O10" s="11">
        <v>17292000</v>
      </c>
      <c r="R10" s="25" t="s">
        <v>10</v>
      </c>
      <c r="S10" s="7" t="s">
        <v>11</v>
      </c>
    </row>
    <row r="11" spans="1:19">
      <c r="A11" s="2">
        <v>8</v>
      </c>
      <c r="B11" s="18">
        <v>17</v>
      </c>
      <c r="C11" s="18">
        <v>15</v>
      </c>
      <c r="D11" s="11"/>
      <c r="E11" s="18">
        <v>12</v>
      </c>
      <c r="F11" s="18">
        <v>16</v>
      </c>
      <c r="G11" s="2">
        <v>1.90137581676217E-2</v>
      </c>
      <c r="H11" s="19"/>
      <c r="I11" s="11">
        <v>32000</v>
      </c>
      <c r="J11" s="11"/>
      <c r="K11" s="2">
        <v>12</v>
      </c>
      <c r="L11" s="2">
        <v>16</v>
      </c>
      <c r="M11" s="2">
        <v>1.90137581676217E-2</v>
      </c>
      <c r="N11" s="11"/>
      <c r="O11" s="11">
        <v>20332000</v>
      </c>
      <c r="R11" s="25" t="s">
        <v>12</v>
      </c>
      <c r="S11" s="6">
        <v>0.4</v>
      </c>
    </row>
    <row r="12" spans="1:19">
      <c r="A12" s="2">
        <v>9</v>
      </c>
      <c r="B12" s="18">
        <v>20</v>
      </c>
      <c r="C12" s="18">
        <v>12</v>
      </c>
      <c r="D12" s="11"/>
      <c r="E12" s="18">
        <v>18</v>
      </c>
      <c r="F12" s="18">
        <v>13</v>
      </c>
      <c r="G12" s="2">
        <v>3.9388618913932097E-2</v>
      </c>
      <c r="H12" s="19"/>
      <c r="I12" s="11">
        <v>32000</v>
      </c>
      <c r="J12" s="11"/>
      <c r="K12" s="2">
        <v>12</v>
      </c>
      <c r="L12" s="2">
        <v>16</v>
      </c>
      <c r="M12" s="2">
        <v>1.90137581676217E-2</v>
      </c>
      <c r="N12" s="11"/>
      <c r="O12" s="11">
        <v>24898000</v>
      </c>
      <c r="R12" s="25"/>
      <c r="S12" s="6"/>
    </row>
    <row r="13" spans="1:19">
      <c r="A13" s="2">
        <v>10</v>
      </c>
      <c r="B13" s="18">
        <v>24</v>
      </c>
      <c r="C13" s="18">
        <v>15</v>
      </c>
      <c r="D13" s="11"/>
      <c r="E13" s="18">
        <v>18</v>
      </c>
      <c r="F13" s="18">
        <v>13</v>
      </c>
      <c r="G13" s="2">
        <v>3.9388618913932097E-2</v>
      </c>
      <c r="H13" s="19"/>
      <c r="I13" s="11">
        <v>32000</v>
      </c>
      <c r="J13" s="11"/>
      <c r="K13" s="2">
        <v>12</v>
      </c>
      <c r="L13" s="2">
        <v>16</v>
      </c>
      <c r="M13" s="2">
        <v>1.90137581676217E-2</v>
      </c>
      <c r="N13" s="23"/>
      <c r="O13" s="11">
        <v>29890000</v>
      </c>
      <c r="R13" s="25"/>
      <c r="S13" s="6"/>
    </row>
    <row r="14" spans="1:19">
      <c r="A14" s="2">
        <v>11</v>
      </c>
      <c r="B14" s="11">
        <v>9</v>
      </c>
      <c r="C14" s="11">
        <v>19</v>
      </c>
      <c r="D14" s="11"/>
      <c r="E14" s="11">
        <v>7</v>
      </c>
      <c r="F14" s="11">
        <v>18</v>
      </c>
      <c r="G14" s="2">
        <v>1.46110511046513E-2</v>
      </c>
      <c r="H14" s="19" t="s">
        <v>3</v>
      </c>
      <c r="I14" s="11">
        <v>32000</v>
      </c>
      <c r="J14" s="11"/>
      <c r="K14" s="11">
        <v>7</v>
      </c>
      <c r="L14" s="11">
        <v>18</v>
      </c>
      <c r="M14" s="11">
        <v>1.46110511046513E-2</v>
      </c>
      <c r="N14" s="11"/>
      <c r="O14" s="11">
        <v>32406000</v>
      </c>
      <c r="R14" s="25"/>
      <c r="S14" s="6"/>
    </row>
    <row r="15" spans="1:19">
      <c r="A15" s="2">
        <v>12</v>
      </c>
      <c r="B15" s="11">
        <v>2</v>
      </c>
      <c r="C15" s="11">
        <v>27</v>
      </c>
      <c r="D15" s="11"/>
      <c r="E15" s="11">
        <v>2</v>
      </c>
      <c r="F15" s="11">
        <v>27</v>
      </c>
      <c r="G15" s="2" t="s">
        <v>65</v>
      </c>
      <c r="H15" s="19"/>
      <c r="I15" s="11">
        <v>2000</v>
      </c>
      <c r="J15" s="11"/>
      <c r="K15" s="11">
        <v>7</v>
      </c>
      <c r="L15" s="11">
        <v>18</v>
      </c>
      <c r="M15" s="11">
        <v>1.46110511046513E-2</v>
      </c>
      <c r="N15" s="11"/>
      <c r="O15" s="11">
        <v>32414000</v>
      </c>
      <c r="R15" s="25" t="s">
        <v>13</v>
      </c>
      <c r="S15" s="6"/>
    </row>
    <row r="16" spans="1:19">
      <c r="A16" s="2">
        <v>13</v>
      </c>
      <c r="B16" s="11">
        <v>18</v>
      </c>
      <c r="C16" s="11">
        <v>14</v>
      </c>
      <c r="D16" s="11"/>
      <c r="E16" s="11">
        <v>12</v>
      </c>
      <c r="F16" s="11">
        <v>16</v>
      </c>
      <c r="G16" s="11">
        <v>1.90137581676217E-2</v>
      </c>
      <c r="H16" s="19"/>
      <c r="I16" s="11">
        <v>32000</v>
      </c>
      <c r="J16" s="11"/>
      <c r="K16" s="11">
        <v>7</v>
      </c>
      <c r="L16" s="11">
        <v>18</v>
      </c>
      <c r="M16" s="11">
        <v>1.46110511046513E-2</v>
      </c>
      <c r="N16" s="23"/>
      <c r="O16" s="11">
        <v>35538000</v>
      </c>
      <c r="R16" s="25" t="s">
        <v>14</v>
      </c>
      <c r="S16" s="6" t="s">
        <v>49</v>
      </c>
    </row>
    <row r="17" spans="1:19">
      <c r="A17" s="2">
        <v>14</v>
      </c>
      <c r="B17" s="11">
        <v>53</v>
      </c>
      <c r="C17" s="11">
        <v>0</v>
      </c>
      <c r="E17" s="11">
        <v>49</v>
      </c>
      <c r="F17" s="11">
        <v>2</v>
      </c>
      <c r="G17" s="11">
        <v>0.44436516235506901</v>
      </c>
      <c r="H17" s="11"/>
      <c r="I17" s="11">
        <v>224000</v>
      </c>
      <c r="J17" s="11"/>
      <c r="K17" s="11">
        <v>7</v>
      </c>
      <c r="L17" s="11">
        <v>18</v>
      </c>
      <c r="M17" s="11">
        <v>1.43542162219523E-2</v>
      </c>
      <c r="N17" s="19" t="s">
        <v>68</v>
      </c>
      <c r="O17" s="11">
        <v>53972000</v>
      </c>
      <c r="R17" s="25" t="s">
        <v>15</v>
      </c>
      <c r="S17" s="6">
        <v>100</v>
      </c>
    </row>
    <row r="18" spans="1:19">
      <c r="A18" s="2"/>
      <c r="B18" s="11"/>
      <c r="C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R18" s="26"/>
      <c r="S18" s="9"/>
    </row>
    <row r="19" spans="1:19">
      <c r="A19" s="2"/>
      <c r="B19" s="11"/>
      <c r="C19" s="11"/>
      <c r="E19" s="11"/>
      <c r="F19" s="11"/>
      <c r="G19" s="11"/>
      <c r="H19" s="11"/>
      <c r="I19" s="11"/>
      <c r="J19" s="11"/>
      <c r="K19" s="11"/>
      <c r="L19" s="11"/>
      <c r="M19" s="11"/>
      <c r="N19" s="19"/>
      <c r="O19" s="11"/>
      <c r="R19" s="25"/>
      <c r="S19" s="6"/>
    </row>
    <row r="20" spans="1:19">
      <c r="A20" s="14" t="s">
        <v>90</v>
      </c>
      <c r="R20" s="25"/>
      <c r="S20" s="6"/>
    </row>
    <row r="21" spans="1:19">
      <c r="B21" s="100" t="s">
        <v>35</v>
      </c>
      <c r="C21" s="100"/>
      <c r="D21" s="2"/>
      <c r="E21" s="100" t="s">
        <v>36</v>
      </c>
      <c r="F21" s="100"/>
      <c r="G21" s="100"/>
      <c r="H21" s="2"/>
      <c r="K21" s="100" t="s">
        <v>37</v>
      </c>
      <c r="L21" s="100"/>
      <c r="M21" s="100"/>
      <c r="R21" s="25"/>
      <c r="S21" s="6"/>
    </row>
    <row r="22" spans="1:19">
      <c r="A22" s="15" t="s">
        <v>38</v>
      </c>
      <c r="B22" s="15" t="s">
        <v>39</v>
      </c>
      <c r="C22" s="15" t="s">
        <v>40</v>
      </c>
      <c r="D22" s="16"/>
      <c r="E22" s="15" t="s">
        <v>39</v>
      </c>
      <c r="F22" s="15" t="s">
        <v>40</v>
      </c>
      <c r="G22" s="15" t="s">
        <v>41</v>
      </c>
      <c r="H22" s="15" t="s">
        <v>42</v>
      </c>
      <c r="I22" s="17" t="s">
        <v>43</v>
      </c>
      <c r="K22" s="15" t="s">
        <v>39</v>
      </c>
      <c r="L22" s="15" t="s">
        <v>40</v>
      </c>
      <c r="M22" s="15" t="s">
        <v>41</v>
      </c>
      <c r="N22" s="17" t="s">
        <v>44</v>
      </c>
      <c r="O22" s="15" t="s">
        <v>45</v>
      </c>
      <c r="R22" s="25" t="s">
        <v>16</v>
      </c>
      <c r="S22" s="6"/>
    </row>
    <row r="23" spans="1:19">
      <c r="A23" s="2">
        <v>1</v>
      </c>
      <c r="B23" s="18">
        <v>13</v>
      </c>
      <c r="C23" s="18">
        <v>16</v>
      </c>
      <c r="D23" s="11"/>
      <c r="E23" s="18">
        <v>9</v>
      </c>
      <c r="F23" s="18">
        <v>17</v>
      </c>
      <c r="G23" s="2">
        <v>1.60523942416602E-2</v>
      </c>
      <c r="H23" s="19" t="s">
        <v>3</v>
      </c>
      <c r="I23" s="11">
        <v>32000</v>
      </c>
      <c r="J23" s="11"/>
      <c r="K23" s="2">
        <v>9</v>
      </c>
      <c r="L23" s="2">
        <v>17</v>
      </c>
      <c r="M23" s="2">
        <v>1.60523942416602E-2</v>
      </c>
      <c r="N23" s="11"/>
      <c r="O23" s="11">
        <v>3778000</v>
      </c>
      <c r="R23" s="25" t="s">
        <v>17</v>
      </c>
      <c r="S23" s="6">
        <v>2000</v>
      </c>
    </row>
    <row r="24" spans="1:19">
      <c r="A24" s="20">
        <v>2</v>
      </c>
      <c r="B24" s="21">
        <v>0</v>
      </c>
      <c r="C24" s="21">
        <v>26</v>
      </c>
      <c r="D24" s="22"/>
      <c r="E24" s="21">
        <v>0</v>
      </c>
      <c r="F24" s="21">
        <v>26</v>
      </c>
      <c r="G24" s="2" t="s">
        <v>65</v>
      </c>
      <c r="H24" s="19"/>
      <c r="I24" s="2">
        <v>2000</v>
      </c>
      <c r="J24" s="11"/>
      <c r="K24" s="2">
        <v>9</v>
      </c>
      <c r="L24" s="2">
        <v>17</v>
      </c>
      <c r="M24" s="2">
        <v>1.60523942416602E-2</v>
      </c>
      <c r="N24" s="11"/>
      <c r="O24" s="11">
        <v>3778000</v>
      </c>
      <c r="R24" s="27" t="s">
        <v>18</v>
      </c>
      <c r="S24" s="10">
        <v>3</v>
      </c>
    </row>
    <row r="25" spans="1:19">
      <c r="A25" s="2">
        <v>3</v>
      </c>
      <c r="B25" s="18">
        <v>47</v>
      </c>
      <c r="C25" s="18">
        <v>2</v>
      </c>
      <c r="D25" s="11"/>
      <c r="E25" s="18">
        <v>47</v>
      </c>
      <c r="F25" s="18">
        <v>3</v>
      </c>
      <c r="G25" s="2">
        <v>0.34633901716387799</v>
      </c>
      <c r="H25" s="19" t="s">
        <v>3</v>
      </c>
      <c r="I25" s="11">
        <v>32000</v>
      </c>
      <c r="J25" s="11"/>
      <c r="K25" s="2">
        <v>9</v>
      </c>
      <c r="L25" s="2">
        <v>17</v>
      </c>
      <c r="M25" s="2">
        <v>1.60523942416602E-2</v>
      </c>
      <c r="N25" s="11"/>
      <c r="O25" s="11">
        <v>6662000</v>
      </c>
      <c r="S25" s="11"/>
    </row>
    <row r="26" spans="1:19">
      <c r="A26" s="2">
        <v>4</v>
      </c>
      <c r="B26" s="18">
        <v>7</v>
      </c>
      <c r="C26" s="18">
        <v>21</v>
      </c>
      <c r="D26" s="11"/>
      <c r="E26" s="18">
        <v>5</v>
      </c>
      <c r="F26" s="18">
        <v>19</v>
      </c>
      <c r="G26" s="2">
        <v>1.3609680473960099E-2</v>
      </c>
      <c r="H26" s="19"/>
      <c r="I26" s="11">
        <v>32000</v>
      </c>
      <c r="J26" s="11"/>
      <c r="K26" s="2">
        <v>5</v>
      </c>
      <c r="L26" s="2">
        <v>19</v>
      </c>
      <c r="M26" s="2">
        <v>1.3609680473960099E-2</v>
      </c>
      <c r="N26" s="11"/>
      <c r="O26" s="11">
        <v>9002000</v>
      </c>
    </row>
    <row r="27" spans="1:19">
      <c r="A27" s="2">
        <v>5</v>
      </c>
      <c r="B27" s="18">
        <v>37</v>
      </c>
      <c r="C27" s="18">
        <v>10</v>
      </c>
      <c r="D27" s="11"/>
      <c r="E27" s="18">
        <v>31</v>
      </c>
      <c r="F27" s="18">
        <v>8</v>
      </c>
      <c r="G27" s="2">
        <v>0.13319062909976701</v>
      </c>
      <c r="H27" s="19" t="s">
        <v>3</v>
      </c>
      <c r="I27" s="11">
        <v>32000</v>
      </c>
      <c r="J27" s="11"/>
      <c r="K27" s="2">
        <v>5</v>
      </c>
      <c r="L27" s="2">
        <v>19</v>
      </c>
      <c r="M27" s="2">
        <v>1.3609680473960099E-2</v>
      </c>
      <c r="N27" s="11"/>
      <c r="O27" s="11">
        <v>13410000</v>
      </c>
    </row>
    <row r="28" spans="1:19">
      <c r="A28" s="2">
        <v>6</v>
      </c>
      <c r="B28" s="18">
        <v>34</v>
      </c>
      <c r="C28" s="18">
        <v>6</v>
      </c>
      <c r="D28" s="11"/>
      <c r="E28" s="18">
        <v>31</v>
      </c>
      <c r="F28" s="18">
        <v>8</v>
      </c>
      <c r="G28" s="2">
        <v>0.13319062909976701</v>
      </c>
      <c r="H28" s="19" t="s">
        <v>3</v>
      </c>
      <c r="I28" s="11">
        <v>32000</v>
      </c>
      <c r="J28" s="11"/>
      <c r="K28" s="2">
        <v>5</v>
      </c>
      <c r="L28" s="2">
        <v>19</v>
      </c>
      <c r="M28" s="2">
        <v>1.3609680473960099E-2</v>
      </c>
      <c r="N28" s="11"/>
      <c r="O28" s="11">
        <v>18312000</v>
      </c>
      <c r="R28" s="1" t="s">
        <v>19</v>
      </c>
      <c r="S28" s="11"/>
    </row>
    <row r="29" spans="1:19">
      <c r="A29" s="2">
        <v>7</v>
      </c>
      <c r="B29" s="18">
        <v>9</v>
      </c>
      <c r="C29" s="18">
        <v>21</v>
      </c>
      <c r="D29" s="11"/>
      <c r="E29" s="18">
        <v>6</v>
      </c>
      <c r="F29" s="18">
        <v>18</v>
      </c>
      <c r="G29" s="2">
        <v>1.43269959594121E-2</v>
      </c>
      <c r="H29" s="19"/>
      <c r="I29" s="11">
        <v>32000</v>
      </c>
      <c r="J29" s="11"/>
      <c r="K29" s="2">
        <v>5</v>
      </c>
      <c r="L29" s="2">
        <v>19</v>
      </c>
      <c r="M29" s="2">
        <v>1.3609680473960099E-2</v>
      </c>
      <c r="N29" s="11"/>
      <c r="O29" s="11">
        <v>20790000</v>
      </c>
      <c r="R29" s="24" t="s">
        <v>20</v>
      </c>
      <c r="S29" s="4">
        <v>62</v>
      </c>
    </row>
    <row r="30" spans="1:19">
      <c r="A30" s="2">
        <v>8</v>
      </c>
      <c r="B30" s="18">
        <v>18</v>
      </c>
      <c r="C30" s="18">
        <v>18</v>
      </c>
      <c r="D30" s="11"/>
      <c r="E30" s="18">
        <v>9</v>
      </c>
      <c r="F30" s="18">
        <v>17</v>
      </c>
      <c r="G30" s="2">
        <v>1.60523942416602E-2</v>
      </c>
      <c r="H30" s="19" t="s">
        <v>3</v>
      </c>
      <c r="I30" s="11">
        <v>32000</v>
      </c>
      <c r="J30" s="11"/>
      <c r="K30" s="2">
        <v>5</v>
      </c>
      <c r="L30" s="2">
        <v>19</v>
      </c>
      <c r="M30" s="2">
        <v>1.3609680473960099E-2</v>
      </c>
      <c r="N30" s="11"/>
      <c r="O30" s="11">
        <v>24636000</v>
      </c>
      <c r="R30" s="25" t="s">
        <v>21</v>
      </c>
      <c r="S30" s="6" t="s">
        <v>50</v>
      </c>
    </row>
    <row r="31" spans="1:19">
      <c r="A31" s="2">
        <v>9</v>
      </c>
      <c r="B31" s="18">
        <v>4</v>
      </c>
      <c r="C31" s="18">
        <v>23</v>
      </c>
      <c r="D31" s="11"/>
      <c r="E31" s="18">
        <v>4</v>
      </c>
      <c r="F31" s="18">
        <v>23</v>
      </c>
      <c r="G31" s="2" t="s">
        <v>65</v>
      </c>
      <c r="H31" s="19"/>
      <c r="I31" s="11">
        <v>2000</v>
      </c>
      <c r="J31" s="11"/>
      <c r="K31" s="2">
        <v>5</v>
      </c>
      <c r="L31" s="2">
        <v>19</v>
      </c>
      <c r="M31" s="2">
        <v>1.3609680473960099E-2</v>
      </c>
      <c r="N31" s="11"/>
      <c r="O31" s="11">
        <v>24644000</v>
      </c>
      <c r="R31" s="25"/>
      <c r="S31" s="6"/>
    </row>
    <row r="32" spans="1:19">
      <c r="A32" s="2">
        <v>10</v>
      </c>
      <c r="B32" s="18">
        <v>37</v>
      </c>
      <c r="C32" s="18">
        <v>8</v>
      </c>
      <c r="D32" s="11"/>
      <c r="E32" s="18">
        <v>31</v>
      </c>
      <c r="F32" s="18">
        <v>8</v>
      </c>
      <c r="G32" s="2">
        <v>0.13319062909976701</v>
      </c>
      <c r="H32" s="19" t="s">
        <v>3</v>
      </c>
      <c r="I32" s="11">
        <v>32000</v>
      </c>
      <c r="J32" s="11"/>
      <c r="K32" s="2">
        <v>5</v>
      </c>
      <c r="L32" s="2">
        <v>19</v>
      </c>
      <c r="M32" s="2">
        <v>1.3609680473960099E-2</v>
      </c>
      <c r="N32" s="23"/>
      <c r="O32" s="11">
        <v>29614000</v>
      </c>
      <c r="R32" s="25" t="s">
        <v>22</v>
      </c>
      <c r="S32" s="6">
        <v>1</v>
      </c>
    </row>
    <row r="33" spans="1:19">
      <c r="A33" s="2">
        <v>11</v>
      </c>
      <c r="B33" s="11">
        <v>44</v>
      </c>
      <c r="C33" s="11">
        <v>2</v>
      </c>
      <c r="D33" s="11"/>
      <c r="E33" s="11">
        <v>44</v>
      </c>
      <c r="F33" s="11">
        <v>4</v>
      </c>
      <c r="G33" s="2">
        <v>0.28027397120668102</v>
      </c>
      <c r="H33" s="19"/>
      <c r="I33" s="11">
        <v>32000</v>
      </c>
      <c r="J33" s="11"/>
      <c r="K33" s="11">
        <v>5</v>
      </c>
      <c r="L33" s="11">
        <v>19</v>
      </c>
      <c r="M33" s="11">
        <v>1.3609680473960099E-2</v>
      </c>
      <c r="N33" s="11"/>
      <c r="O33" s="11">
        <v>32474000</v>
      </c>
      <c r="R33" s="25" t="s">
        <v>23</v>
      </c>
      <c r="S33" s="6">
        <v>2</v>
      </c>
    </row>
    <row r="34" spans="1:19">
      <c r="A34" s="2">
        <v>12</v>
      </c>
      <c r="B34" s="11">
        <v>9</v>
      </c>
      <c r="C34" s="11">
        <v>20</v>
      </c>
      <c r="D34" s="11"/>
      <c r="E34" s="11">
        <v>6</v>
      </c>
      <c r="F34" s="11">
        <v>18</v>
      </c>
      <c r="G34" s="2">
        <v>1.43269959594121E-2</v>
      </c>
      <c r="H34" s="19"/>
      <c r="I34" s="11">
        <v>32000</v>
      </c>
      <c r="J34" s="11"/>
      <c r="K34" s="11">
        <v>5</v>
      </c>
      <c r="L34" s="11">
        <v>19</v>
      </c>
      <c r="M34" s="11">
        <v>1.3609680473960099E-2</v>
      </c>
      <c r="N34" s="11"/>
      <c r="O34" s="11">
        <v>34948000</v>
      </c>
      <c r="R34" s="25" t="s">
        <v>24</v>
      </c>
      <c r="S34" s="6">
        <v>5</v>
      </c>
    </row>
    <row r="35" spans="1:19">
      <c r="A35" s="2">
        <v>13</v>
      </c>
      <c r="B35" s="11">
        <v>11</v>
      </c>
      <c r="C35" s="11">
        <v>16</v>
      </c>
      <c r="D35" s="11"/>
      <c r="E35" s="11">
        <v>9</v>
      </c>
      <c r="F35" s="11">
        <v>17</v>
      </c>
      <c r="G35" s="11">
        <v>1.60523942416602E-2</v>
      </c>
      <c r="H35" s="19" t="s">
        <v>3</v>
      </c>
      <c r="I35" s="11">
        <v>32000</v>
      </c>
      <c r="J35" s="11"/>
      <c r="K35" s="11">
        <v>5</v>
      </c>
      <c r="L35" s="11">
        <v>19</v>
      </c>
      <c r="M35" s="11">
        <v>1.3609680473960099E-2</v>
      </c>
      <c r="N35" s="23"/>
      <c r="O35" s="11">
        <v>38630000</v>
      </c>
      <c r="R35" s="25" t="s">
        <v>25</v>
      </c>
      <c r="S35" s="6">
        <v>19</v>
      </c>
    </row>
    <row r="36" spans="1:19">
      <c r="A36" s="2">
        <v>14</v>
      </c>
      <c r="B36" s="11">
        <v>31</v>
      </c>
      <c r="C36" s="11">
        <v>8</v>
      </c>
      <c r="E36" s="11">
        <v>31</v>
      </c>
      <c r="F36" s="11">
        <v>8</v>
      </c>
      <c r="G36" s="11">
        <v>0.12219081234854599</v>
      </c>
      <c r="H36" s="19" t="s">
        <v>3</v>
      </c>
      <c r="I36" s="11">
        <v>8000</v>
      </c>
      <c r="J36" s="11"/>
      <c r="K36" s="11">
        <v>5</v>
      </c>
      <c r="L36" s="11">
        <v>19</v>
      </c>
      <c r="M36" s="11">
        <v>1.3609680473960099E-2</v>
      </c>
      <c r="N36" s="11"/>
      <c r="O36" s="11">
        <v>39008000</v>
      </c>
      <c r="R36" s="25"/>
      <c r="S36" s="6"/>
    </row>
    <row r="37" spans="1:19">
      <c r="A37" s="2">
        <v>15</v>
      </c>
      <c r="B37" s="11">
        <v>25</v>
      </c>
      <c r="C37" s="11">
        <v>10</v>
      </c>
      <c r="E37" s="11">
        <v>21</v>
      </c>
      <c r="F37" s="11">
        <v>12</v>
      </c>
      <c r="G37" s="11">
        <v>5.04075519804245E-2</v>
      </c>
      <c r="H37" s="11"/>
      <c r="I37" s="11">
        <v>32000</v>
      </c>
      <c r="J37" s="11"/>
      <c r="K37" s="11">
        <v>5</v>
      </c>
      <c r="L37" s="11">
        <v>19</v>
      </c>
      <c r="M37" s="11">
        <v>1.3609680473960099E-2</v>
      </c>
      <c r="N37" s="11"/>
      <c r="O37" s="11">
        <v>42676000</v>
      </c>
      <c r="R37" s="25" t="s">
        <v>26</v>
      </c>
      <c r="S37" s="6">
        <v>0.25</v>
      </c>
    </row>
    <row r="38" spans="1:19">
      <c r="A38" s="2">
        <v>16</v>
      </c>
      <c r="B38" s="11">
        <v>47</v>
      </c>
      <c r="C38" s="11">
        <v>4</v>
      </c>
      <c r="E38" s="11">
        <v>40</v>
      </c>
      <c r="F38" s="11">
        <v>5</v>
      </c>
      <c r="G38" s="11">
        <v>0.23292167528609001</v>
      </c>
      <c r="H38" s="19" t="s">
        <v>3</v>
      </c>
      <c r="I38" s="11">
        <v>32000</v>
      </c>
      <c r="J38" s="11"/>
      <c r="K38" s="11">
        <v>5</v>
      </c>
      <c r="L38" s="11">
        <v>19</v>
      </c>
      <c r="M38" s="11">
        <v>1.3609680473960099E-2</v>
      </c>
      <c r="N38" s="19"/>
      <c r="O38" s="11">
        <v>48012000</v>
      </c>
      <c r="R38" s="25" t="s">
        <v>27</v>
      </c>
      <c r="S38" s="6">
        <v>20</v>
      </c>
    </row>
    <row r="39" spans="1:19">
      <c r="A39" s="2">
        <v>17</v>
      </c>
      <c r="B39" s="11">
        <v>1</v>
      </c>
      <c r="C39" s="11">
        <v>25</v>
      </c>
      <c r="D39" s="11"/>
      <c r="E39" s="11">
        <v>1</v>
      </c>
      <c r="F39" s="11">
        <v>25</v>
      </c>
      <c r="G39" s="2" t="s">
        <v>65</v>
      </c>
      <c r="H39" s="11"/>
      <c r="I39" s="11">
        <v>2000</v>
      </c>
      <c r="J39" s="11"/>
      <c r="K39" s="11">
        <v>5</v>
      </c>
      <c r="L39" s="11">
        <v>19</v>
      </c>
      <c r="M39" s="11">
        <v>1.3609680473960099E-2</v>
      </c>
      <c r="N39" s="11"/>
      <c r="O39" s="11">
        <v>48036000</v>
      </c>
      <c r="R39" s="25" t="s">
        <v>28</v>
      </c>
      <c r="S39" s="6">
        <v>3</v>
      </c>
    </row>
    <row r="40" spans="1:19">
      <c r="A40" s="2">
        <v>18</v>
      </c>
      <c r="B40" s="11">
        <v>24</v>
      </c>
      <c r="C40" s="11">
        <v>15</v>
      </c>
      <c r="D40" s="11"/>
      <c r="E40" s="11">
        <v>18</v>
      </c>
      <c r="F40" s="11">
        <v>13</v>
      </c>
      <c r="G40" s="11">
        <v>3.9388618913932097E-2</v>
      </c>
      <c r="H40" s="11"/>
      <c r="I40" s="11">
        <v>32000</v>
      </c>
      <c r="J40" s="11"/>
      <c r="K40" s="11">
        <v>5</v>
      </c>
      <c r="L40" s="11">
        <v>19</v>
      </c>
      <c r="M40" s="11">
        <v>1.3609680473960099E-2</v>
      </c>
      <c r="N40" s="19" t="s">
        <v>68</v>
      </c>
      <c r="O40" s="11">
        <v>52506000</v>
      </c>
      <c r="R40" s="25" t="s">
        <v>29</v>
      </c>
      <c r="S40" s="6">
        <v>1.9</v>
      </c>
    </row>
    <row r="41" spans="1:19">
      <c r="R41" s="25"/>
      <c r="S41" s="6"/>
    </row>
    <row r="42" spans="1:19">
      <c r="R42" s="25" t="s">
        <v>30</v>
      </c>
      <c r="S42" s="6">
        <v>0.7</v>
      </c>
    </row>
    <row r="43" spans="1:19">
      <c r="A43" s="14" t="s">
        <v>91</v>
      </c>
      <c r="R43" s="25" t="s">
        <v>31</v>
      </c>
      <c r="S43" s="6">
        <v>0.98</v>
      </c>
    </row>
    <row r="44" spans="1:19">
      <c r="B44" s="100" t="s">
        <v>35</v>
      </c>
      <c r="C44" s="100"/>
      <c r="D44" s="2"/>
      <c r="E44" s="100" t="s">
        <v>36</v>
      </c>
      <c r="F44" s="100"/>
      <c r="G44" s="100"/>
      <c r="H44" s="2"/>
      <c r="K44" s="100" t="s">
        <v>37</v>
      </c>
      <c r="L44" s="100"/>
      <c r="M44" s="100"/>
      <c r="R44" s="25"/>
      <c r="S44" s="6"/>
    </row>
    <row r="45" spans="1:19">
      <c r="A45" s="15" t="s">
        <v>38</v>
      </c>
      <c r="B45" s="15" t="s">
        <v>39</v>
      </c>
      <c r="C45" s="15" t="s">
        <v>40</v>
      </c>
      <c r="D45" s="16"/>
      <c r="E45" s="15" t="s">
        <v>39</v>
      </c>
      <c r="F45" s="15" t="s">
        <v>40</v>
      </c>
      <c r="G45" s="15" t="s">
        <v>41</v>
      </c>
      <c r="H45" s="15" t="s">
        <v>42</v>
      </c>
      <c r="I45" s="17" t="s">
        <v>43</v>
      </c>
      <c r="K45" s="15" t="s">
        <v>39</v>
      </c>
      <c r="L45" s="15" t="s">
        <v>40</v>
      </c>
      <c r="M45" s="15" t="s">
        <v>41</v>
      </c>
      <c r="N45" s="17" t="s">
        <v>44</v>
      </c>
      <c r="O45" s="15" t="s">
        <v>45</v>
      </c>
      <c r="R45" s="28" t="s">
        <v>32</v>
      </c>
      <c r="S45" s="13">
        <v>50</v>
      </c>
    </row>
    <row r="46" spans="1:19">
      <c r="A46" s="2">
        <v>1</v>
      </c>
      <c r="B46" s="18">
        <v>43</v>
      </c>
      <c r="C46" s="18">
        <v>2</v>
      </c>
      <c r="D46" s="11"/>
      <c r="E46" s="18">
        <v>44</v>
      </c>
      <c r="F46" s="18">
        <v>4</v>
      </c>
      <c r="G46" s="2">
        <v>0.28027397120668102</v>
      </c>
      <c r="H46" s="19"/>
      <c r="I46" s="11">
        <v>32000</v>
      </c>
      <c r="J46" s="11"/>
      <c r="K46" s="2">
        <v>44</v>
      </c>
      <c r="L46" s="2">
        <v>4</v>
      </c>
      <c r="M46" s="2">
        <v>0.28027397120668102</v>
      </c>
      <c r="N46" s="11"/>
      <c r="O46" s="11">
        <v>2916000</v>
      </c>
      <c r="R46" s="25"/>
      <c r="S46" s="6"/>
    </row>
    <row r="47" spans="1:19">
      <c r="A47" s="20">
        <v>2</v>
      </c>
      <c r="B47" s="21">
        <v>6</v>
      </c>
      <c r="C47" s="21">
        <v>22</v>
      </c>
      <c r="D47" s="22"/>
      <c r="E47" s="21">
        <v>5</v>
      </c>
      <c r="F47" s="21">
        <v>19</v>
      </c>
      <c r="G47" s="2">
        <v>1.3609680473960099E-2</v>
      </c>
      <c r="H47" s="19" t="s">
        <v>3</v>
      </c>
      <c r="I47" s="11">
        <v>32000</v>
      </c>
      <c r="J47" s="11"/>
      <c r="K47" s="2">
        <v>5</v>
      </c>
      <c r="L47" s="2">
        <v>19</v>
      </c>
      <c r="M47" s="2">
        <v>1.3609680473960099E-2</v>
      </c>
      <c r="N47" s="11"/>
      <c r="O47" s="11">
        <v>5336000</v>
      </c>
      <c r="R47" s="25" t="s">
        <v>33</v>
      </c>
      <c r="S47" s="6"/>
    </row>
    <row r="48" spans="1:19">
      <c r="A48" s="2">
        <v>3</v>
      </c>
      <c r="B48" s="18">
        <v>30</v>
      </c>
      <c r="C48" s="18">
        <v>7</v>
      </c>
      <c r="D48" s="11"/>
      <c r="E48" s="18">
        <v>25</v>
      </c>
      <c r="F48" s="18">
        <v>10</v>
      </c>
      <c r="G48" s="2">
        <v>8.0836572494091305E-2</v>
      </c>
      <c r="H48" s="2"/>
      <c r="I48" s="11">
        <v>32000</v>
      </c>
      <c r="J48" s="11"/>
      <c r="K48" s="2">
        <v>5</v>
      </c>
      <c r="L48" s="2">
        <v>19</v>
      </c>
      <c r="M48" s="2">
        <v>1.3609680473960099E-2</v>
      </c>
      <c r="N48" s="11"/>
      <c r="O48" s="11">
        <v>7664000</v>
      </c>
      <c r="R48" s="27" t="s">
        <v>34</v>
      </c>
      <c r="S48" s="10"/>
    </row>
    <row r="49" spans="1:15">
      <c r="A49" s="2">
        <v>4</v>
      </c>
      <c r="B49" s="18">
        <v>47</v>
      </c>
      <c r="C49" s="18">
        <v>3</v>
      </c>
      <c r="D49" s="11"/>
      <c r="E49" s="18">
        <v>47</v>
      </c>
      <c r="F49" s="18">
        <v>3</v>
      </c>
      <c r="G49" s="2">
        <v>0.34633901716387799</v>
      </c>
      <c r="H49" s="19" t="s">
        <v>3</v>
      </c>
      <c r="I49" s="11">
        <v>32000</v>
      </c>
      <c r="J49" s="11"/>
      <c r="K49" s="2">
        <v>5</v>
      </c>
      <c r="L49" s="2">
        <v>19</v>
      </c>
      <c r="M49" s="2">
        <v>1.3609680473960099E-2</v>
      </c>
      <c r="N49" s="11"/>
      <c r="O49" s="11">
        <v>10552000</v>
      </c>
    </row>
    <row r="50" spans="1:15">
      <c r="A50" s="2">
        <v>5</v>
      </c>
      <c r="B50" s="18">
        <v>5</v>
      </c>
      <c r="C50" s="18">
        <v>19</v>
      </c>
      <c r="D50" s="11"/>
      <c r="E50" s="18">
        <v>5</v>
      </c>
      <c r="F50" s="18">
        <v>19</v>
      </c>
      <c r="G50" s="2">
        <v>1.3609680473960099E-2</v>
      </c>
      <c r="H50" s="19" t="s">
        <v>3</v>
      </c>
      <c r="I50" s="11">
        <v>8000</v>
      </c>
      <c r="J50" s="11"/>
      <c r="K50" s="2">
        <v>5</v>
      </c>
      <c r="L50" s="2">
        <v>19</v>
      </c>
      <c r="M50" s="2">
        <v>1.3609680473960099E-2</v>
      </c>
      <c r="N50" s="11"/>
      <c r="O50" s="11">
        <v>10830000</v>
      </c>
    </row>
    <row r="51" spans="1:15">
      <c r="A51" s="2">
        <v>6</v>
      </c>
      <c r="B51" s="18">
        <v>29</v>
      </c>
      <c r="C51" s="18">
        <v>12</v>
      </c>
      <c r="D51" s="11"/>
      <c r="E51" s="18">
        <v>27</v>
      </c>
      <c r="F51" s="18">
        <v>10</v>
      </c>
      <c r="G51" s="2">
        <v>8.3213368136541496E-2</v>
      </c>
      <c r="H51" s="19"/>
      <c r="I51" s="11">
        <v>32000</v>
      </c>
      <c r="J51" s="11"/>
      <c r="K51" s="2">
        <v>5</v>
      </c>
      <c r="L51" s="2">
        <v>19</v>
      </c>
      <c r="M51" s="2">
        <v>1.3609680473960099E-2</v>
      </c>
      <c r="N51" s="11"/>
      <c r="O51" s="11">
        <v>13598000</v>
      </c>
    </row>
    <row r="52" spans="1:15">
      <c r="A52" s="2">
        <v>7</v>
      </c>
      <c r="B52" s="18">
        <v>27</v>
      </c>
      <c r="C52" s="18">
        <v>12</v>
      </c>
      <c r="D52" s="11"/>
      <c r="E52" s="18">
        <v>21</v>
      </c>
      <c r="F52" s="18">
        <v>12</v>
      </c>
      <c r="G52" s="2">
        <v>5.04075519804245E-2</v>
      </c>
      <c r="H52" s="19"/>
      <c r="I52" s="11">
        <v>32000</v>
      </c>
      <c r="J52" s="11"/>
      <c r="K52" s="2">
        <v>5</v>
      </c>
      <c r="L52" s="2">
        <v>19</v>
      </c>
      <c r="M52" s="2">
        <v>1.3609680473960099E-2</v>
      </c>
      <c r="N52" s="11"/>
      <c r="O52" s="11">
        <v>17326000</v>
      </c>
    </row>
    <row r="53" spans="1:15">
      <c r="A53" s="2">
        <v>8</v>
      </c>
      <c r="B53" s="18">
        <v>57</v>
      </c>
      <c r="C53" s="18">
        <v>0</v>
      </c>
      <c r="D53" s="11"/>
      <c r="E53" s="18">
        <v>57</v>
      </c>
      <c r="F53" s="18">
        <v>0</v>
      </c>
      <c r="G53" s="2">
        <v>1</v>
      </c>
      <c r="H53" s="19" t="s">
        <v>3</v>
      </c>
      <c r="I53" s="11">
        <v>8000</v>
      </c>
      <c r="J53" s="11"/>
      <c r="K53" s="2">
        <v>5</v>
      </c>
      <c r="L53" s="2">
        <v>19</v>
      </c>
      <c r="M53" s="2">
        <v>1.3609680473960099E-2</v>
      </c>
      <c r="N53" s="11"/>
      <c r="O53" s="11">
        <v>17356000</v>
      </c>
    </row>
    <row r="54" spans="1:15">
      <c r="A54" s="2">
        <v>9</v>
      </c>
      <c r="B54" s="18">
        <v>21</v>
      </c>
      <c r="C54" s="18">
        <v>12</v>
      </c>
      <c r="D54" s="11"/>
      <c r="E54" s="18">
        <v>16</v>
      </c>
      <c r="F54" s="18">
        <v>14</v>
      </c>
      <c r="G54" s="2">
        <v>2.92528078958189E-2</v>
      </c>
      <c r="H54" s="19" t="s">
        <v>3</v>
      </c>
      <c r="I54" s="11">
        <v>32000</v>
      </c>
      <c r="J54" s="11"/>
      <c r="K54" s="2">
        <v>5</v>
      </c>
      <c r="L54" s="2">
        <v>19</v>
      </c>
      <c r="M54" s="2">
        <v>1.3609680473960099E-2</v>
      </c>
      <c r="N54" s="11"/>
      <c r="O54" s="11">
        <v>19640000</v>
      </c>
    </row>
    <row r="55" spans="1:15">
      <c r="A55" s="2">
        <v>10</v>
      </c>
      <c r="B55" s="18">
        <v>36</v>
      </c>
      <c r="C55" s="18">
        <v>4</v>
      </c>
      <c r="D55" s="11"/>
      <c r="E55" s="18">
        <v>35</v>
      </c>
      <c r="F55" s="18">
        <v>7</v>
      </c>
      <c r="G55" s="2">
        <v>0.158347105231713</v>
      </c>
      <c r="H55" s="19"/>
      <c r="I55" s="11">
        <v>32000</v>
      </c>
      <c r="J55" s="11"/>
      <c r="K55" s="2">
        <v>5</v>
      </c>
      <c r="L55" s="2">
        <v>19</v>
      </c>
      <c r="M55" s="2">
        <v>1.3609680473960099E-2</v>
      </c>
      <c r="N55" s="23"/>
      <c r="O55" s="11">
        <v>22038000</v>
      </c>
    </row>
    <row r="56" spans="1:15">
      <c r="A56" s="2">
        <v>11</v>
      </c>
      <c r="B56" s="11">
        <v>27</v>
      </c>
      <c r="C56" s="11">
        <v>13</v>
      </c>
      <c r="D56" s="11"/>
      <c r="E56" s="11">
        <v>24</v>
      </c>
      <c r="F56" s="11">
        <v>11</v>
      </c>
      <c r="G56" s="2">
        <v>6.5897516943593401E-2</v>
      </c>
      <c r="H56" s="19"/>
      <c r="I56" s="11">
        <v>224000</v>
      </c>
      <c r="J56" s="11"/>
      <c r="K56" s="11">
        <v>5</v>
      </c>
      <c r="L56" s="11">
        <v>19</v>
      </c>
      <c r="M56" s="11">
        <v>1.35474410815487E-2</v>
      </c>
      <c r="N56" s="11"/>
      <c r="O56" s="11">
        <v>30366000</v>
      </c>
    </row>
    <row r="57" spans="1:15">
      <c r="A57" s="2">
        <v>12</v>
      </c>
      <c r="B57" s="11">
        <v>24</v>
      </c>
      <c r="C57" s="11">
        <v>13</v>
      </c>
      <c r="D57" s="11"/>
      <c r="E57" s="11">
        <v>19</v>
      </c>
      <c r="F57" s="11">
        <v>13</v>
      </c>
      <c r="G57" s="2">
        <v>3.9246017718402498E-2</v>
      </c>
      <c r="H57" s="19" t="s">
        <v>3</v>
      </c>
      <c r="I57" s="11">
        <v>128000</v>
      </c>
      <c r="J57" s="11"/>
      <c r="K57" s="11">
        <v>5</v>
      </c>
      <c r="L57" s="11">
        <v>19</v>
      </c>
      <c r="M57" s="11">
        <v>1.35474410815487E-2</v>
      </c>
      <c r="N57" s="11"/>
      <c r="O57" s="11">
        <v>35922000</v>
      </c>
    </row>
    <row r="58" spans="1:15">
      <c r="A58" s="2">
        <v>13</v>
      </c>
      <c r="B58" s="11">
        <v>6</v>
      </c>
      <c r="C58" s="11">
        <v>22</v>
      </c>
      <c r="D58" s="11"/>
      <c r="E58" s="11">
        <v>5</v>
      </c>
      <c r="F58" s="11">
        <v>19</v>
      </c>
      <c r="G58" s="11">
        <v>1.35266946174116E-2</v>
      </c>
      <c r="H58" s="19" t="s">
        <v>3</v>
      </c>
      <c r="I58" s="11">
        <v>128000</v>
      </c>
      <c r="J58" s="11"/>
      <c r="K58" s="11">
        <v>5</v>
      </c>
      <c r="L58" s="11">
        <v>19</v>
      </c>
      <c r="M58" s="11">
        <v>1.35266946174116E-2</v>
      </c>
      <c r="N58" s="23"/>
      <c r="O58" s="11">
        <v>42980000</v>
      </c>
    </row>
    <row r="59" spans="1:15">
      <c r="A59" s="2">
        <v>14</v>
      </c>
      <c r="B59" s="11">
        <v>14</v>
      </c>
      <c r="C59" s="11">
        <v>17</v>
      </c>
      <c r="E59" s="11">
        <v>11</v>
      </c>
      <c r="F59" s="11">
        <v>16</v>
      </c>
      <c r="G59" s="11">
        <v>1.8075461676046699E-2</v>
      </c>
      <c r="H59" s="11"/>
      <c r="I59" s="11">
        <v>128000</v>
      </c>
      <c r="J59" s="11"/>
      <c r="K59" s="11">
        <v>5</v>
      </c>
      <c r="L59" s="11">
        <v>19</v>
      </c>
      <c r="M59" s="11">
        <v>1.35266946174116E-2</v>
      </c>
      <c r="N59" s="19" t="s">
        <v>68</v>
      </c>
      <c r="O59" s="11">
        <v>50930000</v>
      </c>
    </row>
    <row r="60" spans="1:15">
      <c r="A60" s="2"/>
      <c r="B60" s="11"/>
      <c r="C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1:15">
      <c r="A61" s="2"/>
      <c r="B61" s="11"/>
      <c r="C61" s="11"/>
      <c r="E61" s="11"/>
      <c r="F61" s="11"/>
      <c r="G61" s="11"/>
      <c r="H61" s="11"/>
      <c r="I61" s="11"/>
      <c r="J61" s="11"/>
      <c r="K61" s="11"/>
      <c r="L61" s="11"/>
      <c r="M61" s="11"/>
      <c r="N61" s="19"/>
      <c r="O61" s="11"/>
    </row>
    <row r="62" spans="1:15">
      <c r="A62" s="14" t="s">
        <v>92</v>
      </c>
    </row>
    <row r="63" spans="1:15">
      <c r="B63" s="100" t="s">
        <v>35</v>
      </c>
      <c r="C63" s="100"/>
      <c r="D63" s="2"/>
      <c r="E63" s="100" t="s">
        <v>36</v>
      </c>
      <c r="F63" s="100"/>
      <c r="G63" s="100"/>
      <c r="H63" s="2"/>
      <c r="K63" s="100" t="s">
        <v>37</v>
      </c>
      <c r="L63" s="100"/>
      <c r="M63" s="100"/>
    </row>
    <row r="64" spans="1:15">
      <c r="A64" s="15" t="s">
        <v>38</v>
      </c>
      <c r="B64" s="15" t="s">
        <v>39</v>
      </c>
      <c r="C64" s="15" t="s">
        <v>40</v>
      </c>
      <c r="D64" s="16"/>
      <c r="E64" s="15" t="s">
        <v>39</v>
      </c>
      <c r="F64" s="15" t="s">
        <v>40</v>
      </c>
      <c r="G64" s="15" t="s">
        <v>41</v>
      </c>
      <c r="H64" s="15" t="s">
        <v>42</v>
      </c>
      <c r="I64" s="17" t="s">
        <v>43</v>
      </c>
      <c r="K64" s="15" t="s">
        <v>39</v>
      </c>
      <c r="L64" s="15" t="s">
        <v>40</v>
      </c>
      <c r="M64" s="15" t="s">
        <v>41</v>
      </c>
      <c r="N64" s="17" t="s">
        <v>44</v>
      </c>
      <c r="O64" s="15" t="s">
        <v>45</v>
      </c>
    </row>
    <row r="65" spans="1:15">
      <c r="A65" s="2">
        <v>1</v>
      </c>
      <c r="B65" s="18">
        <v>42</v>
      </c>
      <c r="C65" s="18">
        <v>3</v>
      </c>
      <c r="D65" s="11"/>
      <c r="E65" s="18">
        <v>44</v>
      </c>
      <c r="F65" s="18">
        <v>4</v>
      </c>
      <c r="G65" s="2">
        <v>0.28027397120668102</v>
      </c>
      <c r="H65" s="19"/>
      <c r="I65" s="11">
        <v>32000</v>
      </c>
      <c r="J65" s="11"/>
      <c r="K65" s="2">
        <v>44</v>
      </c>
      <c r="L65" s="2">
        <v>4</v>
      </c>
      <c r="M65" s="2">
        <v>0.28027397120668102</v>
      </c>
      <c r="N65" s="11"/>
      <c r="O65" s="11">
        <v>2864000</v>
      </c>
    </row>
    <row r="66" spans="1:15">
      <c r="A66" s="20">
        <v>2</v>
      </c>
      <c r="B66" s="21">
        <v>39</v>
      </c>
      <c r="C66" s="21">
        <v>6</v>
      </c>
      <c r="D66" s="22"/>
      <c r="E66" s="21">
        <v>31</v>
      </c>
      <c r="F66" s="21">
        <v>8</v>
      </c>
      <c r="G66" s="2">
        <v>0.13319062909976701</v>
      </c>
      <c r="H66" s="19" t="s">
        <v>3</v>
      </c>
      <c r="I66" s="11">
        <v>32000</v>
      </c>
      <c r="J66" s="11"/>
      <c r="K66" s="2">
        <v>31</v>
      </c>
      <c r="L66" s="2">
        <v>8</v>
      </c>
      <c r="M66" s="2">
        <v>0.13319062909976701</v>
      </c>
      <c r="N66" s="11"/>
      <c r="O66" s="11">
        <v>10292000</v>
      </c>
    </row>
    <row r="67" spans="1:15">
      <c r="A67" s="2">
        <v>3</v>
      </c>
      <c r="B67" s="18">
        <v>29</v>
      </c>
      <c r="C67" s="18">
        <v>12</v>
      </c>
      <c r="D67" s="11"/>
      <c r="E67" s="18">
        <v>24</v>
      </c>
      <c r="F67" s="18">
        <v>11</v>
      </c>
      <c r="G67" s="2">
        <v>6.6334922539999605E-2</v>
      </c>
      <c r="H67" s="2"/>
      <c r="I67" s="11">
        <v>32000</v>
      </c>
      <c r="J67" s="11"/>
      <c r="K67" s="2">
        <v>24</v>
      </c>
      <c r="L67" s="2">
        <v>11</v>
      </c>
      <c r="M67" s="2">
        <v>6.6334922539999605E-2</v>
      </c>
      <c r="N67" s="11"/>
      <c r="O67" s="11">
        <v>14212000</v>
      </c>
    </row>
    <row r="68" spans="1:15">
      <c r="A68" s="2">
        <v>4</v>
      </c>
      <c r="B68" s="18">
        <v>37</v>
      </c>
      <c r="C68" s="18">
        <v>9</v>
      </c>
      <c r="D68" s="11"/>
      <c r="E68" s="18">
        <v>31</v>
      </c>
      <c r="F68" s="18">
        <v>8</v>
      </c>
      <c r="G68" s="2">
        <v>0.13319062909976701</v>
      </c>
      <c r="H68" s="19" t="s">
        <v>3</v>
      </c>
      <c r="I68" s="11">
        <v>32000</v>
      </c>
      <c r="J68" s="11"/>
      <c r="K68" s="2">
        <v>24</v>
      </c>
      <c r="L68" s="2">
        <v>11</v>
      </c>
      <c r="M68" s="2">
        <v>6.6334922539999605E-2</v>
      </c>
      <c r="N68" s="11"/>
      <c r="O68" s="11">
        <v>18616000</v>
      </c>
    </row>
    <row r="69" spans="1:15">
      <c r="A69" s="2">
        <v>5</v>
      </c>
      <c r="B69" s="18">
        <v>42</v>
      </c>
      <c r="C69" s="18">
        <v>7</v>
      </c>
      <c r="D69" s="11"/>
      <c r="E69" s="18">
        <v>40</v>
      </c>
      <c r="F69" s="18">
        <v>5</v>
      </c>
      <c r="G69" s="2">
        <v>0.22764434287444901</v>
      </c>
      <c r="H69" s="19" t="s">
        <v>3</v>
      </c>
      <c r="I69" s="11">
        <v>32000</v>
      </c>
      <c r="J69" s="11"/>
      <c r="K69" s="2">
        <v>24</v>
      </c>
      <c r="L69" s="2">
        <v>11</v>
      </c>
      <c r="M69" s="2">
        <v>6.6334922539999605E-2</v>
      </c>
      <c r="N69" s="11"/>
      <c r="O69" s="11">
        <v>21494000</v>
      </c>
    </row>
    <row r="70" spans="1:15">
      <c r="A70" s="2">
        <v>6</v>
      </c>
      <c r="B70" s="18">
        <v>45</v>
      </c>
      <c r="C70" s="18">
        <v>1</v>
      </c>
      <c r="D70" s="11"/>
      <c r="E70" s="18">
        <v>44</v>
      </c>
      <c r="F70" s="18">
        <v>4</v>
      </c>
      <c r="G70" s="2">
        <v>0.28027397120668102</v>
      </c>
      <c r="H70" s="19"/>
      <c r="I70" s="11">
        <v>32000</v>
      </c>
      <c r="J70" s="11"/>
      <c r="K70" s="2">
        <v>24</v>
      </c>
      <c r="L70" s="2">
        <v>11</v>
      </c>
      <c r="M70" s="2">
        <v>6.6334922539999605E-2</v>
      </c>
      <c r="N70" s="11"/>
      <c r="O70" s="11">
        <v>26432000</v>
      </c>
    </row>
    <row r="71" spans="1:15">
      <c r="A71" s="2">
        <v>7</v>
      </c>
      <c r="B71" s="18">
        <v>30</v>
      </c>
      <c r="C71" s="18">
        <v>9</v>
      </c>
      <c r="D71" s="11"/>
      <c r="E71" s="18">
        <v>24</v>
      </c>
      <c r="F71" s="18">
        <v>11</v>
      </c>
      <c r="G71" s="2">
        <v>6.6334922539999605E-2</v>
      </c>
      <c r="H71" s="19"/>
      <c r="I71" s="11">
        <v>32000</v>
      </c>
      <c r="J71" s="11"/>
      <c r="K71" s="2">
        <v>24</v>
      </c>
      <c r="L71" s="2">
        <v>11</v>
      </c>
      <c r="M71" s="2">
        <v>6.6334922539999605E-2</v>
      </c>
      <c r="N71" s="11"/>
      <c r="O71" s="11">
        <v>30648000</v>
      </c>
    </row>
    <row r="72" spans="1:15">
      <c r="A72" s="2">
        <v>8</v>
      </c>
      <c r="B72" s="18">
        <v>13</v>
      </c>
      <c r="C72" s="18">
        <v>19</v>
      </c>
      <c r="D72" s="11"/>
      <c r="E72" s="18">
        <v>9</v>
      </c>
      <c r="F72" s="18">
        <v>17</v>
      </c>
      <c r="G72" s="2">
        <v>1.60523942416602E-2</v>
      </c>
      <c r="H72" s="19" t="s">
        <v>3</v>
      </c>
      <c r="I72" s="11">
        <v>32000</v>
      </c>
      <c r="J72" s="11"/>
      <c r="K72" s="2">
        <v>9</v>
      </c>
      <c r="L72" s="2">
        <v>17</v>
      </c>
      <c r="M72" s="2">
        <v>1.60523942416602E-2</v>
      </c>
      <c r="N72" s="11"/>
      <c r="O72" s="11">
        <v>34346000</v>
      </c>
    </row>
    <row r="73" spans="1:15">
      <c r="A73" s="2">
        <v>9</v>
      </c>
      <c r="B73" s="18">
        <v>56</v>
      </c>
      <c r="C73" s="18">
        <v>0</v>
      </c>
      <c r="D73" s="11"/>
      <c r="E73" s="18">
        <v>56</v>
      </c>
      <c r="F73" s="18">
        <v>0</v>
      </c>
      <c r="G73" s="2">
        <v>1</v>
      </c>
      <c r="H73" s="19" t="s">
        <v>3</v>
      </c>
      <c r="I73" s="11">
        <v>8000</v>
      </c>
      <c r="J73" s="11"/>
      <c r="K73" s="2">
        <v>9</v>
      </c>
      <c r="L73" s="2">
        <v>17</v>
      </c>
      <c r="M73" s="2">
        <v>1.60523942416602E-2</v>
      </c>
      <c r="N73" s="11"/>
      <c r="O73" s="11">
        <v>34376000</v>
      </c>
    </row>
    <row r="74" spans="1:15">
      <c r="A74" s="2">
        <v>10</v>
      </c>
      <c r="B74" s="18">
        <v>15</v>
      </c>
      <c r="C74" s="18">
        <v>15</v>
      </c>
      <c r="D74" s="11"/>
      <c r="E74" s="18">
        <v>12</v>
      </c>
      <c r="F74" s="18">
        <v>16</v>
      </c>
      <c r="G74" s="2">
        <v>1.90137581676217E-2</v>
      </c>
      <c r="H74" s="19"/>
      <c r="I74" s="11">
        <v>32000</v>
      </c>
      <c r="J74" s="11"/>
      <c r="K74" s="2">
        <v>9</v>
      </c>
      <c r="L74" s="2">
        <v>17</v>
      </c>
      <c r="M74" s="2">
        <v>1.60523942416602E-2</v>
      </c>
      <c r="N74" s="23"/>
      <c r="O74" s="11">
        <v>37080000</v>
      </c>
    </row>
    <row r="75" spans="1:15">
      <c r="A75" s="2">
        <v>11</v>
      </c>
      <c r="B75" s="11">
        <v>43</v>
      </c>
      <c r="C75" s="11">
        <v>6</v>
      </c>
      <c r="D75" s="11"/>
      <c r="E75" s="11">
        <v>40</v>
      </c>
      <c r="F75" s="11">
        <v>5</v>
      </c>
      <c r="G75" s="2">
        <v>0.228699809356777</v>
      </c>
      <c r="H75" s="19" t="s">
        <v>3</v>
      </c>
      <c r="I75" s="11">
        <v>32000</v>
      </c>
      <c r="J75" s="11"/>
      <c r="K75" s="11">
        <v>9</v>
      </c>
      <c r="L75" s="11">
        <v>17</v>
      </c>
      <c r="M75" s="11">
        <v>1.60523942416602E-2</v>
      </c>
      <c r="N75" s="11"/>
      <c r="O75" s="11">
        <v>39852000</v>
      </c>
    </row>
    <row r="76" spans="1:15">
      <c r="A76" s="2">
        <v>12</v>
      </c>
      <c r="B76" s="11">
        <v>12</v>
      </c>
      <c r="C76" s="11">
        <v>16</v>
      </c>
      <c r="D76" s="11"/>
      <c r="E76" s="11">
        <v>12</v>
      </c>
      <c r="F76" s="11">
        <v>16</v>
      </c>
      <c r="G76" s="2">
        <v>1.90137581676217E-2</v>
      </c>
      <c r="H76" s="19"/>
      <c r="I76" s="11">
        <v>32000</v>
      </c>
      <c r="J76" s="11"/>
      <c r="K76" s="11">
        <v>9</v>
      </c>
      <c r="L76" s="11">
        <v>17</v>
      </c>
      <c r="M76" s="11">
        <v>1.60523942416602E-2</v>
      </c>
      <c r="N76" s="11"/>
      <c r="O76" s="11">
        <v>42328000</v>
      </c>
    </row>
    <row r="77" spans="1:15">
      <c r="A77" s="2">
        <v>13</v>
      </c>
      <c r="B77" s="11">
        <v>10</v>
      </c>
      <c r="C77" s="11">
        <v>20</v>
      </c>
      <c r="D77" s="11"/>
      <c r="E77" s="11">
        <v>7</v>
      </c>
      <c r="F77" s="11">
        <v>18</v>
      </c>
      <c r="G77" s="11">
        <v>1.46110511046513E-2</v>
      </c>
      <c r="H77" s="19" t="s">
        <v>3</v>
      </c>
      <c r="I77" s="11">
        <v>32000</v>
      </c>
      <c r="J77" s="11"/>
      <c r="K77" s="11">
        <v>7</v>
      </c>
      <c r="L77" s="11">
        <v>18</v>
      </c>
      <c r="M77" s="11">
        <v>1.46110511046513E-2</v>
      </c>
      <c r="N77" s="23"/>
      <c r="O77" s="11">
        <v>45052000</v>
      </c>
    </row>
    <row r="78" spans="1:15">
      <c r="A78" s="2">
        <v>14</v>
      </c>
      <c r="B78" s="11">
        <v>55</v>
      </c>
      <c r="C78" s="11">
        <v>1</v>
      </c>
      <c r="E78" s="11">
        <v>49</v>
      </c>
      <c r="F78" s="11">
        <v>2</v>
      </c>
      <c r="G78" s="11">
        <v>0.44436516235506901</v>
      </c>
      <c r="H78" s="11"/>
      <c r="I78" s="11">
        <v>224000</v>
      </c>
      <c r="J78" s="11"/>
      <c r="K78" s="11">
        <v>7</v>
      </c>
      <c r="L78" s="11">
        <v>18</v>
      </c>
      <c r="M78" s="11">
        <v>1.43542162219523E-2</v>
      </c>
      <c r="N78" s="19" t="s">
        <v>68</v>
      </c>
      <c r="O78" s="11">
        <v>63430000</v>
      </c>
    </row>
    <row r="79" spans="1:15">
      <c r="A79" s="2"/>
      <c r="B79" s="11"/>
      <c r="C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>
      <c r="A80" s="2"/>
      <c r="B80" s="11"/>
      <c r="C80" s="11"/>
      <c r="E80" s="11"/>
      <c r="F80" s="11"/>
      <c r="G80" s="11"/>
      <c r="H80" s="11"/>
      <c r="I80" s="11"/>
      <c r="J80" s="11"/>
      <c r="K80" s="11"/>
      <c r="L80" s="11"/>
      <c r="M80" s="11"/>
      <c r="N80" s="19"/>
      <c r="O80" s="11"/>
    </row>
    <row r="81" spans="1:15">
      <c r="A81" s="14" t="s">
        <v>93</v>
      </c>
    </row>
    <row r="82" spans="1:15">
      <c r="B82" s="100" t="s">
        <v>35</v>
      </c>
      <c r="C82" s="100"/>
      <c r="D82" s="2"/>
      <c r="E82" s="100" t="s">
        <v>36</v>
      </c>
      <c r="F82" s="100"/>
      <c r="G82" s="100"/>
      <c r="H82" s="2"/>
      <c r="K82" s="100" t="s">
        <v>37</v>
      </c>
      <c r="L82" s="100"/>
      <c r="M82" s="100"/>
    </row>
    <row r="83" spans="1:15">
      <c r="A83" s="15" t="s">
        <v>38</v>
      </c>
      <c r="B83" s="15" t="s">
        <v>39</v>
      </c>
      <c r="C83" s="15" t="s">
        <v>40</v>
      </c>
      <c r="D83" s="16"/>
      <c r="E83" s="15" t="s">
        <v>39</v>
      </c>
      <c r="F83" s="15" t="s">
        <v>40</v>
      </c>
      <c r="G83" s="15" t="s">
        <v>41</v>
      </c>
      <c r="H83" s="15" t="s">
        <v>42</v>
      </c>
      <c r="I83" s="17" t="s">
        <v>43</v>
      </c>
      <c r="K83" s="15" t="s">
        <v>39</v>
      </c>
      <c r="L83" s="15" t="s">
        <v>40</v>
      </c>
      <c r="M83" s="15" t="s">
        <v>41</v>
      </c>
      <c r="N83" s="17" t="s">
        <v>44</v>
      </c>
      <c r="O83" s="15" t="s">
        <v>45</v>
      </c>
    </row>
    <row r="84" spans="1:15">
      <c r="A84" s="2">
        <v>1</v>
      </c>
      <c r="B84" s="18">
        <v>36</v>
      </c>
      <c r="C84" s="18">
        <v>6</v>
      </c>
      <c r="D84" s="11"/>
      <c r="E84" s="18">
        <v>31</v>
      </c>
      <c r="F84" s="18">
        <v>8</v>
      </c>
      <c r="G84" s="2">
        <v>0.13319062909976701</v>
      </c>
      <c r="H84" s="19" t="s">
        <v>3</v>
      </c>
      <c r="I84" s="11">
        <v>32000</v>
      </c>
      <c r="J84" s="11"/>
      <c r="K84" s="2">
        <v>31</v>
      </c>
      <c r="L84" s="2">
        <v>8</v>
      </c>
      <c r="M84" s="2">
        <v>0.13319062909976701</v>
      </c>
      <c r="N84" s="11"/>
      <c r="O84" s="11">
        <v>4962000</v>
      </c>
    </row>
    <row r="85" spans="1:15">
      <c r="A85" s="20">
        <v>2</v>
      </c>
      <c r="B85" s="21">
        <v>44</v>
      </c>
      <c r="C85" s="21">
        <v>1</v>
      </c>
      <c r="D85" s="22"/>
      <c r="E85" s="21">
        <v>44</v>
      </c>
      <c r="F85" s="21">
        <v>4</v>
      </c>
      <c r="G85" s="2">
        <v>0.28027397120668102</v>
      </c>
      <c r="H85" s="19"/>
      <c r="I85" s="11">
        <v>32000</v>
      </c>
      <c r="J85" s="11"/>
      <c r="K85" s="2">
        <v>31</v>
      </c>
      <c r="L85" s="2">
        <v>8</v>
      </c>
      <c r="M85" s="2">
        <v>0.13319062909976701</v>
      </c>
      <c r="N85" s="11"/>
      <c r="O85" s="11">
        <v>7878000</v>
      </c>
    </row>
    <row r="86" spans="1:15">
      <c r="A86" s="2">
        <v>3</v>
      </c>
      <c r="B86" s="18">
        <v>13</v>
      </c>
      <c r="C86" s="18">
        <v>21</v>
      </c>
      <c r="D86" s="11"/>
      <c r="E86" s="18">
        <v>9</v>
      </c>
      <c r="F86" s="18">
        <v>17</v>
      </c>
      <c r="G86" s="2">
        <v>1.60523942416602E-2</v>
      </c>
      <c r="H86" s="19" t="s">
        <v>3</v>
      </c>
      <c r="I86" s="11">
        <v>32000</v>
      </c>
      <c r="J86" s="11"/>
      <c r="K86" s="2">
        <v>9</v>
      </c>
      <c r="L86" s="2">
        <v>17</v>
      </c>
      <c r="M86" s="2">
        <v>1.60523942416602E-2</v>
      </c>
      <c r="N86" s="11"/>
      <c r="O86" s="11">
        <v>10382000</v>
      </c>
    </row>
    <row r="87" spans="1:15">
      <c r="A87" s="2">
        <v>4</v>
      </c>
      <c r="B87" s="18">
        <v>1</v>
      </c>
      <c r="C87" s="18">
        <v>24</v>
      </c>
      <c r="D87" s="11"/>
      <c r="E87" s="18">
        <v>1</v>
      </c>
      <c r="F87" s="18">
        <v>24</v>
      </c>
      <c r="G87" s="2" t="s">
        <v>65</v>
      </c>
      <c r="H87" s="19"/>
      <c r="I87" s="11">
        <v>2000</v>
      </c>
      <c r="J87" s="11"/>
      <c r="K87" s="2">
        <v>9</v>
      </c>
      <c r="L87" s="2">
        <v>17</v>
      </c>
      <c r="M87" s="2">
        <v>1.60523942416602E-2</v>
      </c>
      <c r="N87" s="11"/>
      <c r="O87" s="11">
        <v>10410000</v>
      </c>
    </row>
    <row r="88" spans="1:15">
      <c r="A88" s="2">
        <v>5</v>
      </c>
      <c r="B88" s="18">
        <v>42</v>
      </c>
      <c r="C88" s="18">
        <v>4</v>
      </c>
      <c r="D88" s="11"/>
      <c r="E88" s="18">
        <v>41</v>
      </c>
      <c r="F88" s="18">
        <v>5</v>
      </c>
      <c r="G88" s="2">
        <v>0.22961058618330399</v>
      </c>
      <c r="H88" s="19"/>
      <c r="I88" s="11">
        <v>32000</v>
      </c>
      <c r="J88" s="11"/>
      <c r="K88" s="2">
        <v>9</v>
      </c>
      <c r="L88" s="2">
        <v>17</v>
      </c>
      <c r="M88" s="2">
        <v>1.60523942416602E-2</v>
      </c>
      <c r="N88" s="11"/>
      <c r="O88" s="11">
        <v>13222000</v>
      </c>
    </row>
    <row r="89" spans="1:15">
      <c r="A89" s="2">
        <v>6</v>
      </c>
      <c r="B89" s="18">
        <v>13</v>
      </c>
      <c r="C89" s="18">
        <v>21</v>
      </c>
      <c r="D89" s="11"/>
      <c r="E89" s="18">
        <v>9</v>
      </c>
      <c r="F89" s="18">
        <v>17</v>
      </c>
      <c r="G89" s="2">
        <v>1.6341626570338798E-2</v>
      </c>
      <c r="H89" s="19" t="s">
        <v>3</v>
      </c>
      <c r="I89" s="11">
        <v>32000</v>
      </c>
      <c r="J89" s="11"/>
      <c r="K89" s="2">
        <v>9</v>
      </c>
      <c r="L89" s="2">
        <v>17</v>
      </c>
      <c r="M89" s="2">
        <v>1.60523942416602E-2</v>
      </c>
      <c r="N89" s="11"/>
      <c r="O89" s="11">
        <v>15726000</v>
      </c>
    </row>
    <row r="90" spans="1:15">
      <c r="A90" s="2">
        <v>7</v>
      </c>
      <c r="B90" s="18">
        <v>5</v>
      </c>
      <c r="C90" s="18">
        <v>24</v>
      </c>
      <c r="D90" s="11"/>
      <c r="E90" s="18">
        <v>5</v>
      </c>
      <c r="F90" s="18">
        <v>24</v>
      </c>
      <c r="G90" s="2" t="s">
        <v>65</v>
      </c>
      <c r="H90" s="19"/>
      <c r="I90" s="11">
        <v>2000</v>
      </c>
      <c r="J90" s="11"/>
      <c r="K90" s="2">
        <v>9</v>
      </c>
      <c r="L90" s="2">
        <v>17</v>
      </c>
      <c r="M90" s="2">
        <v>1.60523942416602E-2</v>
      </c>
      <c r="N90" s="11"/>
      <c r="O90" s="11">
        <v>15734000</v>
      </c>
    </row>
    <row r="91" spans="1:15">
      <c r="A91" s="2">
        <v>8</v>
      </c>
      <c r="B91" s="18">
        <v>1</v>
      </c>
      <c r="C91" s="18">
        <v>28</v>
      </c>
      <c r="D91" s="11"/>
      <c r="E91" s="18">
        <v>1</v>
      </c>
      <c r="F91" s="18">
        <v>28</v>
      </c>
      <c r="G91" s="2" t="s">
        <v>65</v>
      </c>
      <c r="H91" s="19"/>
      <c r="I91" s="11">
        <v>2000</v>
      </c>
      <c r="J91" s="11"/>
      <c r="K91" s="2">
        <v>9</v>
      </c>
      <c r="L91" s="2">
        <v>17</v>
      </c>
      <c r="M91" s="2">
        <v>1.60523942416602E-2</v>
      </c>
      <c r="N91" s="11"/>
      <c r="O91" s="11">
        <v>15758000</v>
      </c>
    </row>
    <row r="92" spans="1:15">
      <c r="A92" s="2">
        <v>9</v>
      </c>
      <c r="B92" s="18">
        <v>37</v>
      </c>
      <c r="C92" s="18">
        <v>9</v>
      </c>
      <c r="D92" s="11"/>
      <c r="E92" s="18">
        <v>32</v>
      </c>
      <c r="F92" s="18">
        <v>8</v>
      </c>
      <c r="G92" s="2">
        <v>0.13427983508786101</v>
      </c>
      <c r="H92" s="19"/>
      <c r="I92" s="11">
        <v>32000</v>
      </c>
      <c r="J92" s="11"/>
      <c r="K92" s="2">
        <v>9</v>
      </c>
      <c r="L92" s="2">
        <v>17</v>
      </c>
      <c r="M92" s="2">
        <v>1.60523942416602E-2</v>
      </c>
      <c r="N92" s="11"/>
      <c r="O92" s="11">
        <v>18680000</v>
      </c>
    </row>
    <row r="93" spans="1:15">
      <c r="A93" s="2">
        <v>10</v>
      </c>
      <c r="B93" s="18">
        <v>21</v>
      </c>
      <c r="C93" s="18">
        <v>13</v>
      </c>
      <c r="D93" s="11"/>
      <c r="E93" s="18">
        <v>16</v>
      </c>
      <c r="F93" s="18">
        <v>14</v>
      </c>
      <c r="G93" s="2">
        <v>2.9704962622012099E-2</v>
      </c>
      <c r="H93" s="19" t="s">
        <v>3</v>
      </c>
      <c r="I93" s="11">
        <v>32000</v>
      </c>
      <c r="J93" s="11"/>
      <c r="K93" s="2">
        <v>9</v>
      </c>
      <c r="L93" s="2">
        <v>17</v>
      </c>
      <c r="M93" s="2">
        <v>1.60523942416602E-2</v>
      </c>
      <c r="N93" s="23"/>
      <c r="O93" s="11">
        <v>21366000</v>
      </c>
    </row>
    <row r="94" spans="1:15">
      <c r="A94" s="2">
        <v>11</v>
      </c>
      <c r="B94" s="11">
        <v>49</v>
      </c>
      <c r="C94" s="11">
        <v>2</v>
      </c>
      <c r="D94" s="11"/>
      <c r="E94" s="11">
        <v>47</v>
      </c>
      <c r="F94" s="11">
        <v>3</v>
      </c>
      <c r="G94" s="2">
        <v>0.34674581720419501</v>
      </c>
      <c r="H94" s="19" t="s">
        <v>3</v>
      </c>
      <c r="I94" s="11">
        <v>32000</v>
      </c>
      <c r="J94" s="11"/>
      <c r="K94" s="11">
        <v>9</v>
      </c>
      <c r="L94" s="11">
        <v>17</v>
      </c>
      <c r="M94" s="11">
        <v>1.60523942416602E-2</v>
      </c>
      <c r="N94" s="11"/>
      <c r="O94" s="11">
        <v>23884000</v>
      </c>
    </row>
    <row r="95" spans="1:15">
      <c r="A95" s="2">
        <v>12</v>
      </c>
      <c r="B95" s="11">
        <v>4</v>
      </c>
      <c r="C95" s="11">
        <v>25</v>
      </c>
      <c r="D95" s="11"/>
      <c r="E95" s="11">
        <v>4</v>
      </c>
      <c r="F95" s="11">
        <v>25</v>
      </c>
      <c r="G95" s="2" t="s">
        <v>65</v>
      </c>
      <c r="H95" s="19"/>
      <c r="I95" s="11">
        <v>2000</v>
      </c>
      <c r="J95" s="11"/>
      <c r="K95" s="11">
        <v>9</v>
      </c>
      <c r="L95" s="11">
        <v>17</v>
      </c>
      <c r="M95" s="11">
        <v>1.60523942416602E-2</v>
      </c>
      <c r="N95" s="11"/>
      <c r="O95" s="11">
        <v>23892000</v>
      </c>
    </row>
    <row r="96" spans="1:15">
      <c r="A96" s="2">
        <v>13</v>
      </c>
      <c r="B96" s="11">
        <v>12</v>
      </c>
      <c r="C96" s="11">
        <v>19</v>
      </c>
      <c r="E96" s="11">
        <v>9</v>
      </c>
      <c r="F96" s="11">
        <v>17</v>
      </c>
      <c r="G96" s="11">
        <v>1.60523942416602E-2</v>
      </c>
      <c r="H96" s="19" t="s">
        <v>3</v>
      </c>
      <c r="I96" s="11">
        <v>32000</v>
      </c>
      <c r="J96" s="11"/>
      <c r="K96" s="11">
        <v>9</v>
      </c>
      <c r="L96" s="11">
        <v>17</v>
      </c>
      <c r="M96" s="11">
        <v>1.60523942416602E-2</v>
      </c>
      <c r="N96" s="11"/>
      <c r="O96" s="11">
        <v>26532000</v>
      </c>
    </row>
    <row r="97" spans="1:15">
      <c r="A97" s="2">
        <v>14</v>
      </c>
      <c r="B97" s="11">
        <v>27</v>
      </c>
      <c r="C97" s="11">
        <v>8</v>
      </c>
      <c r="E97" s="11">
        <v>27</v>
      </c>
      <c r="F97" s="11">
        <v>10</v>
      </c>
      <c r="G97" s="11">
        <v>8.3980198309607207E-2</v>
      </c>
      <c r="H97" s="11"/>
      <c r="I97" s="11">
        <v>32000</v>
      </c>
      <c r="J97" s="11"/>
      <c r="K97" s="11">
        <v>9</v>
      </c>
      <c r="L97" s="11">
        <v>17</v>
      </c>
      <c r="M97" s="11">
        <v>1.60523942416602E-2</v>
      </c>
      <c r="N97" s="11"/>
      <c r="O97" s="11">
        <v>29466000</v>
      </c>
    </row>
    <row r="98" spans="1:15">
      <c r="A98" s="2">
        <v>15</v>
      </c>
      <c r="B98" s="11">
        <v>15</v>
      </c>
      <c r="C98" s="11">
        <v>17</v>
      </c>
      <c r="E98" s="11">
        <v>9</v>
      </c>
      <c r="F98" s="11">
        <v>17</v>
      </c>
      <c r="G98" s="11">
        <v>1.60523942416602E-2</v>
      </c>
      <c r="H98" s="19" t="s">
        <v>3</v>
      </c>
      <c r="I98" s="11">
        <v>32000</v>
      </c>
      <c r="J98" s="11"/>
      <c r="K98" s="11">
        <v>9</v>
      </c>
      <c r="L98" s="11">
        <v>17</v>
      </c>
      <c r="M98" s="11">
        <v>1.60523942416602E-2</v>
      </c>
      <c r="N98" s="19"/>
      <c r="O98" s="11">
        <v>32378000</v>
      </c>
    </row>
    <row r="99" spans="1:15">
      <c r="A99" s="2">
        <v>16</v>
      </c>
      <c r="B99" s="11">
        <v>47</v>
      </c>
      <c r="C99" s="11">
        <v>4</v>
      </c>
      <c r="D99" s="11"/>
      <c r="E99" s="11">
        <v>47</v>
      </c>
      <c r="F99" s="11">
        <v>3</v>
      </c>
      <c r="G99" s="11">
        <v>0.35162741768799999</v>
      </c>
      <c r="H99" s="19" t="s">
        <v>3</v>
      </c>
      <c r="I99" s="11">
        <v>224000</v>
      </c>
      <c r="J99" s="11"/>
      <c r="K99" s="11">
        <v>9</v>
      </c>
      <c r="L99" s="11">
        <v>17</v>
      </c>
      <c r="M99" s="11">
        <v>1.5727007871896799E-2</v>
      </c>
      <c r="N99" s="11"/>
      <c r="O99" s="11">
        <v>41106000</v>
      </c>
    </row>
    <row r="100" spans="1:15">
      <c r="A100" s="2">
        <v>17</v>
      </c>
      <c r="B100" s="11">
        <v>10</v>
      </c>
      <c r="C100" s="11">
        <v>22</v>
      </c>
      <c r="D100" s="11"/>
      <c r="E100" s="11">
        <v>9</v>
      </c>
      <c r="F100" s="11">
        <v>17</v>
      </c>
      <c r="G100" s="11">
        <v>1.5546237666472699E-2</v>
      </c>
      <c r="H100" s="19" t="s">
        <v>3</v>
      </c>
      <c r="I100" s="11">
        <v>128000</v>
      </c>
      <c r="J100" s="11"/>
      <c r="K100" s="11">
        <v>9</v>
      </c>
      <c r="L100" s="11">
        <v>17</v>
      </c>
      <c r="M100" s="11">
        <v>1.5546237666472699E-2</v>
      </c>
      <c r="N100" s="19" t="s">
        <v>68</v>
      </c>
      <c r="O100" s="11">
        <v>50208000</v>
      </c>
    </row>
    <row r="101" spans="1:15">
      <c r="A101" s="2"/>
    </row>
    <row r="104" spans="1:15">
      <c r="A104" s="14" t="s">
        <v>94</v>
      </c>
    </row>
    <row r="105" spans="1:15">
      <c r="B105" s="100" t="s">
        <v>35</v>
      </c>
      <c r="C105" s="100"/>
      <c r="D105" s="2"/>
      <c r="E105" s="100" t="s">
        <v>36</v>
      </c>
      <c r="F105" s="100"/>
      <c r="G105" s="100"/>
      <c r="H105" s="2"/>
      <c r="K105" s="100" t="s">
        <v>37</v>
      </c>
      <c r="L105" s="100"/>
      <c r="M105" s="100"/>
    </row>
    <row r="106" spans="1:15">
      <c r="A106" s="15" t="s">
        <v>38</v>
      </c>
      <c r="B106" s="15" t="s">
        <v>39</v>
      </c>
      <c r="C106" s="15" t="s">
        <v>40</v>
      </c>
      <c r="D106" s="16"/>
      <c r="E106" s="15" t="s">
        <v>39</v>
      </c>
      <c r="F106" s="15" t="s">
        <v>40</v>
      </c>
      <c r="G106" s="15" t="s">
        <v>41</v>
      </c>
      <c r="H106" s="15" t="s">
        <v>42</v>
      </c>
      <c r="I106" s="17" t="s">
        <v>43</v>
      </c>
      <c r="K106" s="15" t="s">
        <v>39</v>
      </c>
      <c r="L106" s="15" t="s">
        <v>40</v>
      </c>
      <c r="M106" s="15" t="s">
        <v>41</v>
      </c>
      <c r="N106" s="17" t="s">
        <v>44</v>
      </c>
      <c r="O106" s="15" t="s">
        <v>45</v>
      </c>
    </row>
    <row r="107" spans="1:15">
      <c r="A107" s="2">
        <v>1</v>
      </c>
      <c r="B107" s="18">
        <v>8</v>
      </c>
      <c r="C107" s="18">
        <v>20</v>
      </c>
      <c r="D107" s="11"/>
      <c r="E107" s="18">
        <v>6</v>
      </c>
      <c r="F107" s="18">
        <v>18</v>
      </c>
      <c r="G107" s="2">
        <v>1.43269959594121E-2</v>
      </c>
      <c r="H107" s="19"/>
      <c r="I107" s="11">
        <v>32000</v>
      </c>
      <c r="J107" s="11"/>
      <c r="K107" s="2">
        <v>6</v>
      </c>
      <c r="L107" s="2">
        <v>18</v>
      </c>
      <c r="M107" s="2">
        <v>1.43269959594121E-2</v>
      </c>
      <c r="N107" s="11"/>
      <c r="O107" s="11">
        <v>2474000</v>
      </c>
    </row>
    <row r="108" spans="1:15">
      <c r="A108" s="20">
        <v>2</v>
      </c>
      <c r="B108" s="21">
        <v>5</v>
      </c>
      <c r="C108" s="21">
        <v>22</v>
      </c>
      <c r="D108" s="22"/>
      <c r="E108" s="21">
        <v>5</v>
      </c>
      <c r="F108" s="21">
        <v>19</v>
      </c>
      <c r="G108" s="2">
        <v>1.3609680473960099E-2</v>
      </c>
      <c r="H108" s="19" t="s">
        <v>3</v>
      </c>
      <c r="I108" s="11">
        <v>32000</v>
      </c>
      <c r="J108" s="11"/>
      <c r="K108" s="2">
        <v>5</v>
      </c>
      <c r="L108" s="2">
        <v>19</v>
      </c>
      <c r="M108" s="2">
        <v>1.3609680473960099E-2</v>
      </c>
      <c r="N108" s="11"/>
      <c r="O108" s="11">
        <v>4966000</v>
      </c>
    </row>
    <row r="109" spans="1:15">
      <c r="A109" s="2">
        <v>3</v>
      </c>
      <c r="B109" s="18">
        <v>10</v>
      </c>
      <c r="C109" s="18">
        <v>20</v>
      </c>
      <c r="D109" s="11"/>
      <c r="E109" s="18">
        <v>6</v>
      </c>
      <c r="F109" s="18">
        <v>18</v>
      </c>
      <c r="G109" s="2">
        <v>1.43269959594121E-2</v>
      </c>
      <c r="H109" s="2"/>
      <c r="I109" s="11">
        <v>32000</v>
      </c>
      <c r="J109" s="11"/>
      <c r="K109" s="2">
        <v>5</v>
      </c>
      <c r="L109" s="2">
        <v>19</v>
      </c>
      <c r="M109" s="2">
        <v>1.3609680473960099E-2</v>
      </c>
      <c r="N109" s="11"/>
      <c r="O109" s="11">
        <v>7524000</v>
      </c>
    </row>
    <row r="110" spans="1:15">
      <c r="A110" s="2">
        <v>4</v>
      </c>
      <c r="B110" s="18">
        <v>26</v>
      </c>
      <c r="C110" s="18">
        <v>10</v>
      </c>
      <c r="D110" s="11"/>
      <c r="E110" s="18">
        <v>26</v>
      </c>
      <c r="F110" s="18">
        <v>10</v>
      </c>
      <c r="G110" s="2">
        <v>8.0985368117270903E-2</v>
      </c>
      <c r="H110" s="19"/>
      <c r="I110" s="11">
        <v>8000</v>
      </c>
      <c r="J110" s="11"/>
      <c r="K110" s="2">
        <v>5</v>
      </c>
      <c r="L110" s="2">
        <v>19</v>
      </c>
      <c r="M110" s="2">
        <v>1.3609680473960099E-2</v>
      </c>
      <c r="N110" s="11"/>
      <c r="O110" s="11">
        <v>7858000</v>
      </c>
    </row>
    <row r="111" spans="1:15">
      <c r="A111" s="2">
        <v>5</v>
      </c>
      <c r="B111" s="18">
        <v>7</v>
      </c>
      <c r="C111" s="18">
        <v>21</v>
      </c>
      <c r="D111" s="11"/>
      <c r="E111" s="18">
        <v>5</v>
      </c>
      <c r="F111" s="18">
        <v>19</v>
      </c>
      <c r="G111" s="2">
        <v>1.35266946174116E-2</v>
      </c>
      <c r="H111" s="19" t="s">
        <v>3</v>
      </c>
      <c r="I111" s="11">
        <v>224000</v>
      </c>
      <c r="J111" s="11"/>
      <c r="K111" s="2">
        <v>5</v>
      </c>
      <c r="L111" s="2">
        <v>19</v>
      </c>
      <c r="M111" s="2">
        <v>1.35266946174116E-2</v>
      </c>
      <c r="N111" s="11"/>
      <c r="O111" s="11">
        <v>15012000</v>
      </c>
    </row>
    <row r="112" spans="1:15">
      <c r="A112" s="2">
        <v>6</v>
      </c>
      <c r="B112" s="18">
        <v>40</v>
      </c>
      <c r="C112" s="18">
        <v>7</v>
      </c>
      <c r="D112" s="11"/>
      <c r="E112" s="18">
        <v>35</v>
      </c>
      <c r="F112" s="18">
        <v>7</v>
      </c>
      <c r="G112" s="2">
        <v>0.161652747318556</v>
      </c>
      <c r="H112" s="19"/>
      <c r="I112" s="11">
        <v>128000</v>
      </c>
      <c r="J112" s="11"/>
      <c r="K112" s="2">
        <v>5</v>
      </c>
      <c r="L112" s="2">
        <v>19</v>
      </c>
      <c r="M112" s="2">
        <v>1.35266946174116E-2</v>
      </c>
      <c r="N112" s="11"/>
      <c r="O112" s="11">
        <v>18136000</v>
      </c>
    </row>
    <row r="113" spans="1:15">
      <c r="A113" s="2">
        <v>7</v>
      </c>
      <c r="B113" s="18">
        <v>11</v>
      </c>
      <c r="C113" s="18">
        <v>19</v>
      </c>
      <c r="D113" s="11"/>
      <c r="E113" s="18">
        <v>9</v>
      </c>
      <c r="F113" s="18">
        <v>17</v>
      </c>
      <c r="G113" s="2">
        <v>1.54739295843031E-2</v>
      </c>
      <c r="H113" s="19" t="s">
        <v>3</v>
      </c>
      <c r="I113" s="11">
        <v>128000</v>
      </c>
      <c r="J113" s="11"/>
      <c r="K113" s="2">
        <v>5</v>
      </c>
      <c r="L113" s="2">
        <v>19</v>
      </c>
      <c r="M113" s="2">
        <v>1.35266946174116E-2</v>
      </c>
      <c r="N113" s="11"/>
      <c r="O113" s="11">
        <v>25904000</v>
      </c>
    </row>
    <row r="114" spans="1:15">
      <c r="A114" s="2">
        <v>8</v>
      </c>
      <c r="B114" s="18">
        <v>14</v>
      </c>
      <c r="C114" s="18">
        <v>15</v>
      </c>
      <c r="D114" s="11"/>
      <c r="E114" s="18">
        <v>14</v>
      </c>
      <c r="F114" s="18">
        <v>15</v>
      </c>
      <c r="G114" s="2">
        <v>2.6049772290289899E-2</v>
      </c>
      <c r="H114" s="19" t="s">
        <v>3</v>
      </c>
      <c r="I114" s="11">
        <v>8000</v>
      </c>
      <c r="J114" s="11"/>
      <c r="K114" s="2">
        <v>5</v>
      </c>
      <c r="L114" s="2">
        <v>19</v>
      </c>
      <c r="M114" s="2">
        <v>1.35266946174116E-2</v>
      </c>
      <c r="N114" s="11"/>
      <c r="O114" s="11">
        <v>26164000</v>
      </c>
    </row>
    <row r="115" spans="1:15">
      <c r="A115" s="2">
        <v>9</v>
      </c>
      <c r="B115" s="18">
        <v>18</v>
      </c>
      <c r="C115" s="18">
        <v>19</v>
      </c>
      <c r="D115" s="11"/>
      <c r="E115" s="18">
        <v>9</v>
      </c>
      <c r="F115" s="18">
        <v>17</v>
      </c>
      <c r="G115" s="2">
        <v>1.5763161912981698E-2</v>
      </c>
      <c r="H115" s="19"/>
      <c r="I115" s="11">
        <v>128000</v>
      </c>
      <c r="J115" s="11"/>
      <c r="K115" s="2">
        <v>5</v>
      </c>
      <c r="L115" s="2">
        <v>19</v>
      </c>
      <c r="M115" s="2">
        <v>1.35266946174116E-2</v>
      </c>
      <c r="N115" s="11"/>
      <c r="O115" s="11">
        <v>31352000</v>
      </c>
    </row>
    <row r="116" spans="1:15">
      <c r="A116" s="2">
        <v>10</v>
      </c>
      <c r="B116" s="18">
        <v>35</v>
      </c>
      <c r="C116" s="18">
        <v>8</v>
      </c>
      <c r="D116" s="11"/>
      <c r="E116" s="18">
        <v>34</v>
      </c>
      <c r="F116" s="18">
        <v>7</v>
      </c>
      <c r="G116" s="2">
        <v>0.15704221967912699</v>
      </c>
      <c r="H116" s="19" t="s">
        <v>3</v>
      </c>
      <c r="I116" s="11">
        <v>128000</v>
      </c>
      <c r="J116" s="11"/>
      <c r="K116" s="2">
        <v>5</v>
      </c>
      <c r="L116" s="2">
        <v>19</v>
      </c>
      <c r="M116" s="2">
        <v>1.35266946174116E-2</v>
      </c>
      <c r="N116" s="23"/>
      <c r="O116" s="11">
        <v>34318000</v>
      </c>
    </row>
    <row r="117" spans="1:15">
      <c r="A117" s="2">
        <v>11</v>
      </c>
      <c r="B117" s="11">
        <v>14</v>
      </c>
      <c r="C117" s="11">
        <v>16</v>
      </c>
      <c r="D117" s="11"/>
      <c r="E117" s="11">
        <v>9</v>
      </c>
      <c r="F117" s="11">
        <v>17</v>
      </c>
      <c r="G117" s="2">
        <v>1.5763161912981698E-2</v>
      </c>
      <c r="H117" s="19" t="s">
        <v>3</v>
      </c>
      <c r="I117" s="11">
        <v>128000</v>
      </c>
      <c r="J117" s="11"/>
      <c r="K117" s="11">
        <v>5</v>
      </c>
      <c r="L117" s="11">
        <v>19</v>
      </c>
      <c r="M117" s="11">
        <v>1.35266946174116E-2</v>
      </c>
      <c r="N117" s="11"/>
      <c r="O117" s="11">
        <v>39490000</v>
      </c>
    </row>
    <row r="118" spans="1:15">
      <c r="A118" s="2">
        <v>12</v>
      </c>
      <c r="B118" s="11">
        <v>40</v>
      </c>
      <c r="C118" s="11">
        <v>6</v>
      </c>
      <c r="D118" s="11"/>
      <c r="E118" s="11">
        <v>34</v>
      </c>
      <c r="F118" s="11">
        <v>7</v>
      </c>
      <c r="G118" s="2">
        <v>0.15704221967912699</v>
      </c>
      <c r="H118" s="19" t="s">
        <v>3</v>
      </c>
      <c r="I118" s="11">
        <v>128000</v>
      </c>
      <c r="J118" s="11"/>
      <c r="K118" s="11">
        <v>5</v>
      </c>
      <c r="L118" s="11">
        <v>19</v>
      </c>
      <c r="M118" s="11">
        <v>1.35266946174116E-2</v>
      </c>
      <c r="N118" s="11"/>
      <c r="O118" s="11">
        <v>43456000</v>
      </c>
    </row>
    <row r="119" spans="1:15">
      <c r="A119" s="2">
        <v>13</v>
      </c>
      <c r="B119" s="11">
        <v>34</v>
      </c>
      <c r="C119" s="11">
        <v>8</v>
      </c>
      <c r="D119" s="11"/>
      <c r="E119" s="11">
        <v>32</v>
      </c>
      <c r="F119" s="11">
        <v>8</v>
      </c>
      <c r="G119" s="11">
        <v>0.12791275654117401</v>
      </c>
      <c r="H119" s="19"/>
      <c r="I119" s="11">
        <v>128000</v>
      </c>
      <c r="J119" s="11"/>
      <c r="K119" s="11">
        <v>5</v>
      </c>
      <c r="L119" s="11">
        <v>19</v>
      </c>
      <c r="M119" s="11">
        <v>1.35266946174116E-2</v>
      </c>
      <c r="N119" s="23"/>
      <c r="O119" s="11">
        <v>47016000</v>
      </c>
    </row>
    <row r="120" spans="1:15">
      <c r="A120" s="2">
        <v>14</v>
      </c>
      <c r="B120" s="11">
        <v>34</v>
      </c>
      <c r="C120" s="11">
        <v>9</v>
      </c>
      <c r="E120" s="11">
        <v>32</v>
      </c>
      <c r="F120" s="11">
        <v>8</v>
      </c>
      <c r="G120" s="11">
        <v>0.12791275654117401</v>
      </c>
      <c r="H120" s="11"/>
      <c r="I120" s="11">
        <v>128000</v>
      </c>
      <c r="J120" s="11"/>
      <c r="K120" s="11">
        <v>5</v>
      </c>
      <c r="L120" s="11">
        <v>19</v>
      </c>
      <c r="M120" s="11">
        <v>1.35266946174116E-2</v>
      </c>
      <c r="N120" s="19" t="s">
        <v>68</v>
      </c>
      <c r="O120" s="11">
        <v>50428000</v>
      </c>
    </row>
    <row r="121" spans="1:15">
      <c r="A121" s="2"/>
      <c r="B121" s="11"/>
      <c r="C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1:15">
      <c r="A122" s="2"/>
      <c r="B122" s="11"/>
      <c r="C122" s="11"/>
      <c r="E122" s="11"/>
      <c r="F122" s="11"/>
      <c r="G122" s="11"/>
      <c r="H122" s="11"/>
      <c r="I122" s="11"/>
      <c r="J122" s="11"/>
      <c r="K122" s="11"/>
      <c r="L122" s="11"/>
      <c r="M122" s="11"/>
      <c r="N122" s="19"/>
      <c r="O122" s="11"/>
    </row>
    <row r="123" spans="1:15">
      <c r="A123" s="14" t="s">
        <v>95</v>
      </c>
    </row>
    <row r="124" spans="1:15">
      <c r="B124" s="100" t="s">
        <v>35</v>
      </c>
      <c r="C124" s="100"/>
      <c r="D124" s="2"/>
      <c r="E124" s="100" t="s">
        <v>36</v>
      </c>
      <c r="F124" s="100"/>
      <c r="G124" s="100"/>
      <c r="H124" s="2"/>
      <c r="K124" s="100" t="s">
        <v>37</v>
      </c>
      <c r="L124" s="100"/>
      <c r="M124" s="100"/>
    </row>
    <row r="125" spans="1:15">
      <c r="A125" s="15" t="s">
        <v>38</v>
      </c>
      <c r="B125" s="15" t="s">
        <v>39</v>
      </c>
      <c r="C125" s="15" t="s">
        <v>40</v>
      </c>
      <c r="D125" s="16"/>
      <c r="E125" s="15" t="s">
        <v>39</v>
      </c>
      <c r="F125" s="15" t="s">
        <v>40</v>
      </c>
      <c r="G125" s="15" t="s">
        <v>41</v>
      </c>
      <c r="H125" s="15" t="s">
        <v>42</v>
      </c>
      <c r="I125" s="17" t="s">
        <v>43</v>
      </c>
      <c r="K125" s="15" t="s">
        <v>39</v>
      </c>
      <c r="L125" s="15" t="s">
        <v>40</v>
      </c>
      <c r="M125" s="15" t="s">
        <v>41</v>
      </c>
      <c r="N125" s="17" t="s">
        <v>44</v>
      </c>
      <c r="O125" s="15" t="s">
        <v>45</v>
      </c>
    </row>
    <row r="126" spans="1:15">
      <c r="A126" s="2">
        <v>1</v>
      </c>
      <c r="B126" s="18">
        <v>21</v>
      </c>
      <c r="C126" s="18">
        <v>18</v>
      </c>
      <c r="D126" s="11"/>
      <c r="E126" s="18">
        <v>16</v>
      </c>
      <c r="F126" s="18">
        <v>14</v>
      </c>
      <c r="G126" s="2">
        <v>2.94788852589155E-2</v>
      </c>
      <c r="H126" s="19" t="s">
        <v>3</v>
      </c>
      <c r="I126" s="11">
        <v>32000</v>
      </c>
      <c r="J126" s="11"/>
      <c r="K126" s="2">
        <v>16</v>
      </c>
      <c r="L126" s="2">
        <v>14</v>
      </c>
      <c r="M126" s="2">
        <v>2.94788852589155E-2</v>
      </c>
      <c r="N126" s="11"/>
      <c r="O126" s="11">
        <v>3392000</v>
      </c>
    </row>
    <row r="127" spans="1:15">
      <c r="A127" s="20">
        <v>2</v>
      </c>
      <c r="B127" s="21">
        <v>0</v>
      </c>
      <c r="C127" s="21">
        <v>27</v>
      </c>
      <c r="D127" s="22"/>
      <c r="E127" s="21">
        <v>0</v>
      </c>
      <c r="F127" s="21">
        <v>27</v>
      </c>
      <c r="G127" s="2" t="s">
        <v>65</v>
      </c>
      <c r="H127" s="19"/>
      <c r="I127" s="11">
        <v>2000</v>
      </c>
      <c r="J127" s="11"/>
      <c r="K127" s="2">
        <v>16</v>
      </c>
      <c r="L127" s="2">
        <v>14</v>
      </c>
      <c r="M127" s="2">
        <v>2.94788852589155E-2</v>
      </c>
      <c r="N127" s="11"/>
      <c r="O127" s="11">
        <v>3392000</v>
      </c>
    </row>
    <row r="128" spans="1:15">
      <c r="A128" s="2">
        <v>3</v>
      </c>
      <c r="B128" s="18">
        <v>49</v>
      </c>
      <c r="C128" s="18">
        <v>3</v>
      </c>
      <c r="D128" s="11"/>
      <c r="E128" s="18">
        <v>47</v>
      </c>
      <c r="F128" s="18">
        <v>3</v>
      </c>
      <c r="G128" s="2">
        <v>0.34633901716387799</v>
      </c>
      <c r="H128" s="19" t="s">
        <v>3</v>
      </c>
      <c r="I128" s="11">
        <v>32000</v>
      </c>
      <c r="J128" s="11"/>
      <c r="K128" s="2">
        <v>16</v>
      </c>
      <c r="L128" s="2">
        <v>14</v>
      </c>
      <c r="M128" s="2">
        <v>2.94788852589155E-2</v>
      </c>
      <c r="N128" s="11"/>
      <c r="O128" s="11">
        <v>6388000</v>
      </c>
    </row>
    <row r="129" spans="1:15">
      <c r="A129" s="2">
        <v>4</v>
      </c>
      <c r="B129" s="18">
        <v>33</v>
      </c>
      <c r="C129" s="18">
        <v>7</v>
      </c>
      <c r="D129" s="11"/>
      <c r="E129" s="18">
        <v>31</v>
      </c>
      <c r="F129" s="18">
        <v>8</v>
      </c>
      <c r="G129" s="2">
        <v>0.13319062909976701</v>
      </c>
      <c r="H129" s="19" t="s">
        <v>3</v>
      </c>
      <c r="I129" s="11">
        <v>32000</v>
      </c>
      <c r="J129" s="11"/>
      <c r="K129" s="2">
        <v>16</v>
      </c>
      <c r="L129" s="2">
        <v>14</v>
      </c>
      <c r="M129" s="2">
        <v>2.94788852589155E-2</v>
      </c>
      <c r="N129" s="11"/>
      <c r="O129" s="11">
        <v>9758000</v>
      </c>
    </row>
    <row r="130" spans="1:15">
      <c r="A130" s="2">
        <v>5</v>
      </c>
      <c r="B130" s="18">
        <v>12</v>
      </c>
      <c r="C130" s="18">
        <v>17</v>
      </c>
      <c r="D130" s="11"/>
      <c r="E130" s="18">
        <v>9</v>
      </c>
      <c r="F130" s="18">
        <v>17</v>
      </c>
      <c r="G130" s="2">
        <v>1.60523942416602E-2</v>
      </c>
      <c r="H130" s="19" t="s">
        <v>3</v>
      </c>
      <c r="I130" s="11">
        <v>32000</v>
      </c>
      <c r="J130" s="11"/>
      <c r="K130" s="2">
        <v>9</v>
      </c>
      <c r="L130" s="2">
        <v>17</v>
      </c>
      <c r="M130" s="2">
        <v>1.60523942416602E-2</v>
      </c>
      <c r="N130" s="11"/>
      <c r="O130" s="11">
        <v>13448000</v>
      </c>
    </row>
    <row r="131" spans="1:15">
      <c r="A131" s="2">
        <v>6</v>
      </c>
      <c r="B131" s="18">
        <v>29</v>
      </c>
      <c r="C131" s="18">
        <v>10</v>
      </c>
      <c r="D131" s="11"/>
      <c r="E131" s="18">
        <v>24</v>
      </c>
      <c r="F131" s="18">
        <v>11</v>
      </c>
      <c r="G131" s="2">
        <v>6.6334922539999605E-2</v>
      </c>
      <c r="H131" s="19"/>
      <c r="I131" s="11">
        <v>32000</v>
      </c>
      <c r="J131" s="11"/>
      <c r="K131" s="2">
        <v>9</v>
      </c>
      <c r="L131" s="2">
        <v>17</v>
      </c>
      <c r="M131" s="2">
        <v>1.60523942416602E-2</v>
      </c>
      <c r="N131" s="11"/>
      <c r="O131" s="11">
        <v>17560000</v>
      </c>
    </row>
    <row r="132" spans="1:15">
      <c r="A132" s="2">
        <v>7</v>
      </c>
      <c r="B132" s="18">
        <v>36</v>
      </c>
      <c r="C132" s="18">
        <v>4</v>
      </c>
      <c r="D132" s="11"/>
      <c r="E132" s="18">
        <v>31</v>
      </c>
      <c r="F132" s="18">
        <v>8</v>
      </c>
      <c r="G132" s="2">
        <v>0.13319062909976701</v>
      </c>
      <c r="H132" s="19" t="s">
        <v>3</v>
      </c>
      <c r="I132" s="11">
        <v>32000</v>
      </c>
      <c r="J132" s="11"/>
      <c r="K132" s="2">
        <v>9</v>
      </c>
      <c r="L132" s="2">
        <v>17</v>
      </c>
      <c r="M132" s="2">
        <v>1.60523942416602E-2</v>
      </c>
      <c r="N132" s="11"/>
      <c r="O132" s="11">
        <v>22670000</v>
      </c>
    </row>
    <row r="133" spans="1:15">
      <c r="A133" s="2">
        <v>8</v>
      </c>
      <c r="B133" s="18">
        <v>39</v>
      </c>
      <c r="C133" s="18">
        <v>6</v>
      </c>
      <c r="D133" s="11"/>
      <c r="E133" s="18">
        <v>31</v>
      </c>
      <c r="F133" s="18">
        <v>8</v>
      </c>
      <c r="G133" s="2">
        <v>0.13319062909976701</v>
      </c>
      <c r="H133" s="19" t="s">
        <v>3</v>
      </c>
      <c r="I133" s="11">
        <v>32000</v>
      </c>
      <c r="J133" s="11"/>
      <c r="K133" s="2">
        <v>9</v>
      </c>
      <c r="L133" s="2">
        <v>17</v>
      </c>
      <c r="M133" s="2">
        <v>1.60523942416602E-2</v>
      </c>
      <c r="N133" s="11"/>
      <c r="O133" s="11">
        <v>30098000</v>
      </c>
    </row>
    <row r="134" spans="1:15">
      <c r="A134" s="2">
        <v>9</v>
      </c>
      <c r="B134" s="18">
        <v>25</v>
      </c>
      <c r="C134" s="18">
        <v>13</v>
      </c>
      <c r="D134" s="11"/>
      <c r="E134" s="18">
        <v>24</v>
      </c>
      <c r="F134" s="18">
        <v>11</v>
      </c>
      <c r="G134" s="2">
        <v>6.6334922539999605E-2</v>
      </c>
      <c r="H134" s="19"/>
      <c r="I134" s="11">
        <v>32000</v>
      </c>
      <c r="J134" s="11"/>
      <c r="K134" s="2">
        <v>9</v>
      </c>
      <c r="L134" s="2">
        <v>17</v>
      </c>
      <c r="M134" s="2">
        <v>1.60523942416602E-2</v>
      </c>
      <c r="N134" s="11"/>
      <c r="O134" s="11">
        <v>32990000</v>
      </c>
    </row>
    <row r="135" spans="1:15">
      <c r="A135" s="2">
        <v>10</v>
      </c>
      <c r="B135" s="18">
        <v>42</v>
      </c>
      <c r="C135" s="18">
        <v>3</v>
      </c>
      <c r="D135" s="11"/>
      <c r="E135" s="18">
        <v>44</v>
      </c>
      <c r="F135" s="18">
        <v>4</v>
      </c>
      <c r="G135" s="2">
        <v>0.28027397120668102</v>
      </c>
      <c r="H135" s="19"/>
      <c r="I135" s="11">
        <v>32000</v>
      </c>
      <c r="J135" s="11"/>
      <c r="K135" s="2">
        <v>9</v>
      </c>
      <c r="L135" s="2">
        <v>17</v>
      </c>
      <c r="M135" s="2">
        <v>1.60523942416602E-2</v>
      </c>
      <c r="N135" s="23"/>
      <c r="O135" s="11">
        <v>35854000</v>
      </c>
    </row>
    <row r="136" spans="1:15">
      <c r="A136" s="2">
        <v>11</v>
      </c>
      <c r="B136" s="11">
        <v>2</v>
      </c>
      <c r="C136" s="11">
        <v>26</v>
      </c>
      <c r="D136" s="11"/>
      <c r="E136" s="11">
        <v>2</v>
      </c>
      <c r="F136" s="11">
        <v>26</v>
      </c>
      <c r="G136" s="2" t="s">
        <v>65</v>
      </c>
      <c r="H136" s="19"/>
      <c r="I136" s="11">
        <v>2000</v>
      </c>
      <c r="J136" s="11"/>
      <c r="K136" s="11">
        <v>9</v>
      </c>
      <c r="L136" s="11">
        <v>17</v>
      </c>
      <c r="M136" s="11">
        <v>1.60523942416602E-2</v>
      </c>
      <c r="N136" s="11"/>
      <c r="O136" s="11">
        <v>35862000</v>
      </c>
    </row>
    <row r="137" spans="1:15">
      <c r="A137" s="2">
        <v>12</v>
      </c>
      <c r="B137" s="11">
        <v>53</v>
      </c>
      <c r="C137" s="11">
        <v>1</v>
      </c>
      <c r="D137" s="11"/>
      <c r="E137" s="11">
        <v>53</v>
      </c>
      <c r="F137" s="11">
        <v>1</v>
      </c>
      <c r="G137" s="2">
        <v>0.57728446731477101</v>
      </c>
      <c r="H137" s="19"/>
      <c r="I137" s="11">
        <v>8000</v>
      </c>
      <c r="J137" s="11"/>
      <c r="K137" s="11">
        <v>9</v>
      </c>
      <c r="L137" s="11">
        <v>17</v>
      </c>
      <c r="M137" s="11">
        <v>1.60523942416602E-2</v>
      </c>
      <c r="N137" s="11"/>
      <c r="O137" s="11">
        <v>36100000</v>
      </c>
    </row>
    <row r="138" spans="1:15">
      <c r="A138" s="2">
        <v>13</v>
      </c>
      <c r="B138" s="11">
        <v>1</v>
      </c>
      <c r="C138" s="11">
        <v>28</v>
      </c>
      <c r="D138" s="11"/>
      <c r="E138" s="11">
        <v>1</v>
      </c>
      <c r="F138" s="11">
        <v>28</v>
      </c>
      <c r="G138" s="2" t="s">
        <v>65</v>
      </c>
      <c r="H138" s="19"/>
      <c r="I138" s="11">
        <v>2000</v>
      </c>
      <c r="J138" s="11"/>
      <c r="K138" s="11">
        <v>9</v>
      </c>
      <c r="L138" s="11">
        <v>17</v>
      </c>
      <c r="M138" s="11">
        <v>1.60523942416602E-2</v>
      </c>
      <c r="N138" s="23"/>
      <c r="O138" s="11">
        <v>36132000</v>
      </c>
    </row>
    <row r="139" spans="1:15">
      <c r="A139" s="2">
        <v>14</v>
      </c>
      <c r="B139" s="11">
        <v>44</v>
      </c>
      <c r="C139" s="11">
        <v>2</v>
      </c>
      <c r="E139" s="11">
        <v>44</v>
      </c>
      <c r="F139" s="11">
        <v>4</v>
      </c>
      <c r="G139" s="11">
        <v>0.27887495544302598</v>
      </c>
      <c r="H139" s="11"/>
      <c r="I139" s="11">
        <v>32000</v>
      </c>
      <c r="J139" s="11"/>
      <c r="K139" s="11">
        <v>9</v>
      </c>
      <c r="L139" s="11">
        <v>17</v>
      </c>
      <c r="M139" s="11">
        <v>1.60523942416602E-2</v>
      </c>
      <c r="N139" s="11"/>
      <c r="O139" s="11">
        <v>39004000</v>
      </c>
    </row>
    <row r="140" spans="1:15">
      <c r="A140" s="2">
        <v>15</v>
      </c>
      <c r="B140" s="11">
        <v>25</v>
      </c>
      <c r="C140" s="11">
        <v>11</v>
      </c>
      <c r="E140" s="11">
        <v>23</v>
      </c>
      <c r="F140" s="11">
        <v>11</v>
      </c>
      <c r="G140" s="11">
        <v>6.5374995481492296E-2</v>
      </c>
      <c r="H140" s="19" t="s">
        <v>3</v>
      </c>
      <c r="I140" s="11">
        <v>32000</v>
      </c>
      <c r="J140" s="11"/>
      <c r="K140" s="11">
        <v>9</v>
      </c>
      <c r="L140" s="11">
        <v>17</v>
      </c>
      <c r="M140" s="11">
        <v>1.60523942416602E-2</v>
      </c>
      <c r="N140" s="11"/>
      <c r="O140" s="11">
        <v>41672000</v>
      </c>
    </row>
    <row r="141" spans="1:15">
      <c r="A141" s="2">
        <v>16</v>
      </c>
      <c r="B141" s="11">
        <v>4</v>
      </c>
      <c r="C141" s="11">
        <v>20</v>
      </c>
      <c r="E141" s="11">
        <v>3</v>
      </c>
      <c r="F141" s="11">
        <v>20</v>
      </c>
      <c r="G141" s="11">
        <v>1.33195854967265E-2</v>
      </c>
      <c r="H141" s="19" t="s">
        <v>67</v>
      </c>
      <c r="I141" s="11">
        <v>224000</v>
      </c>
      <c r="J141" s="11"/>
      <c r="K141" s="11">
        <v>3</v>
      </c>
      <c r="L141" s="11">
        <v>20</v>
      </c>
      <c r="M141" s="11">
        <v>1.33195854967265E-2</v>
      </c>
      <c r="N141" s="19" t="s">
        <v>68</v>
      </c>
      <c r="O141" s="11">
        <v>50412000</v>
      </c>
    </row>
    <row r="142" spans="1:15">
      <c r="A142" s="2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1:15">
      <c r="A143" s="2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1:15">
      <c r="A144" s="14" t="s">
        <v>96</v>
      </c>
    </row>
    <row r="145" spans="1:15">
      <c r="B145" s="100" t="s">
        <v>35</v>
      </c>
      <c r="C145" s="100"/>
      <c r="D145" s="2"/>
      <c r="E145" s="100" t="s">
        <v>36</v>
      </c>
      <c r="F145" s="100"/>
      <c r="G145" s="100"/>
      <c r="H145" s="2"/>
      <c r="K145" s="100" t="s">
        <v>37</v>
      </c>
      <c r="L145" s="100"/>
      <c r="M145" s="100"/>
    </row>
    <row r="146" spans="1:15">
      <c r="A146" s="15" t="s">
        <v>38</v>
      </c>
      <c r="B146" s="15" t="s">
        <v>39</v>
      </c>
      <c r="C146" s="15" t="s">
        <v>40</v>
      </c>
      <c r="D146" s="16"/>
      <c r="E146" s="15" t="s">
        <v>39</v>
      </c>
      <c r="F146" s="15" t="s">
        <v>40</v>
      </c>
      <c r="G146" s="15" t="s">
        <v>41</v>
      </c>
      <c r="H146" s="15" t="s">
        <v>42</v>
      </c>
      <c r="I146" s="17" t="s">
        <v>43</v>
      </c>
      <c r="K146" s="15" t="s">
        <v>39</v>
      </c>
      <c r="L146" s="15" t="s">
        <v>40</v>
      </c>
      <c r="M146" s="15" t="s">
        <v>41</v>
      </c>
      <c r="N146" s="17" t="s">
        <v>44</v>
      </c>
      <c r="O146" s="15" t="s">
        <v>45</v>
      </c>
    </row>
    <row r="147" spans="1:15">
      <c r="A147" s="2">
        <v>1</v>
      </c>
      <c r="B147" s="18">
        <v>19</v>
      </c>
      <c r="C147" s="18">
        <v>13</v>
      </c>
      <c r="D147" s="11"/>
      <c r="E147" s="18">
        <v>16</v>
      </c>
      <c r="F147" s="18">
        <v>14</v>
      </c>
      <c r="G147" s="2">
        <v>2.94788852589155E-2</v>
      </c>
      <c r="H147" s="19" t="s">
        <v>3</v>
      </c>
      <c r="I147" s="11">
        <v>32000</v>
      </c>
      <c r="J147" s="11"/>
      <c r="K147" s="2">
        <v>16</v>
      </c>
      <c r="L147" s="2">
        <v>14</v>
      </c>
      <c r="M147" s="2">
        <v>2.94788852589155E-2</v>
      </c>
      <c r="N147" s="11"/>
      <c r="O147" s="11">
        <v>3258000</v>
      </c>
    </row>
    <row r="148" spans="1:15">
      <c r="A148" s="20">
        <v>2</v>
      </c>
      <c r="B148" s="21">
        <v>53</v>
      </c>
      <c r="C148" s="21">
        <v>2</v>
      </c>
      <c r="D148" s="22"/>
      <c r="E148" s="21">
        <v>53</v>
      </c>
      <c r="F148" s="21">
        <v>1</v>
      </c>
      <c r="G148" s="2">
        <v>0.59947812467473804</v>
      </c>
      <c r="H148" s="19"/>
      <c r="I148" s="11">
        <v>224000</v>
      </c>
      <c r="J148" s="11"/>
      <c r="K148" s="2">
        <v>16</v>
      </c>
      <c r="L148" s="2">
        <v>14</v>
      </c>
      <c r="M148" s="2">
        <v>2.8715874158464501E-2</v>
      </c>
      <c r="N148" s="11"/>
      <c r="O148" s="11">
        <v>9250000</v>
      </c>
    </row>
    <row r="149" spans="1:15">
      <c r="A149" s="2">
        <v>3</v>
      </c>
      <c r="B149" s="18">
        <v>15</v>
      </c>
      <c r="C149" s="18">
        <v>19</v>
      </c>
      <c r="D149" s="11"/>
      <c r="E149" s="18">
        <v>12</v>
      </c>
      <c r="F149" s="18">
        <v>16</v>
      </c>
      <c r="G149" s="2">
        <v>1.86782617422072E-2</v>
      </c>
      <c r="H149" s="2"/>
      <c r="I149" s="11">
        <v>128000</v>
      </c>
      <c r="J149" s="11"/>
      <c r="K149" s="2">
        <v>12</v>
      </c>
      <c r="L149" s="2">
        <v>16</v>
      </c>
      <c r="M149" s="2">
        <v>1.86782617422072E-2</v>
      </c>
      <c r="N149" s="11"/>
      <c r="O149" s="11">
        <v>13696000</v>
      </c>
    </row>
    <row r="150" spans="1:15">
      <c r="A150" s="2">
        <v>4</v>
      </c>
      <c r="B150" s="18">
        <v>20</v>
      </c>
      <c r="C150" s="18">
        <v>17</v>
      </c>
      <c r="D150" s="11"/>
      <c r="E150" s="18">
        <v>16</v>
      </c>
      <c r="F150" s="18">
        <v>14</v>
      </c>
      <c r="G150" s="2">
        <v>2.94788852589155E-2</v>
      </c>
      <c r="H150" s="19" t="s">
        <v>3</v>
      </c>
      <c r="I150" s="11">
        <v>128000</v>
      </c>
      <c r="J150" s="11"/>
      <c r="K150" s="2">
        <v>12</v>
      </c>
      <c r="L150" s="2">
        <v>16</v>
      </c>
      <c r="M150" s="2">
        <v>1.86782617422072E-2</v>
      </c>
      <c r="N150" s="11"/>
      <c r="O150" s="11">
        <v>16380000</v>
      </c>
    </row>
    <row r="151" spans="1:15">
      <c r="A151" s="2">
        <v>5</v>
      </c>
      <c r="B151" s="18">
        <v>57</v>
      </c>
      <c r="C151" s="18">
        <v>0</v>
      </c>
      <c r="D151" s="11"/>
      <c r="E151" s="18">
        <v>57</v>
      </c>
      <c r="F151" s="18">
        <v>0</v>
      </c>
      <c r="G151" s="2">
        <v>1</v>
      </c>
      <c r="H151" s="19" t="s">
        <v>3</v>
      </c>
      <c r="I151" s="11">
        <v>8000</v>
      </c>
      <c r="J151" s="11"/>
      <c r="K151" s="2">
        <v>12</v>
      </c>
      <c r="L151" s="2">
        <v>16</v>
      </c>
      <c r="M151" s="2">
        <v>1.86782617422072E-2</v>
      </c>
      <c r="N151" s="11"/>
      <c r="O151" s="11">
        <v>16406000</v>
      </c>
    </row>
    <row r="152" spans="1:15">
      <c r="A152" s="2">
        <v>6</v>
      </c>
      <c r="B152" s="18">
        <v>48</v>
      </c>
      <c r="C152" s="18">
        <v>3</v>
      </c>
      <c r="D152" s="11"/>
      <c r="E152" s="18">
        <v>47</v>
      </c>
      <c r="F152" s="18">
        <v>3</v>
      </c>
      <c r="G152" s="2">
        <v>0.34552541708324402</v>
      </c>
      <c r="H152" s="19" t="s">
        <v>3</v>
      </c>
      <c r="I152" s="11">
        <v>128000</v>
      </c>
      <c r="J152" s="11"/>
      <c r="K152" s="2">
        <v>12</v>
      </c>
      <c r="L152" s="2">
        <v>16</v>
      </c>
      <c r="M152" s="2">
        <v>1.86782617422072E-2</v>
      </c>
      <c r="N152" s="11"/>
      <c r="O152" s="11">
        <v>19248000</v>
      </c>
    </row>
    <row r="153" spans="1:15">
      <c r="A153" s="2">
        <v>7</v>
      </c>
      <c r="B153" s="18">
        <v>17</v>
      </c>
      <c r="C153" s="18">
        <v>19</v>
      </c>
      <c r="D153" s="11"/>
      <c r="E153" s="18">
        <v>12</v>
      </c>
      <c r="F153" s="18">
        <v>16</v>
      </c>
      <c r="G153" s="2">
        <v>1.90137581676217E-2</v>
      </c>
      <c r="H153" s="19"/>
      <c r="I153" s="11">
        <v>128000</v>
      </c>
      <c r="J153" s="11"/>
      <c r="K153" s="2">
        <v>12</v>
      </c>
      <c r="L153" s="2">
        <v>16</v>
      </c>
      <c r="M153" s="2">
        <v>1.86782617422072E-2</v>
      </c>
      <c r="N153" s="11"/>
      <c r="O153" s="11">
        <v>22164000</v>
      </c>
    </row>
    <row r="154" spans="1:15">
      <c r="A154" s="2">
        <v>8</v>
      </c>
      <c r="B154" s="18">
        <v>25</v>
      </c>
      <c r="C154" s="18">
        <v>12</v>
      </c>
      <c r="D154" s="11"/>
      <c r="E154" s="18">
        <v>23</v>
      </c>
      <c r="F154" s="18">
        <v>11</v>
      </c>
      <c r="G154" s="2">
        <v>6.5374995481492296E-2</v>
      </c>
      <c r="H154" s="19" t="s">
        <v>3</v>
      </c>
      <c r="I154" s="11">
        <v>128000</v>
      </c>
      <c r="J154" s="11"/>
      <c r="K154" s="2">
        <v>12</v>
      </c>
      <c r="L154" s="2">
        <v>16</v>
      </c>
      <c r="M154" s="2">
        <v>1.86782617422072E-2</v>
      </c>
      <c r="N154" s="11"/>
      <c r="O154" s="11">
        <v>24986000</v>
      </c>
    </row>
    <row r="155" spans="1:15">
      <c r="A155" s="2">
        <v>9</v>
      </c>
      <c r="B155" s="18">
        <v>33</v>
      </c>
      <c r="C155" s="18">
        <v>5</v>
      </c>
      <c r="D155" s="11"/>
      <c r="E155" s="18">
        <v>31</v>
      </c>
      <c r="F155" s="18">
        <v>8</v>
      </c>
      <c r="G155" s="2">
        <v>0.12908900251456601</v>
      </c>
      <c r="H155" s="19" t="s">
        <v>3</v>
      </c>
      <c r="I155" s="11">
        <v>128000</v>
      </c>
      <c r="J155" s="11"/>
      <c r="K155" s="2">
        <v>12</v>
      </c>
      <c r="L155" s="2">
        <v>16</v>
      </c>
      <c r="M155" s="2">
        <v>1.86782617422072E-2</v>
      </c>
      <c r="N155" s="11"/>
      <c r="O155" s="11">
        <v>28656000</v>
      </c>
    </row>
    <row r="156" spans="1:15">
      <c r="A156" s="2">
        <v>10</v>
      </c>
      <c r="B156" s="18">
        <v>38</v>
      </c>
      <c r="C156" s="18">
        <v>7</v>
      </c>
      <c r="D156" s="11"/>
      <c r="E156" s="18">
        <v>37</v>
      </c>
      <c r="F156" s="18">
        <v>6</v>
      </c>
      <c r="G156" s="2">
        <v>0.18990232469497101</v>
      </c>
      <c r="H156" s="19"/>
      <c r="I156" s="11">
        <v>128000</v>
      </c>
      <c r="J156" s="11"/>
      <c r="K156" s="2">
        <v>12</v>
      </c>
      <c r="L156" s="2">
        <v>16</v>
      </c>
      <c r="M156" s="2">
        <v>1.86782617422072E-2</v>
      </c>
      <c r="N156" s="23"/>
      <c r="O156" s="11">
        <v>32070000</v>
      </c>
    </row>
    <row r="157" spans="1:15">
      <c r="A157" s="2">
        <v>11</v>
      </c>
      <c r="B157" s="11">
        <v>6</v>
      </c>
      <c r="C157" s="11">
        <v>20</v>
      </c>
      <c r="D157" s="11"/>
      <c r="E157" s="11">
        <v>4</v>
      </c>
      <c r="F157" s="11">
        <v>19</v>
      </c>
      <c r="G157" s="2">
        <v>1.3716770975480901E-2</v>
      </c>
      <c r="H157" s="19"/>
      <c r="I157" s="11">
        <v>128000</v>
      </c>
      <c r="J157" s="11"/>
      <c r="K157" s="11">
        <v>4</v>
      </c>
      <c r="L157" s="11">
        <v>19</v>
      </c>
      <c r="M157" s="11">
        <v>1.3716770975480901E-2</v>
      </c>
      <c r="N157" s="11"/>
      <c r="O157" s="11">
        <v>34426000</v>
      </c>
    </row>
    <row r="158" spans="1:15">
      <c r="A158" s="2">
        <v>12</v>
      </c>
      <c r="B158" s="11">
        <v>30</v>
      </c>
      <c r="C158" s="11">
        <v>7</v>
      </c>
      <c r="D158" s="11"/>
      <c r="E158" s="11">
        <v>29</v>
      </c>
      <c r="F158" s="11">
        <v>9</v>
      </c>
      <c r="G158" s="2">
        <v>0.105336232429581</v>
      </c>
      <c r="H158" s="19"/>
      <c r="I158" s="11">
        <v>128000</v>
      </c>
      <c r="J158" s="11"/>
      <c r="K158" s="11">
        <v>4</v>
      </c>
      <c r="L158" s="11">
        <v>19</v>
      </c>
      <c r="M158" s="11">
        <v>1.3716770975480901E-2</v>
      </c>
      <c r="N158" s="11"/>
      <c r="O158" s="11">
        <v>37438000</v>
      </c>
    </row>
    <row r="159" spans="1:15">
      <c r="A159" s="2">
        <v>13</v>
      </c>
      <c r="B159" s="11">
        <v>12</v>
      </c>
      <c r="C159" s="11">
        <v>21</v>
      </c>
      <c r="D159" s="11"/>
      <c r="E159" s="11">
        <v>9</v>
      </c>
      <c r="F159" s="11">
        <v>17</v>
      </c>
      <c r="G159" s="11">
        <v>1.6197010405999499E-2</v>
      </c>
      <c r="H159" s="19" t="s">
        <v>3</v>
      </c>
      <c r="I159" s="11">
        <v>128000</v>
      </c>
      <c r="J159" s="11"/>
      <c r="K159" s="11">
        <v>4</v>
      </c>
      <c r="L159" s="11">
        <v>19</v>
      </c>
      <c r="M159" s="11">
        <v>1.3716770975480901E-2</v>
      </c>
      <c r="N159" s="23"/>
      <c r="O159" s="11">
        <v>40062000</v>
      </c>
    </row>
    <row r="160" spans="1:15">
      <c r="A160" s="2">
        <v>14</v>
      </c>
      <c r="B160" s="11">
        <v>9</v>
      </c>
      <c r="C160" s="11">
        <v>19</v>
      </c>
      <c r="E160" s="11">
        <v>7</v>
      </c>
      <c r="F160" s="11">
        <v>18</v>
      </c>
      <c r="G160" s="11">
        <v>1.46110511046513E-2</v>
      </c>
      <c r="H160" s="19" t="s">
        <v>3</v>
      </c>
      <c r="I160" s="11">
        <v>128000</v>
      </c>
      <c r="J160" s="11"/>
      <c r="K160" s="11">
        <v>4</v>
      </c>
      <c r="L160" s="11">
        <v>19</v>
      </c>
      <c r="M160" s="11">
        <v>1.3716770975480901E-2</v>
      </c>
      <c r="N160" s="11"/>
      <c r="O160" s="11">
        <v>42674000</v>
      </c>
    </row>
    <row r="161" spans="1:15">
      <c r="A161" s="2">
        <v>15</v>
      </c>
      <c r="B161" s="11">
        <v>50</v>
      </c>
      <c r="C161" s="11">
        <v>1</v>
      </c>
      <c r="E161" s="11">
        <v>47</v>
      </c>
      <c r="F161" s="11">
        <v>3</v>
      </c>
      <c r="G161" s="11">
        <v>0.34552541708324402</v>
      </c>
      <c r="H161" s="19" t="s">
        <v>3</v>
      </c>
      <c r="I161" s="11">
        <v>128000</v>
      </c>
      <c r="J161" s="11"/>
      <c r="K161" s="11">
        <v>4</v>
      </c>
      <c r="L161" s="11">
        <v>19</v>
      </c>
      <c r="M161" s="11">
        <v>1.3716770975480901E-2</v>
      </c>
      <c r="N161" s="11"/>
      <c r="O161" s="11">
        <v>47168000</v>
      </c>
    </row>
    <row r="162" spans="1:15">
      <c r="A162" s="2">
        <v>16</v>
      </c>
      <c r="B162" s="11">
        <v>35</v>
      </c>
      <c r="C162" s="11">
        <v>7</v>
      </c>
      <c r="E162" s="11">
        <v>35</v>
      </c>
      <c r="F162" s="11">
        <v>7</v>
      </c>
      <c r="G162" s="11">
        <v>0.15742887131870101</v>
      </c>
      <c r="H162" s="11"/>
      <c r="I162" s="11">
        <v>8000</v>
      </c>
      <c r="J162" s="11"/>
      <c r="K162" s="11">
        <v>4</v>
      </c>
      <c r="L162" s="11">
        <v>19</v>
      </c>
      <c r="M162" s="11">
        <v>1.3716770975480901E-2</v>
      </c>
      <c r="N162" s="19"/>
      <c r="O162" s="11">
        <v>47498000</v>
      </c>
    </row>
    <row r="163" spans="1:15">
      <c r="A163" s="2">
        <v>17</v>
      </c>
      <c r="B163" s="11">
        <v>1</v>
      </c>
      <c r="C163" s="11">
        <v>26</v>
      </c>
      <c r="D163" s="11"/>
      <c r="E163" s="11">
        <v>1</v>
      </c>
      <c r="F163" s="11">
        <v>26</v>
      </c>
      <c r="G163" s="2" t="s">
        <v>65</v>
      </c>
      <c r="H163" s="11"/>
      <c r="I163" s="11">
        <v>2000</v>
      </c>
      <c r="J163" s="11"/>
      <c r="K163" s="11">
        <v>4</v>
      </c>
      <c r="L163" s="11">
        <v>19</v>
      </c>
      <c r="M163" s="11">
        <v>1.3716770975480901E-2</v>
      </c>
      <c r="N163" s="11"/>
      <c r="O163" s="11">
        <v>47526000</v>
      </c>
    </row>
    <row r="164" spans="1:15">
      <c r="A164" s="2">
        <v>18</v>
      </c>
      <c r="B164" s="11">
        <v>45</v>
      </c>
      <c r="C164" s="11">
        <v>6</v>
      </c>
      <c r="D164" s="11"/>
      <c r="E164" s="11">
        <v>44</v>
      </c>
      <c r="F164" s="11">
        <v>4</v>
      </c>
      <c r="G164" s="11">
        <v>0.28087354939110398</v>
      </c>
      <c r="H164" s="11"/>
      <c r="I164" s="11">
        <v>128000</v>
      </c>
      <c r="J164" s="11"/>
      <c r="K164" s="11">
        <v>4</v>
      </c>
      <c r="L164" s="11">
        <v>19</v>
      </c>
      <c r="M164" s="11">
        <v>1.3716770975480901E-2</v>
      </c>
      <c r="N164" s="19" t="s">
        <v>68</v>
      </c>
      <c r="O164" s="11">
        <v>50446000</v>
      </c>
    </row>
    <row r="167" spans="1:15">
      <c r="A167" s="14" t="s">
        <v>97</v>
      </c>
    </row>
    <row r="168" spans="1:15">
      <c r="B168" s="100" t="s">
        <v>35</v>
      </c>
      <c r="C168" s="100"/>
      <c r="D168" s="2"/>
      <c r="E168" s="100" t="s">
        <v>36</v>
      </c>
      <c r="F168" s="100"/>
      <c r="G168" s="100"/>
      <c r="H168" s="2"/>
      <c r="K168" s="100" t="s">
        <v>37</v>
      </c>
      <c r="L168" s="100"/>
      <c r="M168" s="100"/>
    </row>
    <row r="169" spans="1:15">
      <c r="A169" s="15" t="s">
        <v>38</v>
      </c>
      <c r="B169" s="15" t="s">
        <v>39</v>
      </c>
      <c r="C169" s="15" t="s">
        <v>40</v>
      </c>
      <c r="D169" s="16"/>
      <c r="E169" s="15" t="s">
        <v>39</v>
      </c>
      <c r="F169" s="15" t="s">
        <v>40</v>
      </c>
      <c r="G169" s="15" t="s">
        <v>41</v>
      </c>
      <c r="H169" s="15" t="s">
        <v>42</v>
      </c>
      <c r="I169" s="17" t="s">
        <v>43</v>
      </c>
      <c r="K169" s="15" t="s">
        <v>39</v>
      </c>
      <c r="L169" s="15" t="s">
        <v>40</v>
      </c>
      <c r="M169" s="15" t="s">
        <v>41</v>
      </c>
      <c r="N169" s="17" t="s">
        <v>44</v>
      </c>
      <c r="O169" s="15" t="s">
        <v>45</v>
      </c>
    </row>
    <row r="170" spans="1:15">
      <c r="A170" s="2">
        <v>1</v>
      </c>
      <c r="B170" s="18">
        <v>19</v>
      </c>
      <c r="C170" s="18">
        <v>15</v>
      </c>
      <c r="D170" s="11"/>
      <c r="E170" s="18">
        <v>16</v>
      </c>
      <c r="F170" s="18">
        <v>14</v>
      </c>
      <c r="G170" s="2">
        <v>2.94788852589155E-2</v>
      </c>
      <c r="H170" s="19" t="s">
        <v>3</v>
      </c>
      <c r="I170" s="11">
        <v>32000</v>
      </c>
      <c r="J170" s="11"/>
      <c r="K170" s="2">
        <v>16</v>
      </c>
      <c r="L170" s="2">
        <v>14</v>
      </c>
      <c r="M170" s="2">
        <v>2.94788852589155E-2</v>
      </c>
      <c r="N170" s="11"/>
      <c r="O170" s="11">
        <v>3214000</v>
      </c>
    </row>
    <row r="171" spans="1:15">
      <c r="A171" s="20">
        <v>2</v>
      </c>
      <c r="B171" s="21">
        <v>38</v>
      </c>
      <c r="C171" s="21">
        <v>8</v>
      </c>
      <c r="D171" s="22"/>
      <c r="E171" s="21">
        <v>31</v>
      </c>
      <c r="F171" s="21">
        <v>8</v>
      </c>
      <c r="G171" s="2">
        <v>0.13319062909976701</v>
      </c>
      <c r="H171" s="19" t="s">
        <v>3</v>
      </c>
      <c r="I171" s="11">
        <v>32000</v>
      </c>
      <c r="J171" s="11"/>
      <c r="K171" s="2">
        <v>16</v>
      </c>
      <c r="L171" s="2">
        <v>14</v>
      </c>
      <c r="M171" s="2">
        <v>2.94788852589155E-2</v>
      </c>
      <c r="N171" s="11"/>
      <c r="O171" s="11">
        <v>8188000</v>
      </c>
    </row>
    <row r="172" spans="1:15">
      <c r="A172" s="2">
        <v>3</v>
      </c>
      <c r="B172" s="18">
        <v>4</v>
      </c>
      <c r="C172" s="18">
        <v>26</v>
      </c>
      <c r="D172" s="11"/>
      <c r="E172" s="18">
        <v>4</v>
      </c>
      <c r="F172" s="18">
        <v>26</v>
      </c>
      <c r="G172" s="2" t="s">
        <v>65</v>
      </c>
      <c r="H172" s="2"/>
      <c r="I172" s="11">
        <v>2000</v>
      </c>
      <c r="J172" s="11"/>
      <c r="K172" s="2">
        <v>16</v>
      </c>
      <c r="L172" s="2">
        <v>14</v>
      </c>
      <c r="M172" s="2">
        <v>2.94788852589155E-2</v>
      </c>
      <c r="N172" s="11"/>
      <c r="O172" s="11">
        <v>8196000</v>
      </c>
    </row>
    <row r="173" spans="1:15">
      <c r="A173" s="2">
        <v>4</v>
      </c>
      <c r="B173" s="18">
        <v>40</v>
      </c>
      <c r="C173" s="18">
        <v>7</v>
      </c>
      <c r="D173" s="11"/>
      <c r="E173" s="18">
        <v>31</v>
      </c>
      <c r="F173" s="18">
        <v>8</v>
      </c>
      <c r="G173" s="2">
        <v>0.13319062909976701</v>
      </c>
      <c r="H173" s="19" t="s">
        <v>3</v>
      </c>
      <c r="I173" s="11">
        <v>32000</v>
      </c>
      <c r="J173" s="11"/>
      <c r="K173" s="2">
        <v>16</v>
      </c>
      <c r="L173" s="2">
        <v>14</v>
      </c>
      <c r="M173" s="2">
        <v>2.94788852589155E-2</v>
      </c>
      <c r="N173" s="11"/>
      <c r="O173" s="11">
        <v>15580000</v>
      </c>
    </row>
    <row r="174" spans="1:15">
      <c r="A174" s="2">
        <v>5</v>
      </c>
      <c r="B174" s="18">
        <v>23</v>
      </c>
      <c r="C174" s="18">
        <v>12</v>
      </c>
      <c r="D174" s="11"/>
      <c r="E174" s="18">
        <v>19</v>
      </c>
      <c r="F174" s="18">
        <v>13</v>
      </c>
      <c r="G174" s="2">
        <v>3.9246017718402498E-2</v>
      </c>
      <c r="H174" s="19" t="s">
        <v>3</v>
      </c>
      <c r="I174" s="11">
        <v>32000</v>
      </c>
      <c r="J174" s="11"/>
      <c r="K174" s="2">
        <v>16</v>
      </c>
      <c r="L174" s="2">
        <v>14</v>
      </c>
      <c r="M174" s="2">
        <v>2.94788852589155E-2</v>
      </c>
      <c r="N174" s="11"/>
      <c r="O174" s="11">
        <v>19876000</v>
      </c>
    </row>
    <row r="175" spans="1:15">
      <c r="A175" s="2">
        <v>6</v>
      </c>
      <c r="B175" s="18">
        <v>30</v>
      </c>
      <c r="C175" s="18">
        <v>9</v>
      </c>
      <c r="D175" s="11"/>
      <c r="E175" s="18">
        <v>24</v>
      </c>
      <c r="F175" s="18">
        <v>11</v>
      </c>
      <c r="G175" s="2">
        <v>6.6334922539999605E-2</v>
      </c>
      <c r="H175" s="19"/>
      <c r="I175" s="11">
        <v>32000</v>
      </c>
      <c r="J175" s="11"/>
      <c r="K175" s="2">
        <v>16</v>
      </c>
      <c r="L175" s="2">
        <v>14</v>
      </c>
      <c r="M175" s="2">
        <v>2.94788852589155E-2</v>
      </c>
      <c r="N175" s="11"/>
      <c r="O175" s="11">
        <v>24092000</v>
      </c>
    </row>
    <row r="176" spans="1:15">
      <c r="A176" s="2">
        <v>7</v>
      </c>
      <c r="B176" s="18">
        <v>50</v>
      </c>
      <c r="C176" s="18">
        <v>2</v>
      </c>
      <c r="D176" s="11"/>
      <c r="E176" s="18">
        <v>50</v>
      </c>
      <c r="F176" s="18">
        <v>2</v>
      </c>
      <c r="G176" s="2">
        <v>0.42755403130476399</v>
      </c>
      <c r="H176" s="19"/>
      <c r="I176" s="11">
        <v>8000</v>
      </c>
      <c r="J176" s="11"/>
      <c r="K176" s="2">
        <v>16</v>
      </c>
      <c r="L176" s="2">
        <v>14</v>
      </c>
      <c r="M176" s="2">
        <v>2.94788852589155E-2</v>
      </c>
      <c r="N176" s="11"/>
      <c r="O176" s="11">
        <v>24382000</v>
      </c>
    </row>
    <row r="177" spans="1:15">
      <c r="A177" s="2">
        <v>8</v>
      </c>
      <c r="B177" s="18">
        <v>5</v>
      </c>
      <c r="C177" s="18">
        <v>24</v>
      </c>
      <c r="D177" s="11"/>
      <c r="E177" s="18">
        <v>5</v>
      </c>
      <c r="F177" s="18">
        <v>24</v>
      </c>
      <c r="G177" s="2" t="s">
        <v>65</v>
      </c>
      <c r="H177" s="19"/>
      <c r="I177" s="11">
        <v>2000</v>
      </c>
      <c r="J177" s="11"/>
      <c r="K177" s="2">
        <v>16</v>
      </c>
      <c r="L177" s="2">
        <v>14</v>
      </c>
      <c r="M177" s="2">
        <v>2.94788852589155E-2</v>
      </c>
      <c r="N177" s="11"/>
      <c r="O177" s="11">
        <v>24390000</v>
      </c>
    </row>
    <row r="178" spans="1:15">
      <c r="A178" s="2">
        <v>9</v>
      </c>
      <c r="B178" s="18">
        <v>33</v>
      </c>
      <c r="C178" s="18">
        <v>6</v>
      </c>
      <c r="D178" s="11"/>
      <c r="E178" s="18">
        <v>32</v>
      </c>
      <c r="F178" s="18">
        <v>8</v>
      </c>
      <c r="G178" s="2">
        <v>0.13392610850193401</v>
      </c>
      <c r="H178" s="19"/>
      <c r="I178" s="11">
        <v>32000</v>
      </c>
      <c r="J178" s="11"/>
      <c r="K178" s="2">
        <v>16</v>
      </c>
      <c r="L178" s="2">
        <v>14</v>
      </c>
      <c r="M178" s="2">
        <v>2.94788852589155E-2</v>
      </c>
      <c r="N178" s="11"/>
      <c r="O178" s="11">
        <v>27366000</v>
      </c>
    </row>
    <row r="179" spans="1:15">
      <c r="A179" s="2">
        <v>10</v>
      </c>
      <c r="B179" s="18">
        <v>38</v>
      </c>
      <c r="C179" s="18">
        <v>2</v>
      </c>
      <c r="D179" s="11"/>
      <c r="E179" s="18">
        <v>35</v>
      </c>
      <c r="F179" s="18">
        <v>7</v>
      </c>
      <c r="G179" s="2">
        <v>0.161652747318556</v>
      </c>
      <c r="H179" s="19"/>
      <c r="I179" s="11">
        <v>32000</v>
      </c>
      <c r="J179" s="11"/>
      <c r="K179" s="2">
        <v>16</v>
      </c>
      <c r="L179" s="2">
        <v>14</v>
      </c>
      <c r="M179" s="2">
        <v>2.94788852589155E-2</v>
      </c>
      <c r="N179" s="23"/>
      <c r="O179" s="11">
        <v>30062000</v>
      </c>
    </row>
    <row r="180" spans="1:15">
      <c r="A180" s="2">
        <v>11</v>
      </c>
      <c r="B180" s="11">
        <v>42</v>
      </c>
      <c r="C180" s="11">
        <v>0</v>
      </c>
      <c r="D180" s="11"/>
      <c r="E180" s="11">
        <v>40</v>
      </c>
      <c r="F180" s="11">
        <v>5</v>
      </c>
      <c r="G180" s="2">
        <v>0.23292167528609001</v>
      </c>
      <c r="H180" s="19" t="s">
        <v>3</v>
      </c>
      <c r="I180" s="11">
        <v>32000</v>
      </c>
      <c r="J180" s="11"/>
      <c r="K180" s="11">
        <v>16</v>
      </c>
      <c r="L180" s="11">
        <v>14</v>
      </c>
      <c r="M180" s="11">
        <v>2.94788852589155E-2</v>
      </c>
      <c r="N180" s="11"/>
      <c r="O180" s="11">
        <v>33010000</v>
      </c>
    </row>
    <row r="181" spans="1:15">
      <c r="A181" s="2">
        <v>12</v>
      </c>
      <c r="B181" s="11">
        <v>1</v>
      </c>
      <c r="C181" s="11">
        <v>22</v>
      </c>
      <c r="D181" s="11"/>
      <c r="E181" s="11">
        <v>1</v>
      </c>
      <c r="F181" s="11">
        <v>22</v>
      </c>
      <c r="G181" s="2" t="s">
        <v>65</v>
      </c>
      <c r="H181" s="19"/>
      <c r="I181" s="11">
        <v>2000</v>
      </c>
      <c r="J181" s="11"/>
      <c r="K181" s="11">
        <v>16</v>
      </c>
      <c r="L181" s="11">
        <v>14</v>
      </c>
      <c r="M181" s="11">
        <v>2.94788852589155E-2</v>
      </c>
      <c r="N181" s="11"/>
      <c r="O181" s="11">
        <v>33034000</v>
      </c>
    </row>
    <row r="182" spans="1:15">
      <c r="A182" s="2">
        <v>13</v>
      </c>
      <c r="B182" s="11">
        <v>9</v>
      </c>
      <c r="C182" s="11">
        <v>22</v>
      </c>
      <c r="D182" s="11"/>
      <c r="E182" s="11">
        <v>4</v>
      </c>
      <c r="F182" s="11">
        <v>19</v>
      </c>
      <c r="G182" s="11">
        <v>1.3716770975480901E-2</v>
      </c>
      <c r="H182" s="19"/>
      <c r="I182" s="11">
        <v>32000</v>
      </c>
      <c r="J182" s="11"/>
      <c r="K182" s="11">
        <v>4</v>
      </c>
      <c r="L182" s="11">
        <v>19</v>
      </c>
      <c r="M182" s="11">
        <v>1.3716770975480901E-2</v>
      </c>
      <c r="N182" s="23"/>
      <c r="O182" s="11">
        <v>36708000</v>
      </c>
    </row>
    <row r="183" spans="1:15">
      <c r="A183" s="2">
        <v>14</v>
      </c>
      <c r="B183" s="11">
        <v>48</v>
      </c>
      <c r="C183" s="11">
        <v>3</v>
      </c>
      <c r="E183" s="11">
        <v>47</v>
      </c>
      <c r="F183" s="11">
        <v>3</v>
      </c>
      <c r="G183" s="11">
        <v>0.34552541708324402</v>
      </c>
      <c r="H183" s="19" t="s">
        <v>3</v>
      </c>
      <c r="I183" s="11">
        <v>32000</v>
      </c>
      <c r="J183" s="11"/>
      <c r="K183" s="11">
        <v>4</v>
      </c>
      <c r="L183" s="11">
        <v>19</v>
      </c>
      <c r="M183" s="11">
        <v>1.3716770975480901E-2</v>
      </c>
      <c r="N183" s="11"/>
      <c r="O183" s="11">
        <v>39454000</v>
      </c>
    </row>
    <row r="184" spans="1:15">
      <c r="A184" s="2">
        <v>15</v>
      </c>
      <c r="B184" s="11">
        <v>6</v>
      </c>
      <c r="C184" s="11">
        <v>24</v>
      </c>
      <c r="E184" s="11">
        <v>6</v>
      </c>
      <c r="F184" s="11">
        <v>24</v>
      </c>
      <c r="G184" s="2" t="s">
        <v>65</v>
      </c>
      <c r="H184" s="11"/>
      <c r="I184" s="11">
        <v>2000</v>
      </c>
      <c r="J184" s="11"/>
      <c r="K184" s="11">
        <v>4</v>
      </c>
      <c r="L184" s="11">
        <v>19</v>
      </c>
      <c r="M184" s="11">
        <v>1.3716770975480901E-2</v>
      </c>
      <c r="N184" s="11"/>
      <c r="O184" s="11">
        <v>39462000</v>
      </c>
    </row>
    <row r="185" spans="1:15">
      <c r="A185" s="2">
        <v>16</v>
      </c>
      <c r="B185" s="11">
        <v>57</v>
      </c>
      <c r="C185" s="11">
        <v>0</v>
      </c>
      <c r="E185" s="11">
        <v>57</v>
      </c>
      <c r="F185" s="11">
        <v>0</v>
      </c>
      <c r="G185" s="11">
        <v>1</v>
      </c>
      <c r="H185" s="19" t="s">
        <v>3</v>
      </c>
      <c r="I185" s="11">
        <v>8000</v>
      </c>
      <c r="J185" s="11"/>
      <c r="K185" s="11">
        <v>4</v>
      </c>
      <c r="L185" s="11">
        <v>19</v>
      </c>
      <c r="M185" s="11">
        <v>1.3716770975480901E-2</v>
      </c>
      <c r="N185" s="19"/>
      <c r="O185" s="11">
        <v>39492000</v>
      </c>
    </row>
    <row r="186" spans="1:15">
      <c r="A186" s="2">
        <v>17</v>
      </c>
      <c r="B186" s="11">
        <v>7</v>
      </c>
      <c r="C186" s="11">
        <v>24</v>
      </c>
      <c r="D186" s="11"/>
      <c r="E186" s="11">
        <v>3</v>
      </c>
      <c r="F186" s="11">
        <v>20</v>
      </c>
      <c r="G186" s="11">
        <v>1.3624614172224001E-2</v>
      </c>
      <c r="H186" s="19" t="s">
        <v>67</v>
      </c>
      <c r="I186" s="11">
        <v>32000</v>
      </c>
      <c r="J186" s="11"/>
      <c r="K186" s="11">
        <v>3</v>
      </c>
      <c r="L186" s="11">
        <v>20</v>
      </c>
      <c r="M186" s="11">
        <v>1.3624614172224001E-2</v>
      </c>
      <c r="N186" s="11"/>
      <c r="O186" s="11">
        <v>41864000</v>
      </c>
    </row>
    <row r="187" spans="1:15">
      <c r="A187" s="2">
        <v>18</v>
      </c>
      <c r="B187" s="11">
        <v>15</v>
      </c>
      <c r="C187" s="11">
        <v>18</v>
      </c>
      <c r="D187" s="11"/>
      <c r="E187" s="11">
        <v>9</v>
      </c>
      <c r="F187" s="11">
        <v>17</v>
      </c>
      <c r="G187" s="11">
        <v>1.5763161912981698E-2</v>
      </c>
      <c r="H187" s="19" t="s">
        <v>3</v>
      </c>
      <c r="I187" s="11">
        <v>32000</v>
      </c>
      <c r="J187" s="11"/>
      <c r="K187" s="11">
        <v>3</v>
      </c>
      <c r="L187" s="11">
        <v>20</v>
      </c>
      <c r="M187" s="11">
        <v>1.3624614172224001E-2</v>
      </c>
      <c r="N187" s="11"/>
      <c r="O187" s="11">
        <v>44904000</v>
      </c>
    </row>
    <row r="188" spans="1:15">
      <c r="A188" s="2">
        <v>19</v>
      </c>
      <c r="B188" s="11">
        <v>38</v>
      </c>
      <c r="C188" s="11">
        <v>6</v>
      </c>
      <c r="D188" s="11"/>
      <c r="E188" s="11">
        <v>35</v>
      </c>
      <c r="F188" s="11">
        <v>7</v>
      </c>
      <c r="G188" s="11">
        <v>0.155041463144869</v>
      </c>
      <c r="H188" s="11"/>
      <c r="I188" s="11">
        <v>32000</v>
      </c>
      <c r="J188" s="11"/>
      <c r="K188" s="11">
        <v>3</v>
      </c>
      <c r="L188" s="11">
        <v>20</v>
      </c>
      <c r="M188" s="11">
        <v>1.3624614172224001E-2</v>
      </c>
      <c r="N188" s="11"/>
      <c r="O188" s="11">
        <v>49964000</v>
      </c>
    </row>
    <row r="189" spans="1:15">
      <c r="A189" s="2">
        <v>20</v>
      </c>
      <c r="B189" s="11">
        <v>53</v>
      </c>
      <c r="C189" s="11">
        <v>1</v>
      </c>
      <c r="D189" s="11"/>
      <c r="E189" s="11">
        <v>53</v>
      </c>
      <c r="F189" s="11">
        <v>1</v>
      </c>
      <c r="G189" s="11">
        <v>0.59642395164355</v>
      </c>
      <c r="H189" s="11"/>
      <c r="I189" s="11">
        <v>8000</v>
      </c>
      <c r="J189" s="11"/>
      <c r="K189" s="11">
        <v>3</v>
      </c>
      <c r="L189" s="11">
        <v>20</v>
      </c>
      <c r="M189" s="11">
        <v>1.3624614172224001E-2</v>
      </c>
      <c r="N189" s="19" t="s">
        <v>68</v>
      </c>
      <c r="O189" s="11">
        <v>50206000</v>
      </c>
    </row>
    <row r="192" spans="1:15">
      <c r="A192" s="14" t="s">
        <v>98</v>
      </c>
    </row>
    <row r="193" spans="1:15">
      <c r="B193" s="100" t="s">
        <v>35</v>
      </c>
      <c r="C193" s="100"/>
      <c r="D193" s="2"/>
      <c r="E193" s="100" t="s">
        <v>36</v>
      </c>
      <c r="F193" s="100"/>
      <c r="G193" s="100"/>
      <c r="H193" s="2"/>
      <c r="K193" s="100" t="s">
        <v>37</v>
      </c>
      <c r="L193" s="100"/>
      <c r="M193" s="100"/>
    </row>
    <row r="194" spans="1:15">
      <c r="A194" s="15" t="s">
        <v>38</v>
      </c>
      <c r="B194" s="15" t="s">
        <v>39</v>
      </c>
      <c r="C194" s="15" t="s">
        <v>40</v>
      </c>
      <c r="D194" s="16"/>
      <c r="E194" s="15" t="s">
        <v>39</v>
      </c>
      <c r="F194" s="15" t="s">
        <v>40</v>
      </c>
      <c r="G194" s="15" t="s">
        <v>41</v>
      </c>
      <c r="H194" s="15" t="s">
        <v>42</v>
      </c>
      <c r="I194" s="17" t="s">
        <v>43</v>
      </c>
      <c r="K194" s="15" t="s">
        <v>39</v>
      </c>
      <c r="L194" s="15" t="s">
        <v>40</v>
      </c>
      <c r="M194" s="15" t="s">
        <v>41</v>
      </c>
      <c r="N194" s="17" t="s">
        <v>44</v>
      </c>
      <c r="O194" s="15" t="s">
        <v>45</v>
      </c>
    </row>
    <row r="195" spans="1:15">
      <c r="A195" s="2">
        <v>1</v>
      </c>
      <c r="B195" s="18">
        <v>36</v>
      </c>
      <c r="C195" s="18">
        <v>8</v>
      </c>
      <c r="D195" s="11"/>
      <c r="E195" s="18">
        <v>31</v>
      </c>
      <c r="F195" s="18">
        <v>8</v>
      </c>
      <c r="G195" s="2">
        <v>0.13319062909976701</v>
      </c>
      <c r="H195" s="19" t="s">
        <v>3</v>
      </c>
      <c r="I195" s="11">
        <v>32000</v>
      </c>
      <c r="J195" s="11"/>
      <c r="K195" s="2">
        <v>31</v>
      </c>
      <c r="L195" s="2">
        <v>8</v>
      </c>
      <c r="M195" s="2">
        <v>0.13319062909976701</v>
      </c>
      <c r="N195" s="11"/>
      <c r="O195" s="11">
        <v>4914000</v>
      </c>
    </row>
    <row r="196" spans="1:15">
      <c r="A196" s="20">
        <v>2</v>
      </c>
      <c r="B196" s="21">
        <v>12</v>
      </c>
      <c r="C196" s="21">
        <v>16</v>
      </c>
      <c r="D196" s="22"/>
      <c r="E196" s="21">
        <v>12</v>
      </c>
      <c r="F196" s="21">
        <v>16</v>
      </c>
      <c r="G196" s="2">
        <v>1.86782617422072E-2</v>
      </c>
      <c r="H196" s="19"/>
      <c r="I196" s="11">
        <v>32000</v>
      </c>
      <c r="J196" s="11"/>
      <c r="K196" s="2">
        <v>12</v>
      </c>
      <c r="L196" s="2">
        <v>16</v>
      </c>
      <c r="M196" s="2">
        <v>1.86782617422072E-2</v>
      </c>
      <c r="N196" s="11"/>
      <c r="O196" s="11">
        <v>7828000</v>
      </c>
    </row>
    <row r="197" spans="1:15">
      <c r="A197" s="2">
        <v>3</v>
      </c>
      <c r="B197" s="18">
        <v>17</v>
      </c>
      <c r="C197" s="18">
        <v>14</v>
      </c>
      <c r="D197" s="11"/>
      <c r="E197" s="18">
        <v>16</v>
      </c>
      <c r="F197" s="18">
        <v>14</v>
      </c>
      <c r="G197" s="2">
        <v>2.94788852589155E-2</v>
      </c>
      <c r="H197" s="19" t="s">
        <v>3</v>
      </c>
      <c r="I197" s="11">
        <v>32000</v>
      </c>
      <c r="J197" s="11"/>
      <c r="K197" s="2">
        <v>12</v>
      </c>
      <c r="L197" s="2">
        <v>16</v>
      </c>
      <c r="M197" s="2">
        <v>1.86782617422072E-2</v>
      </c>
      <c r="N197" s="11"/>
      <c r="O197" s="11">
        <v>10400000</v>
      </c>
    </row>
    <row r="198" spans="1:15">
      <c r="A198" s="2">
        <v>4</v>
      </c>
      <c r="B198" s="18">
        <v>16</v>
      </c>
      <c r="C198" s="18">
        <v>16</v>
      </c>
      <c r="D198" s="11"/>
      <c r="E198" s="18">
        <v>16</v>
      </c>
      <c r="F198" s="18">
        <v>14</v>
      </c>
      <c r="G198" s="2">
        <v>2.94788852589155E-2</v>
      </c>
      <c r="H198" s="19" t="s">
        <v>3</v>
      </c>
      <c r="I198" s="11">
        <v>32000</v>
      </c>
      <c r="J198" s="11"/>
      <c r="K198" s="2">
        <v>12</v>
      </c>
      <c r="L198" s="2">
        <v>16</v>
      </c>
      <c r="M198" s="2">
        <v>1.86782617422072E-2</v>
      </c>
      <c r="N198" s="11"/>
      <c r="O198" s="11">
        <v>13072000</v>
      </c>
    </row>
    <row r="199" spans="1:15">
      <c r="A199" s="2">
        <v>5</v>
      </c>
      <c r="B199" s="18">
        <v>50</v>
      </c>
      <c r="C199" s="18">
        <v>3</v>
      </c>
      <c r="D199" s="11"/>
      <c r="E199" s="18">
        <v>49</v>
      </c>
      <c r="F199" s="18">
        <v>2</v>
      </c>
      <c r="G199" s="2">
        <v>0.431121687974999</v>
      </c>
      <c r="H199" s="19"/>
      <c r="I199" s="11">
        <v>32000</v>
      </c>
      <c r="J199" s="11"/>
      <c r="K199" s="2">
        <v>12</v>
      </c>
      <c r="L199" s="2">
        <v>16</v>
      </c>
      <c r="M199" s="2">
        <v>1.86782617422072E-2</v>
      </c>
      <c r="N199" s="11"/>
      <c r="O199" s="11">
        <v>15802000</v>
      </c>
    </row>
    <row r="200" spans="1:15">
      <c r="A200" s="2">
        <v>6</v>
      </c>
      <c r="B200" s="18">
        <v>42</v>
      </c>
      <c r="C200" s="18">
        <v>5</v>
      </c>
      <c r="D200" s="11"/>
      <c r="E200" s="18">
        <v>40</v>
      </c>
      <c r="F200" s="18">
        <v>5</v>
      </c>
      <c r="G200" s="2">
        <v>0.22764434287444901</v>
      </c>
      <c r="H200" s="19" t="s">
        <v>3</v>
      </c>
      <c r="I200" s="11">
        <v>32000</v>
      </c>
      <c r="J200" s="11"/>
      <c r="K200" s="2">
        <v>12</v>
      </c>
      <c r="L200" s="2">
        <v>16</v>
      </c>
      <c r="M200" s="2">
        <v>1.86782617422072E-2</v>
      </c>
      <c r="N200" s="11"/>
      <c r="O200" s="11">
        <v>18724000</v>
      </c>
    </row>
    <row r="201" spans="1:15">
      <c r="A201" s="2">
        <v>7</v>
      </c>
      <c r="B201" s="18">
        <v>38</v>
      </c>
      <c r="C201" s="18">
        <v>5</v>
      </c>
      <c r="D201" s="11"/>
      <c r="E201" s="18">
        <v>31</v>
      </c>
      <c r="F201" s="18">
        <v>8</v>
      </c>
      <c r="G201" s="2">
        <v>0.13319062909976701</v>
      </c>
      <c r="H201" s="19" t="s">
        <v>3</v>
      </c>
      <c r="I201" s="11">
        <v>32000</v>
      </c>
      <c r="J201" s="11"/>
      <c r="K201" s="2">
        <v>12</v>
      </c>
      <c r="L201" s="2">
        <v>16</v>
      </c>
      <c r="M201" s="2">
        <v>1.86782617422072E-2</v>
      </c>
      <c r="N201" s="11"/>
      <c r="O201" s="11">
        <v>26092000</v>
      </c>
    </row>
    <row r="202" spans="1:15">
      <c r="A202" s="2">
        <v>8</v>
      </c>
      <c r="B202" s="18">
        <v>18</v>
      </c>
      <c r="C202" s="18">
        <v>18</v>
      </c>
      <c r="D202" s="11"/>
      <c r="E202" s="18">
        <v>9</v>
      </c>
      <c r="F202" s="18">
        <v>17</v>
      </c>
      <c r="G202" s="2">
        <v>1.60523942416602E-2</v>
      </c>
      <c r="H202" s="19" t="s">
        <v>3</v>
      </c>
      <c r="I202" s="11">
        <v>32000</v>
      </c>
      <c r="J202" s="11"/>
      <c r="K202" s="2">
        <v>9</v>
      </c>
      <c r="L202" s="2">
        <v>17</v>
      </c>
      <c r="M202" s="2">
        <v>1.60523942416602E-2</v>
      </c>
      <c r="N202" s="11"/>
      <c r="O202" s="11">
        <v>29938000</v>
      </c>
    </row>
    <row r="203" spans="1:15">
      <c r="A203" s="2">
        <v>9</v>
      </c>
      <c r="B203" s="18">
        <v>34</v>
      </c>
      <c r="C203" s="18">
        <v>7</v>
      </c>
      <c r="D203" s="11"/>
      <c r="E203" s="18">
        <v>31</v>
      </c>
      <c r="F203" s="18">
        <v>8</v>
      </c>
      <c r="G203" s="2">
        <v>0.13319062909976701</v>
      </c>
      <c r="H203" s="19" t="s">
        <v>3</v>
      </c>
      <c r="I203" s="11">
        <v>32000</v>
      </c>
      <c r="J203" s="11"/>
      <c r="K203" s="2">
        <v>9</v>
      </c>
      <c r="L203" s="2">
        <v>17</v>
      </c>
      <c r="M203" s="2">
        <v>1.60523942416602E-2</v>
      </c>
      <c r="N203" s="11"/>
      <c r="O203" s="11">
        <v>34318000</v>
      </c>
    </row>
    <row r="204" spans="1:15">
      <c r="A204" s="2">
        <v>10</v>
      </c>
      <c r="B204" s="18">
        <v>39</v>
      </c>
      <c r="C204" s="18">
        <v>3</v>
      </c>
      <c r="D204" s="11"/>
      <c r="E204" s="18">
        <v>31</v>
      </c>
      <c r="F204" s="18">
        <v>8</v>
      </c>
      <c r="G204" s="2">
        <v>0.13319062909976701</v>
      </c>
      <c r="H204" s="19" t="s">
        <v>3</v>
      </c>
      <c r="I204" s="11">
        <v>32000</v>
      </c>
      <c r="J204" s="11"/>
      <c r="K204" s="2">
        <v>9</v>
      </c>
      <c r="L204" s="2">
        <v>17</v>
      </c>
      <c r="M204" s="2">
        <v>1.60523942416602E-2</v>
      </c>
      <c r="N204" s="23"/>
      <c r="O204" s="11">
        <v>42002000</v>
      </c>
    </row>
    <row r="205" spans="1:15">
      <c r="A205" s="2">
        <v>11</v>
      </c>
      <c r="B205" s="11">
        <v>53</v>
      </c>
      <c r="C205" s="11">
        <v>2</v>
      </c>
      <c r="D205" s="11"/>
      <c r="E205" s="11">
        <v>53</v>
      </c>
      <c r="F205" s="11">
        <v>1</v>
      </c>
      <c r="G205" s="2">
        <v>0.59947812467473804</v>
      </c>
      <c r="H205" s="19"/>
      <c r="I205" s="11">
        <v>224000</v>
      </c>
      <c r="J205" s="11"/>
      <c r="K205" s="11">
        <v>9</v>
      </c>
      <c r="L205" s="11">
        <v>17</v>
      </c>
      <c r="M205" s="11">
        <v>1.5727007871896799E-2</v>
      </c>
      <c r="N205" s="11"/>
      <c r="O205" s="11">
        <v>47994000</v>
      </c>
    </row>
    <row r="206" spans="1:15">
      <c r="A206" s="2">
        <v>12</v>
      </c>
      <c r="B206" s="11">
        <v>10</v>
      </c>
      <c r="C206" s="11">
        <v>18</v>
      </c>
      <c r="D206" s="11"/>
      <c r="E206" s="11">
        <v>9</v>
      </c>
      <c r="F206" s="11">
        <v>17</v>
      </c>
      <c r="G206" s="2">
        <v>1.60523942416602E-2</v>
      </c>
      <c r="H206" s="19" t="s">
        <v>3</v>
      </c>
      <c r="I206" s="11">
        <v>128000</v>
      </c>
      <c r="J206" s="11"/>
      <c r="K206" s="11">
        <v>9</v>
      </c>
      <c r="L206" s="11">
        <v>17</v>
      </c>
      <c r="M206" s="11">
        <v>1.5727007871896799E-2</v>
      </c>
      <c r="N206" s="19" t="s">
        <v>68</v>
      </c>
      <c r="O206" s="11">
        <v>51844000</v>
      </c>
    </row>
    <row r="207" spans="1:15">
      <c r="A207" s="2"/>
      <c r="B207" s="11"/>
      <c r="C207" s="11"/>
      <c r="D207" s="11"/>
      <c r="E207" s="11"/>
      <c r="F207" s="11"/>
      <c r="G207" s="11"/>
      <c r="H207" s="19"/>
      <c r="I207" s="11"/>
      <c r="J207" s="11"/>
      <c r="K207" s="11"/>
      <c r="L207" s="11"/>
      <c r="M207" s="11"/>
      <c r="N207" s="23"/>
      <c r="O207" s="11"/>
    </row>
    <row r="208" spans="1:15">
      <c r="A208" s="2"/>
      <c r="B208" s="11"/>
      <c r="C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</row>
    <row r="209" spans="1:15">
      <c r="A209" s="14" t="s">
        <v>61</v>
      </c>
    </row>
    <row r="210" spans="1:15">
      <c r="B210" s="100" t="s">
        <v>35</v>
      </c>
      <c r="C210" s="100"/>
      <c r="D210" s="2"/>
      <c r="E210" s="100" t="s">
        <v>36</v>
      </c>
      <c r="F210" s="100"/>
      <c r="G210" s="100"/>
      <c r="H210" s="2"/>
      <c r="K210" s="100" t="s">
        <v>37</v>
      </c>
      <c r="L210" s="100"/>
      <c r="M210" s="100"/>
    </row>
    <row r="211" spans="1:15">
      <c r="A211" s="15" t="s">
        <v>38</v>
      </c>
      <c r="B211" s="15" t="s">
        <v>39</v>
      </c>
      <c r="C211" s="15" t="s">
        <v>40</v>
      </c>
      <c r="D211" s="16"/>
      <c r="E211" s="15" t="s">
        <v>39</v>
      </c>
      <c r="F211" s="15" t="s">
        <v>40</v>
      </c>
      <c r="G211" s="15" t="s">
        <v>41</v>
      </c>
      <c r="H211" s="15" t="s">
        <v>42</v>
      </c>
      <c r="I211" s="17" t="s">
        <v>43</v>
      </c>
      <c r="K211" s="15" t="s">
        <v>39</v>
      </c>
      <c r="L211" s="15" t="s">
        <v>40</v>
      </c>
      <c r="M211" s="15" t="s">
        <v>41</v>
      </c>
      <c r="N211" s="17" t="s">
        <v>44</v>
      </c>
      <c r="O211" s="15" t="s">
        <v>45</v>
      </c>
    </row>
    <row r="212" spans="1:15">
      <c r="A212" s="2">
        <v>1</v>
      </c>
      <c r="B212" s="18">
        <v>29</v>
      </c>
      <c r="C212" s="18">
        <v>8</v>
      </c>
      <c r="D212" s="11"/>
      <c r="E212" s="18">
        <v>24</v>
      </c>
      <c r="F212" s="18">
        <v>11</v>
      </c>
      <c r="G212" s="2">
        <v>6.6334922539999605E-2</v>
      </c>
      <c r="H212" s="19"/>
      <c r="I212" s="11">
        <v>32000</v>
      </c>
      <c r="J212" s="11"/>
      <c r="K212" s="2">
        <v>24</v>
      </c>
      <c r="L212" s="2">
        <v>11</v>
      </c>
      <c r="M212" s="2">
        <v>6.6334922539999605E-2</v>
      </c>
      <c r="N212" s="11"/>
      <c r="O212" s="11">
        <v>4156000</v>
      </c>
    </row>
    <row r="213" spans="1:15">
      <c r="A213" s="20">
        <v>2</v>
      </c>
      <c r="B213" s="21">
        <v>28</v>
      </c>
      <c r="C213" s="21">
        <v>11</v>
      </c>
      <c r="D213" s="22"/>
      <c r="E213" s="21">
        <v>24</v>
      </c>
      <c r="F213" s="21">
        <v>11</v>
      </c>
      <c r="G213" s="2">
        <v>6.6334922539999605E-2</v>
      </c>
      <c r="H213" s="19"/>
      <c r="I213" s="11">
        <v>32000</v>
      </c>
      <c r="J213" s="11"/>
      <c r="K213" s="2">
        <v>24</v>
      </c>
      <c r="L213" s="2">
        <v>11</v>
      </c>
      <c r="M213" s="2">
        <v>6.6334922539999605E-2</v>
      </c>
      <c r="N213" s="11"/>
      <c r="O213" s="11">
        <v>8072000</v>
      </c>
    </row>
    <row r="214" spans="1:15">
      <c r="A214" s="2">
        <v>3</v>
      </c>
      <c r="B214" s="18">
        <v>16</v>
      </c>
      <c r="C214" s="18">
        <v>18</v>
      </c>
      <c r="D214" s="11"/>
      <c r="E214" s="18">
        <v>6</v>
      </c>
      <c r="F214" s="18">
        <v>18</v>
      </c>
      <c r="G214" s="2">
        <v>1.43269959594121E-2</v>
      </c>
      <c r="H214" s="2"/>
      <c r="I214" s="11">
        <v>32000</v>
      </c>
      <c r="J214" s="11"/>
      <c r="K214" s="2">
        <v>6</v>
      </c>
      <c r="L214" s="2">
        <v>18</v>
      </c>
      <c r="M214" s="2">
        <v>1.43269959594121E-2</v>
      </c>
      <c r="N214" s="11"/>
      <c r="O214" s="11">
        <v>10776000</v>
      </c>
    </row>
    <row r="215" spans="1:15">
      <c r="A215" s="2">
        <v>4</v>
      </c>
      <c r="B215" s="18">
        <v>4</v>
      </c>
      <c r="C215" s="18">
        <v>25</v>
      </c>
      <c r="D215" s="11"/>
      <c r="E215" s="18">
        <v>4</v>
      </c>
      <c r="F215" s="18">
        <v>25</v>
      </c>
      <c r="G215" s="2" t="s">
        <v>65</v>
      </c>
      <c r="H215" s="19"/>
      <c r="I215" s="11">
        <v>2000</v>
      </c>
      <c r="J215" s="11"/>
      <c r="K215" s="2">
        <v>6</v>
      </c>
      <c r="L215" s="2">
        <v>18</v>
      </c>
      <c r="M215" s="2">
        <v>1.43269959594121E-2</v>
      </c>
      <c r="N215" s="11"/>
      <c r="O215" s="11">
        <v>10784000</v>
      </c>
    </row>
    <row r="216" spans="1:15">
      <c r="A216" s="2">
        <v>5</v>
      </c>
      <c r="B216" s="18">
        <v>20</v>
      </c>
      <c r="C216" s="18">
        <v>13</v>
      </c>
      <c r="D216" s="11"/>
      <c r="E216" s="18">
        <v>16</v>
      </c>
      <c r="F216" s="18">
        <v>14</v>
      </c>
      <c r="G216" s="2">
        <v>2.94788852589155E-2</v>
      </c>
      <c r="H216" s="19" t="s">
        <v>3</v>
      </c>
      <c r="I216" s="11">
        <v>32000</v>
      </c>
      <c r="J216" s="11"/>
      <c r="K216" s="2">
        <v>6</v>
      </c>
      <c r="L216" s="2">
        <v>18</v>
      </c>
      <c r="M216" s="2">
        <v>1.43269959594121E-2</v>
      </c>
      <c r="N216" s="11"/>
      <c r="O216" s="11">
        <v>14094000</v>
      </c>
    </row>
    <row r="217" spans="1:15">
      <c r="A217" s="2">
        <v>6</v>
      </c>
      <c r="B217" s="18">
        <v>27</v>
      </c>
      <c r="C217" s="18">
        <v>12</v>
      </c>
      <c r="D217" s="11"/>
      <c r="E217" s="18">
        <v>24</v>
      </c>
      <c r="F217" s="18">
        <v>11</v>
      </c>
      <c r="G217" s="2">
        <v>6.6334922539999605E-2</v>
      </c>
      <c r="H217" s="19"/>
      <c r="I217" s="11">
        <v>32000</v>
      </c>
      <c r="J217" s="11"/>
      <c r="K217" s="2">
        <v>6</v>
      </c>
      <c r="L217" s="2">
        <v>18</v>
      </c>
      <c r="M217" s="2">
        <v>1.43269959594121E-2</v>
      </c>
      <c r="N217" s="11"/>
      <c r="O217" s="11">
        <v>17958000</v>
      </c>
    </row>
    <row r="218" spans="1:15">
      <c r="A218" s="2">
        <v>7</v>
      </c>
      <c r="B218" s="18">
        <v>3</v>
      </c>
      <c r="C218" s="18">
        <v>24</v>
      </c>
      <c r="D218" s="11"/>
      <c r="E218" s="18">
        <v>3</v>
      </c>
      <c r="F218" s="18">
        <v>24</v>
      </c>
      <c r="G218" s="2" t="s">
        <v>65</v>
      </c>
      <c r="H218" s="19"/>
      <c r="I218" s="11">
        <v>2000</v>
      </c>
      <c r="J218" s="11"/>
      <c r="K218" s="2">
        <v>6</v>
      </c>
      <c r="L218" s="2">
        <v>18</v>
      </c>
      <c r="M218" s="2">
        <v>1.43269959594121E-2</v>
      </c>
      <c r="N218" s="11"/>
      <c r="O218" s="11">
        <v>17966000</v>
      </c>
    </row>
    <row r="219" spans="1:15">
      <c r="A219" s="2">
        <v>8</v>
      </c>
      <c r="B219" s="18">
        <v>20</v>
      </c>
      <c r="C219" s="18">
        <v>11</v>
      </c>
      <c r="D219" s="11"/>
      <c r="E219" s="18">
        <v>19</v>
      </c>
      <c r="F219" s="18">
        <v>13</v>
      </c>
      <c r="G219" s="2">
        <v>3.9246017718402498E-2</v>
      </c>
      <c r="H219" s="19" t="s">
        <v>3</v>
      </c>
      <c r="I219" s="11">
        <v>32000</v>
      </c>
      <c r="J219" s="11"/>
      <c r="K219" s="2">
        <v>6</v>
      </c>
      <c r="L219" s="2">
        <v>18</v>
      </c>
      <c r="M219" s="2">
        <v>1.43269959594121E-2</v>
      </c>
      <c r="N219" s="11"/>
      <c r="O219" s="11">
        <v>22054000</v>
      </c>
    </row>
    <row r="220" spans="1:15">
      <c r="A220" s="2">
        <v>9</v>
      </c>
      <c r="B220" s="18">
        <v>56</v>
      </c>
      <c r="C220" s="18">
        <v>0</v>
      </c>
      <c r="D220" s="11"/>
      <c r="E220" s="18">
        <v>56</v>
      </c>
      <c r="F220" s="18">
        <v>0</v>
      </c>
      <c r="G220" s="2">
        <v>1</v>
      </c>
      <c r="H220" s="19" t="s">
        <v>3</v>
      </c>
      <c r="I220" s="11">
        <v>8000</v>
      </c>
      <c r="J220" s="11"/>
      <c r="K220" s="2">
        <v>6</v>
      </c>
      <c r="L220" s="2">
        <v>18</v>
      </c>
      <c r="M220" s="2">
        <v>1.43269959594121E-2</v>
      </c>
      <c r="N220" s="11"/>
      <c r="O220" s="11">
        <v>22084000</v>
      </c>
    </row>
    <row r="221" spans="1:15">
      <c r="A221" s="2">
        <v>10</v>
      </c>
      <c r="B221" s="18">
        <v>56</v>
      </c>
      <c r="C221" s="18">
        <v>0</v>
      </c>
      <c r="D221" s="11"/>
      <c r="E221" s="18">
        <v>56</v>
      </c>
      <c r="F221" s="18">
        <v>0</v>
      </c>
      <c r="G221" s="2">
        <v>1</v>
      </c>
      <c r="H221" s="19" t="s">
        <v>3</v>
      </c>
      <c r="I221" s="11">
        <v>8000</v>
      </c>
      <c r="J221" s="11"/>
      <c r="K221" s="2">
        <v>6</v>
      </c>
      <c r="L221" s="2">
        <v>18</v>
      </c>
      <c r="M221" s="2">
        <v>1.43269959594121E-2</v>
      </c>
      <c r="N221" s="23"/>
      <c r="O221" s="11">
        <v>22118000</v>
      </c>
    </row>
    <row r="222" spans="1:15">
      <c r="A222" s="2">
        <v>11</v>
      </c>
      <c r="B222" s="11">
        <v>1</v>
      </c>
      <c r="C222" s="11">
        <v>22</v>
      </c>
      <c r="D222" s="11"/>
      <c r="E222" s="11">
        <v>1</v>
      </c>
      <c r="F222" s="11">
        <v>22</v>
      </c>
      <c r="G222" s="2" t="s">
        <v>65</v>
      </c>
      <c r="H222" s="19"/>
      <c r="I222" s="11">
        <v>2000</v>
      </c>
      <c r="J222" s="11"/>
      <c r="K222" s="11">
        <v>6</v>
      </c>
      <c r="L222" s="11">
        <v>18</v>
      </c>
      <c r="M222" s="11">
        <v>1.43269959594121E-2</v>
      </c>
      <c r="N222" s="11"/>
      <c r="O222" s="11">
        <v>22142000</v>
      </c>
    </row>
    <row r="223" spans="1:15">
      <c r="A223" s="2">
        <v>12</v>
      </c>
      <c r="B223" s="11">
        <v>40</v>
      </c>
      <c r="C223" s="11">
        <v>2</v>
      </c>
      <c r="D223" s="11"/>
      <c r="E223" s="11">
        <v>29</v>
      </c>
      <c r="F223" s="11">
        <v>9</v>
      </c>
      <c r="G223" s="2">
        <v>0.10110037571989</v>
      </c>
      <c r="H223" s="19"/>
      <c r="I223" s="11">
        <v>32000</v>
      </c>
      <c r="J223" s="11"/>
      <c r="K223" s="11">
        <v>6</v>
      </c>
      <c r="L223" s="11">
        <v>18</v>
      </c>
      <c r="M223" s="11">
        <v>1.43269959594121E-2</v>
      </c>
      <c r="N223" s="11"/>
      <c r="O223" s="11">
        <v>25766000</v>
      </c>
    </row>
    <row r="224" spans="1:15">
      <c r="A224" s="2">
        <v>13</v>
      </c>
      <c r="B224" s="11">
        <v>36</v>
      </c>
      <c r="C224" s="11">
        <v>9</v>
      </c>
      <c r="D224" s="11"/>
      <c r="E224" s="11">
        <v>29</v>
      </c>
      <c r="F224" s="11">
        <v>9</v>
      </c>
      <c r="G224" s="11">
        <v>0.10110037571989</v>
      </c>
      <c r="H224" s="19"/>
      <c r="I224" s="11">
        <v>32000</v>
      </c>
      <c r="J224" s="11"/>
      <c r="K224" s="11">
        <v>6</v>
      </c>
      <c r="L224" s="11">
        <v>18</v>
      </c>
      <c r="M224" s="11">
        <v>1.43269959594121E-2</v>
      </c>
      <c r="N224" s="23"/>
      <c r="O224" s="11">
        <v>28730000</v>
      </c>
    </row>
    <row r="225" spans="1:15">
      <c r="A225" s="2">
        <v>14</v>
      </c>
      <c r="B225" s="11">
        <v>43</v>
      </c>
      <c r="C225" s="11">
        <v>1</v>
      </c>
      <c r="E225" s="11">
        <v>41</v>
      </c>
      <c r="F225" s="11">
        <v>5</v>
      </c>
      <c r="G225" s="11">
        <v>0.23390563151666199</v>
      </c>
      <c r="H225" s="11"/>
      <c r="I225" s="11">
        <v>32000</v>
      </c>
      <c r="J225" s="11"/>
      <c r="K225" s="11">
        <v>6</v>
      </c>
      <c r="L225" s="11">
        <v>18</v>
      </c>
      <c r="M225" s="11">
        <v>1.43269959594121E-2</v>
      </c>
      <c r="N225" s="11"/>
      <c r="O225" s="11">
        <v>31702000</v>
      </c>
    </row>
    <row r="226" spans="1:15">
      <c r="A226" s="2">
        <v>15</v>
      </c>
      <c r="B226" s="11">
        <v>29</v>
      </c>
      <c r="C226" s="11">
        <v>14</v>
      </c>
      <c r="E226" s="11">
        <v>23</v>
      </c>
      <c r="F226" s="11">
        <v>11</v>
      </c>
      <c r="G226" s="11">
        <v>6.3087759455860606E-2</v>
      </c>
      <c r="H226" s="11"/>
      <c r="I226" s="11">
        <v>32000</v>
      </c>
      <c r="J226" s="11"/>
      <c r="K226" s="11">
        <v>6</v>
      </c>
      <c r="L226" s="11">
        <v>18</v>
      </c>
      <c r="M226" s="11">
        <v>1.43269959594121E-2</v>
      </c>
      <c r="N226" s="11"/>
      <c r="O226" s="11">
        <v>34434000</v>
      </c>
    </row>
    <row r="227" spans="1:15">
      <c r="A227" s="2">
        <v>16</v>
      </c>
      <c r="B227" s="11">
        <v>9</v>
      </c>
      <c r="C227" s="11">
        <v>24</v>
      </c>
      <c r="E227" s="11">
        <v>3</v>
      </c>
      <c r="F227" s="11">
        <v>20</v>
      </c>
      <c r="G227" s="11">
        <v>1.33195854967265E-2</v>
      </c>
      <c r="H227" s="19" t="s">
        <v>3</v>
      </c>
      <c r="I227" s="11">
        <v>224000</v>
      </c>
      <c r="J227" s="11"/>
      <c r="K227" s="11">
        <v>3</v>
      </c>
      <c r="L227" s="11">
        <v>20</v>
      </c>
      <c r="M227" s="11">
        <v>1.33195854967265E-2</v>
      </c>
      <c r="N227" s="19"/>
      <c r="O227" s="11">
        <v>43158000</v>
      </c>
    </row>
    <row r="228" spans="1:15">
      <c r="A228" s="2">
        <v>17</v>
      </c>
      <c r="B228" s="11">
        <v>7</v>
      </c>
      <c r="C228" s="11">
        <v>23</v>
      </c>
      <c r="D228" s="11"/>
      <c r="E228" s="11">
        <v>4</v>
      </c>
      <c r="F228" s="11">
        <v>19</v>
      </c>
      <c r="G228" s="11">
        <v>1.3716770975480901E-2</v>
      </c>
      <c r="H228" s="11"/>
      <c r="I228" s="11">
        <v>128000</v>
      </c>
      <c r="J228" s="11"/>
      <c r="K228" s="11">
        <v>3</v>
      </c>
      <c r="L228" s="11">
        <v>20</v>
      </c>
      <c r="M228" s="11">
        <v>1.33195854967265E-2</v>
      </c>
      <c r="N228" s="11"/>
      <c r="O228" s="11">
        <v>47244000</v>
      </c>
    </row>
    <row r="229" spans="1:15">
      <c r="A229" s="2">
        <v>18</v>
      </c>
      <c r="B229" s="11">
        <v>1</v>
      </c>
      <c r="C229" s="11">
        <v>23</v>
      </c>
      <c r="D229" s="11"/>
      <c r="E229" s="11">
        <v>1</v>
      </c>
      <c r="F229" s="11">
        <v>23</v>
      </c>
      <c r="G229" s="2" t="s">
        <v>65</v>
      </c>
      <c r="H229" s="11"/>
      <c r="I229" s="11">
        <v>2000</v>
      </c>
      <c r="J229" s="11"/>
      <c r="K229" s="11">
        <v>3</v>
      </c>
      <c r="L229" s="11">
        <v>20</v>
      </c>
      <c r="M229" s="11">
        <v>1.33195854967265E-2</v>
      </c>
      <c r="N229" s="11"/>
      <c r="O229" s="11">
        <v>47276000</v>
      </c>
    </row>
    <row r="230" spans="1:15">
      <c r="A230" s="2">
        <v>19</v>
      </c>
      <c r="B230" s="11">
        <v>12</v>
      </c>
      <c r="C230" s="11">
        <v>17</v>
      </c>
      <c r="D230" s="11"/>
      <c r="E230" s="11">
        <v>10</v>
      </c>
      <c r="F230" s="11">
        <v>16</v>
      </c>
      <c r="G230" s="11">
        <v>1.7956459546005998E-2</v>
      </c>
      <c r="H230" s="19" t="s">
        <v>3</v>
      </c>
      <c r="I230" s="11">
        <v>128000</v>
      </c>
      <c r="J230" s="11"/>
      <c r="K230" s="11">
        <v>3</v>
      </c>
      <c r="L230" s="11">
        <v>20</v>
      </c>
      <c r="M230" s="11">
        <v>1.33195854967265E-2</v>
      </c>
      <c r="N230" s="11"/>
      <c r="O230" s="11">
        <v>49950000</v>
      </c>
    </row>
    <row r="231" spans="1:15">
      <c r="A231" s="2">
        <v>20</v>
      </c>
      <c r="B231" s="11">
        <v>38</v>
      </c>
      <c r="C231" s="11">
        <v>5</v>
      </c>
      <c r="D231" s="11"/>
      <c r="E231" s="11">
        <v>35</v>
      </c>
      <c r="F231" s="11">
        <v>7</v>
      </c>
      <c r="G231" s="11">
        <v>0.156326990623086</v>
      </c>
      <c r="H231" s="11"/>
      <c r="I231" s="11">
        <v>128000</v>
      </c>
      <c r="J231" s="11"/>
      <c r="K231" s="11">
        <v>3</v>
      </c>
      <c r="L231" s="11">
        <v>20</v>
      </c>
      <c r="M231" s="11">
        <v>1.33195854967265E-2</v>
      </c>
      <c r="N231" s="19" t="s">
        <v>68</v>
      </c>
      <c r="O231" s="11">
        <v>53258000</v>
      </c>
    </row>
    <row r="234" spans="1:15">
      <c r="A234" s="14" t="s">
        <v>62</v>
      </c>
    </row>
    <row r="235" spans="1:15">
      <c r="B235" s="100" t="s">
        <v>35</v>
      </c>
      <c r="C235" s="100"/>
      <c r="D235" s="2"/>
      <c r="E235" s="100" t="s">
        <v>36</v>
      </c>
      <c r="F235" s="100"/>
      <c r="G235" s="100"/>
      <c r="H235" s="2"/>
      <c r="K235" s="100" t="s">
        <v>37</v>
      </c>
      <c r="L235" s="100"/>
      <c r="M235" s="100"/>
    </row>
    <row r="236" spans="1:15">
      <c r="A236" s="15" t="s">
        <v>38</v>
      </c>
      <c r="B236" s="15" t="s">
        <v>39</v>
      </c>
      <c r="C236" s="15" t="s">
        <v>40</v>
      </c>
      <c r="D236" s="16"/>
      <c r="E236" s="15" t="s">
        <v>39</v>
      </c>
      <c r="F236" s="15" t="s">
        <v>40</v>
      </c>
      <c r="G236" s="15" t="s">
        <v>41</v>
      </c>
      <c r="H236" s="15" t="s">
        <v>42</v>
      </c>
      <c r="I236" s="17" t="s">
        <v>43</v>
      </c>
      <c r="K236" s="15" t="s">
        <v>39</v>
      </c>
      <c r="L236" s="15" t="s">
        <v>40</v>
      </c>
      <c r="M236" s="15" t="s">
        <v>41</v>
      </c>
      <c r="N236" s="17" t="s">
        <v>44</v>
      </c>
      <c r="O236" s="15" t="s">
        <v>45</v>
      </c>
    </row>
    <row r="237" spans="1:15">
      <c r="A237" s="2">
        <v>1</v>
      </c>
      <c r="B237" s="18">
        <v>11</v>
      </c>
      <c r="C237" s="18">
        <v>18</v>
      </c>
      <c r="D237" s="11"/>
      <c r="E237" s="18">
        <v>9</v>
      </c>
      <c r="F237" s="18">
        <v>17</v>
      </c>
      <c r="G237" s="2">
        <v>1.60523942416602E-2</v>
      </c>
      <c r="H237" s="19"/>
      <c r="I237" s="11">
        <v>32000</v>
      </c>
      <c r="J237" s="11"/>
      <c r="K237" s="2">
        <v>9</v>
      </c>
      <c r="L237" s="2">
        <v>17</v>
      </c>
      <c r="M237" s="2">
        <v>1.60523942416602E-2</v>
      </c>
      <c r="N237" s="11"/>
      <c r="O237" s="11">
        <v>3114000</v>
      </c>
    </row>
    <row r="238" spans="1:15">
      <c r="A238" s="20">
        <v>2</v>
      </c>
      <c r="B238" s="21">
        <v>52</v>
      </c>
      <c r="C238" s="21">
        <v>1</v>
      </c>
      <c r="D238" s="22"/>
      <c r="E238" s="21">
        <v>49</v>
      </c>
      <c r="F238" s="21">
        <v>2</v>
      </c>
      <c r="G238" s="2">
        <v>0.431121687974999</v>
      </c>
      <c r="H238" s="19"/>
      <c r="I238" s="11">
        <v>32000</v>
      </c>
      <c r="J238" s="11"/>
      <c r="K238" s="2">
        <v>9</v>
      </c>
      <c r="L238" s="2">
        <v>17</v>
      </c>
      <c r="M238" s="2">
        <v>1.60523942416602E-2</v>
      </c>
      <c r="N238" s="11"/>
      <c r="O238" s="11">
        <v>7710000</v>
      </c>
    </row>
    <row r="239" spans="1:15">
      <c r="A239" s="2">
        <v>3</v>
      </c>
      <c r="B239" s="18">
        <v>41</v>
      </c>
      <c r="C239" s="18">
        <v>6</v>
      </c>
      <c r="D239" s="11"/>
      <c r="E239" s="18">
        <v>40</v>
      </c>
      <c r="F239" s="18">
        <v>5</v>
      </c>
      <c r="G239" s="2">
        <v>0.22764434287444901</v>
      </c>
      <c r="H239" s="19" t="s">
        <v>3</v>
      </c>
      <c r="I239" s="11">
        <v>32000</v>
      </c>
      <c r="J239" s="11"/>
      <c r="K239" s="2">
        <v>9</v>
      </c>
      <c r="L239" s="2">
        <v>17</v>
      </c>
      <c r="M239" s="2">
        <v>1.60523942416602E-2</v>
      </c>
      <c r="N239" s="11"/>
      <c r="O239" s="11">
        <v>10430000</v>
      </c>
    </row>
    <row r="240" spans="1:15">
      <c r="A240" s="2">
        <v>4</v>
      </c>
      <c r="B240" s="18">
        <v>14</v>
      </c>
      <c r="C240" s="18">
        <v>15</v>
      </c>
      <c r="D240" s="11"/>
      <c r="E240" s="18">
        <v>6</v>
      </c>
      <c r="F240" s="18">
        <v>18</v>
      </c>
      <c r="G240" s="2">
        <v>1.43269959594121E-2</v>
      </c>
      <c r="H240" s="19"/>
      <c r="I240" s="11">
        <v>32000</v>
      </c>
      <c r="J240" s="11"/>
      <c r="K240" s="2">
        <v>6</v>
      </c>
      <c r="L240" s="2">
        <v>18</v>
      </c>
      <c r="M240" s="2">
        <v>1.43269959594121E-2</v>
      </c>
      <c r="N240" s="11"/>
      <c r="O240" s="11">
        <v>13166000</v>
      </c>
    </row>
    <row r="241" spans="1:15">
      <c r="A241" s="2">
        <v>5</v>
      </c>
      <c r="B241" s="18">
        <v>22</v>
      </c>
      <c r="C241" s="18">
        <v>13</v>
      </c>
      <c r="D241" s="11"/>
      <c r="E241" s="18">
        <v>21</v>
      </c>
      <c r="F241" s="18">
        <v>12</v>
      </c>
      <c r="G241" s="2">
        <v>5.2055187355409802E-2</v>
      </c>
      <c r="H241" s="19"/>
      <c r="I241" s="11">
        <v>32000</v>
      </c>
      <c r="J241" s="11"/>
      <c r="K241" s="2">
        <v>6</v>
      </c>
      <c r="L241" s="2">
        <v>18</v>
      </c>
      <c r="M241" s="2">
        <v>1.43269959594121E-2</v>
      </c>
      <c r="N241" s="11"/>
      <c r="O241" s="11">
        <v>15976000</v>
      </c>
    </row>
    <row r="242" spans="1:15">
      <c r="A242" s="2">
        <v>6</v>
      </c>
      <c r="B242" s="18">
        <v>49</v>
      </c>
      <c r="C242" s="18">
        <v>4</v>
      </c>
      <c r="D242" s="11"/>
      <c r="E242" s="18">
        <v>47</v>
      </c>
      <c r="F242" s="18">
        <v>3</v>
      </c>
      <c r="G242" s="2">
        <v>0.34633901716387799</v>
      </c>
      <c r="H242" s="19" t="s">
        <v>3</v>
      </c>
      <c r="I242" s="11">
        <v>32000</v>
      </c>
      <c r="J242" s="11"/>
      <c r="K242" s="2">
        <v>6</v>
      </c>
      <c r="L242" s="2">
        <v>18</v>
      </c>
      <c r="M242" s="2">
        <v>1.43269959594121E-2</v>
      </c>
      <c r="N242" s="11"/>
      <c r="O242" s="11">
        <v>18972000</v>
      </c>
    </row>
    <row r="243" spans="1:15">
      <c r="A243" s="2">
        <v>7</v>
      </c>
      <c r="B243" s="18">
        <v>15</v>
      </c>
      <c r="C243" s="18">
        <v>18</v>
      </c>
      <c r="D243" s="11"/>
      <c r="E243" s="18">
        <v>6</v>
      </c>
      <c r="F243" s="18">
        <v>18</v>
      </c>
      <c r="G243" s="2">
        <v>1.43269959594121E-2</v>
      </c>
      <c r="H243" s="19"/>
      <c r="I243" s="11">
        <v>32000</v>
      </c>
      <c r="J243" s="11"/>
      <c r="K243" s="2">
        <v>6</v>
      </c>
      <c r="L243" s="2">
        <v>18</v>
      </c>
      <c r="M243" s="2">
        <v>1.43269959594121E-2</v>
      </c>
      <c r="N243" s="11"/>
      <c r="O243" s="11">
        <v>21672000</v>
      </c>
    </row>
    <row r="244" spans="1:15">
      <c r="A244" s="2">
        <v>8</v>
      </c>
      <c r="B244" s="18">
        <v>5</v>
      </c>
      <c r="C244" s="18">
        <v>21</v>
      </c>
      <c r="D244" s="11"/>
      <c r="E244" s="18">
        <v>5</v>
      </c>
      <c r="F244" s="18">
        <v>19</v>
      </c>
      <c r="G244" s="2">
        <v>1.3609680473960099E-2</v>
      </c>
      <c r="H244" s="19" t="s">
        <v>3</v>
      </c>
      <c r="I244" s="11">
        <v>32000</v>
      </c>
      <c r="J244" s="11"/>
      <c r="K244" s="2">
        <v>5</v>
      </c>
      <c r="L244" s="2">
        <v>19</v>
      </c>
      <c r="M244" s="2">
        <v>1.3609680473960099E-2</v>
      </c>
      <c r="N244" s="11"/>
      <c r="O244" s="11">
        <v>24088000</v>
      </c>
    </row>
    <row r="245" spans="1:15">
      <c r="A245" s="2">
        <v>9</v>
      </c>
      <c r="B245" s="18">
        <v>43</v>
      </c>
      <c r="C245" s="18">
        <v>3</v>
      </c>
      <c r="D245" s="11"/>
      <c r="E245" s="18">
        <v>44</v>
      </c>
      <c r="F245" s="18">
        <v>4</v>
      </c>
      <c r="G245" s="2">
        <v>0.28027397120668102</v>
      </c>
      <c r="H245" s="19"/>
      <c r="I245" s="11">
        <v>32000</v>
      </c>
      <c r="J245" s="11"/>
      <c r="K245" s="2">
        <v>5</v>
      </c>
      <c r="L245" s="2">
        <v>19</v>
      </c>
      <c r="M245" s="2">
        <v>1.3609680473960099E-2</v>
      </c>
      <c r="N245" s="11"/>
      <c r="O245" s="11">
        <v>26844000</v>
      </c>
    </row>
    <row r="246" spans="1:15">
      <c r="A246" s="2">
        <v>10</v>
      </c>
      <c r="B246" s="18">
        <v>24</v>
      </c>
      <c r="C246" s="18">
        <v>15</v>
      </c>
      <c r="D246" s="11"/>
      <c r="E246" s="18">
        <v>19</v>
      </c>
      <c r="F246" s="18">
        <v>13</v>
      </c>
      <c r="G246" s="2">
        <v>3.9246017718402498E-2</v>
      </c>
      <c r="H246" s="19" t="s">
        <v>3</v>
      </c>
      <c r="I246" s="11">
        <v>32000</v>
      </c>
      <c r="J246" s="11"/>
      <c r="K246" s="2">
        <v>5</v>
      </c>
      <c r="L246" s="2">
        <v>19</v>
      </c>
      <c r="M246" s="2">
        <v>1.3609680473960099E-2</v>
      </c>
      <c r="N246" s="23"/>
      <c r="O246" s="11">
        <v>30528000</v>
      </c>
    </row>
    <row r="247" spans="1:15">
      <c r="A247" s="2">
        <v>11</v>
      </c>
      <c r="B247" s="11">
        <v>52</v>
      </c>
      <c r="C247" s="11">
        <v>2</v>
      </c>
      <c r="D247" s="11"/>
      <c r="E247" s="11">
        <v>49</v>
      </c>
      <c r="F247" s="11">
        <v>2</v>
      </c>
      <c r="G247" s="2">
        <v>0.431121687974999</v>
      </c>
      <c r="H247" s="19"/>
      <c r="I247" s="11">
        <v>32000</v>
      </c>
      <c r="J247" s="11"/>
      <c r="K247" s="11">
        <v>5</v>
      </c>
      <c r="L247" s="11">
        <v>19</v>
      </c>
      <c r="M247" s="11">
        <v>1.3609680473960099E-2</v>
      </c>
      <c r="N247" s="11"/>
      <c r="O247" s="11">
        <v>33368000</v>
      </c>
    </row>
    <row r="248" spans="1:15">
      <c r="A248" s="2">
        <v>12</v>
      </c>
      <c r="B248" s="11">
        <v>10</v>
      </c>
      <c r="C248" s="11">
        <v>22</v>
      </c>
      <c r="D248" s="11"/>
      <c r="E248" s="11">
        <v>5</v>
      </c>
      <c r="F248" s="11">
        <v>19</v>
      </c>
      <c r="G248" s="2">
        <v>1.3609680473960099E-2</v>
      </c>
      <c r="H248" s="19" t="s">
        <v>3</v>
      </c>
      <c r="I248" s="11">
        <v>32000</v>
      </c>
      <c r="J248" s="11"/>
      <c r="K248" s="11">
        <v>5</v>
      </c>
      <c r="L248" s="11">
        <v>19</v>
      </c>
      <c r="M248" s="11">
        <v>1.3609680473960099E-2</v>
      </c>
      <c r="N248" s="11"/>
      <c r="O248" s="11">
        <v>35720000</v>
      </c>
    </row>
    <row r="249" spans="1:15">
      <c r="A249" s="2">
        <v>13</v>
      </c>
      <c r="B249" s="11">
        <v>52</v>
      </c>
      <c r="C249" s="11">
        <v>2</v>
      </c>
      <c r="D249" s="11"/>
      <c r="E249" s="11">
        <v>49</v>
      </c>
      <c r="F249" s="11">
        <v>2</v>
      </c>
      <c r="G249" s="11">
        <v>0.431121687974999</v>
      </c>
      <c r="H249" s="19"/>
      <c r="I249" s="11">
        <v>32000</v>
      </c>
      <c r="J249" s="11"/>
      <c r="K249" s="11">
        <v>5</v>
      </c>
      <c r="L249" s="11">
        <v>19</v>
      </c>
      <c r="M249" s="11">
        <v>1.3609680473960099E-2</v>
      </c>
      <c r="N249" s="23"/>
      <c r="O249" s="11">
        <v>38560000</v>
      </c>
    </row>
    <row r="250" spans="1:15">
      <c r="A250" s="2">
        <v>14</v>
      </c>
      <c r="B250" s="11">
        <v>24</v>
      </c>
      <c r="C250" s="11">
        <v>9</v>
      </c>
      <c r="E250" s="11">
        <v>24</v>
      </c>
      <c r="F250" s="11">
        <v>11</v>
      </c>
      <c r="G250" s="11">
        <v>6.6334922539999605E-2</v>
      </c>
      <c r="H250" s="11"/>
      <c r="I250" s="11">
        <v>32000</v>
      </c>
      <c r="J250" s="11"/>
      <c r="K250" s="11">
        <v>5</v>
      </c>
      <c r="L250" s="11">
        <v>19</v>
      </c>
      <c r="M250" s="11">
        <v>1.3609680473960099E-2</v>
      </c>
      <c r="N250" s="11"/>
      <c r="O250" s="11">
        <v>41592000</v>
      </c>
    </row>
    <row r="251" spans="1:15">
      <c r="A251" s="2">
        <v>15</v>
      </c>
      <c r="B251" s="11">
        <v>56</v>
      </c>
      <c r="C251" s="11">
        <v>0</v>
      </c>
      <c r="E251" s="11">
        <v>56</v>
      </c>
      <c r="F251" s="11">
        <v>0</v>
      </c>
      <c r="G251" s="11">
        <v>1</v>
      </c>
      <c r="H251" s="19" t="s">
        <v>3</v>
      </c>
      <c r="I251" s="11">
        <v>8000</v>
      </c>
      <c r="J251" s="11"/>
      <c r="K251" s="11">
        <v>5</v>
      </c>
      <c r="L251" s="11">
        <v>19</v>
      </c>
      <c r="M251" s="11">
        <v>1.3609680473960099E-2</v>
      </c>
      <c r="N251" s="11"/>
      <c r="O251" s="11">
        <v>41622000</v>
      </c>
    </row>
    <row r="252" spans="1:15">
      <c r="A252" s="2">
        <v>16</v>
      </c>
      <c r="B252" s="11">
        <v>52</v>
      </c>
      <c r="C252" s="11">
        <v>0</v>
      </c>
      <c r="E252" s="11">
        <v>47</v>
      </c>
      <c r="F252" s="11">
        <v>3</v>
      </c>
      <c r="G252" s="11">
        <v>0.34552541708324402</v>
      </c>
      <c r="H252" s="19" t="s">
        <v>3</v>
      </c>
      <c r="I252" s="11">
        <v>32000</v>
      </c>
      <c r="J252" s="11"/>
      <c r="K252" s="11">
        <v>5</v>
      </c>
      <c r="L252" s="11">
        <v>19</v>
      </c>
      <c r="M252" s="11">
        <v>1.3609680473960099E-2</v>
      </c>
      <c r="N252" s="19"/>
      <c r="O252" s="11">
        <v>46014000</v>
      </c>
    </row>
    <row r="253" spans="1:15">
      <c r="A253" s="2">
        <v>17</v>
      </c>
      <c r="B253" s="11">
        <v>24</v>
      </c>
      <c r="C253" s="11">
        <v>9</v>
      </c>
      <c r="D253" s="11"/>
      <c r="E253" s="11">
        <v>23</v>
      </c>
      <c r="F253" s="11">
        <v>11</v>
      </c>
      <c r="G253" s="11">
        <v>6.5374995481492296E-2</v>
      </c>
      <c r="H253" s="19" t="s">
        <v>3</v>
      </c>
      <c r="I253" s="11">
        <v>32000</v>
      </c>
      <c r="J253" s="11"/>
      <c r="K253" s="11">
        <v>5</v>
      </c>
      <c r="L253" s="11">
        <v>19</v>
      </c>
      <c r="M253" s="11">
        <v>1.3609680473960099E-2</v>
      </c>
      <c r="N253" s="11"/>
      <c r="O253" s="11">
        <v>49316000</v>
      </c>
    </row>
    <row r="254" spans="1:15">
      <c r="A254" s="2">
        <v>18</v>
      </c>
      <c r="B254" s="11">
        <v>52</v>
      </c>
      <c r="C254" s="11">
        <v>2</v>
      </c>
      <c r="D254" s="11"/>
      <c r="E254" s="11">
        <v>47</v>
      </c>
      <c r="F254" s="11">
        <v>3</v>
      </c>
      <c r="G254" s="11">
        <v>0.34552541708324402</v>
      </c>
      <c r="H254" s="19" t="s">
        <v>3</v>
      </c>
      <c r="I254" s="11">
        <v>32000</v>
      </c>
      <c r="J254" s="11"/>
      <c r="K254" s="11">
        <v>5</v>
      </c>
      <c r="L254" s="11">
        <v>19</v>
      </c>
      <c r="M254" s="11">
        <v>1.3609680473960099E-2</v>
      </c>
      <c r="N254" s="19" t="s">
        <v>68</v>
      </c>
      <c r="O254" s="11">
        <v>53632000</v>
      </c>
    </row>
    <row r="255" spans="1:15">
      <c r="A255" s="2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</row>
    <row r="256" spans="1:15">
      <c r="A256" s="2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</row>
    <row r="257" spans="1:15">
      <c r="A257" s="14" t="s">
        <v>63</v>
      </c>
    </row>
    <row r="258" spans="1:15">
      <c r="B258" s="100" t="s">
        <v>35</v>
      </c>
      <c r="C258" s="100"/>
      <c r="D258" s="2"/>
      <c r="E258" s="100" t="s">
        <v>36</v>
      </c>
      <c r="F258" s="100"/>
      <c r="G258" s="100"/>
      <c r="H258" s="2"/>
      <c r="K258" s="100" t="s">
        <v>37</v>
      </c>
      <c r="L258" s="100"/>
      <c r="M258" s="100"/>
    </row>
    <row r="259" spans="1:15">
      <c r="A259" s="15" t="s">
        <v>38</v>
      </c>
      <c r="B259" s="15" t="s">
        <v>39</v>
      </c>
      <c r="C259" s="15" t="s">
        <v>40</v>
      </c>
      <c r="D259" s="16"/>
      <c r="E259" s="15" t="s">
        <v>39</v>
      </c>
      <c r="F259" s="15" t="s">
        <v>40</v>
      </c>
      <c r="G259" s="15" t="s">
        <v>41</v>
      </c>
      <c r="H259" s="15" t="s">
        <v>42</v>
      </c>
      <c r="I259" s="17" t="s">
        <v>43</v>
      </c>
      <c r="K259" s="15" t="s">
        <v>39</v>
      </c>
      <c r="L259" s="15" t="s">
        <v>40</v>
      </c>
      <c r="M259" s="15" t="s">
        <v>41</v>
      </c>
      <c r="N259" s="17" t="s">
        <v>44</v>
      </c>
      <c r="O259" s="15" t="s">
        <v>45</v>
      </c>
    </row>
    <row r="260" spans="1:15">
      <c r="A260" s="2">
        <v>1</v>
      </c>
      <c r="B260" s="18">
        <v>52</v>
      </c>
      <c r="C260" s="18">
        <v>0</v>
      </c>
      <c r="D260" s="11"/>
      <c r="E260" s="18">
        <v>53</v>
      </c>
      <c r="F260" s="18">
        <v>1</v>
      </c>
      <c r="G260" s="2">
        <v>0.59947812467473804</v>
      </c>
      <c r="H260" s="19"/>
      <c r="I260" s="11">
        <v>128000</v>
      </c>
      <c r="J260" s="11"/>
      <c r="K260" s="2">
        <v>53</v>
      </c>
      <c r="L260" s="2">
        <v>1</v>
      </c>
      <c r="M260" s="2">
        <v>0.59947812467473804</v>
      </c>
      <c r="N260" s="11"/>
      <c r="O260" s="11">
        <v>5910000</v>
      </c>
    </row>
    <row r="261" spans="1:15">
      <c r="A261" s="20">
        <v>2</v>
      </c>
      <c r="B261" s="21">
        <v>1</v>
      </c>
      <c r="C261" s="21">
        <v>25</v>
      </c>
      <c r="D261" s="22"/>
      <c r="E261" s="21">
        <v>1</v>
      </c>
      <c r="F261" s="21">
        <v>25</v>
      </c>
      <c r="G261" s="2" t="s">
        <v>65</v>
      </c>
      <c r="H261" s="19"/>
      <c r="I261" s="11">
        <v>2000</v>
      </c>
      <c r="J261" s="11"/>
      <c r="K261" s="2">
        <v>53</v>
      </c>
      <c r="L261" s="2">
        <v>1</v>
      </c>
      <c r="M261" s="2">
        <v>0.59947812467473804</v>
      </c>
      <c r="N261" s="11"/>
      <c r="O261" s="11">
        <v>5934000</v>
      </c>
    </row>
    <row r="262" spans="1:15">
      <c r="A262" s="2">
        <v>3</v>
      </c>
      <c r="B262" s="18">
        <v>54</v>
      </c>
      <c r="C262" s="18">
        <v>0</v>
      </c>
      <c r="D262" s="11"/>
      <c r="E262" s="18">
        <v>50</v>
      </c>
      <c r="F262" s="18">
        <v>2</v>
      </c>
      <c r="G262" s="2">
        <v>0.43288970194835402</v>
      </c>
      <c r="H262" s="2"/>
      <c r="I262" s="11">
        <v>128000</v>
      </c>
      <c r="J262" s="11"/>
      <c r="K262" s="2">
        <v>50</v>
      </c>
      <c r="L262" s="2">
        <v>2</v>
      </c>
      <c r="M262" s="2">
        <v>0.43288970194835402</v>
      </c>
      <c r="N262" s="11"/>
      <c r="O262" s="11">
        <v>8584000</v>
      </c>
    </row>
    <row r="263" spans="1:15">
      <c r="A263" s="2">
        <v>4</v>
      </c>
      <c r="B263" s="18">
        <v>4</v>
      </c>
      <c r="C263" s="18">
        <v>22</v>
      </c>
      <c r="D263" s="11"/>
      <c r="E263" s="18">
        <v>3</v>
      </c>
      <c r="F263" s="18">
        <v>20</v>
      </c>
      <c r="G263" s="2">
        <v>1.34212617218923E-2</v>
      </c>
      <c r="H263" s="19" t="s">
        <v>3</v>
      </c>
      <c r="I263" s="11">
        <v>128000</v>
      </c>
      <c r="J263" s="11"/>
      <c r="K263" s="2">
        <v>3</v>
      </c>
      <c r="L263" s="2">
        <v>20</v>
      </c>
      <c r="M263" s="2">
        <v>1.34212617218923E-2</v>
      </c>
      <c r="N263" s="11"/>
      <c r="O263" s="11">
        <v>10948000</v>
      </c>
    </row>
    <row r="264" spans="1:15">
      <c r="A264" s="2">
        <v>5</v>
      </c>
      <c r="B264" s="18">
        <v>26</v>
      </c>
      <c r="C264" s="18">
        <v>14</v>
      </c>
      <c r="D264" s="11"/>
      <c r="E264" s="18">
        <v>24</v>
      </c>
      <c r="F264" s="18">
        <v>11</v>
      </c>
      <c r="G264" s="2">
        <v>6.7792941194686901E-2</v>
      </c>
      <c r="H264" s="19"/>
      <c r="I264" s="11">
        <v>128000</v>
      </c>
      <c r="J264" s="11"/>
      <c r="K264" s="2">
        <v>3</v>
      </c>
      <c r="L264" s="2">
        <v>20</v>
      </c>
      <c r="M264" s="2">
        <v>1.34212617218923E-2</v>
      </c>
      <c r="N264" s="11"/>
      <c r="O264" s="11">
        <v>14800000</v>
      </c>
    </row>
    <row r="265" spans="1:15">
      <c r="A265" s="2">
        <v>6</v>
      </c>
      <c r="B265" s="18">
        <v>30</v>
      </c>
      <c r="C265" s="18">
        <v>13</v>
      </c>
      <c r="D265" s="11"/>
      <c r="E265" s="18">
        <v>26</v>
      </c>
      <c r="F265" s="18">
        <v>10</v>
      </c>
      <c r="G265" s="2">
        <v>8.5179882897553294E-2</v>
      </c>
      <c r="H265" s="19"/>
      <c r="I265" s="11">
        <v>128000</v>
      </c>
      <c r="J265" s="11"/>
      <c r="K265" s="2">
        <v>3</v>
      </c>
      <c r="L265" s="2">
        <v>20</v>
      </c>
      <c r="M265" s="2">
        <v>1.34212617218923E-2</v>
      </c>
      <c r="N265" s="11"/>
      <c r="O265" s="11">
        <v>18618000</v>
      </c>
    </row>
    <row r="266" spans="1:15">
      <c r="A266" s="2">
        <v>7</v>
      </c>
      <c r="B266" s="18">
        <v>51</v>
      </c>
      <c r="C266" s="18">
        <v>1</v>
      </c>
      <c r="D266" s="11"/>
      <c r="E266" s="18">
        <v>50</v>
      </c>
      <c r="F266" s="18">
        <v>2</v>
      </c>
      <c r="G266" s="2">
        <v>0.43288970194835402</v>
      </c>
      <c r="H266" s="19"/>
      <c r="I266" s="11">
        <v>128000</v>
      </c>
      <c r="J266" s="11"/>
      <c r="K266" s="2">
        <v>3</v>
      </c>
      <c r="L266" s="2">
        <v>20</v>
      </c>
      <c r="M266" s="2">
        <v>1.34212617218923E-2</v>
      </c>
      <c r="N266" s="11"/>
      <c r="O266" s="11">
        <v>21092000</v>
      </c>
    </row>
    <row r="267" spans="1:15">
      <c r="A267" s="2">
        <v>8</v>
      </c>
      <c r="B267" s="18">
        <v>48</v>
      </c>
      <c r="C267" s="18">
        <v>3</v>
      </c>
      <c r="D267" s="11"/>
      <c r="E267" s="18">
        <v>41</v>
      </c>
      <c r="F267" s="18">
        <v>5</v>
      </c>
      <c r="G267" s="2">
        <v>0.22961058618330399</v>
      </c>
      <c r="H267" s="19"/>
      <c r="I267" s="11">
        <v>128000</v>
      </c>
      <c r="J267" s="11"/>
      <c r="K267" s="2">
        <v>3</v>
      </c>
      <c r="L267" s="2">
        <v>20</v>
      </c>
      <c r="M267" s="2">
        <v>1.34212617218923E-2</v>
      </c>
      <c r="N267" s="11"/>
      <c r="O267" s="11">
        <v>24968000</v>
      </c>
    </row>
    <row r="268" spans="1:15">
      <c r="A268" s="2">
        <v>9</v>
      </c>
      <c r="B268" s="18">
        <v>42</v>
      </c>
      <c r="C268" s="18">
        <v>5</v>
      </c>
      <c r="D268" s="11"/>
      <c r="E268" s="18">
        <v>41</v>
      </c>
      <c r="F268" s="18">
        <v>5</v>
      </c>
      <c r="G268" s="2">
        <v>0.22961058618330399</v>
      </c>
      <c r="H268" s="19"/>
      <c r="I268" s="11">
        <v>128000</v>
      </c>
      <c r="J268" s="11"/>
      <c r="K268" s="2">
        <v>3</v>
      </c>
      <c r="L268" s="2">
        <v>20</v>
      </c>
      <c r="M268" s="2">
        <v>1.34212617218923E-2</v>
      </c>
      <c r="N268" s="11"/>
      <c r="O268" s="11">
        <v>27880000</v>
      </c>
    </row>
    <row r="269" spans="1:15">
      <c r="A269" s="2">
        <v>10</v>
      </c>
      <c r="B269" s="18">
        <v>55</v>
      </c>
      <c r="C269" s="18">
        <v>1</v>
      </c>
      <c r="D269" s="11"/>
      <c r="E269" s="18">
        <v>50</v>
      </c>
      <c r="F269" s="18">
        <v>2</v>
      </c>
      <c r="G269" s="2">
        <v>0.43288970194835402</v>
      </c>
      <c r="H269" s="19"/>
      <c r="I269" s="11">
        <v>128000</v>
      </c>
      <c r="J269" s="11"/>
      <c r="K269" s="2">
        <v>3</v>
      </c>
      <c r="L269" s="2">
        <v>20</v>
      </c>
      <c r="M269" s="2">
        <v>1.34212617218923E-2</v>
      </c>
      <c r="N269" s="23"/>
      <c r="O269" s="11">
        <v>30526000</v>
      </c>
    </row>
    <row r="270" spans="1:15">
      <c r="A270" s="2">
        <v>11</v>
      </c>
      <c r="B270" s="11">
        <v>37</v>
      </c>
      <c r="C270" s="11">
        <v>5</v>
      </c>
      <c r="D270" s="11"/>
      <c r="E270" s="11">
        <v>37</v>
      </c>
      <c r="F270" s="11">
        <v>6</v>
      </c>
      <c r="G270" s="2">
        <v>0.19294847602156501</v>
      </c>
      <c r="H270" s="19"/>
      <c r="I270" s="11">
        <v>128000</v>
      </c>
      <c r="J270" s="11"/>
      <c r="K270" s="11">
        <v>3</v>
      </c>
      <c r="L270" s="11">
        <v>20</v>
      </c>
      <c r="M270" s="11">
        <v>1.34212617218923E-2</v>
      </c>
      <c r="N270" s="11"/>
      <c r="O270" s="11">
        <v>33484000</v>
      </c>
    </row>
    <row r="271" spans="1:15">
      <c r="A271" s="2">
        <v>12</v>
      </c>
      <c r="B271" s="11">
        <v>11</v>
      </c>
      <c r="C271" s="11">
        <v>16</v>
      </c>
      <c r="D271" s="11"/>
      <c r="E271" s="11">
        <v>11</v>
      </c>
      <c r="F271" s="11">
        <v>16</v>
      </c>
      <c r="G271" s="2">
        <v>2.0957057015706299E-2</v>
      </c>
      <c r="H271" s="19"/>
      <c r="I271" s="11">
        <v>8000</v>
      </c>
      <c r="J271" s="11"/>
      <c r="K271" s="11">
        <v>3</v>
      </c>
      <c r="L271" s="11">
        <v>20</v>
      </c>
      <c r="M271" s="11">
        <v>1.34212617218923E-2</v>
      </c>
      <c r="N271" s="11"/>
      <c r="O271" s="11">
        <v>33792000</v>
      </c>
    </row>
    <row r="272" spans="1:15">
      <c r="A272" s="2">
        <v>13</v>
      </c>
      <c r="B272" s="11">
        <v>24</v>
      </c>
      <c r="C272" s="11">
        <v>12</v>
      </c>
      <c r="D272" s="11"/>
      <c r="E272" s="11">
        <v>23</v>
      </c>
      <c r="F272" s="11">
        <v>11</v>
      </c>
      <c r="G272" s="11">
        <v>6.5374995481492296E-2</v>
      </c>
      <c r="H272" s="19" t="s">
        <v>3</v>
      </c>
      <c r="I272" s="11">
        <v>128000</v>
      </c>
      <c r="J272" s="11"/>
      <c r="K272" s="11">
        <v>3</v>
      </c>
      <c r="L272" s="11">
        <v>20</v>
      </c>
      <c r="M272" s="11">
        <v>1.34212617218923E-2</v>
      </c>
      <c r="N272" s="23"/>
      <c r="O272" s="11">
        <v>37142000</v>
      </c>
    </row>
    <row r="273" spans="1:15">
      <c r="A273" s="2">
        <v>14</v>
      </c>
      <c r="B273" s="11">
        <v>56</v>
      </c>
      <c r="C273" s="11">
        <v>0</v>
      </c>
      <c r="E273" s="11">
        <v>56</v>
      </c>
      <c r="F273" s="11">
        <v>0</v>
      </c>
      <c r="G273" s="11">
        <v>1</v>
      </c>
      <c r="H273" s="19" t="s">
        <v>3</v>
      </c>
      <c r="I273" s="11">
        <v>8000</v>
      </c>
      <c r="J273" s="11"/>
      <c r="K273" s="11">
        <v>3</v>
      </c>
      <c r="L273" s="11">
        <v>20</v>
      </c>
      <c r="M273" s="11">
        <v>1.34212617218923E-2</v>
      </c>
      <c r="N273" s="11"/>
      <c r="O273" s="11">
        <v>37176000</v>
      </c>
    </row>
    <row r="274" spans="1:15">
      <c r="A274" s="2">
        <v>15</v>
      </c>
      <c r="B274" s="11">
        <v>54</v>
      </c>
      <c r="C274" s="11">
        <v>0</v>
      </c>
      <c r="E274" s="11">
        <v>52</v>
      </c>
      <c r="F274" s="11">
        <v>1</v>
      </c>
      <c r="G274" s="11">
        <v>0.59908404078581801</v>
      </c>
      <c r="H274" s="11"/>
      <c r="I274" s="11">
        <v>128000</v>
      </c>
      <c r="J274" s="11"/>
      <c r="K274" s="11">
        <v>3</v>
      </c>
      <c r="L274" s="11">
        <v>20</v>
      </c>
      <c r="M274" s="11">
        <v>1.34212617218923E-2</v>
      </c>
      <c r="N274" s="11"/>
      <c r="O274" s="11">
        <v>45070000</v>
      </c>
    </row>
    <row r="275" spans="1:15">
      <c r="A275" s="2">
        <v>16</v>
      </c>
      <c r="B275" s="11">
        <v>37</v>
      </c>
      <c r="C275" s="11">
        <v>3</v>
      </c>
      <c r="E275" s="11">
        <v>35</v>
      </c>
      <c r="F275" s="11">
        <v>7</v>
      </c>
      <c r="G275" s="11">
        <v>0.155041463144869</v>
      </c>
      <c r="H275" s="11"/>
      <c r="I275" s="11">
        <v>128000</v>
      </c>
      <c r="J275" s="11"/>
      <c r="K275" s="11">
        <v>3</v>
      </c>
      <c r="L275" s="11">
        <v>20</v>
      </c>
      <c r="M275" s="11">
        <v>1.34212617218923E-2</v>
      </c>
      <c r="N275" s="19"/>
      <c r="O275" s="11">
        <v>48386000</v>
      </c>
    </row>
    <row r="276" spans="1:15">
      <c r="A276" s="2">
        <v>17</v>
      </c>
      <c r="B276" s="11">
        <v>20</v>
      </c>
      <c r="C276" s="11">
        <v>17</v>
      </c>
      <c r="D276" s="11"/>
      <c r="E276" s="11">
        <v>13</v>
      </c>
      <c r="F276" s="11">
        <v>15</v>
      </c>
      <c r="G276" s="11">
        <v>2.1672780263394101E-2</v>
      </c>
      <c r="H276" s="11"/>
      <c r="I276" s="11">
        <v>128000</v>
      </c>
      <c r="J276" s="11"/>
      <c r="K276" s="11">
        <v>3</v>
      </c>
      <c r="L276" s="11">
        <v>20</v>
      </c>
      <c r="M276" s="11">
        <v>1.34212617218923E-2</v>
      </c>
      <c r="N276" s="19" t="s">
        <v>68</v>
      </c>
      <c r="O276" s="11">
        <v>52340000</v>
      </c>
    </row>
    <row r="277" spans="1:15">
      <c r="A277" s="2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</row>
    <row r="278" spans="1:15">
      <c r="A278" s="2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</row>
    <row r="279" spans="1:15">
      <c r="A279" s="14" t="s">
        <v>64</v>
      </c>
    </row>
    <row r="280" spans="1:15">
      <c r="B280" s="100" t="s">
        <v>35</v>
      </c>
      <c r="C280" s="100"/>
      <c r="D280" s="2"/>
      <c r="E280" s="100" t="s">
        <v>36</v>
      </c>
      <c r="F280" s="100"/>
      <c r="G280" s="100"/>
      <c r="H280" s="2"/>
      <c r="K280" s="100" t="s">
        <v>37</v>
      </c>
      <c r="L280" s="100"/>
      <c r="M280" s="100"/>
    </row>
    <row r="281" spans="1:15">
      <c r="A281" s="15" t="s">
        <v>38</v>
      </c>
      <c r="B281" s="15" t="s">
        <v>39</v>
      </c>
      <c r="C281" s="15" t="s">
        <v>40</v>
      </c>
      <c r="D281" s="16"/>
      <c r="E281" s="15" t="s">
        <v>39</v>
      </c>
      <c r="F281" s="15" t="s">
        <v>40</v>
      </c>
      <c r="G281" s="15" t="s">
        <v>41</v>
      </c>
      <c r="H281" s="15" t="s">
        <v>42</v>
      </c>
      <c r="I281" s="17" t="s">
        <v>43</v>
      </c>
      <c r="K281" s="15" t="s">
        <v>39</v>
      </c>
      <c r="L281" s="15" t="s">
        <v>40</v>
      </c>
      <c r="M281" s="15" t="s">
        <v>41</v>
      </c>
      <c r="N281" s="17" t="s">
        <v>44</v>
      </c>
      <c r="O281" s="15" t="s">
        <v>45</v>
      </c>
    </row>
    <row r="282" spans="1:15">
      <c r="A282" s="2">
        <v>1</v>
      </c>
      <c r="B282" s="18">
        <v>55</v>
      </c>
      <c r="C282" s="18">
        <v>1</v>
      </c>
      <c r="D282" s="11"/>
      <c r="E282" s="18">
        <v>53</v>
      </c>
      <c r="F282" s="18">
        <v>1</v>
      </c>
      <c r="G282" s="2">
        <v>0.59947812467473804</v>
      </c>
      <c r="H282" s="19"/>
      <c r="I282" s="11">
        <v>128000</v>
      </c>
      <c r="J282" s="11"/>
      <c r="K282" s="2">
        <v>53</v>
      </c>
      <c r="L282" s="2">
        <v>1</v>
      </c>
      <c r="M282" s="2">
        <v>0.59947812467473804</v>
      </c>
      <c r="N282" s="11"/>
      <c r="O282" s="11">
        <v>5904000</v>
      </c>
    </row>
    <row r="283" spans="1:15">
      <c r="A283" s="20">
        <v>2</v>
      </c>
      <c r="B283" s="21">
        <v>35</v>
      </c>
      <c r="C283" s="21">
        <v>10</v>
      </c>
      <c r="D283" s="22"/>
      <c r="E283" s="21">
        <v>31</v>
      </c>
      <c r="F283" s="21">
        <v>8</v>
      </c>
      <c r="G283" s="2">
        <v>0.13319062909976701</v>
      </c>
      <c r="H283" s="19"/>
      <c r="I283" s="11">
        <v>128000</v>
      </c>
      <c r="J283" s="11"/>
      <c r="K283" s="2">
        <v>31</v>
      </c>
      <c r="L283" s="2">
        <v>8</v>
      </c>
      <c r="M283" s="2">
        <v>0.13319062909976701</v>
      </c>
      <c r="N283" s="11"/>
      <c r="O283" s="11">
        <v>9394000</v>
      </c>
    </row>
    <row r="284" spans="1:15">
      <c r="A284" s="2">
        <v>3</v>
      </c>
      <c r="B284" s="18">
        <v>44</v>
      </c>
      <c r="C284" s="18">
        <v>5</v>
      </c>
      <c r="D284" s="11"/>
      <c r="E284" s="18">
        <v>44</v>
      </c>
      <c r="F284" s="18">
        <v>4</v>
      </c>
      <c r="G284" s="2">
        <v>0.28027397120668102</v>
      </c>
      <c r="H284" s="2"/>
      <c r="I284" s="11">
        <v>128000</v>
      </c>
      <c r="J284" s="11"/>
      <c r="K284" s="2">
        <v>31</v>
      </c>
      <c r="L284" s="2">
        <v>8</v>
      </c>
      <c r="M284" s="2">
        <v>0.13319062909976701</v>
      </c>
      <c r="N284" s="11"/>
      <c r="O284" s="11">
        <v>12254000</v>
      </c>
    </row>
    <row r="285" spans="1:15">
      <c r="A285" s="2">
        <v>4</v>
      </c>
      <c r="B285" s="18">
        <v>51</v>
      </c>
      <c r="C285" s="18">
        <v>2</v>
      </c>
      <c r="D285" s="11"/>
      <c r="E285" s="18">
        <v>49</v>
      </c>
      <c r="F285" s="18">
        <v>2</v>
      </c>
      <c r="G285" s="2">
        <v>0.431121687974999</v>
      </c>
      <c r="H285" s="19"/>
      <c r="I285" s="11">
        <v>128000</v>
      </c>
      <c r="J285" s="11"/>
      <c r="K285" s="2">
        <v>31</v>
      </c>
      <c r="L285" s="2">
        <v>8</v>
      </c>
      <c r="M285" s="2">
        <v>0.13319062909976701</v>
      </c>
      <c r="N285" s="11"/>
      <c r="O285" s="11">
        <v>15138000</v>
      </c>
    </row>
    <row r="286" spans="1:15">
      <c r="A286" s="2">
        <v>5</v>
      </c>
      <c r="B286" s="18">
        <v>43</v>
      </c>
      <c r="C286" s="18">
        <v>2</v>
      </c>
      <c r="D286" s="11"/>
      <c r="E286" s="18">
        <v>44</v>
      </c>
      <c r="F286" s="18">
        <v>4</v>
      </c>
      <c r="G286" s="2">
        <v>0.28027397120668102</v>
      </c>
      <c r="H286" s="19"/>
      <c r="I286" s="11">
        <v>128000</v>
      </c>
      <c r="J286" s="11"/>
      <c r="K286" s="2">
        <v>31</v>
      </c>
      <c r="L286" s="2">
        <v>8</v>
      </c>
      <c r="M286" s="2">
        <v>0.13319062909976701</v>
      </c>
      <c r="N286" s="11"/>
      <c r="O286" s="11">
        <v>18150000</v>
      </c>
    </row>
    <row r="287" spans="1:15">
      <c r="A287" s="2">
        <v>6</v>
      </c>
      <c r="B287" s="18">
        <v>52</v>
      </c>
      <c r="C287" s="18">
        <v>1</v>
      </c>
      <c r="D287" s="11"/>
      <c r="E287" s="18">
        <v>49</v>
      </c>
      <c r="F287" s="18">
        <v>2</v>
      </c>
      <c r="G287" s="2">
        <v>0.431121687974999</v>
      </c>
      <c r="H287" s="19"/>
      <c r="I287" s="11">
        <v>128000</v>
      </c>
      <c r="J287" s="11"/>
      <c r="K287" s="2">
        <v>31</v>
      </c>
      <c r="L287" s="2">
        <v>8</v>
      </c>
      <c r="M287" s="2">
        <v>0.13319062909976701</v>
      </c>
      <c r="N287" s="11"/>
      <c r="O287" s="11">
        <v>22842000</v>
      </c>
    </row>
    <row r="288" spans="1:15">
      <c r="A288" s="2">
        <v>7</v>
      </c>
      <c r="B288" s="18">
        <v>23</v>
      </c>
      <c r="C288" s="18">
        <v>14</v>
      </c>
      <c r="D288" s="11"/>
      <c r="E288" s="18">
        <v>21</v>
      </c>
      <c r="F288" s="18">
        <v>12</v>
      </c>
      <c r="G288" s="2">
        <v>5.2055187355409802E-2</v>
      </c>
      <c r="H288" s="19"/>
      <c r="I288" s="11">
        <v>128000</v>
      </c>
      <c r="J288" s="11"/>
      <c r="K288" s="2">
        <v>21</v>
      </c>
      <c r="L288" s="2">
        <v>12</v>
      </c>
      <c r="M288" s="2">
        <v>5.2055187355409802E-2</v>
      </c>
      <c r="N288" s="11"/>
      <c r="O288" s="11">
        <v>25752000</v>
      </c>
    </row>
    <row r="289" spans="1:15">
      <c r="A289" s="2">
        <v>8</v>
      </c>
      <c r="B289" s="18">
        <v>12</v>
      </c>
      <c r="C289" s="18">
        <v>17</v>
      </c>
      <c r="D289" s="11"/>
      <c r="E289" s="18">
        <v>9</v>
      </c>
      <c r="F289" s="18">
        <v>17</v>
      </c>
      <c r="G289" s="2">
        <v>1.60523942416602E-2</v>
      </c>
      <c r="H289" s="19" t="s">
        <v>3</v>
      </c>
      <c r="I289" s="11">
        <v>128000</v>
      </c>
      <c r="J289" s="11"/>
      <c r="K289" s="2">
        <v>9</v>
      </c>
      <c r="L289" s="2">
        <v>17</v>
      </c>
      <c r="M289" s="2">
        <v>1.60523942416602E-2</v>
      </c>
      <c r="N289" s="11"/>
      <c r="O289" s="11">
        <v>29538000</v>
      </c>
    </row>
    <row r="290" spans="1:15">
      <c r="A290" s="2">
        <v>9</v>
      </c>
      <c r="B290" s="18">
        <v>30</v>
      </c>
      <c r="C290" s="18">
        <v>6</v>
      </c>
      <c r="D290" s="11"/>
      <c r="E290" s="18">
        <v>24</v>
      </c>
      <c r="F290" s="18">
        <v>11</v>
      </c>
      <c r="G290" s="2">
        <v>6.6334922539999605E-2</v>
      </c>
      <c r="H290" s="19"/>
      <c r="I290" s="11">
        <v>128000</v>
      </c>
      <c r="J290" s="11"/>
      <c r="K290" s="2">
        <v>9</v>
      </c>
      <c r="L290" s="2">
        <v>17</v>
      </c>
      <c r="M290" s="2">
        <v>1.60523942416602E-2</v>
      </c>
      <c r="N290" s="11"/>
      <c r="O290" s="11">
        <v>33994000</v>
      </c>
    </row>
    <row r="291" spans="1:15">
      <c r="A291" s="2">
        <v>10</v>
      </c>
      <c r="B291" s="18">
        <v>41</v>
      </c>
      <c r="C291" s="18">
        <v>8</v>
      </c>
      <c r="D291" s="11"/>
      <c r="E291" s="18">
        <v>31</v>
      </c>
      <c r="F291" s="18">
        <v>8</v>
      </c>
      <c r="G291" s="2">
        <v>0.13319062909976701</v>
      </c>
      <c r="H291" s="19" t="s">
        <v>3</v>
      </c>
      <c r="I291" s="11">
        <v>128000</v>
      </c>
      <c r="J291" s="11"/>
      <c r="K291" s="2">
        <v>9</v>
      </c>
      <c r="L291" s="2">
        <v>17</v>
      </c>
      <c r="M291" s="2">
        <v>1.60523942416602E-2</v>
      </c>
      <c r="N291" s="23"/>
      <c r="O291" s="11">
        <v>41538000</v>
      </c>
    </row>
    <row r="292" spans="1:15">
      <c r="A292" s="2">
        <v>11</v>
      </c>
      <c r="B292" s="11">
        <v>46</v>
      </c>
      <c r="C292" s="11">
        <v>1</v>
      </c>
      <c r="D292" s="11"/>
      <c r="E292" s="11">
        <v>47</v>
      </c>
      <c r="F292" s="11">
        <v>3</v>
      </c>
      <c r="G292" s="2">
        <v>0.34633901716387799</v>
      </c>
      <c r="H292" s="19" t="s">
        <v>3</v>
      </c>
      <c r="I292" s="11">
        <v>128000</v>
      </c>
      <c r="J292" s="11"/>
      <c r="K292" s="11">
        <v>9</v>
      </c>
      <c r="L292" s="11">
        <v>17</v>
      </c>
      <c r="M292" s="11">
        <v>1.60523942416602E-2</v>
      </c>
      <c r="N292" s="11"/>
      <c r="O292" s="11">
        <v>44574000</v>
      </c>
    </row>
    <row r="293" spans="1:15">
      <c r="A293" s="2">
        <v>12</v>
      </c>
      <c r="B293" s="11">
        <v>27</v>
      </c>
      <c r="C293" s="11">
        <v>8</v>
      </c>
      <c r="D293" s="11"/>
      <c r="E293" s="11">
        <v>24</v>
      </c>
      <c r="F293" s="11">
        <v>11</v>
      </c>
      <c r="G293" s="2">
        <v>6.6334922539999605E-2</v>
      </c>
      <c r="H293" s="19"/>
      <c r="I293" s="11">
        <v>128000</v>
      </c>
      <c r="J293" s="11"/>
      <c r="K293" s="11">
        <v>9</v>
      </c>
      <c r="L293" s="11">
        <v>17</v>
      </c>
      <c r="M293" s="11">
        <v>1.60523942416602E-2</v>
      </c>
      <c r="N293" s="11"/>
      <c r="O293" s="11">
        <v>48674000</v>
      </c>
    </row>
    <row r="294" spans="1:15">
      <c r="A294" s="2">
        <v>13</v>
      </c>
      <c r="B294" s="11">
        <v>26</v>
      </c>
      <c r="C294" s="11">
        <v>14</v>
      </c>
      <c r="D294" s="11"/>
      <c r="E294" s="11">
        <v>19</v>
      </c>
      <c r="F294" s="11">
        <v>13</v>
      </c>
      <c r="G294" s="11">
        <v>3.9246017718402498E-2</v>
      </c>
      <c r="H294" s="19" t="s">
        <v>3</v>
      </c>
      <c r="I294" s="11">
        <v>128000</v>
      </c>
      <c r="J294" s="11"/>
      <c r="K294" s="11">
        <v>9</v>
      </c>
      <c r="L294" s="11">
        <v>17</v>
      </c>
      <c r="M294" s="11">
        <v>1.60523942416602E-2</v>
      </c>
      <c r="N294" s="19" t="s">
        <v>68</v>
      </c>
      <c r="O294" s="11">
        <v>53030000</v>
      </c>
    </row>
    <row r="295" spans="1:15">
      <c r="A295" s="2"/>
      <c r="B295" s="11"/>
      <c r="C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</row>
    <row r="296" spans="1:15">
      <c r="A296" s="2"/>
      <c r="B296" s="11"/>
      <c r="C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</row>
    <row r="297" spans="1:15">
      <c r="A297" s="2"/>
      <c r="B297" s="11"/>
      <c r="C297" s="11"/>
      <c r="E297" s="11"/>
      <c r="F297" s="11"/>
      <c r="G297" s="11"/>
      <c r="H297" s="11"/>
      <c r="I297" s="11"/>
      <c r="J297" s="11"/>
      <c r="K297" s="11"/>
      <c r="L297" s="11"/>
      <c r="M297" s="11"/>
      <c r="N297" s="19"/>
      <c r="O297" s="11"/>
    </row>
    <row r="298" spans="1:15">
      <c r="A298" s="2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</row>
    <row r="299" spans="1:15">
      <c r="A299" s="2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</row>
    <row r="300" spans="1:15">
      <c r="A300" s="2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</row>
    <row r="301" spans="1:15">
      <c r="A301" s="2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</row>
  </sheetData>
  <mergeCells count="42">
    <mergeCell ref="B258:C258"/>
    <mergeCell ref="E258:G258"/>
    <mergeCell ref="K258:M258"/>
    <mergeCell ref="K280:M280"/>
    <mergeCell ref="E280:G280"/>
    <mergeCell ref="B280:C280"/>
    <mergeCell ref="K210:M210"/>
    <mergeCell ref="E210:G210"/>
    <mergeCell ref="B210:C210"/>
    <mergeCell ref="B235:C235"/>
    <mergeCell ref="E235:G235"/>
    <mergeCell ref="K235:M235"/>
    <mergeCell ref="B168:C168"/>
    <mergeCell ref="E168:G168"/>
    <mergeCell ref="K168:M168"/>
    <mergeCell ref="B193:C193"/>
    <mergeCell ref="E193:G193"/>
    <mergeCell ref="K193:M193"/>
    <mergeCell ref="K124:M124"/>
    <mergeCell ref="E124:G124"/>
    <mergeCell ref="B124:C124"/>
    <mergeCell ref="B145:C145"/>
    <mergeCell ref="E145:G145"/>
    <mergeCell ref="K145:M145"/>
    <mergeCell ref="K82:M82"/>
    <mergeCell ref="E82:G82"/>
    <mergeCell ref="B82:C82"/>
    <mergeCell ref="B105:C105"/>
    <mergeCell ref="E105:G105"/>
    <mergeCell ref="K105:M105"/>
    <mergeCell ref="B44:C44"/>
    <mergeCell ref="E44:G44"/>
    <mergeCell ref="K44:M44"/>
    <mergeCell ref="K63:M63"/>
    <mergeCell ref="E63:G63"/>
    <mergeCell ref="B63:C63"/>
    <mergeCell ref="B2:C2"/>
    <mergeCell ref="E2:G2"/>
    <mergeCell ref="K2:M2"/>
    <mergeCell ref="K21:M21"/>
    <mergeCell ref="E21:G21"/>
    <mergeCell ref="B21:C2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8"/>
  <sheetViews>
    <sheetView workbookViewId="0">
      <selection activeCell="I11" sqref="I11:J11"/>
    </sheetView>
  </sheetViews>
  <sheetFormatPr defaultRowHeight="16.5"/>
  <cols>
    <col min="4" max="4" width="11.875" customWidth="1"/>
    <col min="6" max="6" width="11" customWidth="1"/>
    <col min="11" max="11" width="12.375" customWidth="1"/>
    <col min="13" max="13" width="11.375" customWidth="1"/>
    <col min="16" max="16" width="48.875" customWidth="1"/>
    <col min="17" max="17" width="30" customWidth="1"/>
  </cols>
  <sheetData>
    <row r="2" spans="1:17">
      <c r="A2" s="14" t="s">
        <v>106</v>
      </c>
      <c r="H2" s="14" t="s">
        <v>107</v>
      </c>
    </row>
    <row r="3" spans="1:17">
      <c r="B3" s="101" t="s">
        <v>99</v>
      </c>
      <c r="C3" s="101"/>
      <c r="I3" s="101" t="s">
        <v>99</v>
      </c>
      <c r="J3" s="101"/>
      <c r="P3" s="1" t="s">
        <v>0</v>
      </c>
      <c r="Q3" s="2"/>
    </row>
    <row r="4" spans="1:17">
      <c r="A4" s="83" t="s">
        <v>100</v>
      </c>
      <c r="B4" s="83" t="s">
        <v>101</v>
      </c>
      <c r="C4" s="83" t="s">
        <v>102</v>
      </c>
      <c r="D4" s="83" t="s">
        <v>103</v>
      </c>
      <c r="E4" s="83" t="s">
        <v>104</v>
      </c>
      <c r="F4" s="83" t="s">
        <v>105</v>
      </c>
      <c r="H4" s="83" t="s">
        <v>100</v>
      </c>
      <c r="I4" s="83" t="s">
        <v>101</v>
      </c>
      <c r="J4" s="83" t="s">
        <v>102</v>
      </c>
      <c r="K4" s="83" t="s">
        <v>103</v>
      </c>
      <c r="L4" s="83" t="s">
        <v>104</v>
      </c>
      <c r="M4" s="83" t="s">
        <v>105</v>
      </c>
      <c r="P4" s="24" t="s">
        <v>1</v>
      </c>
      <c r="Q4" s="4">
        <v>20</v>
      </c>
    </row>
    <row r="5" spans="1:17">
      <c r="A5" s="11">
        <v>1</v>
      </c>
      <c r="B5" s="11">
        <v>13</v>
      </c>
      <c r="C5" s="11">
        <v>15</v>
      </c>
      <c r="D5" s="11">
        <v>2.1468320072229999E-2</v>
      </c>
      <c r="E5" s="19" t="s">
        <v>69</v>
      </c>
      <c r="F5" s="11">
        <v>63250000</v>
      </c>
      <c r="H5" s="11">
        <v>1</v>
      </c>
      <c r="I5" s="11">
        <v>7</v>
      </c>
      <c r="J5" s="11">
        <v>18</v>
      </c>
      <c r="K5" s="11">
        <v>1.43542162219523E-2</v>
      </c>
      <c r="L5" s="19" t="s">
        <v>68</v>
      </c>
      <c r="M5" s="11">
        <v>53972000</v>
      </c>
      <c r="P5" s="25" t="s">
        <v>4</v>
      </c>
      <c r="Q5" s="6">
        <v>50000000</v>
      </c>
    </row>
    <row r="6" spans="1:17">
      <c r="A6" s="11">
        <v>2</v>
      </c>
      <c r="B6" s="11">
        <v>5</v>
      </c>
      <c r="C6" s="11">
        <v>19</v>
      </c>
      <c r="D6" s="11">
        <v>1.3609680473960099E-2</v>
      </c>
      <c r="E6" s="19" t="s">
        <v>68</v>
      </c>
      <c r="F6" s="11">
        <v>50870000</v>
      </c>
      <c r="H6" s="11">
        <v>2</v>
      </c>
      <c r="I6" s="11">
        <v>5</v>
      </c>
      <c r="J6" s="11">
        <v>19</v>
      </c>
      <c r="K6" s="11">
        <v>1.3609680473960099E-2</v>
      </c>
      <c r="L6" s="19" t="s">
        <v>68</v>
      </c>
      <c r="M6" s="11">
        <v>52506000</v>
      </c>
      <c r="P6" s="25" t="s">
        <v>5</v>
      </c>
      <c r="Q6" s="7" t="s">
        <v>47</v>
      </c>
    </row>
    <row r="7" spans="1:17">
      <c r="A7" s="11">
        <v>3</v>
      </c>
      <c r="B7" s="11">
        <v>5</v>
      </c>
      <c r="C7" s="11">
        <v>19</v>
      </c>
      <c r="D7" s="11">
        <v>1.3609680473960099E-2</v>
      </c>
      <c r="E7" s="19" t="s">
        <v>68</v>
      </c>
      <c r="F7" s="11">
        <v>54310000</v>
      </c>
      <c r="H7" s="11">
        <v>3</v>
      </c>
      <c r="I7" s="11">
        <v>5</v>
      </c>
      <c r="J7" s="11">
        <v>19</v>
      </c>
      <c r="K7" s="11">
        <v>1.35266946174116E-2</v>
      </c>
      <c r="L7" s="19" t="s">
        <v>68</v>
      </c>
      <c r="M7" s="11">
        <v>50930000</v>
      </c>
      <c r="P7" s="25" t="s">
        <v>6</v>
      </c>
      <c r="Q7" s="6">
        <v>1000</v>
      </c>
    </row>
    <row r="8" spans="1:17">
      <c r="A8" s="11">
        <v>4</v>
      </c>
      <c r="B8" s="11">
        <v>5</v>
      </c>
      <c r="C8" s="11">
        <v>19</v>
      </c>
      <c r="D8" s="11">
        <v>1.3609680473960099E-2</v>
      </c>
      <c r="E8" s="19" t="s">
        <v>68</v>
      </c>
      <c r="F8" s="11">
        <v>55520000</v>
      </c>
      <c r="H8" s="11">
        <v>4</v>
      </c>
      <c r="I8" s="11">
        <v>7</v>
      </c>
      <c r="J8" s="11">
        <v>18</v>
      </c>
      <c r="K8" s="11">
        <v>1.43542162219523E-2</v>
      </c>
      <c r="L8" s="19" t="s">
        <v>68</v>
      </c>
      <c r="M8" s="11">
        <v>63430000</v>
      </c>
      <c r="P8" s="25" t="s">
        <v>7</v>
      </c>
      <c r="Q8" s="7" t="s">
        <v>48</v>
      </c>
    </row>
    <row r="9" spans="1:17">
      <c r="A9" s="11">
        <v>5</v>
      </c>
      <c r="B9" s="11">
        <v>6</v>
      </c>
      <c r="C9" s="11">
        <v>18</v>
      </c>
      <c r="D9" s="11">
        <v>1.43269959594121E-2</v>
      </c>
      <c r="E9" s="19" t="s">
        <v>68</v>
      </c>
      <c r="F9" s="11">
        <v>54288000</v>
      </c>
      <c r="H9" s="11">
        <v>5</v>
      </c>
      <c r="I9" s="11">
        <v>9</v>
      </c>
      <c r="J9" s="11">
        <v>17</v>
      </c>
      <c r="K9" s="11">
        <v>1.5546237666472699E-2</v>
      </c>
      <c r="L9" s="19" t="s">
        <v>68</v>
      </c>
      <c r="M9" s="11">
        <v>50208000</v>
      </c>
      <c r="P9" s="25" t="s">
        <v>8</v>
      </c>
      <c r="Q9" s="7" t="s">
        <v>9</v>
      </c>
    </row>
    <row r="10" spans="1:17">
      <c r="A10" s="11">
        <v>6</v>
      </c>
      <c r="B10" s="11">
        <v>5</v>
      </c>
      <c r="C10" s="11">
        <v>19</v>
      </c>
      <c r="D10" s="11">
        <v>1.3609680473960099E-2</v>
      </c>
      <c r="E10" s="19" t="s">
        <v>68</v>
      </c>
      <c r="F10" s="11">
        <v>55474000</v>
      </c>
      <c r="H10" s="11">
        <v>6</v>
      </c>
      <c r="I10" s="11">
        <v>5</v>
      </c>
      <c r="J10" s="11">
        <v>19</v>
      </c>
      <c r="K10" s="11">
        <v>1.35266946174116E-2</v>
      </c>
      <c r="L10" s="19" t="s">
        <v>68</v>
      </c>
      <c r="M10" s="11">
        <v>50428000</v>
      </c>
      <c r="P10" s="25" t="s">
        <v>10</v>
      </c>
      <c r="Q10" s="7" t="s">
        <v>11</v>
      </c>
    </row>
    <row r="11" spans="1:17">
      <c r="A11" s="11">
        <v>7</v>
      </c>
      <c r="B11" s="11">
        <v>6</v>
      </c>
      <c r="C11" s="11">
        <v>18</v>
      </c>
      <c r="D11" s="11">
        <v>1.43269959594121E-2</v>
      </c>
      <c r="E11" s="19" t="s">
        <v>68</v>
      </c>
      <c r="F11" s="11">
        <v>52262000</v>
      </c>
      <c r="H11" s="11">
        <v>7</v>
      </c>
      <c r="I11" s="85">
        <v>3</v>
      </c>
      <c r="J11" s="85">
        <v>20</v>
      </c>
      <c r="K11" s="11">
        <v>1.33195854967265E-2</v>
      </c>
      <c r="L11" s="19" t="s">
        <v>68</v>
      </c>
      <c r="M11" s="11">
        <v>50412000</v>
      </c>
      <c r="P11" s="25" t="s">
        <v>12</v>
      </c>
      <c r="Q11" s="6">
        <v>0.4</v>
      </c>
    </row>
    <row r="12" spans="1:17">
      <c r="A12" s="11">
        <v>8</v>
      </c>
      <c r="B12" s="11">
        <v>16</v>
      </c>
      <c r="C12" s="11">
        <v>14</v>
      </c>
      <c r="D12" s="11">
        <v>2.8715874158464501E-2</v>
      </c>
      <c r="E12" s="19" t="s">
        <v>68</v>
      </c>
      <c r="F12" s="11">
        <v>51188000</v>
      </c>
      <c r="H12" s="11">
        <v>8</v>
      </c>
      <c r="I12" s="11">
        <v>4</v>
      </c>
      <c r="J12" s="11">
        <v>19</v>
      </c>
      <c r="K12" s="11">
        <v>1.3716770975480901E-2</v>
      </c>
      <c r="L12" s="19" t="s">
        <v>68</v>
      </c>
      <c r="M12" s="11">
        <v>50446000</v>
      </c>
      <c r="P12" s="25"/>
      <c r="Q12" s="6"/>
    </row>
    <row r="13" spans="1:17">
      <c r="A13" s="11">
        <v>9</v>
      </c>
      <c r="B13" s="85">
        <v>3</v>
      </c>
      <c r="C13" s="85">
        <v>20</v>
      </c>
      <c r="D13" s="11">
        <v>1.33195854967265E-2</v>
      </c>
      <c r="E13" s="19" t="s">
        <v>68</v>
      </c>
      <c r="F13" s="11">
        <v>54804000</v>
      </c>
      <c r="H13" s="11">
        <v>9</v>
      </c>
      <c r="I13" s="85">
        <v>3</v>
      </c>
      <c r="J13" s="85">
        <v>20</v>
      </c>
      <c r="K13" s="11">
        <v>1.3624614172224001E-2</v>
      </c>
      <c r="L13" s="19" t="s">
        <v>68</v>
      </c>
      <c r="M13" s="11">
        <v>50206000</v>
      </c>
      <c r="P13" s="25"/>
      <c r="Q13" s="6"/>
    </row>
    <row r="14" spans="1:17">
      <c r="A14" s="11">
        <v>10</v>
      </c>
      <c r="B14" s="11">
        <v>5</v>
      </c>
      <c r="C14" s="11">
        <v>19</v>
      </c>
      <c r="D14" s="11">
        <v>1.35474410815487E-2</v>
      </c>
      <c r="E14" s="19" t="s">
        <v>68</v>
      </c>
      <c r="F14" s="11">
        <v>55842000</v>
      </c>
      <c r="H14" s="11">
        <v>10</v>
      </c>
      <c r="I14" s="11">
        <v>9</v>
      </c>
      <c r="J14" s="11">
        <v>17</v>
      </c>
      <c r="K14" s="11">
        <v>1.5727007871896799E-2</v>
      </c>
      <c r="L14" s="19" t="s">
        <v>68</v>
      </c>
      <c r="M14" s="11">
        <v>51844000</v>
      </c>
      <c r="P14" s="25"/>
      <c r="Q14" s="6"/>
    </row>
    <row r="15" spans="1:17">
      <c r="A15" s="11">
        <v>11</v>
      </c>
      <c r="B15" s="2">
        <v>5</v>
      </c>
      <c r="C15" s="2">
        <v>19</v>
      </c>
      <c r="D15" s="2">
        <v>1.35266946174116E-2</v>
      </c>
      <c r="E15" s="19" t="s">
        <v>68</v>
      </c>
      <c r="F15" s="11">
        <v>50520000</v>
      </c>
      <c r="H15" s="11">
        <v>11</v>
      </c>
      <c r="I15" s="85">
        <v>3</v>
      </c>
      <c r="J15" s="85">
        <v>20</v>
      </c>
      <c r="K15" s="11">
        <v>1.33195854967265E-2</v>
      </c>
      <c r="L15" s="19" t="s">
        <v>68</v>
      </c>
      <c r="M15" s="11">
        <v>53258000</v>
      </c>
      <c r="P15" s="25" t="s">
        <v>13</v>
      </c>
      <c r="Q15" s="6"/>
    </row>
    <row r="16" spans="1:17">
      <c r="A16" s="11">
        <v>12</v>
      </c>
      <c r="B16" s="11">
        <v>5</v>
      </c>
      <c r="C16" s="11">
        <v>19</v>
      </c>
      <c r="D16" s="11">
        <v>1.3609680473960099E-2</v>
      </c>
      <c r="E16" s="19" t="s">
        <v>68</v>
      </c>
      <c r="F16" s="11">
        <v>50234000</v>
      </c>
      <c r="H16" s="11">
        <v>12</v>
      </c>
      <c r="I16" s="11">
        <v>5</v>
      </c>
      <c r="J16" s="11">
        <v>19</v>
      </c>
      <c r="K16" s="11">
        <v>1.3609680473960099E-2</v>
      </c>
      <c r="L16" s="19" t="s">
        <v>68</v>
      </c>
      <c r="M16" s="11">
        <v>53632000</v>
      </c>
      <c r="P16" s="25" t="s">
        <v>14</v>
      </c>
      <c r="Q16" s="6" t="s">
        <v>49</v>
      </c>
    </row>
    <row r="17" spans="1:17">
      <c r="A17" s="11">
        <v>13</v>
      </c>
      <c r="B17" s="11">
        <v>4</v>
      </c>
      <c r="C17" s="11">
        <v>19</v>
      </c>
      <c r="D17" s="11">
        <v>1.3716770975480901E-2</v>
      </c>
      <c r="E17" s="19" t="s">
        <v>68</v>
      </c>
      <c r="F17" s="11">
        <v>54976000</v>
      </c>
      <c r="H17" s="11">
        <v>13</v>
      </c>
      <c r="I17" s="85">
        <v>3</v>
      </c>
      <c r="J17" s="85">
        <v>20</v>
      </c>
      <c r="K17" s="11">
        <v>1.34212617218923E-2</v>
      </c>
      <c r="L17" s="19" t="s">
        <v>68</v>
      </c>
      <c r="M17" s="11">
        <v>52340000</v>
      </c>
      <c r="P17" s="25" t="s">
        <v>15</v>
      </c>
      <c r="Q17" s="6">
        <v>100</v>
      </c>
    </row>
    <row r="18" spans="1:17">
      <c r="A18" s="11">
        <v>14</v>
      </c>
      <c r="B18" s="11">
        <v>12</v>
      </c>
      <c r="C18" s="11">
        <v>16</v>
      </c>
      <c r="D18" s="11">
        <v>1.8175017104085499E-2</v>
      </c>
      <c r="E18" s="19" t="s">
        <v>68</v>
      </c>
      <c r="F18" s="11">
        <v>51276000</v>
      </c>
      <c r="H18" s="11">
        <v>14</v>
      </c>
      <c r="I18" s="11">
        <v>9</v>
      </c>
      <c r="J18" s="11">
        <v>17</v>
      </c>
      <c r="K18" s="11">
        <v>1.60523942416602E-2</v>
      </c>
      <c r="L18" s="19" t="s">
        <v>68</v>
      </c>
      <c r="M18" s="11">
        <v>53030000</v>
      </c>
      <c r="P18" s="26"/>
      <c r="Q18" s="9"/>
    </row>
    <row r="19" spans="1:17">
      <c r="A19" s="11"/>
      <c r="B19" s="11"/>
      <c r="C19" s="11"/>
      <c r="D19" s="11"/>
      <c r="E19" s="83"/>
      <c r="H19" s="11"/>
      <c r="P19" s="25"/>
      <c r="Q19" s="6"/>
    </row>
    <row r="20" spans="1:17">
      <c r="A20" s="11"/>
      <c r="B20" s="11"/>
      <c r="C20" s="11"/>
      <c r="D20" s="2"/>
      <c r="E20" s="83"/>
      <c r="P20" s="25"/>
      <c r="Q20" s="6"/>
    </row>
    <row r="21" spans="1:17">
      <c r="A21" s="11"/>
      <c r="B21" s="11"/>
      <c r="C21" s="11"/>
      <c r="D21" s="11"/>
      <c r="E21" s="83"/>
      <c r="P21" s="25"/>
      <c r="Q21" s="6"/>
    </row>
    <row r="22" spans="1:17">
      <c r="A22" s="11"/>
      <c r="B22" s="11"/>
      <c r="C22" s="11"/>
      <c r="D22" s="11"/>
      <c r="E22" s="83"/>
      <c r="P22" s="25" t="s">
        <v>16</v>
      </c>
      <c r="Q22" s="6"/>
    </row>
    <row r="23" spans="1:17">
      <c r="A23" s="11"/>
      <c r="B23" s="11"/>
      <c r="C23" s="11"/>
      <c r="D23" s="2"/>
      <c r="E23" s="83"/>
      <c r="P23" s="25" t="s">
        <v>17</v>
      </c>
      <c r="Q23" s="6">
        <v>2000</v>
      </c>
    </row>
    <row r="24" spans="1:17">
      <c r="A24" s="11"/>
      <c r="B24" s="11"/>
      <c r="C24" s="11"/>
      <c r="D24" s="2"/>
      <c r="E24" s="83"/>
      <c r="P24" s="27" t="s">
        <v>18</v>
      </c>
      <c r="Q24" s="10">
        <v>3</v>
      </c>
    </row>
    <row r="25" spans="1:17">
      <c r="A25" s="11"/>
      <c r="B25" s="11"/>
      <c r="C25" s="11"/>
      <c r="D25" s="2"/>
      <c r="E25" s="83"/>
      <c r="Q25" s="11"/>
    </row>
    <row r="26" spans="1:17">
      <c r="A26" s="11"/>
      <c r="B26" s="11"/>
      <c r="C26" s="11"/>
      <c r="D26" s="11"/>
      <c r="E26" s="83"/>
    </row>
    <row r="27" spans="1:17">
      <c r="A27" s="11"/>
      <c r="B27" s="11"/>
      <c r="C27" s="11"/>
      <c r="D27" s="11"/>
      <c r="E27" s="83"/>
    </row>
    <row r="28" spans="1:17">
      <c r="A28" s="11"/>
      <c r="B28" s="11"/>
      <c r="C28" s="11"/>
      <c r="D28" s="2"/>
      <c r="E28" s="83"/>
      <c r="P28" s="1" t="s">
        <v>19</v>
      </c>
      <c r="Q28" s="11"/>
    </row>
    <row r="29" spans="1:17">
      <c r="A29" s="84"/>
      <c r="B29" s="84"/>
      <c r="C29" s="84"/>
      <c r="D29" s="11"/>
      <c r="E29" s="83"/>
      <c r="P29" s="24" t="s">
        <v>20</v>
      </c>
      <c r="Q29" s="4">
        <v>62</v>
      </c>
    </row>
    <row r="30" spans="1:17">
      <c r="A30" s="11"/>
      <c r="B30" s="11"/>
      <c r="C30" s="11"/>
      <c r="D30" s="11"/>
      <c r="E30" s="83"/>
      <c r="P30" s="25" t="s">
        <v>21</v>
      </c>
      <c r="Q30" s="6" t="s">
        <v>50</v>
      </c>
    </row>
    <row r="31" spans="1:17">
      <c r="A31" s="11"/>
      <c r="B31" s="11"/>
      <c r="C31" s="11"/>
      <c r="D31" s="11"/>
      <c r="E31" s="83"/>
      <c r="P31" s="25"/>
      <c r="Q31" s="6"/>
    </row>
    <row r="32" spans="1:17">
      <c r="A32" s="11"/>
      <c r="B32" s="11"/>
      <c r="C32" s="11"/>
      <c r="D32" s="11"/>
      <c r="E32" s="83"/>
      <c r="P32" s="25" t="s">
        <v>22</v>
      </c>
      <c r="Q32" s="6">
        <v>1</v>
      </c>
    </row>
    <row r="33" spans="1:17">
      <c r="A33" s="11"/>
      <c r="B33" s="11"/>
      <c r="C33" s="11"/>
      <c r="D33" s="11"/>
      <c r="E33" s="83"/>
      <c r="P33" s="25" t="s">
        <v>23</v>
      </c>
      <c r="Q33" s="6">
        <v>2</v>
      </c>
    </row>
    <row r="34" spans="1:17">
      <c r="A34" s="11"/>
      <c r="B34" s="11"/>
      <c r="C34" s="11"/>
      <c r="D34" s="11"/>
      <c r="E34" s="83"/>
      <c r="P34" s="25" t="s">
        <v>24</v>
      </c>
      <c r="Q34" s="6">
        <v>5</v>
      </c>
    </row>
    <row r="35" spans="1:17">
      <c r="P35" s="25" t="s">
        <v>25</v>
      </c>
      <c r="Q35" s="6">
        <v>19</v>
      </c>
    </row>
    <row r="36" spans="1:17">
      <c r="P36" s="25"/>
      <c r="Q36" s="6"/>
    </row>
    <row r="37" spans="1:17">
      <c r="P37" s="25" t="s">
        <v>26</v>
      </c>
      <c r="Q37" s="6">
        <v>0.25</v>
      </c>
    </row>
    <row r="38" spans="1:17">
      <c r="P38" s="25" t="s">
        <v>27</v>
      </c>
      <c r="Q38" s="6">
        <v>20</v>
      </c>
    </row>
    <row r="39" spans="1:17">
      <c r="P39" s="25" t="s">
        <v>28</v>
      </c>
      <c r="Q39" s="6">
        <v>3</v>
      </c>
    </row>
    <row r="40" spans="1:17">
      <c r="P40" s="25" t="s">
        <v>29</v>
      </c>
      <c r="Q40" s="6">
        <v>1.9</v>
      </c>
    </row>
    <row r="41" spans="1:17">
      <c r="P41" s="25"/>
      <c r="Q41" s="6"/>
    </row>
    <row r="42" spans="1:17">
      <c r="P42" s="25" t="s">
        <v>30</v>
      </c>
      <c r="Q42" s="6">
        <v>0.7</v>
      </c>
    </row>
    <row r="43" spans="1:17">
      <c r="P43" s="25" t="s">
        <v>31</v>
      </c>
      <c r="Q43" s="6">
        <v>0.98</v>
      </c>
    </row>
    <row r="44" spans="1:17">
      <c r="P44" s="25"/>
      <c r="Q44" s="6"/>
    </row>
    <row r="45" spans="1:17">
      <c r="P45" s="28" t="s">
        <v>32</v>
      </c>
      <c r="Q45" s="13">
        <v>50</v>
      </c>
    </row>
    <row r="46" spans="1:17">
      <c r="P46" s="25"/>
      <c r="Q46" s="6"/>
    </row>
    <row r="47" spans="1:17">
      <c r="P47" s="25" t="s">
        <v>33</v>
      </c>
      <c r="Q47" s="6"/>
    </row>
    <row r="48" spans="1:17">
      <c r="P48" s="27" t="s">
        <v>34</v>
      </c>
      <c r="Q48" s="10"/>
    </row>
  </sheetData>
  <mergeCells count="2">
    <mergeCell ref="B3:C3"/>
    <mergeCell ref="I3:J3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13" workbookViewId="0">
      <selection activeCell="K19" sqref="K19"/>
    </sheetView>
  </sheetViews>
  <sheetFormatPr defaultRowHeight="16.5"/>
  <cols>
    <col min="2" max="2" width="9.5" bestFit="1" customWidth="1"/>
    <col min="4" max="4" width="14.125" customWidth="1"/>
    <col min="5" max="5" width="17.875" customWidth="1"/>
    <col min="6" max="6" width="14.125" customWidth="1"/>
    <col min="7" max="7" width="9.5" customWidth="1"/>
    <col min="8" max="8" width="10.125" bestFit="1" customWidth="1"/>
    <col min="12" max="12" width="38.5" customWidth="1"/>
    <col min="13" max="13" width="22.375" customWidth="1"/>
  </cols>
  <sheetData>
    <row r="1" spans="1:13">
      <c r="B1" s="101" t="s">
        <v>108</v>
      </c>
      <c r="C1" s="101"/>
      <c r="L1" s="1" t="s">
        <v>112</v>
      </c>
    </row>
    <row r="2" spans="1:13">
      <c r="A2" s="83" t="s">
        <v>109</v>
      </c>
      <c r="B2" s="83" t="s">
        <v>110</v>
      </c>
      <c r="C2" s="83" t="s">
        <v>111</v>
      </c>
      <c r="D2" s="83" t="s">
        <v>123</v>
      </c>
      <c r="E2" s="83" t="s">
        <v>121</v>
      </c>
      <c r="F2" s="83" t="s">
        <v>124</v>
      </c>
      <c r="G2" s="83" t="s">
        <v>122</v>
      </c>
      <c r="H2" s="83" t="s">
        <v>127</v>
      </c>
      <c r="L2" s="24" t="s">
        <v>113</v>
      </c>
      <c r="M2" s="87">
        <v>2000</v>
      </c>
    </row>
    <row r="3" spans="1:13">
      <c r="A3" s="22">
        <v>1</v>
      </c>
      <c r="B3" s="2">
        <v>3</v>
      </c>
      <c r="C3" s="2">
        <v>20</v>
      </c>
      <c r="D3" s="2">
        <v>90</v>
      </c>
      <c r="E3" s="2">
        <v>1.2754011494241425E-2</v>
      </c>
      <c r="F3" s="2">
        <v>51376000</v>
      </c>
      <c r="G3" s="83"/>
      <c r="H3" s="102">
        <f>ABS(E3-$D$38)</f>
        <v>1.1965488578587549E-4</v>
      </c>
      <c r="L3" s="8"/>
      <c r="M3" s="9"/>
    </row>
    <row r="4" spans="1:13">
      <c r="A4" s="22">
        <v>2</v>
      </c>
      <c r="B4" s="2">
        <v>3</v>
      </c>
      <c r="C4" s="2">
        <v>20</v>
      </c>
      <c r="D4" s="2">
        <v>112</v>
      </c>
      <c r="E4" s="2">
        <v>1.277307578646002E-2</v>
      </c>
      <c r="F4" s="2">
        <v>52804000</v>
      </c>
      <c r="G4" s="83"/>
      <c r="H4" s="102">
        <f t="shared" ref="H4:H32" si="0">ABS(E4-$D$38)</f>
        <v>1.0059059356727976E-4</v>
      </c>
      <c r="L4" s="5" t="s">
        <v>114</v>
      </c>
      <c r="M4" s="88">
        <v>2000</v>
      </c>
    </row>
    <row r="5" spans="1:13">
      <c r="A5" s="22">
        <v>3</v>
      </c>
      <c r="B5" s="2">
        <v>3</v>
      </c>
      <c r="C5" s="2">
        <v>20</v>
      </c>
      <c r="D5" s="2">
        <v>89</v>
      </c>
      <c r="E5" s="2">
        <v>1.2747656730168561E-2</v>
      </c>
      <c r="F5" s="2">
        <v>51960000</v>
      </c>
      <c r="G5" s="83"/>
      <c r="H5" s="102">
        <f t="shared" si="0"/>
        <v>1.2600964985873958E-4</v>
      </c>
      <c r="L5" s="8"/>
      <c r="M5" s="9"/>
    </row>
    <row r="6" spans="1:13">
      <c r="A6" s="22">
        <v>4</v>
      </c>
      <c r="B6" s="2">
        <v>3</v>
      </c>
      <c r="C6" s="2">
        <v>20</v>
      </c>
      <c r="D6" s="2">
        <v>92</v>
      </c>
      <c r="E6" s="2">
        <v>1.277307578646002E-2</v>
      </c>
      <c r="F6" s="2">
        <v>51800000</v>
      </c>
      <c r="G6" s="83"/>
      <c r="H6" s="102">
        <f t="shared" si="0"/>
        <v>1.0059059356727976E-4</v>
      </c>
      <c r="L6" s="5" t="s">
        <v>115</v>
      </c>
      <c r="M6" s="88">
        <v>50000000</v>
      </c>
    </row>
    <row r="7" spans="1:13">
      <c r="A7" s="22">
        <v>5</v>
      </c>
      <c r="B7" s="2">
        <v>3</v>
      </c>
      <c r="C7" s="2">
        <v>20</v>
      </c>
      <c r="D7" s="2">
        <v>94</v>
      </c>
      <c r="E7" s="2">
        <v>1.2754011494241425E-2</v>
      </c>
      <c r="F7" s="2">
        <v>52092000</v>
      </c>
      <c r="G7" s="83"/>
      <c r="H7" s="102">
        <f t="shared" si="0"/>
        <v>1.1965488578587549E-4</v>
      </c>
      <c r="L7" s="8"/>
      <c r="M7" s="9"/>
    </row>
    <row r="8" spans="1:13">
      <c r="A8" s="22">
        <v>6</v>
      </c>
      <c r="B8" s="2">
        <v>3</v>
      </c>
      <c r="C8" s="2">
        <v>20</v>
      </c>
      <c r="D8" s="2">
        <v>105</v>
      </c>
      <c r="E8" s="2">
        <v>1.2754011494241425E-2</v>
      </c>
      <c r="F8" s="2">
        <v>52212000</v>
      </c>
      <c r="G8" s="83"/>
      <c r="H8" s="102">
        <f t="shared" si="0"/>
        <v>1.1965488578587549E-4</v>
      </c>
      <c r="L8" s="25" t="s">
        <v>116</v>
      </c>
      <c r="M8" s="89">
        <v>1.0000000000000001E-5</v>
      </c>
    </row>
    <row r="9" spans="1:13">
      <c r="A9" s="22">
        <v>7</v>
      </c>
      <c r="B9" s="2">
        <v>3</v>
      </c>
      <c r="C9" s="2">
        <v>20</v>
      </c>
      <c r="D9" s="2">
        <v>97</v>
      </c>
      <c r="E9" s="2">
        <v>1.277307578646002E-2</v>
      </c>
      <c r="F9" s="2">
        <v>52072000</v>
      </c>
      <c r="G9" s="83"/>
      <c r="H9" s="102">
        <f t="shared" si="0"/>
        <v>1.0059059356727976E-4</v>
      </c>
      <c r="L9" s="8"/>
      <c r="M9" s="9"/>
    </row>
    <row r="10" spans="1:13">
      <c r="A10" s="22">
        <v>8</v>
      </c>
      <c r="B10" s="96">
        <v>5</v>
      </c>
      <c r="C10" s="96">
        <v>19</v>
      </c>
      <c r="D10" s="96">
        <v>117</v>
      </c>
      <c r="E10" s="96">
        <v>1.2982099933811782E-2</v>
      </c>
      <c r="F10" s="96">
        <v>52596000</v>
      </c>
      <c r="G10" s="11"/>
      <c r="H10" s="102"/>
      <c r="L10" s="26" t="s">
        <v>117</v>
      </c>
      <c r="M10" s="88">
        <v>3</v>
      </c>
    </row>
    <row r="11" spans="1:13">
      <c r="A11" s="22">
        <v>9</v>
      </c>
      <c r="B11" s="2">
        <v>3</v>
      </c>
      <c r="C11" s="2">
        <v>20</v>
      </c>
      <c r="D11" s="2">
        <v>93</v>
      </c>
      <c r="E11" s="2">
        <v>1.277307578646002E-2</v>
      </c>
      <c r="F11" s="2">
        <v>51576000</v>
      </c>
      <c r="G11" s="83"/>
      <c r="H11" s="102">
        <f t="shared" si="0"/>
        <v>1.0059059356727976E-4</v>
      </c>
      <c r="L11" s="25"/>
      <c r="M11" s="89"/>
    </row>
    <row r="12" spans="1:13">
      <c r="A12" s="22">
        <v>10</v>
      </c>
      <c r="B12" s="97">
        <v>5</v>
      </c>
      <c r="C12" s="97">
        <v>19</v>
      </c>
      <c r="D12" s="97">
        <v>75</v>
      </c>
      <c r="E12" s="97">
        <v>1.273541221E-2</v>
      </c>
      <c r="F12" s="97">
        <v>52317000</v>
      </c>
      <c r="G12" s="11"/>
      <c r="H12" s="102"/>
      <c r="K12" s="9"/>
      <c r="L12" s="90" t="s">
        <v>118</v>
      </c>
      <c r="M12" s="88">
        <v>20</v>
      </c>
    </row>
    <row r="13" spans="1:13">
      <c r="A13" s="22">
        <v>11</v>
      </c>
      <c r="B13" s="2">
        <v>3</v>
      </c>
      <c r="C13" s="2">
        <v>20</v>
      </c>
      <c r="D13" s="2">
        <v>97</v>
      </c>
      <c r="E13" s="2">
        <v>1.277307578646002E-2</v>
      </c>
      <c r="F13" s="2">
        <v>51340000</v>
      </c>
      <c r="G13" s="11"/>
      <c r="H13" s="102">
        <f t="shared" si="0"/>
        <v>1.0059059356727976E-4</v>
      </c>
      <c r="K13" s="9"/>
      <c r="L13" s="11"/>
      <c r="M13" s="9"/>
    </row>
    <row r="14" spans="1:13">
      <c r="A14" s="22">
        <v>12</v>
      </c>
      <c r="B14" s="2">
        <v>3</v>
      </c>
      <c r="C14" s="2">
        <v>20</v>
      </c>
      <c r="D14" s="2">
        <v>91</v>
      </c>
      <c r="E14" s="2">
        <v>1.2754011494241425E-2</v>
      </c>
      <c r="F14" s="2">
        <v>51624000</v>
      </c>
      <c r="G14" s="11"/>
      <c r="H14" s="102">
        <f t="shared" si="0"/>
        <v>1.1965488578587549E-4</v>
      </c>
      <c r="K14" s="9"/>
      <c r="L14" s="11" t="s">
        <v>119</v>
      </c>
      <c r="M14" s="91" t="s">
        <v>120</v>
      </c>
    </row>
    <row r="15" spans="1:13">
      <c r="A15" s="22">
        <v>13</v>
      </c>
      <c r="B15" s="2">
        <v>3</v>
      </c>
      <c r="C15" s="2">
        <v>20</v>
      </c>
      <c r="D15" s="2">
        <v>94</v>
      </c>
      <c r="E15" s="2">
        <v>1.2754011494241425E-2</v>
      </c>
      <c r="F15" s="2">
        <v>51328000</v>
      </c>
      <c r="G15" s="11"/>
      <c r="H15" s="102">
        <f t="shared" si="0"/>
        <v>1.1965488578587549E-4</v>
      </c>
      <c r="L15" s="80"/>
    </row>
    <row r="16" spans="1:13">
      <c r="A16" s="22">
        <v>14</v>
      </c>
      <c r="B16" s="2">
        <v>3</v>
      </c>
      <c r="C16" s="2">
        <v>20</v>
      </c>
      <c r="D16" s="2">
        <v>98</v>
      </c>
      <c r="E16" s="2">
        <v>1.2779430550532886E-2</v>
      </c>
      <c r="F16" s="2">
        <v>51580000</v>
      </c>
      <c r="G16" s="11"/>
      <c r="H16" s="102">
        <f t="shared" si="0"/>
        <v>9.4235829494413934E-5</v>
      </c>
    </row>
    <row r="17" spans="1:13">
      <c r="A17" s="22">
        <v>15</v>
      </c>
      <c r="B17" s="2">
        <v>3</v>
      </c>
      <c r="C17" s="2">
        <v>20</v>
      </c>
      <c r="D17" s="2">
        <v>110</v>
      </c>
      <c r="E17" s="2">
        <v>1.277307578646002E-2</v>
      </c>
      <c r="F17" s="2">
        <v>51888000</v>
      </c>
      <c r="G17" s="11"/>
      <c r="H17" s="102">
        <f t="shared" si="0"/>
        <v>1.0059059356727976E-4</v>
      </c>
    </row>
    <row r="18" spans="1:13">
      <c r="A18" s="22">
        <v>16</v>
      </c>
      <c r="B18" s="2">
        <v>3</v>
      </c>
      <c r="C18" s="2">
        <v>20</v>
      </c>
      <c r="D18" s="2">
        <v>65</v>
      </c>
      <c r="E18" s="2">
        <v>1.2747656730168561E-2</v>
      </c>
      <c r="F18" s="2">
        <v>50796000</v>
      </c>
      <c r="G18" s="11"/>
      <c r="H18" s="102">
        <f t="shared" si="0"/>
        <v>1.2600964985873958E-4</v>
      </c>
      <c r="L18" s="1" t="s">
        <v>126</v>
      </c>
      <c r="M18" s="11"/>
    </row>
    <row r="19" spans="1:13">
      <c r="A19" s="22">
        <v>17</v>
      </c>
      <c r="B19" s="2">
        <v>3</v>
      </c>
      <c r="C19" s="2">
        <v>20</v>
      </c>
      <c r="D19" s="2">
        <v>49</v>
      </c>
      <c r="E19" s="2">
        <v>1.2690463853512768E-2</v>
      </c>
      <c r="F19" s="2">
        <v>50680000</v>
      </c>
      <c r="G19" s="11"/>
      <c r="H19" s="102">
        <f t="shared" si="0"/>
        <v>1.8320252651453199E-4</v>
      </c>
      <c r="L19" s="24" t="s">
        <v>20</v>
      </c>
      <c r="M19" s="4">
        <v>62</v>
      </c>
    </row>
    <row r="20" spans="1:13">
      <c r="A20" s="22">
        <v>18</v>
      </c>
      <c r="B20" s="2">
        <v>3</v>
      </c>
      <c r="C20" s="2">
        <v>20</v>
      </c>
      <c r="D20" s="2">
        <v>88</v>
      </c>
      <c r="E20" s="2">
        <v>1.2754011494241425E-2</v>
      </c>
      <c r="F20" s="2">
        <v>51948000</v>
      </c>
      <c r="G20" s="11"/>
      <c r="H20" s="102">
        <f t="shared" si="0"/>
        <v>1.1965488578587549E-4</v>
      </c>
      <c r="L20" s="25" t="s">
        <v>21</v>
      </c>
      <c r="M20" s="6" t="s">
        <v>50</v>
      </c>
    </row>
    <row r="21" spans="1:13">
      <c r="A21" s="22">
        <v>19</v>
      </c>
      <c r="B21" s="2">
        <v>3</v>
      </c>
      <c r="C21" s="2">
        <v>20</v>
      </c>
      <c r="D21" s="2">
        <v>100</v>
      </c>
      <c r="E21" s="2">
        <v>1.2785785314605752E-2</v>
      </c>
      <c r="F21" s="2">
        <v>52228000</v>
      </c>
      <c r="G21" s="11"/>
      <c r="H21" s="102">
        <f t="shared" si="0"/>
        <v>8.788106542154811E-5</v>
      </c>
      <c r="L21" s="25"/>
      <c r="M21" s="6"/>
    </row>
    <row r="22" spans="1:13" s="93" customFormat="1">
      <c r="A22" s="22">
        <v>20</v>
      </c>
      <c r="B22" s="92">
        <v>5</v>
      </c>
      <c r="C22" s="92">
        <v>19</v>
      </c>
      <c r="D22" s="92">
        <v>61</v>
      </c>
      <c r="E22" s="92">
        <v>1.2972111999999999E-2</v>
      </c>
      <c r="F22" s="92">
        <v>51240000</v>
      </c>
      <c r="G22" s="92"/>
      <c r="H22" s="102"/>
      <c r="L22" s="94" t="s">
        <v>22</v>
      </c>
      <c r="M22" s="95">
        <v>1</v>
      </c>
    </row>
    <row r="23" spans="1:13">
      <c r="A23" s="22">
        <v>21</v>
      </c>
      <c r="B23" s="2">
        <v>3</v>
      </c>
      <c r="C23" s="2">
        <v>20</v>
      </c>
      <c r="D23" s="2">
        <v>83</v>
      </c>
      <c r="E23" s="2">
        <v>1.2747656730168561E-2</v>
      </c>
      <c r="F23" s="2">
        <v>51124000</v>
      </c>
      <c r="G23" s="11"/>
      <c r="H23" s="102">
        <f t="shared" si="0"/>
        <v>1.2600964985873958E-4</v>
      </c>
      <c r="L23" s="25" t="s">
        <v>23</v>
      </c>
      <c r="M23" s="6">
        <v>2</v>
      </c>
    </row>
    <row r="24" spans="1:13">
      <c r="A24" s="22">
        <v>22</v>
      </c>
      <c r="B24" s="2">
        <v>3</v>
      </c>
      <c r="C24" s="2">
        <v>20</v>
      </c>
      <c r="D24" s="2">
        <v>105</v>
      </c>
      <c r="E24" s="2">
        <v>1.2754011494241425E-2</v>
      </c>
      <c r="F24" s="2">
        <v>51916000</v>
      </c>
      <c r="G24" s="11"/>
      <c r="H24" s="102">
        <f t="shared" si="0"/>
        <v>1.1965488578587549E-4</v>
      </c>
      <c r="L24" s="25" t="s">
        <v>24</v>
      </c>
      <c r="M24" s="6">
        <v>5</v>
      </c>
    </row>
    <row r="25" spans="1:13">
      <c r="A25" s="22">
        <v>23</v>
      </c>
      <c r="B25" s="2">
        <v>3</v>
      </c>
      <c r="C25" s="2">
        <v>20</v>
      </c>
      <c r="D25" s="2">
        <v>100</v>
      </c>
      <c r="E25" s="2">
        <v>1.2785785314605752E-2</v>
      </c>
      <c r="F25" s="2">
        <v>52152000</v>
      </c>
      <c r="G25" s="11"/>
      <c r="H25" s="102">
        <f t="shared" si="0"/>
        <v>8.788106542154811E-5</v>
      </c>
      <c r="L25" s="25" t="s">
        <v>25</v>
      </c>
      <c r="M25" s="6">
        <v>19</v>
      </c>
    </row>
    <row r="26" spans="1:13">
      <c r="A26" s="22">
        <v>24</v>
      </c>
      <c r="B26" s="2">
        <v>3</v>
      </c>
      <c r="C26" s="2">
        <v>20</v>
      </c>
      <c r="D26" s="2">
        <v>110</v>
      </c>
      <c r="E26" s="2">
        <v>1.277307578646002E-2</v>
      </c>
      <c r="F26" s="2">
        <v>52180000</v>
      </c>
      <c r="G26" s="11"/>
      <c r="H26" s="102">
        <f t="shared" si="0"/>
        <v>1.0059059356727976E-4</v>
      </c>
      <c r="L26" s="25"/>
      <c r="M26" s="6"/>
    </row>
    <row r="27" spans="1:13">
      <c r="A27" s="22">
        <v>25</v>
      </c>
      <c r="B27" s="2">
        <v>3</v>
      </c>
      <c r="C27" s="2">
        <v>20</v>
      </c>
      <c r="D27" s="2">
        <v>90</v>
      </c>
      <c r="E27" s="2">
        <v>1.2754011494241425E-2</v>
      </c>
      <c r="F27" s="2">
        <v>51772000</v>
      </c>
      <c r="G27" s="11"/>
      <c r="H27" s="102">
        <f t="shared" si="0"/>
        <v>1.1965488578587549E-4</v>
      </c>
      <c r="L27" s="25" t="s">
        <v>26</v>
      </c>
      <c r="M27" s="6">
        <v>0.25</v>
      </c>
    </row>
    <row r="28" spans="1:13">
      <c r="A28" s="22">
        <v>26</v>
      </c>
      <c r="B28" s="2">
        <v>3</v>
      </c>
      <c r="C28" s="2">
        <v>20</v>
      </c>
      <c r="D28" s="2">
        <v>71</v>
      </c>
      <c r="E28" s="2">
        <v>1.2690463853512768E-2</v>
      </c>
      <c r="F28" s="2">
        <v>50696000</v>
      </c>
      <c r="G28" s="11"/>
      <c r="H28" s="102">
        <f t="shared" si="0"/>
        <v>1.8320252651453199E-4</v>
      </c>
      <c r="L28" s="25" t="s">
        <v>27</v>
      </c>
      <c r="M28" s="6">
        <v>20</v>
      </c>
    </row>
    <row r="29" spans="1:13">
      <c r="A29" s="22">
        <v>27</v>
      </c>
      <c r="B29" s="2">
        <v>3</v>
      </c>
      <c r="C29" s="2">
        <v>20</v>
      </c>
      <c r="D29" s="2">
        <v>91</v>
      </c>
      <c r="E29" s="2">
        <v>1.2754011494241425E-2</v>
      </c>
      <c r="F29" s="2">
        <v>51832000</v>
      </c>
      <c r="G29" s="11"/>
      <c r="H29" s="102">
        <f t="shared" si="0"/>
        <v>1.1965488578587549E-4</v>
      </c>
      <c r="L29" s="25" t="s">
        <v>28</v>
      </c>
      <c r="M29" s="6">
        <v>3</v>
      </c>
    </row>
    <row r="30" spans="1:13">
      <c r="A30" s="22">
        <v>28</v>
      </c>
      <c r="B30" s="2">
        <v>3</v>
      </c>
      <c r="C30" s="2">
        <v>20</v>
      </c>
      <c r="D30" s="2">
        <v>72</v>
      </c>
      <c r="E30" s="2">
        <v>1.2690463853512768E-2</v>
      </c>
      <c r="F30" s="2">
        <v>51536000</v>
      </c>
      <c r="G30" s="11"/>
      <c r="H30" s="102">
        <f t="shared" si="0"/>
        <v>1.8320252651453199E-4</v>
      </c>
      <c r="L30" s="25" t="s">
        <v>29</v>
      </c>
      <c r="M30" s="6">
        <v>1.9</v>
      </c>
    </row>
    <row r="31" spans="1:13">
      <c r="A31" s="22">
        <v>29</v>
      </c>
      <c r="B31" s="2">
        <v>3</v>
      </c>
      <c r="C31" s="2">
        <v>20</v>
      </c>
      <c r="D31" s="2">
        <v>86</v>
      </c>
      <c r="E31" s="2">
        <v>1.2754011494241425E-2</v>
      </c>
      <c r="F31" s="2">
        <v>50832000</v>
      </c>
      <c r="G31" s="11"/>
      <c r="H31" s="102">
        <f t="shared" si="0"/>
        <v>1.1965488578587549E-4</v>
      </c>
      <c r="L31" s="25"/>
      <c r="M31" s="6"/>
    </row>
    <row r="32" spans="1:13">
      <c r="A32" s="22">
        <v>30</v>
      </c>
      <c r="B32" s="11">
        <v>3</v>
      </c>
      <c r="C32" s="11">
        <v>20</v>
      </c>
      <c r="D32" s="11">
        <v>64</v>
      </c>
      <c r="E32" s="11">
        <v>1.27530521E-2</v>
      </c>
      <c r="F32" s="11">
        <v>52315000</v>
      </c>
      <c r="G32" s="11"/>
      <c r="H32" s="102">
        <f t="shared" si="0"/>
        <v>1.2061428002729975E-4</v>
      </c>
      <c r="L32" s="25" t="s">
        <v>30</v>
      </c>
      <c r="M32" s="6">
        <v>0.7</v>
      </c>
    </row>
    <row r="33" spans="1:13">
      <c r="L33" s="25" t="s">
        <v>31</v>
      </c>
      <c r="M33" s="6">
        <v>0.98</v>
      </c>
    </row>
    <row r="34" spans="1:13">
      <c r="L34" s="25"/>
      <c r="M34" s="6"/>
    </row>
    <row r="35" spans="1:13">
      <c r="L35" s="28" t="s">
        <v>32</v>
      </c>
      <c r="M35" s="13">
        <v>50</v>
      </c>
    </row>
    <row r="36" spans="1:13">
      <c r="A36" t="s">
        <v>128</v>
      </c>
      <c r="B36" s="102">
        <f>AVERAGE(H3:H32)</f>
        <v>1.1921969564127177E-4</v>
      </c>
      <c r="L36" s="25"/>
      <c r="M36" s="6"/>
    </row>
    <row r="37" spans="1:13">
      <c r="A37" s="103"/>
      <c r="L37" s="25" t="s">
        <v>33</v>
      </c>
      <c r="M37" s="6"/>
    </row>
    <row r="38" spans="1:13">
      <c r="D38" s="50">
        <v>1.28736663800273E-2</v>
      </c>
      <c r="L38" s="27" t="s">
        <v>34</v>
      </c>
      <c r="M38" s="10"/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Deterministic Result</vt:lpstr>
      <vt:lpstr>cgR-SPLINE 斜率方法</vt:lpstr>
      <vt:lpstr>cgR-SPLINE 隨機起始解</vt:lpstr>
      <vt:lpstr>cgR-SPLINE 起始解比較</vt:lpstr>
      <vt:lpstr>R&amp;S 30trial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2017-04-19T11:44:38Z</dcterms:modified>
</cp:coreProperties>
</file>