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optimal tau" sheetId="2" r:id="rId1"/>
    <sheet name="R&amp;S" sheetId="1" r:id="rId2"/>
    <sheet name="OCBA" sheetId="3" r:id="rId3"/>
    <sheet name="Average Tua" sheetId="4" r:id="rId4"/>
    <sheet name="Tau_SE" sheetId="5" r:id="rId5"/>
    <sheet name="不同mk" sheetId="6" r:id="rId6"/>
    <sheet name="cgR-SPLINE" sheetId="7" r:id="rId7"/>
    <sheet name="sample path" sheetId="8" r:id="rId8"/>
    <sheet name="cgR-SPLINE trial" sheetId="9" r:id="rId9"/>
  </sheets>
  <calcPr calcId="145621"/>
</workbook>
</file>

<file path=xl/calcChain.xml><?xml version="1.0" encoding="utf-8"?>
<calcChain xmlns="http://schemas.openxmlformats.org/spreadsheetml/2006/main">
  <c r="C9" i="6" l="1"/>
  <c r="H3" i="1"/>
  <c r="M9" i="6" l="1"/>
  <c r="M5" i="6"/>
  <c r="H9" i="6"/>
  <c r="H5" i="6"/>
  <c r="C5" i="6"/>
</calcChain>
</file>

<file path=xl/sharedStrings.xml><?xml version="1.0" encoding="utf-8"?>
<sst xmlns="http://schemas.openxmlformats.org/spreadsheetml/2006/main" count="559" uniqueCount="123">
  <si>
    <t>Trial</t>
    <phoneticPr fontId="2" type="noConversion"/>
  </si>
  <si>
    <t>S1</t>
    <phoneticPr fontId="2" type="noConversion"/>
  </si>
  <si>
    <t>S2</t>
    <phoneticPr fontId="2" type="noConversion"/>
  </si>
  <si>
    <t>Optimal Tau</t>
    <phoneticPr fontId="2" type="noConversion"/>
  </si>
  <si>
    <t>Optimal Solution</t>
    <phoneticPr fontId="2" type="noConversion"/>
  </si>
  <si>
    <t>SE(tau)</t>
    <phoneticPr fontId="2" type="noConversion"/>
  </si>
  <si>
    <t>8,5</t>
    <phoneticPr fontId="4" type="noConversion"/>
  </si>
  <si>
    <t>cur_best_s</t>
  </si>
  <si>
    <t xml:space="preserve">              2.  Maximum number of iterations = 1000 </t>
    <phoneticPr fontId="4" type="noConversion"/>
  </si>
  <si>
    <t xml:space="preserve">              1. Error tolerance = 1.E-7,  i.e., stop if interval length &lt; 1.E-7</t>
    <phoneticPr fontId="4" type="noConversion"/>
  </si>
  <si>
    <t>totalm</t>
  </si>
  <si>
    <t xml:space="preserve">Note: Stopping rule of bisection search for tau: </t>
    <phoneticPr fontId="4" type="noConversion"/>
  </si>
  <si>
    <t>紅色：global optimum,  綠色： local optima,  藍色: N-1 optima</t>
    <phoneticPr fontId="4" type="noConversion"/>
  </si>
  <si>
    <t>Infeasible</t>
  </si>
  <si>
    <t>d1 &lt; d2</t>
    <phoneticPr fontId="4" type="noConversion"/>
  </si>
  <si>
    <t>Assumption</t>
    <phoneticPr fontId="4" type="noConversion"/>
  </si>
  <si>
    <t>N</t>
    <phoneticPr fontId="4" type="noConversion"/>
  </si>
  <si>
    <t>d2</t>
    <phoneticPr fontId="4" type="noConversion"/>
  </si>
  <si>
    <t>d1</t>
    <phoneticPr fontId="4" type="noConversion"/>
  </si>
  <si>
    <t>mu2</t>
    <phoneticPr fontId="4" type="noConversion"/>
  </si>
  <si>
    <t>mu1</t>
    <phoneticPr fontId="4" type="noConversion"/>
  </si>
  <si>
    <t>Lambda</t>
    <phoneticPr fontId="4" type="noConversion"/>
  </si>
  <si>
    <t>theta</t>
    <phoneticPr fontId="4" type="noConversion"/>
  </si>
  <si>
    <t>Beta2</t>
    <phoneticPr fontId="4" type="noConversion"/>
  </si>
  <si>
    <t>Beta1</t>
    <phoneticPr fontId="4" type="noConversion"/>
  </si>
  <si>
    <t>c2</t>
    <phoneticPr fontId="4" type="noConversion"/>
  </si>
  <si>
    <t>c1</t>
    <phoneticPr fontId="4" type="noConversion"/>
  </si>
  <si>
    <t>9 minutes (i.e., 9/60 hour)</t>
    <phoneticPr fontId="4" type="noConversion"/>
  </si>
  <si>
    <t>Epsilon</t>
    <phoneticPr fontId="4" type="noConversion"/>
  </si>
  <si>
    <t>Budget</t>
    <phoneticPr fontId="4" type="noConversion"/>
  </si>
  <si>
    <t>S1\S2</t>
    <phoneticPr fontId="4" type="noConversion"/>
  </si>
  <si>
    <t>滿足限制式（預算及mean waiting time）的最小tau值:</t>
    <phoneticPr fontId="4" type="noConversion"/>
  </si>
  <si>
    <t>Optimal tau</t>
    <phoneticPr fontId="9" type="noConversion"/>
  </si>
  <si>
    <t>mk</t>
    <phoneticPr fontId="9" type="noConversion"/>
  </si>
  <si>
    <t>平均</t>
    <phoneticPr fontId="9" type="noConversion"/>
  </si>
  <si>
    <t>標準差</t>
    <phoneticPr fontId="9" type="noConversion"/>
  </si>
  <si>
    <t>Incumbent solution</t>
    <phoneticPr fontId="4" type="noConversion"/>
  </si>
  <si>
    <t>Restart</t>
    <phoneticPr fontId="4" type="noConversion"/>
  </si>
  <si>
    <t>S1</t>
    <phoneticPr fontId="4" type="noConversion"/>
  </si>
  <si>
    <t>S2</t>
    <phoneticPr fontId="4" type="noConversion"/>
  </si>
  <si>
    <t>tau</t>
    <phoneticPr fontId="4" type="noConversion"/>
  </si>
  <si>
    <t>SecurityLevel
(constant)</t>
    <phoneticPr fontId="4" type="noConversion"/>
  </si>
  <si>
    <t>Constraint1: average wait - epsilon (Hr)</t>
    <phoneticPr fontId="4" type="noConversion"/>
  </si>
  <si>
    <t>Constraint 2: Cost - Budget
(constast)</t>
    <phoneticPr fontId="4" type="noConversion"/>
  </si>
  <si>
    <t>(SE of average wait)</t>
    <phoneticPr fontId="4" type="noConversion"/>
  </si>
  <si>
    <t>Total work</t>
    <phoneticPr fontId="4" type="noConversion"/>
  </si>
  <si>
    <t>Constraint1: Mean wait - epsilon (Hr)</t>
    <phoneticPr fontId="4" type="noConversion"/>
  </si>
  <si>
    <t>NaN</t>
  </si>
  <si>
    <t>Current solution</t>
    <phoneticPr fontId="4" type="noConversion"/>
  </si>
  <si>
    <t>Restart</t>
    <phoneticPr fontId="4" type="noConversion"/>
  </si>
  <si>
    <t>S1</t>
    <phoneticPr fontId="4" type="noConversion"/>
  </si>
  <si>
    <t>S2</t>
    <phoneticPr fontId="4" type="noConversion"/>
  </si>
  <si>
    <t>tau</t>
    <phoneticPr fontId="4" type="noConversion"/>
  </si>
  <si>
    <t>SecurityLevel
(constant)</t>
    <phoneticPr fontId="4" type="noConversion"/>
  </si>
  <si>
    <t>Constraint1: average wait - epsilon (Hr)</t>
    <phoneticPr fontId="4" type="noConversion"/>
  </si>
  <si>
    <t>Constraint 2: Cost - Budget
(constast)</t>
    <phoneticPr fontId="4" type="noConversion"/>
  </si>
  <si>
    <t>(SE of average wait)</t>
    <phoneticPr fontId="4" type="noConversion"/>
  </si>
  <si>
    <t>Total work (corrected)</t>
    <phoneticPr fontId="4" type="noConversion"/>
  </si>
  <si>
    <t>Constraint1: Mean wait - epsilon (Hr)</t>
    <phoneticPr fontId="4" type="noConversion"/>
  </si>
  <si>
    <t>Initial x0</t>
    <phoneticPr fontId="4" type="noConversion"/>
  </si>
  <si>
    <t>Optimal tau</t>
    <phoneticPr fontId="9" type="noConversion"/>
  </si>
  <si>
    <t>mk</t>
    <phoneticPr fontId="9" type="noConversion"/>
  </si>
  <si>
    <t>平均</t>
    <phoneticPr fontId="9" type="noConversion"/>
  </si>
  <si>
    <t>標準差</t>
    <phoneticPr fontId="9" type="noConversion"/>
  </si>
  <si>
    <t>Outer start point</t>
    <phoneticPr fontId="2" type="noConversion"/>
  </si>
  <si>
    <t>Inner</t>
    <phoneticPr fontId="2" type="noConversion"/>
  </si>
  <si>
    <t>Xold</t>
    <phoneticPr fontId="2" type="noConversion"/>
  </si>
  <si>
    <t>8,5</t>
    <phoneticPr fontId="2" type="noConversion"/>
  </si>
  <si>
    <t>Xnew</t>
    <phoneticPr fontId="2" type="noConversion"/>
  </si>
  <si>
    <t>9,5</t>
    <phoneticPr fontId="2" type="noConversion"/>
  </si>
  <si>
    <t>Xold</t>
    <phoneticPr fontId="2" type="noConversion"/>
  </si>
  <si>
    <t>mk</t>
    <phoneticPr fontId="2" type="noConversion"/>
  </si>
  <si>
    <t>9,4</t>
    <phoneticPr fontId="2" type="noConversion"/>
  </si>
  <si>
    <t>Budget</t>
    <phoneticPr fontId="2" type="noConversion"/>
  </si>
  <si>
    <t>260萬</t>
    <phoneticPr fontId="2" type="noConversion"/>
  </si>
  <si>
    <t>Optimal tau</t>
    <phoneticPr fontId="9" type="noConversion"/>
  </si>
  <si>
    <t>mk</t>
    <phoneticPr fontId="9" type="noConversion"/>
  </si>
  <si>
    <t>平均</t>
    <phoneticPr fontId="9" type="noConversion"/>
  </si>
  <si>
    <t>Feaible</t>
    <phoneticPr fontId="2" type="noConversion"/>
  </si>
  <si>
    <t>F</t>
    <phoneticPr fontId="2" type="noConversion"/>
  </si>
  <si>
    <t>Average</t>
    <phoneticPr fontId="2" type="noConversion"/>
  </si>
  <si>
    <t>IF</t>
    <phoneticPr fontId="2" type="noConversion"/>
  </si>
  <si>
    <t>Trial</t>
    <phoneticPr fontId="2" type="noConversion"/>
  </si>
  <si>
    <t>Trial1</t>
    <phoneticPr fontId="2" type="noConversion"/>
  </si>
  <si>
    <t>InFeasible</t>
    <phoneticPr fontId="2" type="noConversion"/>
  </si>
  <si>
    <t>Feasible</t>
    <phoneticPr fontId="2" type="noConversion"/>
  </si>
  <si>
    <t>Trial2</t>
    <phoneticPr fontId="2" type="noConversion"/>
  </si>
  <si>
    <t>Trial3</t>
    <phoneticPr fontId="2" type="noConversion"/>
  </si>
  <si>
    <t>Trial4</t>
    <phoneticPr fontId="2" type="noConversion"/>
  </si>
  <si>
    <t>Trial5</t>
    <phoneticPr fontId="2" type="noConversion"/>
  </si>
  <si>
    <t>(8,5)與(9,5)optimal tau相當接近</t>
    <phoneticPr fontId="2" type="noConversion"/>
  </si>
  <si>
    <t>Trial6</t>
    <phoneticPr fontId="2" type="noConversion"/>
  </si>
  <si>
    <t>(8,5)的可行解平均</t>
    <phoneticPr fontId="2" type="noConversion"/>
  </si>
  <si>
    <t>OCBA第一階段每一組解分配5次</t>
    <phoneticPr fontId="2" type="noConversion"/>
  </si>
  <si>
    <t>紅底與藍底為第一階段後OCBA還有分配預算的點</t>
    <phoneticPr fontId="2" type="noConversion"/>
  </si>
  <si>
    <t>(9,5)為30個optimal tau平均</t>
    <phoneticPr fontId="2" type="noConversion"/>
  </si>
  <si>
    <t>(8,5)為123個optimal tau的平均</t>
    <phoneticPr fontId="2" type="noConversion"/>
  </si>
  <si>
    <t>(8,5)用123個平均標準差還比(9,5)高</t>
    <phoneticPr fontId="2" type="noConversion"/>
  </si>
  <si>
    <t>標準差隨mk上升而下降</t>
    <phoneticPr fontId="2" type="noConversion"/>
  </si>
  <si>
    <t>Parameters of cgRSPLINE</t>
    <phoneticPr fontId="4" type="noConversion"/>
  </si>
  <si>
    <t>Maximum number of restarts</t>
    <phoneticPr fontId="4" type="noConversion"/>
  </si>
  <si>
    <t>Total Budget (Total number of observation generated)</t>
    <phoneticPr fontId="4" type="noConversion"/>
  </si>
  <si>
    <t>Budget of rth restart (br)</t>
    <phoneticPr fontId="4" type="noConversion"/>
  </si>
  <si>
    <t>2000000*1.1^r</t>
    <phoneticPr fontId="4" type="noConversion"/>
  </si>
  <si>
    <t>Maximum number of sample paths for each restart</t>
    <phoneticPr fontId="4" type="noConversion"/>
  </si>
  <si>
    <t>mk (same for each restart)</t>
    <phoneticPr fontId="4" type="noConversion"/>
  </si>
  <si>
    <t>Maximum number of SPLINE replications (bk)</t>
    <phoneticPr fontId="4" type="noConversion"/>
  </si>
  <si>
    <t>10*ceil(k^3.5)</t>
    <phoneticPr fontId="4" type="noConversion"/>
  </si>
  <si>
    <t>alpha_r (in cgRSPLINE paper)</t>
    <phoneticPr fontId="4" type="noConversion"/>
  </si>
  <si>
    <t>0.95*(1-0.65^(1+r))</t>
    <phoneticPr fontId="4" type="noConversion"/>
  </si>
  <si>
    <t>delta (in cgRSPLINE paper)</t>
    <phoneticPr fontId="4" type="noConversion"/>
  </si>
  <si>
    <t>Parameters of Algorithm for finding tauhat* (S1, S2)</t>
    <phoneticPr fontId="4" type="noConversion"/>
  </si>
  <si>
    <t>Error Tolerance of tauhat* (S1,S2)</t>
    <phoneticPr fontId="4" type="noConversion"/>
  </si>
  <si>
    <t>Error Tolerance of finding minimum average wait</t>
    <phoneticPr fontId="4" type="noConversion"/>
  </si>
  <si>
    <t>Maximum number of iteration for finding minimum average wait</t>
    <phoneticPr fontId="4" type="noConversion"/>
  </si>
  <si>
    <t>Parameters of Simulation experiments</t>
    <phoneticPr fontId="4" type="noConversion"/>
  </si>
  <si>
    <t>Number of waiting time discarded due to initial bias</t>
    <phoneticPr fontId="4" type="noConversion"/>
  </si>
  <si>
    <t>Number of random number streams</t>
    <phoneticPr fontId="4" type="noConversion"/>
  </si>
  <si>
    <t>5000*2^k</t>
    <phoneticPr fontId="4" type="noConversion"/>
  </si>
  <si>
    <t>0.1/sqrt(mk)</t>
    <phoneticPr fontId="4" type="noConversion"/>
  </si>
  <si>
    <t>第一階段每組解分配樣本 n0</t>
    <phoneticPr fontId="2" type="noConversion"/>
  </si>
  <si>
    <t>第二階段每次分配總預算</t>
    <phoneticPr fontId="2" type="noConversion"/>
  </si>
  <si>
    <t>solution space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</si>
</sst>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39D719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70C0"/>
      <name val="新細明體"/>
      <family val="2"/>
      <scheme val="minor"/>
    </font>
    <font>
      <b/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S8" sqref="S8"/>
    </sheetView>
  </sheetViews>
  <sheetFormatPr defaultRowHeight="16.5"/>
  <sheetData>
    <row r="1" spans="1:18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3"/>
      <c r="N1" s="3"/>
      <c r="O1" s="3"/>
      <c r="P1" s="3"/>
    </row>
    <row r="2" spans="1:18">
      <c r="A2" s="6" t="s">
        <v>30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3"/>
      <c r="N2" s="18" t="s">
        <v>29</v>
      </c>
      <c r="O2" s="17">
        <v>44</v>
      </c>
      <c r="P2" s="3"/>
      <c r="R2" s="50" t="s">
        <v>122</v>
      </c>
    </row>
    <row r="3" spans="1:18">
      <c r="A3" s="6">
        <v>0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3"/>
      <c r="N3" s="11" t="s">
        <v>28</v>
      </c>
      <c r="O3" s="44" t="s">
        <v>27</v>
      </c>
      <c r="P3" s="45"/>
      <c r="R3" s="37">
        <v>140</v>
      </c>
    </row>
    <row r="4" spans="1:18">
      <c r="A4" s="6">
        <v>1</v>
      </c>
      <c r="B4" s="6" t="s">
        <v>13</v>
      </c>
      <c r="C4" s="6" t="s">
        <v>13</v>
      </c>
      <c r="D4" s="6" t="s">
        <v>13</v>
      </c>
      <c r="E4" s="6" t="s">
        <v>13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3"/>
      <c r="N4" s="11"/>
      <c r="O4" s="10"/>
      <c r="P4" s="3"/>
    </row>
    <row r="5" spans="1:18">
      <c r="A5" s="6">
        <v>2</v>
      </c>
      <c r="B5" s="6" t="s">
        <v>13</v>
      </c>
      <c r="C5" s="6" t="s">
        <v>13</v>
      </c>
      <c r="D5" s="6" t="s">
        <v>13</v>
      </c>
      <c r="E5" s="6" t="s">
        <v>13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3"/>
      <c r="N5" s="11" t="s">
        <v>26</v>
      </c>
      <c r="O5" s="10">
        <v>2</v>
      </c>
      <c r="P5" s="3"/>
    </row>
    <row r="6" spans="1:18">
      <c r="A6" s="6">
        <v>3</v>
      </c>
      <c r="B6" s="6" t="s">
        <v>13</v>
      </c>
      <c r="C6" s="6" t="s">
        <v>13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3"/>
      <c r="N6" s="11" t="s">
        <v>25</v>
      </c>
      <c r="O6" s="10">
        <v>3</v>
      </c>
      <c r="P6" s="3"/>
    </row>
    <row r="7" spans="1:18">
      <c r="A7" s="6">
        <v>4</v>
      </c>
      <c r="B7" s="6" t="s">
        <v>13</v>
      </c>
      <c r="C7" s="6" t="s">
        <v>13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3"/>
      <c r="N7" s="11" t="s">
        <v>24</v>
      </c>
      <c r="O7" s="10">
        <v>5</v>
      </c>
      <c r="P7" s="3"/>
    </row>
    <row r="8" spans="1:18">
      <c r="A8" s="6">
        <v>5</v>
      </c>
      <c r="B8" s="6" t="s">
        <v>13</v>
      </c>
      <c r="C8" s="6">
        <v>0.24360046018765399</v>
      </c>
      <c r="D8" s="6">
        <v>0.13985324391366899</v>
      </c>
      <c r="E8" s="6">
        <v>0.122731728438308</v>
      </c>
      <c r="F8" s="6">
        <v>0.118416020513853</v>
      </c>
      <c r="G8" s="6">
        <v>0.117697324539139</v>
      </c>
      <c r="H8" s="6">
        <v>0.11759729966217</v>
      </c>
      <c r="I8" s="6">
        <v>0.117585239457553</v>
      </c>
      <c r="J8" s="12">
        <v>0.117583936829665</v>
      </c>
      <c r="K8" s="6">
        <v>0.16925303910068801</v>
      </c>
      <c r="L8" s="6" t="s">
        <v>13</v>
      </c>
      <c r="M8" s="3"/>
      <c r="N8" s="11" t="s">
        <v>23</v>
      </c>
      <c r="O8" s="10">
        <v>35</v>
      </c>
      <c r="P8" s="3"/>
    </row>
    <row r="9" spans="1:18">
      <c r="A9" s="6">
        <v>6</v>
      </c>
      <c r="B9" s="6" t="s">
        <v>13</v>
      </c>
      <c r="C9" s="6">
        <v>0.16493168167233299</v>
      </c>
      <c r="D9" s="6">
        <v>0.12558294121826799</v>
      </c>
      <c r="E9" s="6">
        <v>0.110027586794106</v>
      </c>
      <c r="F9" s="6">
        <v>0.10499908978870399</v>
      </c>
      <c r="G9" s="6">
        <v>0.103867883641349</v>
      </c>
      <c r="H9" s="6">
        <v>0.103671837523881</v>
      </c>
      <c r="I9" s="12">
        <v>0.10364263661417</v>
      </c>
      <c r="J9" s="6">
        <v>0.14391150501112401</v>
      </c>
      <c r="K9" s="6">
        <v>0.99999999999158096</v>
      </c>
      <c r="L9" s="6" t="s">
        <v>13</v>
      </c>
      <c r="M9" s="3"/>
      <c r="N9" s="11"/>
      <c r="O9" s="10"/>
      <c r="P9" s="3"/>
    </row>
    <row r="10" spans="1:18">
      <c r="A10" s="6">
        <v>7</v>
      </c>
      <c r="B10" s="6" t="s">
        <v>13</v>
      </c>
      <c r="C10" s="6">
        <v>0.162406172895525</v>
      </c>
      <c r="D10" s="6">
        <v>0.12352897079952301</v>
      </c>
      <c r="E10" s="6">
        <v>0.10794282354708599</v>
      </c>
      <c r="F10" s="6">
        <v>0.10275667177186799</v>
      </c>
      <c r="G10" s="6">
        <v>0.101545220659694</v>
      </c>
      <c r="H10" s="12">
        <v>0.10132740303469701</v>
      </c>
      <c r="I10" s="6">
        <v>0.12593139306649401</v>
      </c>
      <c r="J10" s="6">
        <v>0.21257463238421301</v>
      </c>
      <c r="K10" s="6" t="s">
        <v>13</v>
      </c>
      <c r="L10" s="6" t="s">
        <v>13</v>
      </c>
      <c r="M10" s="3"/>
      <c r="N10" s="11" t="s">
        <v>22</v>
      </c>
      <c r="O10" s="10">
        <v>6.25E-2</v>
      </c>
      <c r="P10" s="3"/>
    </row>
    <row r="11" spans="1:18">
      <c r="A11" s="6">
        <v>8</v>
      </c>
      <c r="B11" s="6" t="s">
        <v>13</v>
      </c>
      <c r="C11" s="6">
        <v>0.161772942659586</v>
      </c>
      <c r="D11" s="6">
        <v>0.123033886413594</v>
      </c>
      <c r="E11" s="6">
        <v>0.107456467283746</v>
      </c>
      <c r="F11" s="6">
        <v>0.102240376316015</v>
      </c>
      <c r="G11" s="6">
        <v>0.101011646092631</v>
      </c>
      <c r="H11" s="6">
        <v>0.111984931659521</v>
      </c>
      <c r="I11" s="6">
        <v>0.16925303910068801</v>
      </c>
      <c r="J11" s="6" t="s">
        <v>13</v>
      </c>
      <c r="K11" s="6" t="s">
        <v>13</v>
      </c>
      <c r="L11" s="6" t="s">
        <v>13</v>
      </c>
      <c r="M11" s="3"/>
      <c r="N11" s="11" t="s">
        <v>21</v>
      </c>
      <c r="O11" s="10">
        <v>24</v>
      </c>
      <c r="P11" s="3"/>
    </row>
    <row r="12" spans="1:18">
      <c r="A12" s="6">
        <v>9</v>
      </c>
      <c r="B12" s="6" t="s">
        <v>13</v>
      </c>
      <c r="C12" s="6">
        <v>0.16160932280710399</v>
      </c>
      <c r="D12" s="6">
        <v>0.122912707688968</v>
      </c>
      <c r="E12" s="6">
        <v>0.107341821600314</v>
      </c>
      <c r="F12" s="6">
        <v>0.10212056253177799</v>
      </c>
      <c r="G12" s="16">
        <v>0.10088828525460999</v>
      </c>
      <c r="H12" s="6">
        <v>0.14391150501112401</v>
      </c>
      <c r="I12" s="6">
        <v>0.99999999999158096</v>
      </c>
      <c r="J12" s="6" t="s">
        <v>13</v>
      </c>
      <c r="K12" s="6" t="s">
        <v>13</v>
      </c>
      <c r="L12" s="6" t="s">
        <v>13</v>
      </c>
      <c r="M12" s="3"/>
      <c r="N12" s="11" t="s">
        <v>20</v>
      </c>
      <c r="O12" s="10">
        <v>8</v>
      </c>
      <c r="P12" s="3"/>
    </row>
    <row r="13" spans="1:18">
      <c r="A13" s="6">
        <v>10</v>
      </c>
      <c r="B13" s="6" t="s">
        <v>13</v>
      </c>
      <c r="C13" s="6">
        <v>0.16156877454465801</v>
      </c>
      <c r="D13" s="6">
        <v>0.12288445116694099</v>
      </c>
      <c r="E13" s="6">
        <v>0.10731617119801</v>
      </c>
      <c r="F13" s="12">
        <v>0.10209420554626</v>
      </c>
      <c r="G13" s="6">
        <v>0.12593139306649401</v>
      </c>
      <c r="H13" s="6">
        <v>0.21257463238421301</v>
      </c>
      <c r="I13" s="6" t="s">
        <v>13</v>
      </c>
      <c r="J13" s="6" t="s">
        <v>13</v>
      </c>
      <c r="K13" s="6" t="s">
        <v>13</v>
      </c>
      <c r="L13" s="6" t="s">
        <v>13</v>
      </c>
      <c r="M13" s="3"/>
      <c r="N13" s="11" t="s">
        <v>19</v>
      </c>
      <c r="O13" s="10">
        <v>4</v>
      </c>
      <c r="P13" s="3"/>
    </row>
    <row r="14" spans="1:18">
      <c r="A14" s="6">
        <v>11</v>
      </c>
      <c r="B14" s="6">
        <v>1</v>
      </c>
      <c r="C14" s="6">
        <v>0.16155932925345601</v>
      </c>
      <c r="D14" s="6">
        <v>0.12287828523536599</v>
      </c>
      <c r="E14" s="6">
        <v>0.10731080459282</v>
      </c>
      <c r="F14" s="6">
        <v>0.111984931659521</v>
      </c>
      <c r="G14" s="6">
        <v>0.16925303910068801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3"/>
      <c r="N14" s="11"/>
      <c r="O14" s="10"/>
      <c r="P14" s="3"/>
    </row>
    <row r="15" spans="1:18">
      <c r="A15" s="6">
        <v>12</v>
      </c>
      <c r="B15" s="6">
        <v>1</v>
      </c>
      <c r="C15" s="6">
        <v>0.16155727442934201</v>
      </c>
      <c r="D15" s="6">
        <v>0.12287703074692501</v>
      </c>
      <c r="E15" s="15">
        <v>0.107309760968298</v>
      </c>
      <c r="F15" s="6">
        <v>0.14391150501112401</v>
      </c>
      <c r="G15" s="6">
        <v>0.99999999999158096</v>
      </c>
      <c r="H15" s="6" t="s">
        <v>13</v>
      </c>
      <c r="I15" s="6" t="s">
        <v>13</v>
      </c>
      <c r="J15" s="6" t="s">
        <v>13</v>
      </c>
      <c r="K15" s="6" t="s">
        <v>13</v>
      </c>
      <c r="L15" s="6" t="s">
        <v>13</v>
      </c>
      <c r="M15" s="3"/>
      <c r="N15" s="11" t="s">
        <v>18</v>
      </c>
      <c r="O15" s="10">
        <v>0.7</v>
      </c>
      <c r="P15" s="3"/>
    </row>
    <row r="16" spans="1:18">
      <c r="A16" s="6">
        <v>13</v>
      </c>
      <c r="B16" s="6">
        <v>1</v>
      </c>
      <c r="C16" s="6">
        <v>0.16155685584641</v>
      </c>
      <c r="D16" s="6">
        <v>0.12287679472752901</v>
      </c>
      <c r="E16" s="6">
        <v>0.12593139306649401</v>
      </c>
      <c r="F16" s="6">
        <v>0.21257463238421301</v>
      </c>
      <c r="G16" s="6" t="s">
        <v>13</v>
      </c>
      <c r="H16" s="6" t="s">
        <v>13</v>
      </c>
      <c r="I16" s="6" t="s">
        <v>13</v>
      </c>
      <c r="J16" s="6" t="s">
        <v>13</v>
      </c>
      <c r="K16" s="6" t="s">
        <v>13</v>
      </c>
      <c r="L16" s="6" t="s">
        <v>13</v>
      </c>
      <c r="M16" s="3"/>
      <c r="N16" s="11" t="s">
        <v>17</v>
      </c>
      <c r="O16" s="10">
        <v>0.98</v>
      </c>
      <c r="P16" s="3"/>
    </row>
    <row r="17" spans="1:16">
      <c r="A17" s="6">
        <v>14</v>
      </c>
      <c r="B17" s="6">
        <v>1</v>
      </c>
      <c r="C17" s="6">
        <v>0.16155677349874301</v>
      </c>
      <c r="D17" s="12">
        <v>0.12287675315496301</v>
      </c>
      <c r="E17" s="6">
        <v>0.16925303910068801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  <c r="L17" s="6" t="s">
        <v>13</v>
      </c>
      <c r="M17" s="3"/>
      <c r="N17" s="11"/>
      <c r="O17" s="10"/>
      <c r="P17" s="3"/>
    </row>
    <row r="18" spans="1:16">
      <c r="A18" s="6">
        <v>15</v>
      </c>
      <c r="B18" s="6">
        <v>1</v>
      </c>
      <c r="C18" s="6">
        <v>0.16155676453642301</v>
      </c>
      <c r="D18" s="6">
        <v>0.14391150501112401</v>
      </c>
      <c r="E18" s="6">
        <v>0.99999999999158096</v>
      </c>
      <c r="F18" s="6" t="s">
        <v>13</v>
      </c>
      <c r="G18" s="6" t="s">
        <v>13</v>
      </c>
      <c r="H18" s="6" t="s">
        <v>13</v>
      </c>
      <c r="I18" s="6" t="s">
        <v>13</v>
      </c>
      <c r="J18" s="6" t="s">
        <v>13</v>
      </c>
      <c r="K18" s="6" t="s">
        <v>13</v>
      </c>
      <c r="L18" s="6" t="s">
        <v>13</v>
      </c>
      <c r="M18" s="3"/>
      <c r="N18" s="14" t="s">
        <v>16</v>
      </c>
      <c r="O18" s="13">
        <v>50</v>
      </c>
      <c r="P18" s="3"/>
    </row>
    <row r="19" spans="1:16">
      <c r="A19" s="6">
        <v>16</v>
      </c>
      <c r="B19" s="6">
        <v>1</v>
      </c>
      <c r="C19" s="12">
        <v>0.161556755726358</v>
      </c>
      <c r="D19" s="6">
        <v>0.21257463238421301</v>
      </c>
      <c r="E19" s="6" t="s">
        <v>13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  <c r="L19" s="6" t="s">
        <v>13</v>
      </c>
      <c r="M19" s="3"/>
      <c r="N19" s="11"/>
      <c r="O19" s="10"/>
      <c r="P19" s="3"/>
    </row>
    <row r="20" spans="1:16">
      <c r="A20" s="6">
        <v>17</v>
      </c>
      <c r="B20" s="6">
        <v>1</v>
      </c>
      <c r="C20" s="6">
        <v>0.16925303910068801</v>
      </c>
      <c r="D20" s="6" t="s">
        <v>13</v>
      </c>
      <c r="E20" s="6" t="s">
        <v>13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 s="6" t="s">
        <v>13</v>
      </c>
      <c r="M20" s="3"/>
      <c r="N20" s="11" t="s">
        <v>15</v>
      </c>
      <c r="O20" s="10"/>
      <c r="P20" s="3"/>
    </row>
    <row r="21" spans="1:16">
      <c r="A21" s="6">
        <v>18</v>
      </c>
      <c r="B21" s="7">
        <v>1</v>
      </c>
      <c r="C21" s="6">
        <v>0.99999999999158096</v>
      </c>
      <c r="D21" s="6" t="s">
        <v>13</v>
      </c>
      <c r="E21" s="6" t="s">
        <v>13</v>
      </c>
      <c r="F21" s="6" t="s">
        <v>13</v>
      </c>
      <c r="G21" s="6" t="s">
        <v>13</v>
      </c>
      <c r="H21" s="6" t="s">
        <v>13</v>
      </c>
      <c r="I21" s="6" t="s">
        <v>13</v>
      </c>
      <c r="J21" s="6" t="s">
        <v>13</v>
      </c>
      <c r="K21" s="6" t="s">
        <v>13</v>
      </c>
      <c r="L21" s="6" t="s">
        <v>13</v>
      </c>
      <c r="M21" s="3"/>
      <c r="N21" s="9" t="s">
        <v>14</v>
      </c>
      <c r="O21" s="8"/>
      <c r="P21" s="3"/>
    </row>
    <row r="22" spans="1:16">
      <c r="A22" s="6">
        <v>19</v>
      </c>
      <c r="B22" s="7">
        <v>1</v>
      </c>
      <c r="C22" s="6" t="s">
        <v>13</v>
      </c>
      <c r="D22" s="6" t="s">
        <v>13</v>
      </c>
      <c r="E22" s="6" t="s">
        <v>13</v>
      </c>
      <c r="F22" s="6" t="s">
        <v>13</v>
      </c>
      <c r="G22" s="6" t="s">
        <v>13</v>
      </c>
      <c r="H22" s="6" t="s">
        <v>13</v>
      </c>
      <c r="I22" s="6" t="s">
        <v>13</v>
      </c>
      <c r="J22" s="6" t="s">
        <v>13</v>
      </c>
      <c r="K22" s="6" t="s">
        <v>13</v>
      </c>
      <c r="L22" s="6" t="s">
        <v>13</v>
      </c>
      <c r="M22" s="3"/>
      <c r="N22" s="3"/>
      <c r="O22" s="3"/>
      <c r="P22" s="3"/>
    </row>
    <row r="23" spans="1:16">
      <c r="A23" s="6">
        <v>20</v>
      </c>
      <c r="B23" s="6" t="s">
        <v>13</v>
      </c>
      <c r="C23" s="6" t="s">
        <v>13</v>
      </c>
      <c r="D23" s="6" t="s">
        <v>13</v>
      </c>
      <c r="E23" s="6" t="s">
        <v>13</v>
      </c>
      <c r="F23" s="6" t="s">
        <v>13</v>
      </c>
      <c r="G23" s="6" t="s">
        <v>13</v>
      </c>
      <c r="H23" s="6" t="s">
        <v>13</v>
      </c>
      <c r="I23" s="6" t="s">
        <v>13</v>
      </c>
      <c r="J23" s="6" t="s">
        <v>13</v>
      </c>
      <c r="K23" s="6" t="s">
        <v>13</v>
      </c>
      <c r="L23" s="6" t="s">
        <v>13</v>
      </c>
      <c r="M23" s="3"/>
      <c r="N23" s="3"/>
      <c r="O23" s="3"/>
      <c r="P23" s="3"/>
    </row>
    <row r="24" spans="1:16">
      <c r="A24" s="6">
        <v>21</v>
      </c>
      <c r="B24" s="6" t="s">
        <v>13</v>
      </c>
      <c r="C24" s="6" t="s">
        <v>13</v>
      </c>
      <c r="D24" s="6" t="s">
        <v>13</v>
      </c>
      <c r="E24" s="6" t="s">
        <v>13</v>
      </c>
      <c r="F24" s="6" t="s">
        <v>13</v>
      </c>
      <c r="G24" s="6" t="s">
        <v>13</v>
      </c>
      <c r="H24" s="6" t="s">
        <v>13</v>
      </c>
      <c r="I24" s="6" t="s">
        <v>13</v>
      </c>
      <c r="J24" s="6" t="s">
        <v>13</v>
      </c>
      <c r="K24" s="6" t="s">
        <v>13</v>
      </c>
      <c r="L24" s="6" t="s">
        <v>13</v>
      </c>
      <c r="M24" s="3"/>
      <c r="N24" s="3"/>
      <c r="O24" s="3"/>
      <c r="P24" s="3"/>
    </row>
    <row r="25" spans="1:16">
      <c r="A25" s="6">
        <v>22</v>
      </c>
      <c r="B25" s="6" t="s">
        <v>13</v>
      </c>
      <c r="C25" s="6" t="s">
        <v>13</v>
      </c>
      <c r="D25" s="6" t="s">
        <v>13</v>
      </c>
      <c r="E25" s="6" t="s">
        <v>13</v>
      </c>
      <c r="F25" s="6" t="s">
        <v>13</v>
      </c>
      <c r="G25" s="6" t="s">
        <v>13</v>
      </c>
      <c r="H25" s="6" t="s">
        <v>13</v>
      </c>
      <c r="I25" s="6" t="s">
        <v>13</v>
      </c>
      <c r="J25" s="6" t="s">
        <v>13</v>
      </c>
      <c r="K25" s="6" t="s">
        <v>13</v>
      </c>
      <c r="L25" s="6" t="s">
        <v>13</v>
      </c>
      <c r="M25" s="3"/>
      <c r="N25" s="40" t="s">
        <v>90</v>
      </c>
      <c r="O25" s="3"/>
      <c r="P25" s="3"/>
    </row>
    <row r="26" spans="1:1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/>
      <c r="B27" s="5" t="s">
        <v>12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4"/>
      <c r="B29" s="3" t="s">
        <v>11</v>
      </c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 t="s">
        <v>10</v>
      </c>
      <c r="O29" s="4">
        <v>40606000</v>
      </c>
      <c r="P29" s="4"/>
    </row>
    <row r="30" spans="1:16">
      <c r="A30" s="4"/>
      <c r="B30" s="3" t="s">
        <v>9</v>
      </c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/>
      <c r="B31" s="3" t="s">
        <v>8</v>
      </c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  <c r="N31" s="4" t="s">
        <v>7</v>
      </c>
      <c r="O31" s="4" t="s">
        <v>6</v>
      </c>
      <c r="P31" s="4"/>
    </row>
    <row r="32" spans="1:1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</sheetData>
  <mergeCells count="1">
    <mergeCell ref="O3:P3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28" sqref="C28"/>
    </sheetView>
  </sheetViews>
  <sheetFormatPr defaultRowHeight="16.5"/>
  <cols>
    <col min="4" max="4" width="14.375" customWidth="1"/>
    <col min="12" max="12" width="29.5" customWidth="1"/>
  </cols>
  <sheetData>
    <row r="1" spans="1:12">
      <c r="B1" s="46" t="s">
        <v>4</v>
      </c>
      <c r="C1" s="46"/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  <c r="F2" s="1" t="s">
        <v>78</v>
      </c>
      <c r="H2" s="1" t="s">
        <v>80</v>
      </c>
      <c r="L2" s="20" t="s">
        <v>105</v>
      </c>
    </row>
    <row r="3" spans="1:12">
      <c r="A3" s="2">
        <v>1</v>
      </c>
      <c r="B3" s="2">
        <v>8</v>
      </c>
      <c r="C3" s="2">
        <v>5</v>
      </c>
      <c r="D3" s="3">
        <v>0.1011236916409816</v>
      </c>
      <c r="E3" s="2">
        <v>2.9650000000000002E-3</v>
      </c>
      <c r="F3" s="1" t="s">
        <v>79</v>
      </c>
      <c r="H3">
        <f>AVERAGE(D3:D8)</f>
        <v>0.10180314912275375</v>
      </c>
      <c r="I3" t="s">
        <v>92</v>
      </c>
      <c r="L3" s="2">
        <v>2000</v>
      </c>
    </row>
    <row r="4" spans="1:12">
      <c r="A4" s="2">
        <v>2</v>
      </c>
      <c r="B4" s="2">
        <v>8</v>
      </c>
      <c r="C4" s="2">
        <v>5</v>
      </c>
      <c r="D4" s="3">
        <v>0.1023899022739618</v>
      </c>
      <c r="E4" s="2">
        <v>2.5563999999999999E-3</v>
      </c>
      <c r="F4" s="1" t="s">
        <v>79</v>
      </c>
      <c r="L4" s="20" t="s">
        <v>112</v>
      </c>
    </row>
    <row r="5" spans="1:12">
      <c r="A5" s="2">
        <v>3</v>
      </c>
      <c r="B5" s="2">
        <v>8</v>
      </c>
      <c r="C5" s="2">
        <v>5</v>
      </c>
      <c r="D5" s="3">
        <v>0.10280767629298178</v>
      </c>
      <c r="E5" s="2">
        <v>3.2112E-3</v>
      </c>
      <c r="F5" s="1" t="s">
        <v>79</v>
      </c>
      <c r="L5" s="49">
        <v>9.9999999999999995E-8</v>
      </c>
    </row>
    <row r="6" spans="1:12">
      <c r="A6" s="2">
        <v>4</v>
      </c>
      <c r="B6" s="2">
        <v>8</v>
      </c>
      <c r="C6" s="2">
        <v>5</v>
      </c>
      <c r="D6" s="3">
        <v>0.10193858936501085</v>
      </c>
      <c r="E6" s="2">
        <v>2.1440000000000001E-3</v>
      </c>
      <c r="F6" s="1" t="s">
        <v>79</v>
      </c>
      <c r="L6" s="2"/>
    </row>
    <row r="7" spans="1:12">
      <c r="A7" s="2">
        <v>5</v>
      </c>
      <c r="B7" s="2">
        <v>8</v>
      </c>
      <c r="C7" s="2">
        <v>5</v>
      </c>
      <c r="D7" s="3">
        <v>0.1014304759904967</v>
      </c>
      <c r="E7" s="2">
        <v>3.0643110000000001E-3</v>
      </c>
      <c r="F7" s="1" t="s">
        <v>79</v>
      </c>
      <c r="L7" s="2" t="s">
        <v>120</v>
      </c>
    </row>
    <row r="8" spans="1:12">
      <c r="A8" s="2">
        <v>6</v>
      </c>
      <c r="B8" s="2">
        <v>8</v>
      </c>
      <c r="C8" s="2">
        <v>5</v>
      </c>
      <c r="D8" s="3">
        <v>0.1011285591730898</v>
      </c>
      <c r="E8" s="2">
        <v>2.64E-3</v>
      </c>
      <c r="F8" s="1" t="s">
        <v>79</v>
      </c>
      <c r="L8" s="2">
        <v>5</v>
      </c>
    </row>
    <row r="9" spans="1:12">
      <c r="A9" s="2">
        <v>7</v>
      </c>
      <c r="B9" s="2">
        <v>8</v>
      </c>
      <c r="C9" s="2">
        <v>5</v>
      </c>
      <c r="D9" s="3">
        <v>0.10013006438560187</v>
      </c>
      <c r="E9" s="2">
        <v>3.1545000000000002E-3</v>
      </c>
      <c r="F9" s="1" t="s">
        <v>81</v>
      </c>
      <c r="L9" s="2"/>
    </row>
    <row r="10" spans="1:12">
      <c r="A10" s="2">
        <v>8</v>
      </c>
      <c r="B10" s="2">
        <v>9</v>
      </c>
      <c r="C10" s="2">
        <v>5</v>
      </c>
      <c r="D10" s="3">
        <v>0.10149893898430737</v>
      </c>
      <c r="E10" s="2">
        <v>2.4450000000000001E-3</v>
      </c>
      <c r="F10" s="1" t="s">
        <v>79</v>
      </c>
      <c r="L10" s="2" t="s">
        <v>121</v>
      </c>
    </row>
    <row r="11" spans="1:12">
      <c r="A11" s="2">
        <v>9</v>
      </c>
      <c r="B11" s="2">
        <v>8</v>
      </c>
      <c r="C11" s="2">
        <v>5</v>
      </c>
      <c r="D11" s="3">
        <v>0.1008222379945112</v>
      </c>
      <c r="E11" s="2">
        <v>3.3121000000000001E-3</v>
      </c>
      <c r="F11" s="1" t="s">
        <v>81</v>
      </c>
      <c r="L11" s="2">
        <v>20</v>
      </c>
    </row>
    <row r="12" spans="1:12">
      <c r="A12" s="2">
        <v>10</v>
      </c>
      <c r="B12" s="2">
        <v>8</v>
      </c>
      <c r="C12" s="2">
        <v>5</v>
      </c>
      <c r="D12" s="3">
        <v>9.999695921088711E-2</v>
      </c>
      <c r="E12" s="2">
        <v>3.0720000000000001E-3</v>
      </c>
      <c r="F12" s="1" t="s">
        <v>81</v>
      </c>
      <c r="L12" s="2"/>
    </row>
    <row r="13" spans="1:12">
      <c r="L13" s="2"/>
    </row>
    <row r="14" spans="1:12">
      <c r="L14" s="2"/>
    </row>
    <row r="15" spans="1:12">
      <c r="L15" s="2"/>
    </row>
    <row r="16" spans="1:12">
      <c r="L16" s="2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B25" sqref="B25:M25"/>
    </sheetView>
  </sheetViews>
  <sheetFormatPr defaultRowHeight="16.5"/>
  <sheetData>
    <row r="1" spans="1:15">
      <c r="A1" s="6" t="s">
        <v>30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</row>
    <row r="2" spans="1:15">
      <c r="A2" s="6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5">
      <c r="A3" s="6">
        <v>1</v>
      </c>
      <c r="B3" s="6"/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3"/>
      <c r="N3" s="3"/>
      <c r="O3" s="3"/>
    </row>
    <row r="4" spans="1:15">
      <c r="A4" s="6">
        <v>2</v>
      </c>
      <c r="B4" s="6"/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3"/>
      <c r="N4" s="3" t="s">
        <v>93</v>
      </c>
      <c r="O4" s="3"/>
    </row>
    <row r="5" spans="1:15">
      <c r="A5" s="6">
        <v>3</v>
      </c>
      <c r="B5" s="6"/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3"/>
      <c r="N5" s="3"/>
      <c r="O5" s="3"/>
    </row>
    <row r="6" spans="1:15">
      <c r="A6" s="6">
        <v>4</v>
      </c>
      <c r="B6" s="6"/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3"/>
      <c r="N6" s="3" t="s">
        <v>94</v>
      </c>
      <c r="O6" s="3"/>
    </row>
    <row r="7" spans="1:15">
      <c r="A7" s="6">
        <v>5</v>
      </c>
      <c r="B7" s="6"/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0</v>
      </c>
      <c r="M7" s="3"/>
      <c r="N7" s="3"/>
      <c r="O7" s="3"/>
    </row>
    <row r="8" spans="1:15">
      <c r="A8" s="6">
        <v>6</v>
      </c>
      <c r="B8" s="6"/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6">
        <v>5</v>
      </c>
      <c r="L8" s="6">
        <v>0</v>
      </c>
      <c r="M8" s="3"/>
      <c r="N8" s="3"/>
      <c r="O8" s="3"/>
    </row>
    <row r="9" spans="1:15">
      <c r="A9" s="6">
        <v>7</v>
      </c>
      <c r="B9" s="6"/>
      <c r="C9" s="6">
        <v>5</v>
      </c>
      <c r="D9" s="6">
        <v>5</v>
      </c>
      <c r="E9" s="6">
        <v>5</v>
      </c>
      <c r="F9" s="6">
        <v>5</v>
      </c>
      <c r="G9" s="42">
        <v>31</v>
      </c>
      <c r="H9" s="42">
        <v>30</v>
      </c>
      <c r="I9" s="6">
        <v>5</v>
      </c>
      <c r="J9" s="6">
        <v>5</v>
      </c>
      <c r="K9" s="6">
        <v>0</v>
      </c>
      <c r="L9" s="6">
        <v>0</v>
      </c>
      <c r="M9" s="3"/>
      <c r="N9" s="3"/>
      <c r="O9" s="3"/>
    </row>
    <row r="10" spans="1:15">
      <c r="A10" s="6">
        <v>8</v>
      </c>
      <c r="B10" s="6"/>
      <c r="C10" s="6">
        <v>5</v>
      </c>
      <c r="D10" s="6">
        <v>5</v>
      </c>
      <c r="E10" s="6">
        <v>5</v>
      </c>
      <c r="F10" s="42">
        <v>42</v>
      </c>
      <c r="G10" s="16">
        <v>123</v>
      </c>
      <c r="H10" s="6">
        <v>5</v>
      </c>
      <c r="I10" s="6">
        <v>5</v>
      </c>
      <c r="J10" s="6">
        <v>0</v>
      </c>
      <c r="K10" s="6">
        <v>0</v>
      </c>
      <c r="L10" s="6">
        <v>0</v>
      </c>
      <c r="M10" s="3"/>
      <c r="N10" s="3"/>
      <c r="O10" s="3"/>
    </row>
    <row r="11" spans="1:15">
      <c r="A11" s="6">
        <v>9</v>
      </c>
      <c r="B11" s="6"/>
      <c r="C11" s="6">
        <v>5</v>
      </c>
      <c r="D11" s="6">
        <v>5</v>
      </c>
      <c r="E11" s="6">
        <v>5</v>
      </c>
      <c r="F11" s="42">
        <v>45</v>
      </c>
      <c r="G11" s="16">
        <v>30</v>
      </c>
      <c r="H11" s="6">
        <v>5</v>
      </c>
      <c r="I11" s="6">
        <v>5</v>
      </c>
      <c r="J11" s="6">
        <v>0</v>
      </c>
      <c r="K11" s="6">
        <v>0</v>
      </c>
      <c r="L11" s="6">
        <v>0</v>
      </c>
      <c r="M11" s="3"/>
      <c r="N11" s="3"/>
      <c r="O11" s="3"/>
    </row>
    <row r="12" spans="1:15">
      <c r="A12" s="6">
        <v>10</v>
      </c>
      <c r="B12" s="6"/>
      <c r="C12" s="6">
        <v>5</v>
      </c>
      <c r="D12" s="6">
        <v>5</v>
      </c>
      <c r="E12" s="6">
        <v>5</v>
      </c>
      <c r="F12" s="42">
        <v>42</v>
      </c>
      <c r="G12" s="6">
        <v>5</v>
      </c>
      <c r="H12" s="6">
        <v>5</v>
      </c>
      <c r="I12" s="6">
        <v>0</v>
      </c>
      <c r="J12" s="6">
        <v>0</v>
      </c>
      <c r="K12" s="6">
        <v>0</v>
      </c>
      <c r="L12" s="6">
        <v>0</v>
      </c>
      <c r="M12" s="3"/>
      <c r="N12" s="3"/>
      <c r="O12" s="3"/>
    </row>
    <row r="13" spans="1:15">
      <c r="A13" s="6">
        <v>11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3"/>
      <c r="N13" s="3"/>
      <c r="O13" s="50"/>
    </row>
    <row r="14" spans="1:15">
      <c r="A14" s="6">
        <v>12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5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3"/>
      <c r="N14" s="3"/>
      <c r="O14" s="3"/>
    </row>
    <row r="15" spans="1:15">
      <c r="A15" s="6">
        <v>13</v>
      </c>
      <c r="B15" s="6">
        <v>5</v>
      </c>
      <c r="C15" s="6">
        <v>5</v>
      </c>
      <c r="D15" s="6">
        <v>5</v>
      </c>
      <c r="E15" s="6">
        <v>5</v>
      </c>
      <c r="F15" s="6">
        <v>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3"/>
      <c r="N15" s="3"/>
      <c r="O15" s="3"/>
    </row>
    <row r="16" spans="1:15">
      <c r="A16" s="6">
        <v>14</v>
      </c>
      <c r="B16" s="6">
        <v>5</v>
      </c>
      <c r="C16" s="6">
        <v>5</v>
      </c>
      <c r="D16" s="6">
        <v>5</v>
      </c>
      <c r="E16" s="6">
        <v>5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3"/>
      <c r="N16" s="3"/>
      <c r="O16" s="3"/>
    </row>
    <row r="17" spans="1:15">
      <c r="A17" s="6">
        <v>15</v>
      </c>
      <c r="B17" s="6">
        <v>5</v>
      </c>
      <c r="C17" s="6">
        <v>5</v>
      </c>
      <c r="D17" s="6">
        <v>5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3"/>
      <c r="N17" s="3"/>
      <c r="O17" s="3"/>
    </row>
    <row r="18" spans="1:15">
      <c r="A18" s="6">
        <v>16</v>
      </c>
      <c r="B18" s="6">
        <v>5</v>
      </c>
      <c r="C18" s="6">
        <v>5</v>
      </c>
      <c r="D18" s="6">
        <v>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3"/>
      <c r="N18" s="3"/>
      <c r="O18" s="3"/>
    </row>
    <row r="19" spans="1:15">
      <c r="A19" s="6">
        <v>17</v>
      </c>
      <c r="B19" s="6">
        <v>5</v>
      </c>
      <c r="C19" s="6">
        <v>5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3"/>
      <c r="N19" s="3"/>
      <c r="O19" s="3"/>
    </row>
    <row r="20" spans="1:15">
      <c r="A20" s="6">
        <v>18</v>
      </c>
      <c r="B20" s="7">
        <v>5</v>
      </c>
      <c r="C20" s="6">
        <v>5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3"/>
      <c r="N20" s="3"/>
      <c r="O20" s="3"/>
    </row>
    <row r="21" spans="1:15">
      <c r="A21" s="6">
        <v>19</v>
      </c>
      <c r="B21" s="7">
        <v>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3"/>
      <c r="N21" s="3"/>
      <c r="O21" s="3"/>
    </row>
    <row r="22" spans="1:15">
      <c r="A22" s="6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5">
      <c r="A23" s="6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5">
      <c r="A24" s="6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G11" sqref="G11"/>
    </sheetView>
  </sheetViews>
  <sheetFormatPr defaultRowHeight="16.5"/>
  <sheetData>
    <row r="1" spans="1:15">
      <c r="A1" s="6" t="s">
        <v>30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</row>
    <row r="2" spans="1:15">
      <c r="A2" s="6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5">
      <c r="A3" s="6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3"/>
      <c r="N3" s="3"/>
      <c r="O3" s="3"/>
    </row>
    <row r="4" spans="1:15">
      <c r="A4" s="6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3"/>
      <c r="N4" s="3"/>
      <c r="O4" s="3"/>
    </row>
    <row r="5" spans="1:15">
      <c r="A5" s="6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3"/>
      <c r="N5" s="3"/>
      <c r="O5" s="3"/>
    </row>
    <row r="6" spans="1:15">
      <c r="A6" s="6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3"/>
      <c r="N6" s="3"/>
      <c r="O6" s="3"/>
    </row>
    <row r="7" spans="1:15">
      <c r="A7" s="6">
        <v>5</v>
      </c>
      <c r="B7" s="6"/>
      <c r="C7" s="6">
        <v>0.17527641944206832</v>
      </c>
      <c r="D7" s="6">
        <v>0.13477011864963223</v>
      </c>
      <c r="E7" s="6">
        <v>0.11946691485157637</v>
      </c>
      <c r="F7" s="6">
        <v>0.11527220605403073</v>
      </c>
      <c r="G7" s="6">
        <v>0.11479079069153968</v>
      </c>
      <c r="H7" s="6">
        <v>0.1147693596700233</v>
      </c>
      <c r="I7" s="6">
        <v>0.11476935562553363</v>
      </c>
      <c r="J7" s="6">
        <v>0.11637955761330181</v>
      </c>
      <c r="K7" s="6">
        <v>0.16925303910068781</v>
      </c>
      <c r="L7" s="6"/>
      <c r="M7" s="3"/>
      <c r="N7" s="3"/>
      <c r="O7" s="3"/>
    </row>
    <row r="8" spans="1:15">
      <c r="A8" s="6">
        <v>6</v>
      </c>
      <c r="B8" s="6"/>
      <c r="C8" s="6">
        <v>0.16591350348976053</v>
      </c>
      <c r="D8" s="6">
        <v>0.1258605284569177</v>
      </c>
      <c r="E8" s="6">
        <v>0.11027161808620065</v>
      </c>
      <c r="F8" s="6">
        <v>0.10556026352220207</v>
      </c>
      <c r="G8" s="6">
        <v>0.10429857570608241</v>
      </c>
      <c r="H8" s="6">
        <v>0.10411978697638165</v>
      </c>
      <c r="I8" s="6">
        <v>0.10411978339791403</v>
      </c>
      <c r="J8" s="6">
        <v>0.14391150501112412</v>
      </c>
      <c r="K8" s="6"/>
      <c r="L8" s="6"/>
      <c r="M8" s="3"/>
      <c r="N8" s="3"/>
      <c r="O8" s="3"/>
    </row>
    <row r="9" spans="1:15">
      <c r="A9" s="6">
        <v>7</v>
      </c>
      <c r="B9" s="6"/>
      <c r="C9" s="6">
        <v>0.16490427024030882</v>
      </c>
      <c r="D9" s="6">
        <v>0.12423198136013469</v>
      </c>
      <c r="E9" s="6">
        <v>0.10834505785619079</v>
      </c>
      <c r="F9" s="6">
        <v>0.10354022099640554</v>
      </c>
      <c r="G9" s="42">
        <v>0.10192860477693536</v>
      </c>
      <c r="H9" s="42">
        <v>0.10196180298904102</v>
      </c>
      <c r="I9" s="6">
        <v>0.12593139306649354</v>
      </c>
      <c r="J9" s="6">
        <v>0.21257463238421334</v>
      </c>
      <c r="K9" s="6"/>
      <c r="L9" s="6"/>
      <c r="M9" s="3"/>
      <c r="N9" s="3"/>
      <c r="O9" s="3"/>
    </row>
    <row r="10" spans="1:15">
      <c r="A10" s="6">
        <v>8</v>
      </c>
      <c r="B10" s="6"/>
      <c r="C10" s="6">
        <v>0.16412747758833568</v>
      </c>
      <c r="D10" s="6">
        <v>0.12415223070135958</v>
      </c>
      <c r="E10" s="6">
        <v>0.10807343305251013</v>
      </c>
      <c r="F10" s="42">
        <v>0.10209442625326345</v>
      </c>
      <c r="G10" s="41">
        <v>0.10122306547841116</v>
      </c>
      <c r="H10" s="6">
        <v>0.11198493165952121</v>
      </c>
      <c r="I10" s="6">
        <v>0.16925303910068781</v>
      </c>
      <c r="J10" s="6"/>
      <c r="K10" s="6"/>
      <c r="L10" s="6"/>
      <c r="M10" s="3"/>
      <c r="N10" s="3" t="s">
        <v>96</v>
      </c>
      <c r="O10" s="3"/>
    </row>
    <row r="11" spans="1:15">
      <c r="A11" s="6">
        <v>9</v>
      </c>
      <c r="B11" s="6"/>
      <c r="C11" s="6">
        <v>0.16412747987644205</v>
      </c>
      <c r="D11" s="6">
        <v>0.12412559418913523</v>
      </c>
      <c r="E11" s="6">
        <v>0.10799573903230039</v>
      </c>
      <c r="F11" s="42">
        <v>0.10202715681158447</v>
      </c>
      <c r="G11" s="41">
        <v>0.1018304933424348</v>
      </c>
      <c r="H11" s="6">
        <v>0.14391150501112412</v>
      </c>
      <c r="I11" s="6"/>
      <c r="J11" s="6"/>
      <c r="K11" s="6"/>
      <c r="L11" s="6"/>
      <c r="M11" s="3"/>
      <c r="N11" s="3" t="s">
        <v>95</v>
      </c>
      <c r="O11" s="3"/>
    </row>
    <row r="12" spans="1:15">
      <c r="A12" s="6">
        <v>10</v>
      </c>
      <c r="B12" s="6"/>
      <c r="C12" s="6">
        <v>0.16412748384613254</v>
      </c>
      <c r="D12" s="6">
        <v>0.12410744454652614</v>
      </c>
      <c r="E12" s="6">
        <v>0.10799574716847933</v>
      </c>
      <c r="F12" s="42">
        <v>0.10210443191511545</v>
      </c>
      <c r="G12" s="6">
        <v>0.12593139306649354</v>
      </c>
      <c r="H12" s="6">
        <v>0.21257463238421334</v>
      </c>
      <c r="I12" s="6"/>
      <c r="J12" s="6"/>
      <c r="K12" s="6"/>
      <c r="L12" s="6"/>
      <c r="M12" s="3"/>
      <c r="N12" s="3"/>
      <c r="O12" s="3"/>
    </row>
    <row r="13" spans="1:15">
      <c r="A13" s="6">
        <v>11</v>
      </c>
      <c r="B13" s="6">
        <v>1</v>
      </c>
      <c r="C13" s="6">
        <v>0.16412747732676705</v>
      </c>
      <c r="D13" s="6">
        <v>0.12410744229257356</v>
      </c>
      <c r="E13" s="6">
        <v>0.10799576331697198</v>
      </c>
      <c r="F13" s="6">
        <v>0.11198493165952121</v>
      </c>
      <c r="G13" s="6">
        <v>0.16925303910068781</v>
      </c>
      <c r="H13" s="6"/>
      <c r="I13" s="6"/>
      <c r="J13" s="6"/>
      <c r="K13" s="6"/>
      <c r="L13" s="6"/>
      <c r="M13" s="3"/>
      <c r="N13" s="3"/>
      <c r="O13" s="3"/>
    </row>
    <row r="14" spans="1:15">
      <c r="A14" s="6">
        <v>12</v>
      </c>
      <c r="B14" s="6">
        <v>1</v>
      </c>
      <c r="C14" s="6">
        <v>0.16412747668147029</v>
      </c>
      <c r="D14" s="6">
        <v>0.12410741221882615</v>
      </c>
      <c r="E14" s="6">
        <v>0.10799573323038017</v>
      </c>
      <c r="F14" s="6">
        <v>0.14391150501112412</v>
      </c>
      <c r="G14" s="6"/>
      <c r="H14" s="6"/>
      <c r="I14" s="6"/>
      <c r="J14" s="6"/>
      <c r="K14" s="6"/>
      <c r="L14" s="6"/>
      <c r="M14" s="3"/>
      <c r="N14" s="3"/>
      <c r="O14" s="3"/>
    </row>
    <row r="15" spans="1:15">
      <c r="A15" s="6">
        <v>13</v>
      </c>
      <c r="B15" s="6">
        <v>1</v>
      </c>
      <c r="C15" s="6">
        <v>0.16412747156751056</v>
      </c>
      <c r="D15" s="6">
        <v>0.12410740666110634</v>
      </c>
      <c r="E15" s="6">
        <v>0.12593139306649354</v>
      </c>
      <c r="F15" s="6">
        <v>0.21257463238421334</v>
      </c>
      <c r="G15" s="6"/>
      <c r="H15" s="6"/>
      <c r="I15" s="6"/>
      <c r="J15" s="6"/>
      <c r="K15" s="6"/>
      <c r="L15" s="6"/>
      <c r="M15" s="3"/>
      <c r="N15" s="3"/>
      <c r="O15" s="3"/>
    </row>
    <row r="16" spans="1:15">
      <c r="A16" s="6">
        <v>14</v>
      </c>
      <c r="B16" s="6">
        <v>1</v>
      </c>
      <c r="C16" s="6">
        <v>0.16412747805131761</v>
      </c>
      <c r="D16" s="6">
        <v>0.12410740271572958</v>
      </c>
      <c r="E16" s="6">
        <v>0.16925303910068781</v>
      </c>
      <c r="F16" s="6"/>
      <c r="G16" s="6"/>
      <c r="H16" s="6"/>
      <c r="I16" s="6"/>
      <c r="J16" s="6"/>
      <c r="K16" s="6"/>
      <c r="L16" s="6"/>
      <c r="M16" s="3"/>
      <c r="N16" s="3"/>
      <c r="O16" s="3"/>
    </row>
    <row r="17" spans="1:15">
      <c r="A17" s="6">
        <v>15</v>
      </c>
      <c r="B17" s="6">
        <v>1</v>
      </c>
      <c r="C17" s="6">
        <v>0.16412746668212652</v>
      </c>
      <c r="D17" s="6">
        <v>0.14391150501112412</v>
      </c>
      <c r="E17" s="6"/>
      <c r="F17" s="6"/>
      <c r="G17" s="6"/>
      <c r="H17" s="6"/>
      <c r="I17" s="6"/>
      <c r="J17" s="6"/>
      <c r="K17" s="6"/>
      <c r="L17" s="6"/>
      <c r="M17" s="3"/>
      <c r="N17" s="3"/>
      <c r="O17" s="3"/>
    </row>
    <row r="18" spans="1:15">
      <c r="A18" s="6">
        <v>16</v>
      </c>
      <c r="B18" s="6">
        <v>1</v>
      </c>
      <c r="C18" s="6">
        <v>0.16412748786467313</v>
      </c>
      <c r="D18" s="6">
        <v>0.21257463238421334</v>
      </c>
      <c r="E18" s="6"/>
      <c r="F18" s="6"/>
      <c r="G18" s="6"/>
      <c r="H18" s="6"/>
      <c r="I18" s="6"/>
      <c r="J18" s="6"/>
      <c r="K18" s="6"/>
      <c r="L18" s="6"/>
      <c r="M18" s="3"/>
      <c r="N18" s="3"/>
      <c r="O18" s="3"/>
    </row>
    <row r="19" spans="1:15">
      <c r="A19" s="6">
        <v>17</v>
      </c>
      <c r="B19" s="6">
        <v>1</v>
      </c>
      <c r="C19" s="6">
        <v>0.17035083766190742</v>
      </c>
      <c r="D19" s="6"/>
      <c r="E19" s="6"/>
      <c r="F19" s="6"/>
      <c r="G19" s="6"/>
      <c r="H19" s="6"/>
      <c r="I19" s="6"/>
      <c r="J19" s="6"/>
      <c r="K19" s="6"/>
      <c r="L19" s="6"/>
      <c r="M19" s="3"/>
      <c r="N19" s="3"/>
      <c r="O19" s="3"/>
    </row>
    <row r="20" spans="1:15">
      <c r="A20" s="6">
        <v>18</v>
      </c>
      <c r="B20" s="6">
        <v>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3"/>
      <c r="O20" s="3"/>
    </row>
    <row r="21" spans="1:15">
      <c r="A21" s="6">
        <v>19</v>
      </c>
      <c r="B21" s="6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3"/>
      <c r="N21" s="3"/>
      <c r="O21" s="3"/>
    </row>
    <row r="22" spans="1:15">
      <c r="A22" s="6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5">
      <c r="A23" s="6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5">
      <c r="A24" s="6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R13" sqref="R13"/>
    </sheetView>
  </sheetViews>
  <sheetFormatPr defaultRowHeight="16.5"/>
  <sheetData>
    <row r="1" spans="1:15">
      <c r="A1" s="6" t="s">
        <v>30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</row>
    <row r="2" spans="1:15">
      <c r="A2" s="6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5">
      <c r="A3" s="6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3"/>
      <c r="N3" s="3"/>
      <c r="O3" s="3"/>
    </row>
    <row r="4" spans="1:15">
      <c r="A4" s="6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3"/>
      <c r="N4" s="3"/>
      <c r="O4" s="3"/>
    </row>
    <row r="5" spans="1:15">
      <c r="A5" s="6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3"/>
      <c r="N5" s="3"/>
      <c r="O5" s="3"/>
    </row>
    <row r="6" spans="1:15">
      <c r="A6" s="6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3"/>
      <c r="N6" s="3"/>
      <c r="O6" s="3"/>
    </row>
    <row r="7" spans="1:15">
      <c r="A7" s="6">
        <v>5</v>
      </c>
      <c r="B7" s="6"/>
      <c r="C7" s="6">
        <v>1.2965816837656755E-2</v>
      </c>
      <c r="D7" s="6">
        <v>8.727162358949837E-3</v>
      </c>
      <c r="E7" s="6">
        <v>8.7630371065591846E-3</v>
      </c>
      <c r="F7" s="6">
        <v>7.9863053647019795E-3</v>
      </c>
      <c r="G7" s="6">
        <v>7.8270756687242836E-3</v>
      </c>
      <c r="H7" s="6">
        <v>7.7927594090156857E-3</v>
      </c>
      <c r="I7" s="6">
        <v>7.7927620974227643E-3</v>
      </c>
      <c r="J7" s="6">
        <v>6.143876844652103E-3</v>
      </c>
      <c r="K7" s="6">
        <v>0</v>
      </c>
      <c r="L7" s="6"/>
      <c r="M7" s="3"/>
      <c r="N7" s="3"/>
      <c r="O7" s="3"/>
    </row>
    <row r="8" spans="1:15">
      <c r="A8" s="6">
        <v>6</v>
      </c>
      <c r="B8" s="6"/>
      <c r="C8" s="6">
        <v>9.2283454752854644E-3</v>
      </c>
      <c r="D8" s="6">
        <v>6.8767860281302362E-3</v>
      </c>
      <c r="E8" s="6">
        <v>4.6045379726217667E-3</v>
      </c>
      <c r="F8" s="6">
        <v>2.0056024946522952E-3</v>
      </c>
      <c r="G8" s="6">
        <v>1.896356278275599E-3</v>
      </c>
      <c r="H8" s="6">
        <v>1.6498009210771437E-3</v>
      </c>
      <c r="I8" s="6">
        <v>1.6498004001803113E-3</v>
      </c>
      <c r="J8" s="6">
        <v>0</v>
      </c>
      <c r="K8" s="6">
        <v>1.4901161193847656E-8</v>
      </c>
      <c r="L8" s="6"/>
      <c r="M8" s="3"/>
      <c r="N8" s="3"/>
      <c r="O8" s="3"/>
    </row>
    <row r="9" spans="1:15">
      <c r="A9" s="6">
        <v>7</v>
      </c>
      <c r="B9" s="6"/>
      <c r="C9" s="6">
        <v>9.0944965083540712E-3</v>
      </c>
      <c r="D9" s="6">
        <v>5.8812608665930275E-3</v>
      </c>
      <c r="E9" s="6">
        <v>3.157026631298692E-3</v>
      </c>
      <c r="F9" s="6">
        <v>1.6210304335535163E-3</v>
      </c>
      <c r="G9" s="42">
        <v>2.6404085883869966E-3</v>
      </c>
      <c r="H9" s="42">
        <v>2.6499064753470053E-3</v>
      </c>
      <c r="I9" s="6">
        <v>0</v>
      </c>
      <c r="J9" s="6">
        <v>0</v>
      </c>
      <c r="K9" s="6"/>
      <c r="L9" s="6"/>
      <c r="M9" s="3"/>
      <c r="N9" s="3" t="s">
        <v>97</v>
      </c>
      <c r="O9" s="3"/>
    </row>
    <row r="10" spans="1:15">
      <c r="A10" s="6">
        <v>8</v>
      </c>
      <c r="B10" s="6"/>
      <c r="C10" s="6">
        <v>8.8571475211835348E-3</v>
      </c>
      <c r="D10" s="6">
        <v>5.9744278707989477E-3</v>
      </c>
      <c r="E10" s="6">
        <v>3.1244389966130284E-3</v>
      </c>
      <c r="F10" s="42">
        <v>3.1724291114477682E-3</v>
      </c>
      <c r="G10" s="41">
        <v>3.0719616941229291E-3</v>
      </c>
      <c r="H10" s="6">
        <v>2.6341780319308772E-9</v>
      </c>
      <c r="I10" s="6">
        <v>0</v>
      </c>
      <c r="J10" s="6"/>
      <c r="K10" s="6"/>
      <c r="L10" s="6"/>
      <c r="M10" s="3"/>
      <c r="N10" s="3"/>
      <c r="O10" s="3"/>
    </row>
    <row r="11" spans="1:15">
      <c r="A11" s="6">
        <v>9</v>
      </c>
      <c r="B11" s="6"/>
      <c r="C11" s="6">
        <v>8.8571334346077887E-3</v>
      </c>
      <c r="D11" s="6">
        <v>5.9286142056628899E-3</v>
      </c>
      <c r="E11" s="6">
        <v>3.1365878718246291E-3</v>
      </c>
      <c r="F11" s="42">
        <v>3.0676994504839992E-3</v>
      </c>
      <c r="G11" s="41">
        <v>1.8088076689710298E-3</v>
      </c>
      <c r="H11" s="6">
        <v>0</v>
      </c>
      <c r="I11" s="6">
        <v>1.4901161193847656E-8</v>
      </c>
      <c r="J11" s="6"/>
      <c r="K11" s="6"/>
      <c r="L11" s="6"/>
      <c r="M11" s="3"/>
      <c r="N11" s="3"/>
      <c r="O11" s="3"/>
    </row>
    <row r="12" spans="1:15">
      <c r="A12" s="6">
        <v>10</v>
      </c>
      <c r="B12" s="6"/>
      <c r="C12" s="6">
        <v>8.8571454906489662E-3</v>
      </c>
      <c r="D12" s="6">
        <v>5.8975630227038212E-3</v>
      </c>
      <c r="E12" s="6">
        <v>3.1366004622186711E-3</v>
      </c>
      <c r="F12" s="42">
        <v>3.2425004967138985E-3</v>
      </c>
      <c r="G12" s="6">
        <v>0</v>
      </c>
      <c r="H12" s="6">
        <v>0</v>
      </c>
      <c r="I12" s="6"/>
      <c r="J12" s="6"/>
      <c r="K12" s="6"/>
      <c r="L12" s="6"/>
      <c r="M12" s="3"/>
      <c r="N12" s="3"/>
      <c r="O12" s="3"/>
    </row>
    <row r="13" spans="1:15">
      <c r="A13" s="6">
        <v>11</v>
      </c>
      <c r="B13" s="6">
        <v>0</v>
      </c>
      <c r="C13" s="6">
        <v>8.857131436157099E-3</v>
      </c>
      <c r="D13" s="6">
        <v>5.8975334957960856E-3</v>
      </c>
      <c r="E13" s="6">
        <v>3.1365919341451824E-3</v>
      </c>
      <c r="F13" s="6">
        <v>2.6341780319308772E-9</v>
      </c>
      <c r="G13" s="6">
        <v>0</v>
      </c>
      <c r="H13" s="6"/>
      <c r="I13" s="6"/>
      <c r="J13" s="6"/>
      <c r="K13" s="6"/>
      <c r="L13" s="6"/>
      <c r="M13" s="3"/>
      <c r="N13" s="3"/>
      <c r="O13" s="3"/>
    </row>
    <row r="14" spans="1:15">
      <c r="A14" s="6">
        <v>12</v>
      </c>
      <c r="B14" s="6">
        <v>0</v>
      </c>
      <c r="C14" s="6">
        <v>8.857147913640109E-3</v>
      </c>
      <c r="D14" s="6">
        <v>5.8975441922459008E-3</v>
      </c>
      <c r="E14" s="6">
        <v>3.136610535434561E-3</v>
      </c>
      <c r="F14" s="6">
        <v>0</v>
      </c>
      <c r="G14" s="6">
        <v>1.4901161193847656E-8</v>
      </c>
      <c r="H14" s="6"/>
      <c r="I14" s="6"/>
      <c r="J14" s="6"/>
      <c r="K14" s="6"/>
      <c r="L14" s="6"/>
      <c r="M14" s="3"/>
      <c r="N14" s="3"/>
      <c r="O14" s="3"/>
    </row>
    <row r="15" spans="1:15">
      <c r="A15" s="6">
        <v>13</v>
      </c>
      <c r="B15" s="6">
        <v>0</v>
      </c>
      <c r="C15" s="6">
        <v>8.8571243158532455E-3</v>
      </c>
      <c r="D15" s="6">
        <v>5.8975463265671033E-3</v>
      </c>
      <c r="E15" s="6">
        <v>0</v>
      </c>
      <c r="F15" s="6">
        <v>0</v>
      </c>
      <c r="G15" s="6"/>
      <c r="H15" s="6"/>
      <c r="I15" s="6"/>
      <c r="J15" s="6"/>
      <c r="K15" s="6"/>
      <c r="L15" s="6"/>
      <c r="M15" s="3"/>
      <c r="N15" s="3"/>
      <c r="O15" s="3"/>
    </row>
    <row r="16" spans="1:15">
      <c r="A16" s="6">
        <v>14</v>
      </c>
      <c r="B16" s="6">
        <v>0</v>
      </c>
      <c r="C16" s="6">
        <v>8.8571358340787457E-3</v>
      </c>
      <c r="D16" s="6">
        <v>5.89754915398376E-3</v>
      </c>
      <c r="E16" s="6">
        <v>0</v>
      </c>
      <c r="F16" s="6"/>
      <c r="G16" s="6"/>
      <c r="H16" s="6"/>
      <c r="I16" s="6"/>
      <c r="J16" s="6"/>
      <c r="K16" s="6"/>
      <c r="L16" s="6"/>
      <c r="M16" s="3"/>
      <c r="N16" s="3"/>
      <c r="O16" s="3"/>
    </row>
    <row r="17" spans="1:15">
      <c r="A17" s="6">
        <v>15</v>
      </c>
      <c r="B17" s="6">
        <v>0</v>
      </c>
      <c r="C17" s="6">
        <v>8.8571370655602787E-3</v>
      </c>
      <c r="D17" s="6">
        <v>0</v>
      </c>
      <c r="E17" s="6">
        <v>1.4901161193847656E-8</v>
      </c>
      <c r="F17" s="6"/>
      <c r="G17" s="6"/>
      <c r="H17" s="6"/>
      <c r="I17" s="6"/>
      <c r="J17" s="6"/>
      <c r="K17" s="6"/>
      <c r="L17" s="6"/>
      <c r="M17" s="3"/>
      <c r="N17" s="3"/>
      <c r="O17" s="3"/>
    </row>
    <row r="18" spans="1:15">
      <c r="A18" s="6">
        <v>16</v>
      </c>
      <c r="B18" s="6">
        <v>0</v>
      </c>
      <c r="C18" s="6">
        <v>8.8571458847304489E-3</v>
      </c>
      <c r="D18" s="6">
        <v>0</v>
      </c>
      <c r="E18" s="6"/>
      <c r="F18" s="6"/>
      <c r="G18" s="6"/>
      <c r="H18" s="6"/>
      <c r="I18" s="6"/>
      <c r="J18" s="6"/>
      <c r="K18" s="6"/>
      <c r="L18" s="6"/>
      <c r="M18" s="3"/>
      <c r="N18" s="3"/>
      <c r="O18" s="3"/>
    </row>
    <row r="19" spans="1:15">
      <c r="A19" s="6">
        <v>17</v>
      </c>
      <c r="B19" s="6">
        <v>0</v>
      </c>
      <c r="C19" s="6">
        <v>1.9476645210792939E-3</v>
      </c>
      <c r="D19" s="6"/>
      <c r="E19" s="6"/>
      <c r="F19" s="6"/>
      <c r="G19" s="6"/>
      <c r="H19" s="6"/>
      <c r="I19" s="6"/>
      <c r="J19" s="6"/>
      <c r="K19" s="6"/>
      <c r="L19" s="6"/>
      <c r="M19" s="3"/>
      <c r="N19" s="3"/>
      <c r="O19" s="3"/>
    </row>
    <row r="20" spans="1:15">
      <c r="A20" s="6">
        <v>18</v>
      </c>
      <c r="B20" s="6">
        <v>0</v>
      </c>
      <c r="C20" s="6">
        <v>1.4901161193847656E-8</v>
      </c>
      <c r="D20" s="6"/>
      <c r="E20" s="6"/>
      <c r="F20" s="6"/>
      <c r="G20" s="6"/>
      <c r="H20" s="6"/>
      <c r="I20" s="6"/>
      <c r="J20" s="6"/>
      <c r="K20" s="6"/>
      <c r="L20" s="6"/>
      <c r="M20" s="3"/>
      <c r="N20" s="3"/>
      <c r="O20" s="3"/>
    </row>
    <row r="21" spans="1:15">
      <c r="A21" s="6">
        <v>19</v>
      </c>
      <c r="B21" s="6">
        <v>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3"/>
      <c r="N21" s="3"/>
      <c r="O21" s="3"/>
    </row>
    <row r="22" spans="1:15">
      <c r="A22" s="6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5">
      <c r="A23" s="6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5">
      <c r="A24" s="6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P12" sqref="P12"/>
    </sheetView>
  </sheetViews>
  <sheetFormatPr defaultRowHeight="16.5"/>
  <cols>
    <col min="1" max="1" width="11.875" customWidth="1"/>
  </cols>
  <sheetData>
    <row r="1" spans="1:15">
      <c r="A1" s="19" t="s">
        <v>32</v>
      </c>
      <c r="B1" s="3"/>
      <c r="C1" s="19" t="s">
        <v>33</v>
      </c>
      <c r="F1" s="19" t="s">
        <v>60</v>
      </c>
      <c r="G1" s="3"/>
      <c r="H1" s="19" t="s">
        <v>61</v>
      </c>
      <c r="K1" s="19" t="s">
        <v>75</v>
      </c>
      <c r="L1" s="3"/>
      <c r="M1" s="19" t="s">
        <v>76</v>
      </c>
    </row>
    <row r="2" spans="1:15">
      <c r="A2" s="3">
        <v>0.1025259965272961</v>
      </c>
      <c r="B2" s="3"/>
      <c r="C2" s="20">
        <v>2000</v>
      </c>
      <c r="F2" s="3">
        <v>0.10181088414292336</v>
      </c>
      <c r="G2" s="3"/>
      <c r="H2" s="20">
        <v>10000</v>
      </c>
      <c r="K2" s="3">
        <v>0.10143092089048703</v>
      </c>
      <c r="L2" s="3"/>
      <c r="M2" s="20">
        <v>50000</v>
      </c>
    </row>
    <row r="3" spans="1:15">
      <c r="A3" s="3">
        <v>9.8119162031220897E-2</v>
      </c>
      <c r="B3" s="3"/>
      <c r="C3" s="3"/>
      <c r="F3" s="3">
        <v>9.9721337893187517E-2</v>
      </c>
      <c r="G3" s="3"/>
      <c r="H3" s="3"/>
      <c r="K3" s="3">
        <v>0.10054681614632856</v>
      </c>
      <c r="L3" s="3"/>
      <c r="M3" s="3"/>
    </row>
    <row r="4" spans="1:15">
      <c r="A4" s="3">
        <v>0.10004480192426232</v>
      </c>
      <c r="B4" s="3"/>
      <c r="C4" s="19" t="s">
        <v>34</v>
      </c>
      <c r="F4" s="3">
        <v>0.10038764769759823</v>
      </c>
      <c r="G4" s="3"/>
      <c r="H4" s="19" t="s">
        <v>62</v>
      </c>
      <c r="K4" s="3">
        <v>0.10166108839707354</v>
      </c>
      <c r="L4" s="3"/>
      <c r="M4" s="19" t="s">
        <v>77</v>
      </c>
    </row>
    <row r="5" spans="1:15">
      <c r="A5" s="3">
        <v>9.7184543347513058E-2</v>
      </c>
      <c r="B5" s="3"/>
      <c r="C5" s="3">
        <f>AVERAGE(A2:A31)</f>
        <v>0.10015754371763237</v>
      </c>
      <c r="F5" s="3">
        <v>0.10160380882968273</v>
      </c>
      <c r="G5" s="3"/>
      <c r="H5" s="3">
        <f>AVERAGE(F2:F31)</f>
        <v>0.10099554196928308</v>
      </c>
      <c r="K5" s="3">
        <v>0.10122291503542115</v>
      </c>
      <c r="L5" s="3"/>
      <c r="M5" s="3">
        <f>AVERAGE(K2:K31)</f>
        <v>0.10097617682359847</v>
      </c>
    </row>
    <row r="6" spans="1:15">
      <c r="A6" s="3">
        <v>0.10416882028642205</v>
      </c>
      <c r="B6" s="3"/>
      <c r="C6" s="3"/>
      <c r="F6" s="3">
        <v>0.1010635987104157</v>
      </c>
      <c r="G6" s="3"/>
      <c r="H6" s="3"/>
      <c r="K6" s="3">
        <v>0.10101613372942073</v>
      </c>
      <c r="L6" s="3"/>
      <c r="M6" s="3"/>
    </row>
    <row r="7" spans="1:15">
      <c r="A7" s="3">
        <v>9.9058650513538585E-2</v>
      </c>
      <c r="B7" s="3"/>
      <c r="C7" s="3"/>
      <c r="F7" s="3">
        <v>0.10231602880423113</v>
      </c>
      <c r="G7" s="3"/>
      <c r="H7" s="3"/>
      <c r="K7" s="3">
        <v>0.10034697520998676</v>
      </c>
      <c r="L7" s="3"/>
      <c r="M7" s="3"/>
    </row>
    <row r="8" spans="1:15">
      <c r="A8" s="3">
        <v>0.10165439393452468</v>
      </c>
      <c r="B8" s="3"/>
      <c r="C8" s="19" t="s">
        <v>35</v>
      </c>
      <c r="F8" s="3">
        <v>0.10115746145166857</v>
      </c>
      <c r="G8" s="3"/>
      <c r="H8" s="19" t="s">
        <v>63</v>
      </c>
      <c r="K8" s="3">
        <v>0.10063776303702232</v>
      </c>
      <c r="L8" s="3"/>
      <c r="M8" s="19" t="s">
        <v>63</v>
      </c>
    </row>
    <row r="9" spans="1:15">
      <c r="A9" s="3">
        <v>9.8752690830743797E-2</v>
      </c>
      <c r="B9" s="3"/>
      <c r="C9" s="43">
        <f>_xlfn.STDEV.S(A2:A31)</f>
        <v>2.3457547562819943E-3</v>
      </c>
      <c r="F9" s="3">
        <v>0.10131956868510664</v>
      </c>
      <c r="G9" s="3"/>
      <c r="H9" s="43">
        <f>_xlfn.STDEV.S(F2:F31)</f>
        <v>1.3992187329764591E-3</v>
      </c>
      <c r="K9" s="3">
        <v>0.10142047628234133</v>
      </c>
      <c r="L9" s="3"/>
      <c r="M9" s="43">
        <f>_xlfn.STDEV.S(K2:K31)</f>
        <v>5.5317746063812743E-4</v>
      </c>
      <c r="O9" t="s">
        <v>98</v>
      </c>
    </row>
    <row r="10" spans="1:15">
      <c r="A10" s="3">
        <v>0.10092942433989383</v>
      </c>
      <c r="B10" s="3"/>
      <c r="C10" s="3"/>
      <c r="F10" s="3">
        <v>0.10270578478666736</v>
      </c>
      <c r="G10" s="3"/>
      <c r="H10" s="3"/>
      <c r="K10" s="3">
        <v>0.1016963421468129</v>
      </c>
      <c r="L10" s="3"/>
      <c r="M10" s="3"/>
    </row>
    <row r="11" spans="1:15">
      <c r="A11" s="3">
        <v>0.1060863863912466</v>
      </c>
      <c r="B11" s="3"/>
      <c r="C11" s="3"/>
      <c r="F11" s="3">
        <v>0.1025240756185298</v>
      </c>
      <c r="G11" s="3"/>
      <c r="H11" s="3"/>
      <c r="K11" s="3">
        <v>0.10068428164583247</v>
      </c>
      <c r="L11" s="3"/>
      <c r="M11" s="3"/>
    </row>
    <row r="12" spans="1:15">
      <c r="A12" s="3">
        <v>0.1017974598892393</v>
      </c>
      <c r="B12" s="3"/>
      <c r="C12" s="3"/>
      <c r="F12" s="3">
        <v>9.9889314512425498E-2</v>
      </c>
      <c r="G12" s="3"/>
      <c r="H12" s="3"/>
      <c r="K12" s="3">
        <v>0.10112383670173172</v>
      </c>
      <c r="L12" s="3"/>
      <c r="M12" s="3"/>
    </row>
    <row r="13" spans="1:15">
      <c r="A13" s="3">
        <v>0.10152672693436379</v>
      </c>
      <c r="B13" s="3"/>
      <c r="C13" s="3"/>
      <c r="F13" s="3">
        <v>0.10265427292369203</v>
      </c>
      <c r="G13" s="3"/>
      <c r="H13" s="3"/>
      <c r="K13" s="3">
        <v>0.10086131425167025</v>
      </c>
      <c r="L13" s="3"/>
      <c r="M13" s="3"/>
    </row>
    <row r="14" spans="1:15">
      <c r="A14" s="3">
        <v>0.10204834843682303</v>
      </c>
      <c r="B14" s="3"/>
      <c r="C14" s="3"/>
      <c r="F14" s="3">
        <v>0.10133714553840885</v>
      </c>
      <c r="G14" s="3"/>
      <c r="H14" s="3"/>
      <c r="K14" s="3">
        <v>0.10054424023041156</v>
      </c>
      <c r="L14" s="3"/>
      <c r="M14" s="3"/>
    </row>
    <row r="15" spans="1:15">
      <c r="A15" s="3">
        <v>9.8591562436766353E-2</v>
      </c>
      <c r="B15" s="3"/>
      <c r="C15" s="3"/>
      <c r="F15" s="3">
        <v>0.10194624234815172</v>
      </c>
      <c r="G15" s="3"/>
      <c r="H15" s="3"/>
      <c r="K15" s="3">
        <v>0.10149861568039684</v>
      </c>
      <c r="L15" s="3"/>
      <c r="M15" s="3"/>
    </row>
    <row r="16" spans="1:15">
      <c r="A16" s="3">
        <v>9.503019325572773E-2</v>
      </c>
      <c r="B16" s="3"/>
      <c r="C16" s="3"/>
      <c r="F16" s="3">
        <v>9.7276646731040056E-2</v>
      </c>
      <c r="G16" s="3"/>
      <c r="H16" s="3"/>
      <c r="K16" s="3">
        <v>0.1004858653622617</v>
      </c>
      <c r="L16" s="3"/>
      <c r="M16" s="3"/>
    </row>
    <row r="17" spans="1:13">
      <c r="A17" s="3">
        <v>0.10060810324123774</v>
      </c>
      <c r="B17" s="3"/>
      <c r="C17" s="3"/>
      <c r="F17" s="3">
        <v>0.10007672257277161</v>
      </c>
      <c r="G17" s="3"/>
      <c r="H17" s="3"/>
      <c r="K17" s="3">
        <v>0.10044104576043028</v>
      </c>
      <c r="L17" s="3"/>
      <c r="M17" s="3"/>
    </row>
    <row r="18" spans="1:13">
      <c r="A18" s="3">
        <v>9.7732685885279016E-2</v>
      </c>
      <c r="B18" s="3"/>
      <c r="C18" s="3"/>
      <c r="F18" s="3">
        <v>9.9939945586248496E-2</v>
      </c>
      <c r="G18" s="3"/>
      <c r="H18" s="3"/>
      <c r="K18" s="3">
        <v>0.1010421003174683</v>
      </c>
      <c r="L18" s="3"/>
      <c r="M18" s="3"/>
    </row>
    <row r="19" spans="1:13">
      <c r="A19" s="3">
        <v>0.10060072963870478</v>
      </c>
      <c r="B19" s="3"/>
      <c r="C19" s="3"/>
      <c r="F19" s="3">
        <v>0.1026582623036439</v>
      </c>
      <c r="G19" s="3"/>
      <c r="H19" s="3"/>
      <c r="K19" s="3">
        <v>0.10195908250582145</v>
      </c>
      <c r="L19" s="3"/>
      <c r="M19" s="3"/>
    </row>
    <row r="20" spans="1:13">
      <c r="A20" s="3">
        <v>0.10056334029468453</v>
      </c>
      <c r="B20" s="3"/>
      <c r="C20" s="3"/>
      <c r="F20" s="3">
        <v>0.10090051737432501</v>
      </c>
      <c r="G20" s="3"/>
      <c r="H20" s="3"/>
      <c r="K20" s="3">
        <v>0.10094306238061065</v>
      </c>
      <c r="L20" s="3"/>
      <c r="M20" s="3"/>
    </row>
    <row r="21" spans="1:13">
      <c r="A21" s="3">
        <v>9.9532085227995309E-2</v>
      </c>
      <c r="B21" s="3"/>
      <c r="C21" s="3"/>
      <c r="F21" s="3">
        <v>0.10188173063885453</v>
      </c>
      <c r="G21" s="3"/>
      <c r="H21" s="3"/>
      <c r="K21" s="3">
        <v>0.10126621091414495</v>
      </c>
      <c r="L21" s="3"/>
      <c r="M21" s="3"/>
    </row>
    <row r="22" spans="1:13">
      <c r="A22" s="3">
        <v>9.5046241455524344E-2</v>
      </c>
      <c r="B22" s="3"/>
      <c r="C22" s="3"/>
      <c r="F22" s="3">
        <v>9.8293579698953193E-2</v>
      </c>
      <c r="G22" s="3"/>
      <c r="H22" s="3"/>
      <c r="K22" s="3">
        <v>0.10036650512625642</v>
      </c>
      <c r="L22" s="3"/>
      <c r="M22" s="3"/>
    </row>
    <row r="23" spans="1:13">
      <c r="A23" s="3">
        <v>9.950095380884616E-2</v>
      </c>
      <c r="B23" s="3"/>
      <c r="C23" s="3"/>
      <c r="F23" s="3">
        <v>9.9422362687661428E-2</v>
      </c>
      <c r="G23" s="3"/>
      <c r="H23" s="3"/>
      <c r="K23" s="3">
        <v>0.10061521413252945</v>
      </c>
      <c r="L23" s="3"/>
      <c r="M23" s="3"/>
    </row>
    <row r="24" spans="1:13">
      <c r="A24" s="3">
        <v>0.10144722670766322</v>
      </c>
      <c r="B24" s="3"/>
      <c r="C24" s="3"/>
      <c r="F24" s="3">
        <v>0.10234725936136044</v>
      </c>
      <c r="G24" s="3"/>
      <c r="H24" s="3"/>
      <c r="K24" s="3">
        <v>0.10150194798805874</v>
      </c>
      <c r="L24" s="3"/>
      <c r="M24" s="3"/>
    </row>
    <row r="25" spans="1:13">
      <c r="A25" s="3">
        <v>0.10092145377667325</v>
      </c>
      <c r="B25" s="3"/>
      <c r="C25" s="3"/>
      <c r="F25" s="3">
        <v>0.10173044203290449</v>
      </c>
      <c r="G25" s="3"/>
      <c r="H25" s="3"/>
      <c r="K25" s="3">
        <v>0.10096291833391086</v>
      </c>
      <c r="L25" s="3"/>
      <c r="M25" s="3"/>
    </row>
    <row r="26" spans="1:13">
      <c r="A26" s="3">
        <v>0.10127800799709963</v>
      </c>
      <c r="B26" s="3"/>
      <c r="C26" s="3"/>
      <c r="F26" s="3">
        <v>0.10206908368025769</v>
      </c>
      <c r="G26" s="3"/>
      <c r="H26" s="3"/>
      <c r="K26" s="3">
        <v>0.10203945417046949</v>
      </c>
      <c r="L26" s="3"/>
      <c r="M26" s="3"/>
    </row>
    <row r="27" spans="1:13">
      <c r="A27" s="3">
        <v>9.8625196852789393E-2</v>
      </c>
      <c r="B27" s="3"/>
      <c r="C27" s="3"/>
      <c r="F27" s="3">
        <v>9.9719688408710705E-2</v>
      </c>
      <c r="G27" s="3"/>
      <c r="H27" s="3"/>
      <c r="K27" s="3">
        <v>0.10008915692111411</v>
      </c>
      <c r="L27" s="3"/>
      <c r="M27" s="3"/>
    </row>
    <row r="28" spans="1:13">
      <c r="A28" s="3">
        <v>0.10184690686033065</v>
      </c>
      <c r="B28" s="3"/>
      <c r="C28" s="3"/>
      <c r="F28" s="3">
        <v>0.10153053366944781</v>
      </c>
      <c r="G28" s="3"/>
      <c r="H28" s="3"/>
      <c r="K28" s="3">
        <v>0.10167083609128016</v>
      </c>
      <c r="L28" s="3"/>
      <c r="M28" s="3"/>
    </row>
    <row r="29" spans="1:13">
      <c r="A29" s="3">
        <v>0.10019872011932512</v>
      </c>
      <c r="B29" s="3"/>
      <c r="C29" s="3"/>
      <c r="F29" s="3">
        <v>0.10253415676924582</v>
      </c>
      <c r="G29" s="3"/>
      <c r="H29" s="3"/>
      <c r="K29" s="3">
        <v>0.10091850662567872</v>
      </c>
      <c r="L29" s="3"/>
      <c r="M29" s="3"/>
    </row>
    <row r="30" spans="1:13">
      <c r="A30" s="3">
        <v>0.10110374760285605</v>
      </c>
      <c r="B30" s="3"/>
      <c r="C30" s="3"/>
      <c r="F30" s="3">
        <v>9.9101297666732507E-2</v>
      </c>
      <c r="G30" s="3"/>
      <c r="H30" s="3"/>
      <c r="K30" s="3">
        <v>0.10017792355685817</v>
      </c>
      <c r="L30" s="3"/>
      <c r="M30" s="3"/>
    </row>
    <row r="31" spans="1:13">
      <c r="A31" s="3">
        <v>9.8201750980379796E-2</v>
      </c>
      <c r="B31" s="3"/>
      <c r="C31" s="3"/>
      <c r="F31" s="3">
        <v>9.9946857953645496E-2</v>
      </c>
      <c r="G31" s="3"/>
      <c r="H31" s="3"/>
      <c r="K31" s="3">
        <v>0.10011375513612378</v>
      </c>
      <c r="L31" s="3"/>
      <c r="M31" s="3"/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8" workbookViewId="0">
      <selection activeCell="L15" sqref="L15"/>
    </sheetView>
  </sheetViews>
  <sheetFormatPr defaultRowHeight="16.5"/>
  <cols>
    <col min="5" max="5" width="19.625" customWidth="1"/>
    <col min="6" max="6" width="12.25" customWidth="1"/>
    <col min="7" max="7" width="13.75" customWidth="1"/>
    <col min="8" max="8" width="19.75" customWidth="1"/>
    <col min="9" max="9" width="22" customWidth="1"/>
    <col min="10" max="10" width="20.25" customWidth="1"/>
    <col min="12" max="12" width="48.25" customWidth="1"/>
    <col min="13" max="13" width="29.75" style="2" customWidth="1"/>
  </cols>
  <sheetData>
    <row r="1" spans="1:13">
      <c r="A1" s="20"/>
      <c r="B1" s="47" t="s">
        <v>36</v>
      </c>
      <c r="C1" s="47"/>
      <c r="D1" s="47"/>
      <c r="E1" s="20"/>
      <c r="F1" s="20"/>
      <c r="G1" s="20"/>
      <c r="H1" s="20"/>
      <c r="I1" s="21"/>
      <c r="J1" s="3"/>
    </row>
    <row r="2" spans="1:13" ht="49.5">
      <c r="A2" s="22" t="s">
        <v>37</v>
      </c>
      <c r="B2" s="22" t="s">
        <v>38</v>
      </c>
      <c r="C2" s="22" t="s">
        <v>39</v>
      </c>
      <c r="D2" s="22" t="s">
        <v>40</v>
      </c>
      <c r="E2" s="23" t="s">
        <v>41</v>
      </c>
      <c r="F2" s="22" t="s">
        <v>42</v>
      </c>
      <c r="G2" s="23" t="s">
        <v>43</v>
      </c>
      <c r="H2" s="23" t="s">
        <v>44</v>
      </c>
      <c r="I2" s="24" t="s">
        <v>45</v>
      </c>
      <c r="J2" s="25" t="s">
        <v>46</v>
      </c>
      <c r="L2" s="32" t="s">
        <v>99</v>
      </c>
      <c r="M2" s="20"/>
    </row>
    <row r="3" spans="1:13">
      <c r="A3" s="20">
        <v>1</v>
      </c>
      <c r="B3" s="20"/>
      <c r="C3" s="20"/>
      <c r="D3" s="20"/>
      <c r="E3" s="20"/>
      <c r="F3" s="20"/>
      <c r="G3" s="20"/>
      <c r="H3" s="20" t="s">
        <v>47</v>
      </c>
      <c r="I3" s="26">
        <v>61200</v>
      </c>
      <c r="J3" s="3"/>
      <c r="L3" s="37" t="s">
        <v>100</v>
      </c>
      <c r="M3" s="20">
        <v>20</v>
      </c>
    </row>
    <row r="4" spans="1:13">
      <c r="A4" s="20">
        <v>2</v>
      </c>
      <c r="B4" s="20"/>
      <c r="C4" s="20"/>
      <c r="D4" s="20"/>
      <c r="E4" s="20"/>
      <c r="F4" s="20"/>
      <c r="G4" s="20"/>
      <c r="H4" s="27">
        <v>0</v>
      </c>
      <c r="I4" s="28">
        <v>498200</v>
      </c>
      <c r="J4" s="3"/>
      <c r="L4" s="37" t="s">
        <v>101</v>
      </c>
      <c r="M4" s="20">
        <v>40000000</v>
      </c>
    </row>
    <row r="5" spans="1:13">
      <c r="A5" s="20">
        <v>3</v>
      </c>
      <c r="B5" s="20">
        <v>10</v>
      </c>
      <c r="C5" s="20">
        <v>4</v>
      </c>
      <c r="D5" s="20">
        <v>0.10311311019467299</v>
      </c>
      <c r="E5" s="20">
        <v>0.844508645326559</v>
      </c>
      <c r="F5" s="20">
        <v>-1.9944449116504601E-3</v>
      </c>
      <c r="G5" s="20">
        <v>-1.2374093153846299</v>
      </c>
      <c r="H5" s="29">
        <v>1.1792419160140701E-5</v>
      </c>
      <c r="I5" s="28">
        <v>4356000</v>
      </c>
      <c r="J5" s="3"/>
      <c r="L5" s="37" t="s">
        <v>102</v>
      </c>
      <c r="M5" s="48" t="s">
        <v>103</v>
      </c>
    </row>
    <row r="6" spans="1:13">
      <c r="A6" s="20">
        <v>4</v>
      </c>
      <c r="B6" s="20">
        <v>10</v>
      </c>
      <c r="C6" s="20">
        <v>4</v>
      </c>
      <c r="D6" s="20">
        <v>0.10311311019467299</v>
      </c>
      <c r="E6" s="20">
        <v>0.844508645326559</v>
      </c>
      <c r="F6" s="20">
        <v>-1.9944449116504601E-3</v>
      </c>
      <c r="G6" s="20">
        <v>-1.2374093153846299</v>
      </c>
      <c r="H6" s="29">
        <v>1.1792419160140701E-5</v>
      </c>
      <c r="I6" s="28">
        <v>5311600</v>
      </c>
      <c r="J6" s="3"/>
      <c r="L6" s="37" t="s">
        <v>104</v>
      </c>
      <c r="M6" s="20">
        <v>1000</v>
      </c>
    </row>
    <row r="7" spans="1:13">
      <c r="A7" s="20">
        <v>5</v>
      </c>
      <c r="B7" s="20">
        <v>10</v>
      </c>
      <c r="C7" s="20">
        <v>4</v>
      </c>
      <c r="D7" s="20">
        <v>0.10311311019467299</v>
      </c>
      <c r="E7" s="20">
        <v>0.844508645326559</v>
      </c>
      <c r="F7" s="20">
        <v>-1.9944449116504601E-3</v>
      </c>
      <c r="G7" s="20">
        <v>-1.2374093153846299</v>
      </c>
      <c r="H7" s="29">
        <v>1.1792419160140701E-5</v>
      </c>
      <c r="I7" s="28">
        <v>5372800</v>
      </c>
      <c r="J7" s="3"/>
      <c r="L7" s="37" t="s">
        <v>105</v>
      </c>
      <c r="M7" s="48" t="s">
        <v>118</v>
      </c>
    </row>
    <row r="8" spans="1:13">
      <c r="A8" s="20">
        <v>6</v>
      </c>
      <c r="B8" s="20">
        <v>10</v>
      </c>
      <c r="C8" s="20">
        <v>4</v>
      </c>
      <c r="D8" s="20">
        <v>0.10311311019467299</v>
      </c>
      <c r="E8" s="20">
        <v>0.844508645326559</v>
      </c>
      <c r="F8" s="20">
        <v>-1.9944449116504601E-3</v>
      </c>
      <c r="G8" s="20">
        <v>-1.2374093153846299</v>
      </c>
      <c r="H8" s="29">
        <v>1.1792419160140701E-5</v>
      </c>
      <c r="I8" s="28">
        <v>5372800</v>
      </c>
      <c r="J8" s="3"/>
      <c r="L8" s="37" t="s">
        <v>106</v>
      </c>
      <c r="M8" s="48" t="s">
        <v>107</v>
      </c>
    </row>
    <row r="9" spans="1:13">
      <c r="A9" s="20">
        <v>7</v>
      </c>
      <c r="B9" s="20">
        <v>7</v>
      </c>
      <c r="C9" s="20">
        <v>6</v>
      </c>
      <c r="D9" s="20">
        <v>0.10274535200823399</v>
      </c>
      <c r="E9" s="20">
        <v>0.84446162350125298</v>
      </c>
      <c r="F9" s="20">
        <v>-5.6519182179464202E-3</v>
      </c>
      <c r="G9" s="20">
        <v>-1.2034015020364699</v>
      </c>
      <c r="H9" s="29">
        <v>6.6393920039942797E-6</v>
      </c>
      <c r="I9" s="28">
        <v>9838600</v>
      </c>
      <c r="J9" s="3"/>
      <c r="L9" s="37" t="s">
        <v>108</v>
      </c>
      <c r="M9" s="48" t="s">
        <v>109</v>
      </c>
    </row>
    <row r="10" spans="1:13">
      <c r="A10" s="20">
        <v>8</v>
      </c>
      <c r="B10" s="20">
        <v>7</v>
      </c>
      <c r="C10" s="20">
        <v>6</v>
      </c>
      <c r="D10" s="20">
        <v>0.10274535200823399</v>
      </c>
      <c r="E10" s="20">
        <v>0.84446162350125298</v>
      </c>
      <c r="F10" s="20">
        <v>-5.6519182179464202E-3</v>
      </c>
      <c r="G10" s="20">
        <v>-1.2034015020364699</v>
      </c>
      <c r="H10" s="29">
        <v>6.6393920039942797E-6</v>
      </c>
      <c r="I10" s="28">
        <v>9848800</v>
      </c>
      <c r="J10" s="3"/>
      <c r="L10" s="37" t="s">
        <v>110</v>
      </c>
      <c r="M10" s="20">
        <v>0.4</v>
      </c>
    </row>
    <row r="11" spans="1:13">
      <c r="A11" s="20">
        <v>9</v>
      </c>
      <c r="B11" s="20">
        <v>7</v>
      </c>
      <c r="C11" s="20">
        <v>6</v>
      </c>
      <c r="D11" s="20">
        <v>0.10274535200823399</v>
      </c>
      <c r="E11" s="20">
        <v>0.84446162350125298</v>
      </c>
      <c r="F11" s="20">
        <v>-5.6519182179464202E-3</v>
      </c>
      <c r="G11" s="20">
        <v>-1.2034015020364699</v>
      </c>
      <c r="H11" s="29">
        <v>6.6393920039942797E-6</v>
      </c>
      <c r="I11" s="28">
        <v>9920200</v>
      </c>
      <c r="J11" s="3"/>
      <c r="L11" s="37"/>
      <c r="M11" s="20"/>
    </row>
    <row r="12" spans="1:13">
      <c r="A12" s="20">
        <v>10</v>
      </c>
      <c r="B12" s="20">
        <v>7</v>
      </c>
      <c r="C12" s="20">
        <v>6</v>
      </c>
      <c r="D12" s="20">
        <v>0.10227377126258901</v>
      </c>
      <c r="E12" s="20"/>
      <c r="F12" s="20">
        <v>-3.5776728971193E-4</v>
      </c>
      <c r="G12" s="20">
        <v>-2.7713483354511701</v>
      </c>
      <c r="H12" s="29">
        <v>6.6393920039942797E-6</v>
      </c>
      <c r="I12" s="28">
        <v>17035800</v>
      </c>
      <c r="J12" s="3"/>
      <c r="L12" s="37"/>
      <c r="M12" s="20"/>
    </row>
    <row r="13" spans="1:13">
      <c r="A13" s="20">
        <v>11</v>
      </c>
      <c r="B13" s="20">
        <v>7</v>
      </c>
      <c r="C13" s="20">
        <v>6</v>
      </c>
      <c r="D13" s="20">
        <v>0.10227377126258901</v>
      </c>
      <c r="E13" s="20"/>
      <c r="F13" s="20">
        <v>-3.5776728971193E-4</v>
      </c>
      <c r="G13" s="20">
        <v>-2.7713483354511701</v>
      </c>
      <c r="H13" s="29">
        <v>6.6393920039942797E-6</v>
      </c>
      <c r="I13" s="28">
        <v>17679000</v>
      </c>
      <c r="J13" s="3"/>
      <c r="L13" s="37"/>
      <c r="M13" s="20"/>
    </row>
    <row r="14" spans="1:13">
      <c r="A14" s="20">
        <v>12</v>
      </c>
      <c r="B14" s="20">
        <v>7</v>
      </c>
      <c r="C14" s="20">
        <v>6</v>
      </c>
      <c r="D14" s="20">
        <v>0.10133026234453001</v>
      </c>
      <c r="E14" s="20">
        <v>0.84505676262700802</v>
      </c>
      <c r="F14" s="20">
        <v>-2.1086721757868101E-4</v>
      </c>
      <c r="G14" s="20">
        <v>-1.0482493918261799</v>
      </c>
      <c r="H14" s="29">
        <v>5.4458995798458701E-6</v>
      </c>
      <c r="I14" s="28">
        <v>26092000</v>
      </c>
      <c r="J14" s="3"/>
      <c r="L14" s="37" t="s">
        <v>111</v>
      </c>
      <c r="M14" s="20"/>
    </row>
    <row r="15" spans="1:13">
      <c r="A15" s="20">
        <v>13</v>
      </c>
      <c r="B15" s="20">
        <v>9</v>
      </c>
      <c r="C15" s="20">
        <v>5</v>
      </c>
      <c r="D15" s="20">
        <v>0.10105986083952</v>
      </c>
      <c r="E15" s="20">
        <v>0.84541745491873899</v>
      </c>
      <c r="F15" s="20">
        <v>-1.7374252132675899E-3</v>
      </c>
      <c r="G15" s="20">
        <v>-2.2518582891436299E-2</v>
      </c>
      <c r="H15" s="29">
        <v>9.6291972744085504E-7</v>
      </c>
      <c r="I15" s="28">
        <v>34526200</v>
      </c>
      <c r="J15" s="3"/>
      <c r="L15" s="37" t="s">
        <v>112</v>
      </c>
      <c r="M15" s="20" t="s">
        <v>119</v>
      </c>
    </row>
    <row r="16" spans="1:13">
      <c r="A16" s="20">
        <v>14</v>
      </c>
      <c r="B16" s="20">
        <v>9</v>
      </c>
      <c r="C16" s="20">
        <v>5</v>
      </c>
      <c r="D16" s="20">
        <v>0.10105986083952</v>
      </c>
      <c r="E16" s="20">
        <v>0.84541745491873899</v>
      </c>
      <c r="F16" s="20">
        <v>-1.7374252132675899E-3</v>
      </c>
      <c r="G16" s="20">
        <v>-2.2518582891436299E-2</v>
      </c>
      <c r="H16" s="29">
        <v>9.6291972744085504E-7</v>
      </c>
      <c r="I16" s="28">
        <v>46471400</v>
      </c>
      <c r="J16" s="3"/>
      <c r="L16" s="37" t="s">
        <v>113</v>
      </c>
      <c r="M16" s="20" t="s">
        <v>119</v>
      </c>
    </row>
    <row r="17" spans="1:13">
      <c r="A17" s="20"/>
      <c r="B17" s="20"/>
      <c r="C17" s="20"/>
      <c r="D17" s="20"/>
      <c r="E17" s="20"/>
      <c r="F17" s="20"/>
      <c r="G17" s="20"/>
      <c r="H17" s="20"/>
      <c r="I17" s="20"/>
      <c r="J17" s="3"/>
      <c r="L17" s="37" t="s">
        <v>114</v>
      </c>
      <c r="M17" s="20">
        <v>100</v>
      </c>
    </row>
    <row r="18" spans="1:13">
      <c r="A18" s="20"/>
      <c r="B18" s="20"/>
      <c r="C18" s="20"/>
      <c r="D18" s="20"/>
      <c r="E18" s="20"/>
      <c r="F18" s="20"/>
      <c r="G18" s="20"/>
      <c r="H18" s="20"/>
      <c r="I18" s="20"/>
      <c r="J18" s="3"/>
      <c r="L18" s="37"/>
      <c r="M18" s="20"/>
    </row>
    <row r="19" spans="1:13">
      <c r="A19" s="20"/>
      <c r="B19" s="20"/>
      <c r="C19" s="20"/>
      <c r="D19" s="20"/>
      <c r="E19" s="20"/>
      <c r="F19" s="20"/>
      <c r="G19" s="20"/>
      <c r="H19" s="20"/>
      <c r="I19" s="20"/>
      <c r="J19" s="3"/>
      <c r="L19" s="37"/>
      <c r="M19" s="20"/>
    </row>
    <row r="20" spans="1:13">
      <c r="A20" s="20"/>
      <c r="B20" s="20"/>
      <c r="C20" s="20"/>
      <c r="D20" s="20"/>
      <c r="E20" s="20"/>
      <c r="F20" s="20"/>
      <c r="G20" s="20"/>
      <c r="H20" s="20"/>
      <c r="I20" s="20"/>
      <c r="J20" s="3"/>
      <c r="L20" s="37"/>
      <c r="M20" s="20"/>
    </row>
    <row r="21" spans="1:13">
      <c r="A21" s="20"/>
      <c r="B21" s="47" t="s">
        <v>48</v>
      </c>
      <c r="C21" s="47"/>
      <c r="D21" s="47"/>
      <c r="E21" s="20"/>
      <c r="F21" s="20"/>
      <c r="G21" s="20"/>
      <c r="H21" s="20"/>
      <c r="I21" s="21"/>
      <c r="J21" s="3"/>
      <c r="L21" s="37" t="s">
        <v>115</v>
      </c>
      <c r="M21" s="20"/>
    </row>
    <row r="22" spans="1:13" ht="49.5">
      <c r="A22" s="22" t="s">
        <v>49</v>
      </c>
      <c r="B22" s="22" t="s">
        <v>50</v>
      </c>
      <c r="C22" s="22" t="s">
        <v>51</v>
      </c>
      <c r="D22" s="22" t="s">
        <v>52</v>
      </c>
      <c r="E22" s="23" t="s">
        <v>53</v>
      </c>
      <c r="F22" s="22" t="s">
        <v>54</v>
      </c>
      <c r="G22" s="23" t="s">
        <v>55</v>
      </c>
      <c r="H22" s="23" t="s">
        <v>56</v>
      </c>
      <c r="I22" s="24" t="s">
        <v>57</v>
      </c>
      <c r="J22" s="25" t="s">
        <v>58</v>
      </c>
      <c r="L22" s="37" t="s">
        <v>116</v>
      </c>
      <c r="M22" s="20">
        <v>200</v>
      </c>
    </row>
    <row r="23" spans="1:13">
      <c r="A23" s="20">
        <v>1</v>
      </c>
      <c r="B23" s="30">
        <v>3</v>
      </c>
      <c r="C23" s="30">
        <v>10</v>
      </c>
      <c r="D23" s="20">
        <v>2</v>
      </c>
      <c r="E23" s="20"/>
      <c r="F23" s="20"/>
      <c r="G23" s="20"/>
      <c r="H23" s="20" t="s">
        <v>47</v>
      </c>
      <c r="I23" s="26">
        <v>61200</v>
      </c>
      <c r="J23" s="3"/>
      <c r="L23" s="37" t="s">
        <v>117</v>
      </c>
      <c r="M23" s="20">
        <v>3</v>
      </c>
    </row>
    <row r="24" spans="1:13">
      <c r="A24" s="20">
        <v>2</v>
      </c>
      <c r="B24" s="30">
        <v>10</v>
      </c>
      <c r="C24" s="30">
        <v>4</v>
      </c>
      <c r="D24" s="20">
        <v>0.100813008333416</v>
      </c>
      <c r="E24" s="20">
        <v>0.84520979952292796</v>
      </c>
      <c r="F24" s="20">
        <v>-1.8070387886219999E-3</v>
      </c>
      <c r="G24" s="20">
        <v>-1.0213858346895499</v>
      </c>
      <c r="H24" s="31">
        <v>5.0077314520865004E-6</v>
      </c>
      <c r="I24" s="28">
        <v>498200</v>
      </c>
      <c r="J24" s="32">
        <v>6.2300000000000003E-3</v>
      </c>
    </row>
    <row r="25" spans="1:13">
      <c r="A25" s="20">
        <v>3</v>
      </c>
      <c r="B25" s="30">
        <v>10</v>
      </c>
      <c r="C25" s="30">
        <v>4</v>
      </c>
      <c r="D25" s="20">
        <v>0.10311311019467299</v>
      </c>
      <c r="E25" s="20">
        <v>0.844508645326559</v>
      </c>
      <c r="F25" s="20">
        <v>-1.9944449116504601E-3</v>
      </c>
      <c r="G25" s="20">
        <v>-1.2374093153846299</v>
      </c>
      <c r="H25" s="29">
        <v>1.1792419160140701E-5</v>
      </c>
      <c r="I25" s="28">
        <v>4356000</v>
      </c>
      <c r="J25" s="32">
        <v>-4.4099999999999999E-4</v>
      </c>
    </row>
    <row r="26" spans="1:13">
      <c r="A26" s="20">
        <v>4</v>
      </c>
      <c r="B26" s="30">
        <v>7</v>
      </c>
      <c r="C26" s="30">
        <v>6</v>
      </c>
      <c r="D26" s="20">
        <v>0.101819594237571</v>
      </c>
      <c r="E26" s="20">
        <v>0.84482470507924201</v>
      </c>
      <c r="F26" s="20">
        <v>-8.0460133239004302E-3</v>
      </c>
      <c r="G26" s="20">
        <v>-1.1169024787172499</v>
      </c>
      <c r="H26" s="29">
        <v>1.24631448315895E-5</v>
      </c>
      <c r="I26" s="28">
        <v>5311600</v>
      </c>
      <c r="J26" s="20">
        <v>-2.14E-4</v>
      </c>
    </row>
    <row r="27" spans="1:13">
      <c r="A27" s="20">
        <v>5</v>
      </c>
      <c r="B27" s="30">
        <v>1</v>
      </c>
      <c r="C27" s="30">
        <v>10</v>
      </c>
      <c r="D27" s="20">
        <v>2</v>
      </c>
      <c r="E27" s="20"/>
      <c r="F27" s="20"/>
      <c r="G27" s="20"/>
      <c r="H27" s="29" t="s">
        <v>47</v>
      </c>
      <c r="I27" s="28">
        <v>5372800</v>
      </c>
      <c r="J27" s="20"/>
    </row>
    <row r="28" spans="1:13">
      <c r="A28" s="20">
        <v>6</v>
      </c>
      <c r="B28" s="30">
        <v>0</v>
      </c>
      <c r="C28" s="30">
        <v>5</v>
      </c>
      <c r="D28" s="20">
        <v>2</v>
      </c>
      <c r="E28" s="20"/>
      <c r="F28" s="20"/>
      <c r="G28" s="20"/>
      <c r="H28" s="20" t="s">
        <v>47</v>
      </c>
      <c r="I28" s="28">
        <v>5372800</v>
      </c>
      <c r="J28" s="20"/>
    </row>
    <row r="29" spans="1:13">
      <c r="A29" s="20">
        <v>7</v>
      </c>
      <c r="B29" s="30">
        <v>7</v>
      </c>
      <c r="C29" s="30">
        <v>6</v>
      </c>
      <c r="D29" s="20">
        <v>0.10274535200823399</v>
      </c>
      <c r="E29" s="20">
        <v>0.84446162350125298</v>
      </c>
      <c r="F29" s="20">
        <v>-5.6519182179464202E-3</v>
      </c>
      <c r="G29" s="20">
        <v>-1.2034015020364699</v>
      </c>
      <c r="H29" s="29">
        <v>6.6393920039942797E-6</v>
      </c>
      <c r="I29" s="28">
        <v>9838600</v>
      </c>
      <c r="J29" s="20">
        <v>-5.4000000000000001E-4</v>
      </c>
    </row>
    <row r="30" spans="1:13">
      <c r="A30" s="20">
        <v>8</v>
      </c>
      <c r="B30" s="30">
        <v>4</v>
      </c>
      <c r="C30" s="30">
        <v>0</v>
      </c>
      <c r="D30" s="20">
        <v>2</v>
      </c>
      <c r="E30" s="20"/>
      <c r="F30" s="20"/>
      <c r="G30" s="20"/>
      <c r="H30" s="29" t="s">
        <v>47</v>
      </c>
      <c r="I30" s="28">
        <v>9848800</v>
      </c>
      <c r="J30" s="20"/>
    </row>
    <row r="31" spans="1:13">
      <c r="A31" s="20">
        <v>9</v>
      </c>
      <c r="B31" s="30">
        <v>1</v>
      </c>
      <c r="C31" s="30">
        <v>7</v>
      </c>
      <c r="D31" s="20">
        <v>2</v>
      </c>
      <c r="E31" s="20"/>
      <c r="F31" s="20"/>
      <c r="G31" s="20"/>
      <c r="H31" s="20" t="s">
        <v>47</v>
      </c>
      <c r="I31" s="28">
        <v>9920200</v>
      </c>
      <c r="J31" s="20"/>
    </row>
    <row r="32" spans="1:13">
      <c r="A32" s="20">
        <v>10</v>
      </c>
      <c r="B32" s="30">
        <v>13</v>
      </c>
      <c r="C32" s="30">
        <v>2</v>
      </c>
      <c r="D32" s="20">
        <v>0.122746100417084</v>
      </c>
      <c r="E32" s="20">
        <v>0.81664344971449698</v>
      </c>
      <c r="F32" s="20">
        <v>-3.5776728971193E-4</v>
      </c>
      <c r="G32" s="20">
        <v>-2.7713483354511701</v>
      </c>
      <c r="H32" s="20">
        <v>8.0144856580541604E-4</v>
      </c>
      <c r="I32" s="28">
        <v>17035800</v>
      </c>
      <c r="J32" s="20">
        <v>1.4200000000000001E-4</v>
      </c>
    </row>
    <row r="33" spans="1:10">
      <c r="A33" s="20">
        <v>11</v>
      </c>
      <c r="B33" s="30">
        <v>0</v>
      </c>
      <c r="C33" s="30">
        <v>6</v>
      </c>
      <c r="D33" s="20">
        <v>2</v>
      </c>
      <c r="E33" s="20"/>
      <c r="F33" s="20"/>
      <c r="G33" s="20"/>
      <c r="H33" s="20" t="s">
        <v>47</v>
      </c>
      <c r="I33" s="28">
        <v>17679000</v>
      </c>
      <c r="J33" s="20"/>
    </row>
    <row r="34" spans="1:10">
      <c r="A34" s="20">
        <v>12</v>
      </c>
      <c r="B34" s="30">
        <v>7</v>
      </c>
      <c r="C34" s="30">
        <v>6</v>
      </c>
      <c r="D34" s="20">
        <v>0.10133026234453001</v>
      </c>
      <c r="E34" s="20">
        <v>0.84505676262700802</v>
      </c>
      <c r="F34" s="20">
        <v>-2.1086721757868101E-4</v>
      </c>
      <c r="G34" s="20">
        <v>-1.0482493918261799</v>
      </c>
      <c r="H34" s="29">
        <v>5.4458995798458701E-6</v>
      </c>
      <c r="I34" s="28">
        <v>26092000</v>
      </c>
      <c r="J34" s="20">
        <v>-1.1999999999999999E-6</v>
      </c>
    </row>
    <row r="35" spans="1:10">
      <c r="A35" s="20">
        <v>13</v>
      </c>
      <c r="B35" s="30">
        <v>9</v>
      </c>
      <c r="C35" s="30">
        <v>5</v>
      </c>
      <c r="D35" s="20">
        <v>0.10105986083952</v>
      </c>
      <c r="E35" s="20">
        <v>0.84541745491873899</v>
      </c>
      <c r="F35" s="20">
        <v>-1.7374252132675899E-3</v>
      </c>
      <c r="G35" s="20">
        <v>-2.2518582891436299E-2</v>
      </c>
      <c r="H35" s="29">
        <v>9.6291972744085504E-7</v>
      </c>
      <c r="I35" s="28">
        <v>34526200</v>
      </c>
      <c r="J35" s="20">
        <v>-1.4200000000000001E-4</v>
      </c>
    </row>
    <row r="36" spans="1:10">
      <c r="A36" s="20">
        <v>14</v>
      </c>
      <c r="B36" s="30">
        <v>12</v>
      </c>
      <c r="C36" s="30">
        <v>3</v>
      </c>
      <c r="D36" s="20">
        <v>0.107190956109906</v>
      </c>
      <c r="E36" s="20">
        <v>0.836444467966174</v>
      </c>
      <c r="F36" s="20">
        <v>-4.8917994488562001E-4</v>
      </c>
      <c r="G36" s="20">
        <v>-0.58898001304059</v>
      </c>
      <c r="H36" s="29">
        <v>1.02995223461123E-4</v>
      </c>
      <c r="I36" s="28">
        <v>46471400</v>
      </c>
      <c r="J36" s="20">
        <v>1.73E-4</v>
      </c>
    </row>
    <row r="37" spans="1:10">
      <c r="A37" s="20"/>
      <c r="B37" s="20"/>
      <c r="C37" s="20"/>
      <c r="D37" s="20"/>
      <c r="E37" s="20"/>
      <c r="F37" s="20"/>
      <c r="G37" s="20"/>
      <c r="H37" s="20"/>
      <c r="I37" s="20"/>
      <c r="J37" s="3"/>
    </row>
    <row r="38" spans="1:10">
      <c r="A38" s="20"/>
      <c r="B38" s="20"/>
      <c r="C38" s="20"/>
      <c r="D38" s="20"/>
      <c r="E38" s="20"/>
      <c r="F38" s="20"/>
      <c r="G38" s="20"/>
      <c r="H38" s="20"/>
      <c r="I38" s="20"/>
      <c r="J38" s="3"/>
    </row>
    <row r="39" spans="1:10">
      <c r="A39" s="20"/>
      <c r="B39" s="20"/>
      <c r="C39" s="20"/>
      <c r="D39" s="20"/>
      <c r="E39" s="20"/>
      <c r="F39" s="20"/>
      <c r="G39" s="20"/>
      <c r="H39" s="20"/>
      <c r="I39" s="20"/>
      <c r="J39" s="3"/>
    </row>
    <row r="40" spans="1:10">
      <c r="A40" s="47" t="s">
        <v>59</v>
      </c>
      <c r="B40" s="47"/>
      <c r="C40" s="20"/>
      <c r="D40" s="20"/>
      <c r="E40" s="20"/>
      <c r="F40" s="20"/>
      <c r="G40" s="20"/>
      <c r="H40" s="20"/>
      <c r="I40" s="20"/>
      <c r="J40" s="3"/>
    </row>
    <row r="41" spans="1:10">
      <c r="A41" s="22" t="s">
        <v>50</v>
      </c>
      <c r="B41" s="22" t="s">
        <v>51</v>
      </c>
      <c r="C41" s="20"/>
      <c r="D41" s="20"/>
      <c r="E41" s="20"/>
      <c r="F41" s="20"/>
      <c r="G41" s="20"/>
      <c r="H41" s="20"/>
      <c r="I41" s="20"/>
      <c r="J41" s="3"/>
    </row>
    <row r="42" spans="1:10">
      <c r="A42" s="30">
        <v>3</v>
      </c>
      <c r="B42" s="30">
        <v>10</v>
      </c>
      <c r="C42" s="20"/>
      <c r="D42" s="20"/>
      <c r="E42" s="20"/>
      <c r="F42" s="20"/>
      <c r="G42" s="20"/>
      <c r="H42" s="20"/>
      <c r="I42" s="20"/>
      <c r="J42" s="3"/>
    </row>
    <row r="43" spans="1:10">
      <c r="A43" s="30">
        <v>10</v>
      </c>
      <c r="B43" s="30">
        <v>4</v>
      </c>
      <c r="C43" s="20"/>
      <c r="D43" s="20"/>
      <c r="E43" s="20"/>
      <c r="F43" s="20"/>
      <c r="G43" s="20"/>
      <c r="H43" s="20"/>
      <c r="I43" s="20"/>
      <c r="J43" s="3"/>
    </row>
    <row r="44" spans="1:10">
      <c r="A44" s="30">
        <v>12</v>
      </c>
      <c r="B44" s="30">
        <v>0</v>
      </c>
      <c r="C44" s="20"/>
      <c r="D44" s="20"/>
      <c r="E44" s="20"/>
      <c r="F44" s="20"/>
      <c r="G44" s="20"/>
      <c r="H44" s="20"/>
      <c r="I44" s="20"/>
      <c r="J44" s="3"/>
    </row>
    <row r="45" spans="1:10">
      <c r="A45" s="30">
        <v>7</v>
      </c>
      <c r="B45" s="30">
        <v>6</v>
      </c>
      <c r="C45" s="20"/>
      <c r="D45" s="20"/>
      <c r="E45" s="20"/>
      <c r="F45" s="20"/>
      <c r="G45" s="20"/>
      <c r="H45" s="20"/>
      <c r="I45" s="20"/>
      <c r="J45" s="3"/>
    </row>
    <row r="46" spans="1:10">
      <c r="A46" s="30">
        <v>1</v>
      </c>
      <c r="B46" s="30">
        <v>10</v>
      </c>
      <c r="C46" s="20"/>
      <c r="D46" s="20"/>
      <c r="E46" s="20"/>
      <c r="F46" s="20"/>
      <c r="G46" s="20"/>
      <c r="H46" s="20"/>
      <c r="I46" s="20"/>
      <c r="J46" s="3"/>
    </row>
    <row r="47" spans="1:10">
      <c r="A47" s="30">
        <v>0</v>
      </c>
      <c r="B47" s="30">
        <v>5</v>
      </c>
      <c r="C47" s="20"/>
      <c r="D47" s="20"/>
      <c r="E47" s="20"/>
      <c r="F47" s="20"/>
      <c r="G47" s="20"/>
      <c r="H47" s="20"/>
      <c r="I47" s="20"/>
      <c r="J47" s="3"/>
    </row>
    <row r="48" spans="1:10">
      <c r="A48" s="30">
        <v>8</v>
      </c>
      <c r="B48" s="30">
        <v>6</v>
      </c>
      <c r="C48" s="30"/>
      <c r="D48" s="30"/>
      <c r="E48" s="20"/>
      <c r="F48" s="20"/>
      <c r="G48" s="20"/>
      <c r="H48" s="20"/>
      <c r="I48" s="20"/>
      <c r="J48" s="3"/>
    </row>
    <row r="49" spans="1:10">
      <c r="A49" s="30">
        <v>4</v>
      </c>
      <c r="B49" s="30">
        <v>0</v>
      </c>
      <c r="C49" s="20"/>
      <c r="D49" s="20"/>
      <c r="E49" s="20"/>
      <c r="F49" s="20"/>
      <c r="G49" s="20"/>
      <c r="H49" s="20"/>
      <c r="I49" s="20"/>
      <c r="J49" s="3"/>
    </row>
    <row r="50" spans="1:10">
      <c r="A50" s="30">
        <v>1</v>
      </c>
      <c r="B50" s="30">
        <v>7</v>
      </c>
      <c r="C50" s="20"/>
      <c r="D50" s="20"/>
      <c r="E50" s="20"/>
      <c r="F50" s="20"/>
      <c r="G50" s="20"/>
      <c r="H50" s="20"/>
      <c r="I50" s="20"/>
      <c r="J50" s="3"/>
    </row>
    <row r="51" spans="1:10">
      <c r="A51" s="30">
        <v>14</v>
      </c>
      <c r="B51" s="30">
        <v>1</v>
      </c>
      <c r="C51" s="20"/>
      <c r="D51" s="20"/>
      <c r="E51" s="20"/>
      <c r="F51" s="20"/>
      <c r="G51" s="20"/>
      <c r="H51" s="20"/>
      <c r="I51" s="20"/>
      <c r="J51" s="3"/>
    </row>
    <row r="52" spans="1:10">
      <c r="A52" s="30">
        <v>0</v>
      </c>
      <c r="B52" s="30">
        <v>6</v>
      </c>
      <c r="C52" s="20"/>
      <c r="D52" s="20"/>
      <c r="E52" s="20"/>
      <c r="F52" s="20"/>
      <c r="G52" s="20"/>
      <c r="H52" s="20"/>
      <c r="I52" s="20"/>
      <c r="J52" s="3"/>
    </row>
    <row r="53" spans="1:10">
      <c r="A53" s="30">
        <v>7</v>
      </c>
      <c r="B53" s="30">
        <v>2</v>
      </c>
      <c r="C53" s="20"/>
      <c r="D53" s="20"/>
      <c r="E53" s="20"/>
      <c r="F53" s="20"/>
      <c r="G53" s="20"/>
      <c r="H53" s="20"/>
      <c r="I53" s="20"/>
      <c r="J53" s="3"/>
    </row>
    <row r="54" spans="1:10">
      <c r="A54" s="30">
        <v>10</v>
      </c>
      <c r="B54" s="30">
        <v>2</v>
      </c>
      <c r="C54" s="20"/>
      <c r="D54" s="20"/>
      <c r="E54" s="20"/>
      <c r="F54" s="20"/>
      <c r="G54" s="20"/>
      <c r="H54" s="20"/>
      <c r="I54" s="20"/>
      <c r="J54" s="3"/>
    </row>
    <row r="55" spans="1:10">
      <c r="A55" s="30">
        <v>12</v>
      </c>
      <c r="B55" s="30">
        <v>1</v>
      </c>
      <c r="C55" s="20"/>
      <c r="D55" s="20"/>
      <c r="E55" s="20"/>
      <c r="F55" s="20"/>
      <c r="G55" s="20"/>
      <c r="H55" s="20"/>
      <c r="I55" s="20"/>
      <c r="J55" s="3"/>
    </row>
  </sheetData>
  <mergeCells count="3">
    <mergeCell ref="B1:D1"/>
    <mergeCell ref="B21:D21"/>
    <mergeCell ref="A40:B40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19" sqref="Q19"/>
    </sheetView>
  </sheetViews>
  <sheetFormatPr defaultRowHeight="16.5"/>
  <cols>
    <col min="15" max="15" width="11.375" customWidth="1"/>
  </cols>
  <sheetData>
    <row r="1" spans="1:19">
      <c r="A1" s="6" t="s">
        <v>30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O1" t="s">
        <v>64</v>
      </c>
      <c r="Q1" s="32" t="s">
        <v>73</v>
      </c>
      <c r="R1" s="32"/>
    </row>
    <row r="2" spans="1:19">
      <c r="A2" s="6">
        <v>0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O2" s="32" t="s">
        <v>72</v>
      </c>
      <c r="Q2" s="2" t="s">
        <v>74</v>
      </c>
      <c r="R2" s="2"/>
    </row>
    <row r="3" spans="1:19">
      <c r="A3" s="6">
        <v>1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Q3" s="2"/>
      <c r="R3" s="2"/>
    </row>
    <row r="4" spans="1:19">
      <c r="A4" s="6">
        <v>2</v>
      </c>
      <c r="B4" s="6" t="s">
        <v>13</v>
      </c>
      <c r="C4" s="6" t="s">
        <v>13</v>
      </c>
      <c r="D4" s="6" t="s">
        <v>13</v>
      </c>
      <c r="E4" s="6" t="s">
        <v>13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N4" s="5" t="s">
        <v>65</v>
      </c>
      <c r="O4" s="5" t="s">
        <v>71</v>
      </c>
      <c r="P4" s="33" t="s">
        <v>66</v>
      </c>
      <c r="Q4" s="33" t="s">
        <v>68</v>
      </c>
      <c r="R4" s="33" t="s">
        <v>70</v>
      </c>
      <c r="S4" s="33" t="s">
        <v>68</v>
      </c>
    </row>
    <row r="5" spans="1:19">
      <c r="A5" s="6">
        <v>3</v>
      </c>
      <c r="B5" s="6" t="s">
        <v>13</v>
      </c>
      <c r="C5" s="6" t="s">
        <v>13</v>
      </c>
      <c r="D5" s="6" t="s">
        <v>13</v>
      </c>
      <c r="E5" s="6" t="s">
        <v>13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N5" s="34">
        <v>1</v>
      </c>
      <c r="O5" s="33">
        <v>10000</v>
      </c>
      <c r="P5" s="33" t="s">
        <v>67</v>
      </c>
      <c r="Q5" s="33" t="s">
        <v>69</v>
      </c>
      <c r="R5" s="33" t="s">
        <v>69</v>
      </c>
      <c r="S5" s="33" t="s">
        <v>69</v>
      </c>
    </row>
    <row r="6" spans="1:19">
      <c r="A6" s="6">
        <v>4</v>
      </c>
      <c r="B6" s="6" t="s">
        <v>13</v>
      </c>
      <c r="C6" s="6" t="s">
        <v>13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N6" s="34">
        <v>2</v>
      </c>
      <c r="O6" s="33">
        <v>20000</v>
      </c>
      <c r="P6" s="33" t="s">
        <v>69</v>
      </c>
      <c r="Q6" s="33" t="s">
        <v>69</v>
      </c>
      <c r="R6" s="33"/>
      <c r="S6" s="34"/>
    </row>
    <row r="7" spans="1:19">
      <c r="A7" s="6">
        <v>5</v>
      </c>
      <c r="B7" s="6" t="s">
        <v>13</v>
      </c>
      <c r="C7" s="36">
        <v>0.24360046018765399</v>
      </c>
      <c r="D7" s="36">
        <v>0.13985324391366899</v>
      </c>
      <c r="E7" s="36">
        <v>0.122731728438308</v>
      </c>
      <c r="F7" s="36">
        <v>0.118416020513853</v>
      </c>
      <c r="G7" s="36">
        <v>0.117697324539139</v>
      </c>
      <c r="H7" s="36">
        <v>0.11759729966217</v>
      </c>
      <c r="I7" s="36">
        <v>0.117585239457553</v>
      </c>
      <c r="J7" s="36">
        <v>0.117583936829665</v>
      </c>
      <c r="K7" s="36">
        <v>0.16925303910068801</v>
      </c>
      <c r="L7" s="6" t="s">
        <v>13</v>
      </c>
      <c r="N7" s="5">
        <v>3</v>
      </c>
      <c r="O7" s="33">
        <v>40000</v>
      </c>
      <c r="P7" s="33" t="s">
        <v>69</v>
      </c>
      <c r="Q7" s="33" t="s">
        <v>69</v>
      </c>
      <c r="R7" s="33"/>
      <c r="S7" s="34"/>
    </row>
    <row r="8" spans="1:19">
      <c r="A8" s="6">
        <v>6</v>
      </c>
      <c r="B8" s="6" t="s">
        <v>13</v>
      </c>
      <c r="C8" s="36">
        <v>0.16493168167233299</v>
      </c>
      <c r="D8" s="36">
        <v>0.12558294121826799</v>
      </c>
      <c r="E8" s="36">
        <v>0.110027586794106</v>
      </c>
      <c r="F8" s="36">
        <v>0.10499908978870399</v>
      </c>
      <c r="G8" s="36">
        <v>0.103867883641349</v>
      </c>
      <c r="H8" s="36">
        <v>0.103671837523881</v>
      </c>
      <c r="I8" s="36">
        <v>0.10364263661417</v>
      </c>
      <c r="J8" s="36">
        <v>0.14391150501112401</v>
      </c>
      <c r="K8" s="36">
        <v>0.99999999999158096</v>
      </c>
      <c r="L8" s="6" t="s">
        <v>13</v>
      </c>
      <c r="N8" s="34"/>
      <c r="O8" s="33"/>
      <c r="P8" s="33"/>
      <c r="Q8" s="33"/>
      <c r="R8" s="33"/>
      <c r="S8" s="34"/>
    </row>
    <row r="9" spans="1:19">
      <c r="A9" s="6">
        <v>7</v>
      </c>
      <c r="B9" s="6" t="s">
        <v>13</v>
      </c>
      <c r="C9" s="36">
        <v>0.162406172895525</v>
      </c>
      <c r="D9" s="36">
        <v>0.12352897079952301</v>
      </c>
      <c r="E9" s="36">
        <v>0.10794282354708599</v>
      </c>
      <c r="F9" s="36">
        <v>0.10275667177186799</v>
      </c>
      <c r="G9" s="35">
        <v>0.101545220659694</v>
      </c>
      <c r="H9" s="36">
        <v>0.10132740303469701</v>
      </c>
      <c r="I9" s="36">
        <v>0.12593139306649401</v>
      </c>
      <c r="J9" s="36">
        <v>0.21257463238421301</v>
      </c>
      <c r="K9" s="36" t="s">
        <v>13</v>
      </c>
      <c r="L9" s="6" t="s">
        <v>13</v>
      </c>
      <c r="O9" s="2"/>
      <c r="P9" s="2"/>
      <c r="Q9" s="2"/>
      <c r="R9" s="2"/>
    </row>
    <row r="10" spans="1:19">
      <c r="A10" s="6">
        <v>8</v>
      </c>
      <c r="B10" s="6" t="s">
        <v>13</v>
      </c>
      <c r="C10" s="36">
        <v>0.161772942659586</v>
      </c>
      <c r="D10" s="36">
        <v>0.123033886413594</v>
      </c>
      <c r="E10" s="35">
        <v>0.107456467283746</v>
      </c>
      <c r="F10" s="35">
        <v>0.102240376316015</v>
      </c>
      <c r="G10" s="35">
        <v>0.101011646092631</v>
      </c>
      <c r="H10" s="35">
        <v>0.111984931659521</v>
      </c>
      <c r="I10" s="36">
        <v>0.16925303910068801</v>
      </c>
      <c r="J10" s="36" t="s">
        <v>13</v>
      </c>
      <c r="K10" s="36" t="s">
        <v>13</v>
      </c>
      <c r="L10" s="6" t="s">
        <v>13</v>
      </c>
      <c r="O10" s="2"/>
      <c r="P10" s="2"/>
      <c r="Q10" s="2"/>
      <c r="R10" s="2"/>
    </row>
    <row r="11" spans="1:19">
      <c r="A11" s="6">
        <v>9</v>
      </c>
      <c r="B11" s="6" t="s">
        <v>13</v>
      </c>
      <c r="C11" s="36">
        <v>0.16160932280710399</v>
      </c>
      <c r="D11" s="36">
        <v>0.122912707688968</v>
      </c>
      <c r="E11" s="36">
        <v>0.107341821600314</v>
      </c>
      <c r="F11" s="35">
        <v>0.10212056253177799</v>
      </c>
      <c r="G11" s="35">
        <v>0.10088828525460999</v>
      </c>
      <c r="H11" s="35">
        <v>0.14391150501112401</v>
      </c>
      <c r="I11" s="36">
        <v>0.99999999999158096</v>
      </c>
      <c r="J11" s="36" t="s">
        <v>13</v>
      </c>
      <c r="K11" s="36" t="s">
        <v>13</v>
      </c>
      <c r="L11" s="6" t="s">
        <v>13</v>
      </c>
      <c r="O11" s="2"/>
      <c r="P11" s="2"/>
      <c r="Q11" s="2"/>
      <c r="R11" s="2"/>
    </row>
    <row r="12" spans="1:19">
      <c r="A12" s="6">
        <v>10</v>
      </c>
      <c r="B12" s="6" t="s">
        <v>13</v>
      </c>
      <c r="C12" s="36">
        <v>0.16156877454465801</v>
      </c>
      <c r="D12" s="36">
        <v>0.12288445116694099</v>
      </c>
      <c r="E12" s="36">
        <v>0.10731617119801</v>
      </c>
      <c r="F12" s="36">
        <v>0.10209420554626</v>
      </c>
      <c r="G12" s="35">
        <v>0.12593139306649401</v>
      </c>
      <c r="H12" s="36">
        <v>0.21257463238421301</v>
      </c>
      <c r="I12" s="36" t="s">
        <v>13</v>
      </c>
      <c r="J12" s="36" t="s">
        <v>13</v>
      </c>
      <c r="K12" s="36" t="s">
        <v>13</v>
      </c>
      <c r="L12" s="6" t="s">
        <v>13</v>
      </c>
      <c r="O12" s="2"/>
      <c r="P12" s="2"/>
      <c r="Q12" s="2"/>
      <c r="R12" s="2"/>
    </row>
    <row r="13" spans="1:19">
      <c r="A13" s="6">
        <v>11</v>
      </c>
      <c r="B13" s="6">
        <v>1</v>
      </c>
      <c r="C13" s="36">
        <v>0.16155932925345601</v>
      </c>
      <c r="D13" s="36">
        <v>0.12287828523536599</v>
      </c>
      <c r="E13" s="36">
        <v>0.10731080459282</v>
      </c>
      <c r="F13" s="36">
        <v>0.111984931659521</v>
      </c>
      <c r="G13" s="36">
        <v>0.16925303910068801</v>
      </c>
      <c r="H13" s="36" t="s">
        <v>13</v>
      </c>
      <c r="I13" s="36" t="s">
        <v>13</v>
      </c>
      <c r="J13" s="36" t="s">
        <v>13</v>
      </c>
      <c r="K13" s="36" t="s">
        <v>13</v>
      </c>
      <c r="L13" s="6" t="s">
        <v>13</v>
      </c>
      <c r="O13" s="2"/>
      <c r="P13" s="2"/>
      <c r="Q13" s="2"/>
      <c r="R13" s="2"/>
    </row>
    <row r="14" spans="1:19">
      <c r="A14" s="6">
        <v>12</v>
      </c>
      <c r="B14" s="6">
        <v>1</v>
      </c>
      <c r="C14" s="36">
        <v>0.16155727442934201</v>
      </c>
      <c r="D14" s="36">
        <v>0.12287703074692501</v>
      </c>
      <c r="E14" s="36">
        <v>0.107309760968298</v>
      </c>
      <c r="F14" s="36">
        <v>0.14391150501112401</v>
      </c>
      <c r="G14" s="36">
        <v>0.99999999999158096</v>
      </c>
      <c r="H14" s="36" t="s">
        <v>13</v>
      </c>
      <c r="I14" s="36" t="s">
        <v>13</v>
      </c>
      <c r="J14" s="36" t="s">
        <v>13</v>
      </c>
      <c r="K14" s="36" t="s">
        <v>13</v>
      </c>
      <c r="L14" s="6" t="s">
        <v>13</v>
      </c>
      <c r="O14" s="2"/>
      <c r="P14" s="2"/>
      <c r="Q14" s="2"/>
      <c r="R14" s="2"/>
    </row>
    <row r="15" spans="1:19">
      <c r="A15" s="6">
        <v>13</v>
      </c>
      <c r="B15" s="6">
        <v>1</v>
      </c>
      <c r="C15" s="36">
        <v>0.16155685584641</v>
      </c>
      <c r="D15" s="36">
        <v>0.12287679472752901</v>
      </c>
      <c r="E15" s="36">
        <v>0.12593139306649401</v>
      </c>
      <c r="F15" s="36">
        <v>0.21257463238421301</v>
      </c>
      <c r="G15" s="36" t="s">
        <v>13</v>
      </c>
      <c r="H15" s="36" t="s">
        <v>13</v>
      </c>
      <c r="I15" s="36" t="s">
        <v>13</v>
      </c>
      <c r="J15" s="36" t="s">
        <v>13</v>
      </c>
      <c r="K15" s="36" t="s">
        <v>13</v>
      </c>
      <c r="L15" s="6" t="s">
        <v>13</v>
      </c>
      <c r="O15" s="2"/>
      <c r="P15" s="2"/>
      <c r="Q15" s="2"/>
      <c r="R15" s="2"/>
    </row>
    <row r="16" spans="1:19">
      <c r="A16" s="6">
        <v>14</v>
      </c>
      <c r="B16" s="6">
        <v>1</v>
      </c>
      <c r="C16" s="36">
        <v>0.16155677349874301</v>
      </c>
      <c r="D16" s="36">
        <v>0.12287675315496301</v>
      </c>
      <c r="E16" s="36">
        <v>0.16925303910068801</v>
      </c>
      <c r="F16" s="36" t="s">
        <v>13</v>
      </c>
      <c r="G16" s="36" t="s">
        <v>13</v>
      </c>
      <c r="H16" s="36" t="s">
        <v>13</v>
      </c>
      <c r="I16" s="36" t="s">
        <v>13</v>
      </c>
      <c r="J16" s="36" t="s">
        <v>13</v>
      </c>
      <c r="K16" s="36" t="s">
        <v>13</v>
      </c>
      <c r="L16" s="6" t="s">
        <v>13</v>
      </c>
      <c r="O16" s="2"/>
      <c r="P16" s="2"/>
      <c r="Q16" s="2"/>
      <c r="R16" s="2"/>
    </row>
    <row r="17" spans="1:18">
      <c r="A17" s="6">
        <v>15</v>
      </c>
      <c r="B17" s="6">
        <v>1</v>
      </c>
      <c r="C17" s="36">
        <v>0.16155676453642301</v>
      </c>
      <c r="D17" s="36">
        <v>0.14391150501112401</v>
      </c>
      <c r="E17" s="36">
        <v>0.99999999999158096</v>
      </c>
      <c r="F17" s="36" t="s">
        <v>13</v>
      </c>
      <c r="G17" s="36" t="s">
        <v>13</v>
      </c>
      <c r="H17" s="36" t="s">
        <v>13</v>
      </c>
      <c r="I17" s="36" t="s">
        <v>13</v>
      </c>
      <c r="J17" s="36" t="s">
        <v>13</v>
      </c>
      <c r="K17" s="36" t="s">
        <v>13</v>
      </c>
      <c r="L17" s="6" t="s">
        <v>13</v>
      </c>
      <c r="O17" s="2"/>
      <c r="P17" s="2"/>
      <c r="Q17" s="2"/>
      <c r="R17" s="2"/>
    </row>
    <row r="18" spans="1:18">
      <c r="A18" s="6">
        <v>16</v>
      </c>
      <c r="B18" s="6">
        <v>1</v>
      </c>
      <c r="C18" s="36">
        <v>0.161556755726358</v>
      </c>
      <c r="D18" s="36">
        <v>0.21257463238421301</v>
      </c>
      <c r="E18" s="36" t="s">
        <v>13</v>
      </c>
      <c r="F18" s="36" t="s">
        <v>13</v>
      </c>
      <c r="G18" s="36" t="s">
        <v>13</v>
      </c>
      <c r="H18" s="36" t="s">
        <v>13</v>
      </c>
      <c r="I18" s="36" t="s">
        <v>13</v>
      </c>
      <c r="J18" s="36" t="s">
        <v>13</v>
      </c>
      <c r="K18" s="36" t="s">
        <v>13</v>
      </c>
      <c r="L18" s="6" t="s">
        <v>13</v>
      </c>
      <c r="O18" s="2"/>
      <c r="P18" s="2"/>
      <c r="Q18" s="2"/>
      <c r="R18" s="2"/>
    </row>
    <row r="19" spans="1:18">
      <c r="A19" s="6">
        <v>17</v>
      </c>
      <c r="B19" s="6">
        <v>1</v>
      </c>
      <c r="C19" s="36">
        <v>0.16925303910068801</v>
      </c>
      <c r="D19" s="36" t="s">
        <v>13</v>
      </c>
      <c r="E19" s="36" t="s">
        <v>13</v>
      </c>
      <c r="F19" s="36" t="s">
        <v>13</v>
      </c>
      <c r="G19" s="36" t="s">
        <v>13</v>
      </c>
      <c r="H19" s="36" t="s">
        <v>13</v>
      </c>
      <c r="I19" s="36" t="s">
        <v>13</v>
      </c>
      <c r="J19" s="36" t="s">
        <v>13</v>
      </c>
      <c r="K19" s="36" t="s">
        <v>13</v>
      </c>
      <c r="L19" s="6" t="s">
        <v>13</v>
      </c>
      <c r="O19" s="2"/>
      <c r="P19" s="2"/>
      <c r="Q19" s="2"/>
      <c r="R19" s="2"/>
    </row>
    <row r="20" spans="1:18">
      <c r="A20" s="6">
        <v>18</v>
      </c>
      <c r="B20" s="7">
        <v>1</v>
      </c>
      <c r="C20" s="36">
        <v>0.99999999999158096</v>
      </c>
      <c r="D20" s="36" t="s">
        <v>13</v>
      </c>
      <c r="E20" s="36" t="s">
        <v>13</v>
      </c>
      <c r="F20" s="36" t="s">
        <v>13</v>
      </c>
      <c r="G20" s="36" t="s">
        <v>13</v>
      </c>
      <c r="H20" s="36" t="s">
        <v>13</v>
      </c>
      <c r="I20" s="36" t="s">
        <v>13</v>
      </c>
      <c r="J20" s="36" t="s">
        <v>13</v>
      </c>
      <c r="K20" s="36" t="s">
        <v>13</v>
      </c>
      <c r="L20" s="6" t="s">
        <v>13</v>
      </c>
      <c r="O20" s="2"/>
      <c r="P20" s="2"/>
      <c r="Q20" s="2"/>
      <c r="R20" s="2"/>
    </row>
    <row r="21" spans="1:18">
      <c r="A21" s="6">
        <v>19</v>
      </c>
      <c r="B21" s="7">
        <v>1</v>
      </c>
      <c r="C21" s="36" t="s">
        <v>13</v>
      </c>
      <c r="D21" s="36" t="s">
        <v>13</v>
      </c>
      <c r="E21" s="36" t="s">
        <v>13</v>
      </c>
      <c r="F21" s="36" t="s">
        <v>13</v>
      </c>
      <c r="G21" s="36" t="s">
        <v>13</v>
      </c>
      <c r="H21" s="36" t="s">
        <v>13</v>
      </c>
      <c r="I21" s="36" t="s">
        <v>13</v>
      </c>
      <c r="J21" s="36" t="s">
        <v>13</v>
      </c>
      <c r="K21" s="36" t="s">
        <v>13</v>
      </c>
      <c r="L21" s="6" t="s">
        <v>13</v>
      </c>
      <c r="O21" s="2"/>
      <c r="P21" s="2"/>
      <c r="Q21" s="2"/>
      <c r="R21" s="2"/>
    </row>
    <row r="22" spans="1:18">
      <c r="A22" s="6">
        <v>20</v>
      </c>
      <c r="B22" s="6" t="s">
        <v>13</v>
      </c>
      <c r="C22" s="36" t="s">
        <v>13</v>
      </c>
      <c r="D22" s="36" t="s">
        <v>13</v>
      </c>
      <c r="E22" s="36" t="s">
        <v>13</v>
      </c>
      <c r="F22" s="36" t="s">
        <v>13</v>
      </c>
      <c r="G22" s="36" t="s">
        <v>13</v>
      </c>
      <c r="H22" s="36" t="s">
        <v>13</v>
      </c>
      <c r="I22" s="36" t="s">
        <v>13</v>
      </c>
      <c r="J22" s="36" t="s">
        <v>13</v>
      </c>
      <c r="K22" s="36" t="s">
        <v>13</v>
      </c>
      <c r="L22" s="6" t="s">
        <v>13</v>
      </c>
      <c r="O22" s="2"/>
      <c r="P22" s="2"/>
      <c r="Q22" s="2"/>
      <c r="R22" s="2"/>
    </row>
    <row r="23" spans="1:18">
      <c r="A23" s="6">
        <v>21</v>
      </c>
      <c r="B23" s="6" t="s">
        <v>13</v>
      </c>
      <c r="C23" s="6" t="s">
        <v>13</v>
      </c>
      <c r="D23" s="6" t="s">
        <v>13</v>
      </c>
      <c r="E23" s="6" t="s">
        <v>13</v>
      </c>
      <c r="F23" s="6" t="s">
        <v>13</v>
      </c>
      <c r="G23" s="6" t="s">
        <v>13</v>
      </c>
      <c r="H23" s="6" t="s">
        <v>13</v>
      </c>
      <c r="I23" s="6" t="s">
        <v>13</v>
      </c>
      <c r="J23" s="6" t="s">
        <v>13</v>
      </c>
      <c r="K23" s="6" t="s">
        <v>13</v>
      </c>
      <c r="L23" s="6" t="s">
        <v>13</v>
      </c>
      <c r="O23" s="2"/>
      <c r="P23" s="2"/>
      <c r="Q23" s="2"/>
      <c r="R23" s="2"/>
    </row>
    <row r="24" spans="1:18">
      <c r="A24" s="6">
        <v>22</v>
      </c>
      <c r="B24" s="6" t="s">
        <v>13</v>
      </c>
      <c r="C24" s="6" t="s">
        <v>13</v>
      </c>
      <c r="D24" s="6" t="s">
        <v>13</v>
      </c>
      <c r="E24" s="6" t="s">
        <v>13</v>
      </c>
      <c r="F24" s="6" t="s">
        <v>13</v>
      </c>
      <c r="G24" s="6" t="s">
        <v>13</v>
      </c>
      <c r="H24" s="6" t="s">
        <v>13</v>
      </c>
      <c r="I24" s="6" t="s">
        <v>13</v>
      </c>
      <c r="J24" s="6" t="s">
        <v>13</v>
      </c>
      <c r="K24" s="6" t="s">
        <v>13</v>
      </c>
      <c r="L24" s="6" t="s">
        <v>13</v>
      </c>
      <c r="O24" s="2"/>
      <c r="P24" s="2"/>
      <c r="Q24" s="2"/>
      <c r="R24" s="2"/>
    </row>
    <row r="25" spans="1:18">
      <c r="O25" s="2"/>
      <c r="P25" s="2"/>
      <c r="Q25" s="2"/>
      <c r="R25" s="2"/>
    </row>
    <row r="26" spans="1:18">
      <c r="O26" s="2"/>
      <c r="P26" s="2"/>
      <c r="Q26" s="2"/>
      <c r="R26" s="2"/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40" workbookViewId="0">
      <selection activeCell="N59" sqref="N59"/>
    </sheetView>
  </sheetViews>
  <sheetFormatPr defaultRowHeight="16.5"/>
  <sheetData>
    <row r="1" spans="1:27">
      <c r="A1" t="s">
        <v>82</v>
      </c>
    </row>
    <row r="2" spans="1:27">
      <c r="F2" s="38" t="s">
        <v>83</v>
      </c>
      <c r="O2" s="38" t="s">
        <v>86</v>
      </c>
    </row>
    <row r="3" spans="1:27">
      <c r="B3" s="20"/>
      <c r="C3" s="47" t="s">
        <v>48</v>
      </c>
      <c r="D3" s="47"/>
      <c r="E3" s="47"/>
      <c r="F3" s="20"/>
      <c r="G3" s="47" t="s">
        <v>36</v>
      </c>
      <c r="H3" s="47"/>
      <c r="I3" s="47"/>
      <c r="K3" s="20"/>
      <c r="L3" s="47" t="s">
        <v>48</v>
      </c>
      <c r="M3" s="47"/>
      <c r="N3" s="47"/>
      <c r="O3" s="20"/>
      <c r="P3" s="47" t="s">
        <v>36</v>
      </c>
      <c r="Q3" s="47"/>
      <c r="R3" s="47"/>
      <c r="T3" s="20"/>
      <c r="U3" s="47"/>
      <c r="V3" s="47"/>
      <c r="W3" s="47"/>
      <c r="X3" s="20"/>
      <c r="Y3" s="47"/>
      <c r="Z3" s="47"/>
      <c r="AA3" s="47"/>
    </row>
    <row r="4" spans="1:27">
      <c r="B4" s="22" t="s">
        <v>37</v>
      </c>
      <c r="C4" s="22" t="s">
        <v>38</v>
      </c>
      <c r="D4" s="22" t="s">
        <v>39</v>
      </c>
      <c r="E4" s="22" t="s">
        <v>40</v>
      </c>
      <c r="F4" s="22"/>
      <c r="G4" s="22" t="s">
        <v>38</v>
      </c>
      <c r="H4" s="22" t="s">
        <v>39</v>
      </c>
      <c r="I4" s="22" t="s">
        <v>40</v>
      </c>
      <c r="K4" s="22" t="s">
        <v>37</v>
      </c>
      <c r="L4" s="22" t="s">
        <v>38</v>
      </c>
      <c r="M4" s="22" t="s">
        <v>39</v>
      </c>
      <c r="N4" s="22" t="s">
        <v>40</v>
      </c>
      <c r="O4" s="22"/>
      <c r="P4" s="22" t="s">
        <v>38</v>
      </c>
      <c r="Q4" s="22" t="s">
        <v>39</v>
      </c>
      <c r="R4" s="22" t="s">
        <v>40</v>
      </c>
      <c r="T4" s="22"/>
      <c r="U4" s="22"/>
      <c r="V4" s="22"/>
      <c r="W4" s="22"/>
      <c r="X4" s="22"/>
      <c r="Y4" s="22"/>
      <c r="Z4" s="22"/>
      <c r="AA4" s="22"/>
    </row>
    <row r="5" spans="1:27">
      <c r="B5" s="20">
        <v>1</v>
      </c>
      <c r="C5" s="30">
        <v>3</v>
      </c>
      <c r="D5" s="30">
        <v>10</v>
      </c>
      <c r="E5" s="20">
        <v>2</v>
      </c>
      <c r="F5" s="20"/>
      <c r="G5" s="20"/>
      <c r="H5" s="20"/>
      <c r="I5" s="20"/>
      <c r="K5" s="20">
        <v>1</v>
      </c>
      <c r="L5" s="30">
        <v>7</v>
      </c>
      <c r="M5" s="30">
        <v>6</v>
      </c>
      <c r="N5" s="20">
        <v>0.100845833569782</v>
      </c>
      <c r="O5" s="20"/>
      <c r="P5" s="20">
        <v>7</v>
      </c>
      <c r="Q5" s="20">
        <v>6</v>
      </c>
      <c r="R5" s="20">
        <v>0.100845833569782</v>
      </c>
      <c r="T5" s="20"/>
      <c r="U5" s="30"/>
      <c r="V5" s="30"/>
      <c r="W5" s="20"/>
      <c r="X5" s="20"/>
      <c r="Y5" s="20"/>
      <c r="Z5" s="20"/>
      <c r="AA5" s="20"/>
    </row>
    <row r="6" spans="1:27">
      <c r="B6" s="20">
        <v>2</v>
      </c>
      <c r="C6" s="30">
        <v>10</v>
      </c>
      <c r="D6" s="30">
        <v>4</v>
      </c>
      <c r="E6" s="20">
        <v>0.100813008333416</v>
      </c>
      <c r="F6" s="20"/>
      <c r="G6" s="20"/>
      <c r="H6" s="20"/>
      <c r="I6" s="20"/>
      <c r="K6" s="20">
        <v>2</v>
      </c>
      <c r="L6" s="30">
        <v>16</v>
      </c>
      <c r="M6" s="30">
        <v>1</v>
      </c>
      <c r="N6" s="20">
        <v>0.16336932592241199</v>
      </c>
      <c r="O6" s="20"/>
      <c r="P6" s="20">
        <v>7</v>
      </c>
      <c r="Q6" s="20">
        <v>6</v>
      </c>
      <c r="R6" s="20">
        <v>0.101394127772927</v>
      </c>
      <c r="T6" s="20"/>
      <c r="U6" s="30"/>
      <c r="V6" s="30"/>
      <c r="W6" s="20"/>
      <c r="X6" s="20"/>
      <c r="Y6" s="20"/>
      <c r="Z6" s="20"/>
      <c r="AA6" s="20"/>
    </row>
    <row r="7" spans="1:27">
      <c r="B7" s="20">
        <v>3</v>
      </c>
      <c r="C7" s="30">
        <v>10</v>
      </c>
      <c r="D7" s="30">
        <v>4</v>
      </c>
      <c r="E7" s="20">
        <v>0.10311311019467299</v>
      </c>
      <c r="F7" s="20"/>
      <c r="G7" s="20">
        <v>10</v>
      </c>
      <c r="H7" s="20">
        <v>4</v>
      </c>
      <c r="I7" s="20">
        <v>0.10311311019467299</v>
      </c>
      <c r="K7" s="20">
        <v>3</v>
      </c>
      <c r="L7" s="30">
        <v>16</v>
      </c>
      <c r="M7" s="30">
        <v>1</v>
      </c>
      <c r="N7" s="20">
        <v>0.16336932592241199</v>
      </c>
      <c r="O7" s="20"/>
      <c r="P7" s="20">
        <v>7</v>
      </c>
      <c r="Q7" s="20">
        <v>6</v>
      </c>
      <c r="R7" s="20">
        <v>0.101394127772927</v>
      </c>
      <c r="T7" s="20"/>
      <c r="U7" s="30"/>
      <c r="V7" s="30"/>
      <c r="W7" s="20"/>
      <c r="X7" s="20"/>
      <c r="Y7" s="20"/>
      <c r="Z7" s="20"/>
      <c r="AA7" s="20"/>
    </row>
    <row r="8" spans="1:27">
      <c r="B8" s="20">
        <v>4</v>
      </c>
      <c r="C8" s="30">
        <v>7</v>
      </c>
      <c r="D8" s="30">
        <v>6</v>
      </c>
      <c r="E8" s="20">
        <v>0.101819594237571</v>
      </c>
      <c r="F8" s="20"/>
      <c r="G8" s="20">
        <v>10</v>
      </c>
      <c r="H8" s="20">
        <v>4</v>
      </c>
      <c r="I8" s="20">
        <v>0.10311311019467299</v>
      </c>
      <c r="K8" s="20">
        <v>4</v>
      </c>
      <c r="L8" s="30">
        <v>7</v>
      </c>
      <c r="M8" s="30">
        <v>6</v>
      </c>
      <c r="N8" s="20">
        <v>0.100852623281124</v>
      </c>
      <c r="O8" s="20"/>
      <c r="P8" s="20">
        <v>7</v>
      </c>
      <c r="Q8" s="20">
        <v>6</v>
      </c>
      <c r="R8" s="20">
        <v>0.100852623281124</v>
      </c>
      <c r="T8" s="20"/>
      <c r="U8" s="30"/>
      <c r="V8" s="30"/>
      <c r="W8" s="20"/>
      <c r="X8" s="20"/>
      <c r="Y8" s="20"/>
      <c r="Z8" s="20"/>
      <c r="AA8" s="20"/>
    </row>
    <row r="9" spans="1:27">
      <c r="B9" s="20">
        <v>5</v>
      </c>
      <c r="C9" s="30">
        <v>1</v>
      </c>
      <c r="D9" s="30">
        <v>10</v>
      </c>
      <c r="E9" s="20">
        <v>2</v>
      </c>
      <c r="F9" s="20"/>
      <c r="G9" s="20">
        <v>10</v>
      </c>
      <c r="H9" s="20">
        <v>4</v>
      </c>
      <c r="I9" s="20">
        <v>0.10311311019467299</v>
      </c>
      <c r="K9" s="20">
        <v>5</v>
      </c>
      <c r="L9" s="30">
        <v>8</v>
      </c>
      <c r="M9" s="30">
        <v>5</v>
      </c>
      <c r="N9" s="20">
        <v>0.100114663675795</v>
      </c>
      <c r="O9" s="20"/>
      <c r="P9" s="20">
        <v>8</v>
      </c>
      <c r="Q9" s="20">
        <v>5</v>
      </c>
      <c r="R9" s="20">
        <v>0.100114663675795</v>
      </c>
      <c r="T9" s="20"/>
      <c r="U9" s="30"/>
      <c r="V9" s="30"/>
      <c r="W9" s="20"/>
      <c r="X9" s="20"/>
      <c r="Y9" s="20"/>
      <c r="Z9" s="20"/>
      <c r="AA9" s="20"/>
    </row>
    <row r="10" spans="1:27">
      <c r="B10" s="20">
        <v>6</v>
      </c>
      <c r="C10" s="30">
        <v>0</v>
      </c>
      <c r="D10" s="30">
        <v>5</v>
      </c>
      <c r="E10" s="20">
        <v>2</v>
      </c>
      <c r="F10" s="20"/>
      <c r="G10" s="20">
        <v>10</v>
      </c>
      <c r="H10" s="20">
        <v>4</v>
      </c>
      <c r="I10" s="20">
        <v>0.10311311019467299</v>
      </c>
      <c r="K10" s="20">
        <v>6</v>
      </c>
      <c r="L10" s="30">
        <v>19</v>
      </c>
      <c r="M10" s="30">
        <v>0</v>
      </c>
      <c r="N10" s="20">
        <v>1</v>
      </c>
      <c r="O10" s="20"/>
      <c r="P10" s="20">
        <v>8</v>
      </c>
      <c r="Q10" s="20">
        <v>5</v>
      </c>
      <c r="R10" s="20">
        <v>0.100114663675795</v>
      </c>
      <c r="T10" s="20"/>
      <c r="U10" s="30"/>
      <c r="V10" s="30"/>
      <c r="W10" s="20"/>
      <c r="X10" s="20"/>
      <c r="Y10" s="20"/>
      <c r="Z10" s="20"/>
      <c r="AA10" s="20"/>
    </row>
    <row r="11" spans="1:27">
      <c r="B11" s="20">
        <v>7</v>
      </c>
      <c r="C11" s="30">
        <v>7</v>
      </c>
      <c r="D11" s="30">
        <v>6</v>
      </c>
      <c r="E11" s="20">
        <v>0.10274535200823399</v>
      </c>
      <c r="F11" s="20"/>
      <c r="G11" s="20">
        <v>7</v>
      </c>
      <c r="H11" s="20">
        <v>6</v>
      </c>
      <c r="I11" s="20">
        <v>0.10274535200823399</v>
      </c>
      <c r="K11" s="20">
        <v>7</v>
      </c>
      <c r="L11" s="30">
        <v>3</v>
      </c>
      <c r="M11" s="30">
        <v>2</v>
      </c>
      <c r="N11" s="20"/>
      <c r="O11" s="20"/>
      <c r="P11" s="20">
        <v>8</v>
      </c>
      <c r="Q11" s="20">
        <v>5</v>
      </c>
      <c r="R11" s="20">
        <v>0.100114663675795</v>
      </c>
      <c r="T11" s="20"/>
      <c r="U11" s="30"/>
      <c r="V11" s="30"/>
      <c r="W11" s="20"/>
      <c r="X11" s="20"/>
      <c r="Y11" s="20"/>
      <c r="Z11" s="20"/>
      <c r="AA11" s="20"/>
    </row>
    <row r="12" spans="1:27">
      <c r="B12" s="20">
        <v>8</v>
      </c>
      <c r="C12" s="30">
        <v>4</v>
      </c>
      <c r="D12" s="30">
        <v>0</v>
      </c>
      <c r="E12" s="20">
        <v>2</v>
      </c>
      <c r="F12" s="20"/>
      <c r="G12" s="20">
        <v>7</v>
      </c>
      <c r="H12" s="20">
        <v>6</v>
      </c>
      <c r="I12" s="20">
        <v>0.10274535200823399</v>
      </c>
      <c r="K12" s="20">
        <v>8</v>
      </c>
      <c r="L12" s="30">
        <v>11</v>
      </c>
      <c r="M12" s="30">
        <v>3</v>
      </c>
      <c r="N12" s="20">
        <v>0.107952966129605</v>
      </c>
      <c r="O12" s="20"/>
      <c r="P12" s="20">
        <v>8</v>
      </c>
      <c r="Q12" s="20">
        <v>5</v>
      </c>
      <c r="R12" s="20">
        <v>0.100114663675795</v>
      </c>
      <c r="T12" s="20"/>
      <c r="U12" s="30"/>
      <c r="V12" s="30"/>
      <c r="W12" s="20"/>
      <c r="X12" s="20"/>
      <c r="Y12" s="20"/>
      <c r="Z12" s="20"/>
      <c r="AA12" s="20"/>
    </row>
    <row r="13" spans="1:27">
      <c r="B13" s="20">
        <v>9</v>
      </c>
      <c r="C13" s="30">
        <v>1</v>
      </c>
      <c r="D13" s="30">
        <v>7</v>
      </c>
      <c r="E13" s="20">
        <v>2</v>
      </c>
      <c r="F13" s="20"/>
      <c r="G13" s="20">
        <v>7</v>
      </c>
      <c r="H13" s="20">
        <v>6</v>
      </c>
      <c r="I13" s="20">
        <v>0.10274535200823399</v>
      </c>
      <c r="K13" s="20">
        <v>9</v>
      </c>
      <c r="L13" s="30">
        <v>9</v>
      </c>
      <c r="M13" s="30">
        <v>5</v>
      </c>
      <c r="N13" s="20">
        <v>0.102465640838435</v>
      </c>
      <c r="O13" s="20"/>
      <c r="P13" s="20">
        <v>8</v>
      </c>
      <c r="Q13" s="20">
        <v>5</v>
      </c>
      <c r="R13" s="20">
        <v>0.100114663675795</v>
      </c>
      <c r="T13" s="20"/>
      <c r="U13" s="30"/>
      <c r="V13" s="30"/>
      <c r="W13" s="20"/>
      <c r="X13" s="20"/>
      <c r="Y13" s="20"/>
      <c r="Z13" s="20"/>
      <c r="AA13" s="20"/>
    </row>
    <row r="14" spans="1:27">
      <c r="B14" s="20">
        <v>10</v>
      </c>
      <c r="C14" s="30">
        <v>13</v>
      </c>
      <c r="D14" s="30">
        <v>2</v>
      </c>
      <c r="E14" s="20">
        <v>0.122746100417084</v>
      </c>
      <c r="F14" s="20"/>
      <c r="G14" s="20">
        <v>7</v>
      </c>
      <c r="H14" s="20">
        <v>6</v>
      </c>
      <c r="I14" s="20">
        <v>0.10227377126258901</v>
      </c>
      <c r="K14" s="20">
        <v>10</v>
      </c>
      <c r="L14" s="30">
        <v>9</v>
      </c>
      <c r="M14" s="30">
        <v>5</v>
      </c>
      <c r="N14" s="20">
        <v>0.101998627772924</v>
      </c>
      <c r="O14" s="20"/>
      <c r="P14" s="20">
        <v>8</v>
      </c>
      <c r="Q14" s="20">
        <v>5</v>
      </c>
      <c r="R14" s="20">
        <v>0.100114663675795</v>
      </c>
      <c r="S14" s="39" t="s">
        <v>84</v>
      </c>
      <c r="T14" s="20"/>
      <c r="U14" s="30"/>
      <c r="V14" s="30"/>
      <c r="W14" s="20"/>
      <c r="X14" s="20"/>
      <c r="Y14" s="20"/>
      <c r="Z14" s="20"/>
      <c r="AA14" s="20"/>
    </row>
    <row r="15" spans="1:27">
      <c r="B15" s="20">
        <v>11</v>
      </c>
      <c r="C15" s="30">
        <v>0</v>
      </c>
      <c r="D15" s="30">
        <v>6</v>
      </c>
      <c r="E15" s="20">
        <v>2</v>
      </c>
      <c r="F15" s="20"/>
      <c r="G15" s="20">
        <v>7</v>
      </c>
      <c r="H15" s="20">
        <v>6</v>
      </c>
      <c r="I15" s="20">
        <v>0.10227377126258901</v>
      </c>
      <c r="K15" s="20"/>
      <c r="L15" s="30"/>
      <c r="M15" s="30"/>
      <c r="N15" s="20"/>
      <c r="O15" s="20"/>
      <c r="P15" s="20"/>
      <c r="Q15" s="20"/>
      <c r="R15" s="20"/>
      <c r="T15" s="20"/>
      <c r="U15" s="30"/>
      <c r="V15" s="30"/>
      <c r="W15" s="20"/>
      <c r="X15" s="20"/>
      <c r="Y15" s="20"/>
      <c r="Z15" s="20"/>
      <c r="AA15" s="20"/>
    </row>
    <row r="16" spans="1:27">
      <c r="B16" s="20">
        <v>12</v>
      </c>
      <c r="C16" s="30">
        <v>7</v>
      </c>
      <c r="D16" s="30">
        <v>6</v>
      </c>
      <c r="E16" s="20">
        <v>0.10133026234453001</v>
      </c>
      <c r="F16" s="20"/>
      <c r="G16" s="20">
        <v>7</v>
      </c>
      <c r="H16" s="20">
        <v>6</v>
      </c>
      <c r="I16" s="20">
        <v>0.10133026234453001</v>
      </c>
      <c r="K16" s="20"/>
      <c r="L16" s="30"/>
      <c r="M16" s="30"/>
      <c r="N16" s="20"/>
      <c r="O16" s="20"/>
      <c r="P16" s="20"/>
      <c r="Q16" s="20"/>
      <c r="R16" s="20"/>
      <c r="T16" s="20"/>
      <c r="U16" s="30"/>
      <c r="V16" s="30"/>
      <c r="W16" s="20"/>
      <c r="X16" s="20"/>
      <c r="Y16" s="20"/>
      <c r="Z16" s="20"/>
      <c r="AA16" s="20"/>
    </row>
    <row r="17" spans="2:27">
      <c r="B17" s="20">
        <v>13</v>
      </c>
      <c r="C17" s="30">
        <v>9</v>
      </c>
      <c r="D17" s="30">
        <v>5</v>
      </c>
      <c r="E17" s="20">
        <v>0.10105986083952</v>
      </c>
      <c r="F17" s="20"/>
      <c r="G17" s="20">
        <v>9</v>
      </c>
      <c r="H17" s="20">
        <v>5</v>
      </c>
      <c r="I17" s="20">
        <v>0.10105986083952</v>
      </c>
      <c r="K17" s="20"/>
      <c r="L17" s="30"/>
      <c r="M17" s="30"/>
      <c r="N17" s="20"/>
      <c r="O17" s="20"/>
      <c r="P17" s="20"/>
      <c r="Q17" s="20"/>
      <c r="R17" s="20"/>
      <c r="T17" s="20"/>
      <c r="U17" s="30"/>
      <c r="V17" s="30"/>
      <c r="W17" s="20"/>
      <c r="X17" s="20"/>
      <c r="Y17" s="20"/>
      <c r="Z17" s="20"/>
      <c r="AA17" s="20"/>
    </row>
    <row r="18" spans="2:27">
      <c r="B18" s="20">
        <v>14</v>
      </c>
      <c r="C18" s="30">
        <v>12</v>
      </c>
      <c r="D18" s="30">
        <v>3</v>
      </c>
      <c r="E18" s="20">
        <v>0.107190956109906</v>
      </c>
      <c r="F18" s="20"/>
      <c r="G18" s="20">
        <v>9</v>
      </c>
      <c r="H18" s="20">
        <v>5</v>
      </c>
      <c r="I18" s="20">
        <v>0.10105986083952</v>
      </c>
      <c r="J18" s="39" t="s">
        <v>85</v>
      </c>
      <c r="K18" s="20"/>
      <c r="L18" s="30"/>
      <c r="M18" s="30"/>
      <c r="N18" s="20"/>
      <c r="O18" s="20"/>
      <c r="P18" s="20"/>
      <c r="Q18" s="20"/>
      <c r="R18" s="20"/>
      <c r="T18" s="20"/>
      <c r="U18" s="30"/>
      <c r="V18" s="30"/>
      <c r="W18" s="20"/>
      <c r="X18" s="20"/>
      <c r="Y18" s="20"/>
      <c r="Z18" s="20"/>
      <c r="AA18" s="20"/>
    </row>
    <row r="22" spans="2:27">
      <c r="F22" s="38" t="s">
        <v>87</v>
      </c>
      <c r="O22" s="38" t="s">
        <v>88</v>
      </c>
    </row>
    <row r="23" spans="2:27">
      <c r="B23" s="20"/>
      <c r="C23" s="47" t="s">
        <v>48</v>
      </c>
      <c r="D23" s="47"/>
      <c r="E23" s="47"/>
      <c r="F23" s="20"/>
      <c r="G23" s="47" t="s">
        <v>36</v>
      </c>
      <c r="H23" s="47"/>
      <c r="I23" s="47"/>
      <c r="K23" s="20"/>
      <c r="L23" s="47" t="s">
        <v>48</v>
      </c>
      <c r="M23" s="47"/>
      <c r="N23" s="47"/>
      <c r="O23" s="20"/>
      <c r="P23" s="47" t="s">
        <v>36</v>
      </c>
      <c r="Q23" s="47"/>
      <c r="R23" s="47"/>
    </row>
    <row r="24" spans="2:27">
      <c r="B24" s="22" t="s">
        <v>37</v>
      </c>
      <c r="C24" s="22" t="s">
        <v>38</v>
      </c>
      <c r="D24" s="22" t="s">
        <v>39</v>
      </c>
      <c r="E24" s="22" t="s">
        <v>40</v>
      </c>
      <c r="F24" s="22"/>
      <c r="G24" s="22" t="s">
        <v>38</v>
      </c>
      <c r="H24" s="22" t="s">
        <v>39</v>
      </c>
      <c r="I24" s="22" t="s">
        <v>40</v>
      </c>
      <c r="K24" s="22" t="s">
        <v>37</v>
      </c>
      <c r="L24" s="22" t="s">
        <v>38</v>
      </c>
      <c r="M24" s="22" t="s">
        <v>39</v>
      </c>
      <c r="N24" s="22" t="s">
        <v>40</v>
      </c>
      <c r="O24" s="22"/>
      <c r="P24" s="22" t="s">
        <v>38</v>
      </c>
      <c r="Q24" s="22" t="s">
        <v>39</v>
      </c>
      <c r="R24" s="22" t="s">
        <v>40</v>
      </c>
    </row>
    <row r="25" spans="2:27">
      <c r="B25" s="20">
        <v>1</v>
      </c>
      <c r="C25" s="30">
        <v>8</v>
      </c>
      <c r="D25" s="30">
        <v>5</v>
      </c>
      <c r="E25" s="20">
        <v>0.100114663675795</v>
      </c>
      <c r="F25" s="20"/>
      <c r="G25" s="20">
        <v>8</v>
      </c>
      <c r="H25" s="20">
        <v>5</v>
      </c>
      <c r="I25" s="20">
        <v>0.100114663675795</v>
      </c>
      <c r="K25" s="20">
        <v>1</v>
      </c>
      <c r="L25" s="30">
        <v>8</v>
      </c>
      <c r="M25" s="30">
        <v>5</v>
      </c>
      <c r="N25" s="20">
        <v>0.100114663675795</v>
      </c>
      <c r="O25" s="20"/>
      <c r="P25" s="20">
        <v>8</v>
      </c>
      <c r="Q25" s="20">
        <v>5</v>
      </c>
      <c r="R25" s="20">
        <v>0.100114663675795</v>
      </c>
    </row>
    <row r="26" spans="2:27">
      <c r="B26" s="20">
        <v>2</v>
      </c>
      <c r="C26" s="30">
        <v>8</v>
      </c>
      <c r="D26" s="30">
        <v>5</v>
      </c>
      <c r="E26" s="20">
        <v>0.100114663675795</v>
      </c>
      <c r="F26" s="20"/>
      <c r="G26" s="20">
        <v>8</v>
      </c>
      <c r="H26" s="20">
        <v>5</v>
      </c>
      <c r="I26" s="20">
        <v>0.100114663675795</v>
      </c>
      <c r="K26" s="20">
        <v>2</v>
      </c>
      <c r="L26" s="30">
        <v>1</v>
      </c>
      <c r="M26" s="30">
        <v>5</v>
      </c>
      <c r="N26" s="20"/>
      <c r="O26" s="20"/>
      <c r="P26" s="20">
        <v>8</v>
      </c>
      <c r="Q26" s="20">
        <v>5</v>
      </c>
      <c r="R26" s="20">
        <v>0.100114663675795</v>
      </c>
    </row>
    <row r="27" spans="2:27">
      <c r="B27" s="20">
        <v>3</v>
      </c>
      <c r="C27" s="30">
        <v>11</v>
      </c>
      <c r="D27" s="30">
        <v>3</v>
      </c>
      <c r="E27" s="20">
        <v>0.105613589624434</v>
      </c>
      <c r="F27" s="20"/>
      <c r="G27" s="20">
        <v>8</v>
      </c>
      <c r="H27" s="20">
        <v>5</v>
      </c>
      <c r="I27" s="20">
        <v>0.100114663675795</v>
      </c>
      <c r="K27" s="20">
        <v>3</v>
      </c>
      <c r="L27" s="30">
        <v>9</v>
      </c>
      <c r="M27" s="30">
        <v>5</v>
      </c>
      <c r="N27" s="20">
        <v>0.100589841393344</v>
      </c>
      <c r="O27" s="20"/>
      <c r="P27" s="20">
        <v>8</v>
      </c>
      <c r="Q27" s="20">
        <v>5</v>
      </c>
      <c r="R27" s="20">
        <v>0.100114663675795</v>
      </c>
    </row>
    <row r="28" spans="2:27">
      <c r="B28" s="20">
        <v>4</v>
      </c>
      <c r="C28" s="30">
        <v>11</v>
      </c>
      <c r="D28" s="30">
        <v>3</v>
      </c>
      <c r="E28" s="20">
        <v>0.105613589624434</v>
      </c>
      <c r="F28" s="20"/>
      <c r="G28" s="20">
        <v>8</v>
      </c>
      <c r="H28" s="20">
        <v>5</v>
      </c>
      <c r="I28" s="20">
        <v>0.100114663675795</v>
      </c>
      <c r="K28" s="20">
        <v>4</v>
      </c>
      <c r="L28" s="30">
        <v>11</v>
      </c>
      <c r="M28" s="30">
        <v>3</v>
      </c>
      <c r="N28" s="20">
        <v>0.106393381792824</v>
      </c>
      <c r="O28" s="20"/>
      <c r="P28" s="20">
        <v>8</v>
      </c>
      <c r="Q28" s="20">
        <v>5</v>
      </c>
      <c r="R28" s="20">
        <v>0.100114663675795</v>
      </c>
    </row>
    <row r="29" spans="2:27">
      <c r="B29" s="20">
        <v>5</v>
      </c>
      <c r="C29" s="30">
        <v>8</v>
      </c>
      <c r="D29" s="30">
        <v>5</v>
      </c>
      <c r="E29" s="20">
        <v>0.100597141237767</v>
      </c>
      <c r="F29" s="20"/>
      <c r="G29" s="20">
        <v>8</v>
      </c>
      <c r="H29" s="20">
        <v>5</v>
      </c>
      <c r="I29" s="20">
        <v>0.100114663675795</v>
      </c>
      <c r="K29" s="20">
        <v>5</v>
      </c>
      <c r="L29" s="30">
        <v>11</v>
      </c>
      <c r="M29" s="30">
        <v>3</v>
      </c>
      <c r="N29" s="20">
        <v>0.106393381792824</v>
      </c>
      <c r="O29" s="20"/>
      <c r="P29" s="20">
        <v>8</v>
      </c>
      <c r="Q29" s="20">
        <v>5</v>
      </c>
      <c r="R29" s="20">
        <v>0.100114663675795</v>
      </c>
    </row>
    <row r="30" spans="2:27">
      <c r="B30" s="20">
        <v>6</v>
      </c>
      <c r="C30" s="30">
        <v>10</v>
      </c>
      <c r="D30" s="30">
        <v>4</v>
      </c>
      <c r="E30" s="20">
        <v>0.102455938234314</v>
      </c>
      <c r="F30" s="20"/>
      <c r="G30" s="20">
        <v>8</v>
      </c>
      <c r="H30" s="20">
        <v>5</v>
      </c>
      <c r="I30" s="20">
        <v>0.100114663675795</v>
      </c>
      <c r="K30" s="20">
        <v>6</v>
      </c>
      <c r="L30" s="30">
        <v>20</v>
      </c>
      <c r="M30" s="30">
        <v>0</v>
      </c>
      <c r="N30" s="20"/>
      <c r="O30" s="20"/>
      <c r="P30" s="20">
        <v>8</v>
      </c>
      <c r="Q30" s="20">
        <v>5</v>
      </c>
      <c r="R30" s="20">
        <v>0.100114663675795</v>
      </c>
    </row>
    <row r="31" spans="2:27">
      <c r="B31" s="20">
        <v>7</v>
      </c>
      <c r="C31" s="30">
        <v>10</v>
      </c>
      <c r="D31" s="30">
        <v>4</v>
      </c>
      <c r="E31" s="20">
        <v>0.102455938234314</v>
      </c>
      <c r="F31" s="20"/>
      <c r="G31" s="20">
        <v>8</v>
      </c>
      <c r="H31" s="20">
        <v>5</v>
      </c>
      <c r="I31" s="20">
        <v>0.100114663675795</v>
      </c>
      <c r="K31" s="20">
        <v>7</v>
      </c>
      <c r="L31" s="30">
        <v>0</v>
      </c>
      <c r="M31" s="30">
        <v>11</v>
      </c>
      <c r="N31" s="20"/>
      <c r="O31" s="20"/>
      <c r="P31" s="20">
        <v>8</v>
      </c>
      <c r="Q31" s="20">
        <v>5</v>
      </c>
      <c r="R31" s="20">
        <v>0.100114663675795</v>
      </c>
    </row>
    <row r="32" spans="2:27">
      <c r="B32" s="20">
        <v>8</v>
      </c>
      <c r="C32" s="30">
        <v>10</v>
      </c>
      <c r="D32" s="30">
        <v>4</v>
      </c>
      <c r="E32" s="20">
        <v>0.102455938234314</v>
      </c>
      <c r="F32" s="20"/>
      <c r="G32" s="20">
        <v>8</v>
      </c>
      <c r="H32" s="20">
        <v>5</v>
      </c>
      <c r="I32" s="20">
        <v>0.100114663675795</v>
      </c>
      <c r="K32" s="20">
        <v>8</v>
      </c>
      <c r="L32" s="30">
        <v>2</v>
      </c>
      <c r="M32" s="30">
        <v>8</v>
      </c>
      <c r="N32" s="20"/>
      <c r="O32" s="20"/>
      <c r="P32" s="20">
        <v>8</v>
      </c>
      <c r="Q32" s="20">
        <v>5</v>
      </c>
      <c r="R32" s="20">
        <v>0.100114663675795</v>
      </c>
    </row>
    <row r="33" spans="2:19">
      <c r="B33" s="20">
        <v>9</v>
      </c>
      <c r="C33" s="30">
        <v>10</v>
      </c>
      <c r="D33" s="30">
        <v>4</v>
      </c>
      <c r="E33" s="20">
        <v>0.102455938234314</v>
      </c>
      <c r="F33" s="20"/>
      <c r="G33" s="20">
        <v>8</v>
      </c>
      <c r="H33" s="20">
        <v>5</v>
      </c>
      <c r="I33" s="20">
        <v>0.100114663675795</v>
      </c>
      <c r="J33" s="39" t="s">
        <v>84</v>
      </c>
      <c r="K33" s="20">
        <v>9</v>
      </c>
      <c r="L33" s="30">
        <v>19</v>
      </c>
      <c r="M33" s="30">
        <v>0</v>
      </c>
      <c r="N33" s="20">
        <v>1</v>
      </c>
      <c r="O33" s="20"/>
      <c r="P33" s="20">
        <v>8</v>
      </c>
      <c r="Q33" s="20">
        <v>5</v>
      </c>
      <c r="R33" s="20">
        <v>0.100114663675795</v>
      </c>
      <c r="S33" s="39"/>
    </row>
    <row r="34" spans="2:19">
      <c r="B34" s="20"/>
      <c r="C34" s="30"/>
      <c r="D34" s="30"/>
      <c r="E34" s="20"/>
      <c r="F34" s="20"/>
      <c r="G34" s="20"/>
      <c r="H34" s="20"/>
      <c r="I34" s="20"/>
      <c r="K34" s="20">
        <v>10</v>
      </c>
      <c r="L34" s="2">
        <v>9</v>
      </c>
      <c r="M34" s="2">
        <v>5</v>
      </c>
      <c r="N34">
        <v>0.10387920382570701</v>
      </c>
      <c r="P34" s="2">
        <v>8</v>
      </c>
      <c r="Q34" s="2">
        <v>5</v>
      </c>
      <c r="R34">
        <v>0.100114663675795</v>
      </c>
    </row>
    <row r="35" spans="2:19">
      <c r="B35" s="20"/>
      <c r="C35" s="30"/>
      <c r="D35" s="30"/>
      <c r="E35" s="20"/>
      <c r="F35" s="20"/>
      <c r="G35" s="20"/>
      <c r="H35" s="20"/>
      <c r="I35" s="20"/>
      <c r="K35" s="20">
        <v>11</v>
      </c>
      <c r="L35" s="2">
        <v>7</v>
      </c>
      <c r="M35" s="2">
        <v>6</v>
      </c>
      <c r="N35">
        <v>0.10156236711215599</v>
      </c>
      <c r="P35" s="2">
        <v>8</v>
      </c>
      <c r="Q35" s="2">
        <v>5</v>
      </c>
      <c r="R35">
        <v>0.101061364835018</v>
      </c>
    </row>
    <row r="36" spans="2:19">
      <c r="B36" s="20"/>
      <c r="C36" s="30"/>
      <c r="D36" s="30"/>
      <c r="E36" s="20"/>
      <c r="F36" s="20"/>
      <c r="G36" s="20"/>
      <c r="H36" s="20"/>
      <c r="I36" s="20"/>
      <c r="K36" s="20">
        <v>12</v>
      </c>
      <c r="L36" s="2">
        <v>2</v>
      </c>
      <c r="M36" s="2">
        <v>8</v>
      </c>
      <c r="P36" s="2">
        <v>8</v>
      </c>
      <c r="Q36" s="2">
        <v>5</v>
      </c>
      <c r="R36">
        <v>0.101061364835018</v>
      </c>
    </row>
    <row r="37" spans="2:19">
      <c r="B37" s="20"/>
      <c r="C37" s="30"/>
      <c r="D37" s="30"/>
      <c r="E37" s="20"/>
      <c r="F37" s="20"/>
      <c r="G37" s="20"/>
      <c r="H37" s="20"/>
      <c r="I37" s="20"/>
      <c r="K37" s="20">
        <v>13</v>
      </c>
      <c r="L37" s="2">
        <v>12</v>
      </c>
      <c r="M37" s="2">
        <v>3</v>
      </c>
      <c r="N37">
        <v>0.107190956109906</v>
      </c>
      <c r="P37" s="2">
        <v>8</v>
      </c>
      <c r="Q37" s="2">
        <v>5</v>
      </c>
      <c r="R37">
        <v>0.101185692104654</v>
      </c>
      <c r="S37" s="39" t="s">
        <v>85</v>
      </c>
    </row>
    <row r="38" spans="2:19">
      <c r="B38" s="20"/>
      <c r="C38" s="30"/>
      <c r="D38" s="30"/>
      <c r="E38" s="20"/>
      <c r="F38" s="20"/>
      <c r="G38" s="20"/>
      <c r="H38" s="20"/>
      <c r="I38" s="20"/>
    </row>
    <row r="40" spans="2:19">
      <c r="F40" s="38" t="s">
        <v>89</v>
      </c>
      <c r="O40" s="38" t="s">
        <v>91</v>
      </c>
    </row>
    <row r="41" spans="2:19">
      <c r="B41" s="20"/>
      <c r="C41" s="47" t="s">
        <v>48</v>
      </c>
      <c r="D41" s="47"/>
      <c r="E41" s="47"/>
      <c r="F41" s="20"/>
      <c r="G41" s="47" t="s">
        <v>36</v>
      </c>
      <c r="H41" s="47"/>
      <c r="I41" s="47"/>
      <c r="K41" s="20"/>
      <c r="L41" s="47" t="s">
        <v>48</v>
      </c>
      <c r="M41" s="47"/>
      <c r="N41" s="47"/>
      <c r="O41" s="20"/>
      <c r="P41" s="47" t="s">
        <v>36</v>
      </c>
      <c r="Q41" s="47"/>
      <c r="R41" s="47"/>
    </row>
    <row r="42" spans="2:19">
      <c r="B42" s="22" t="s">
        <v>37</v>
      </c>
      <c r="C42" s="22" t="s">
        <v>38</v>
      </c>
      <c r="D42" s="22" t="s">
        <v>39</v>
      </c>
      <c r="E42" s="22" t="s">
        <v>40</v>
      </c>
      <c r="F42" s="22"/>
      <c r="G42" s="22" t="s">
        <v>38</v>
      </c>
      <c r="H42" s="22" t="s">
        <v>39</v>
      </c>
      <c r="I42" s="22" t="s">
        <v>40</v>
      </c>
      <c r="K42" s="22" t="s">
        <v>37</v>
      </c>
      <c r="L42" s="22" t="s">
        <v>38</v>
      </c>
      <c r="M42" s="22" t="s">
        <v>39</v>
      </c>
      <c r="N42" s="22" t="s">
        <v>40</v>
      </c>
      <c r="O42" s="22"/>
      <c r="P42" s="22" t="s">
        <v>38</v>
      </c>
      <c r="Q42" s="22" t="s">
        <v>39</v>
      </c>
      <c r="R42" s="22" t="s">
        <v>40</v>
      </c>
    </row>
    <row r="43" spans="2:19">
      <c r="B43" s="20">
        <v>1</v>
      </c>
      <c r="C43" s="30">
        <v>11</v>
      </c>
      <c r="D43" s="30">
        <v>3</v>
      </c>
      <c r="E43" s="20">
        <v>0.105613589624434</v>
      </c>
      <c r="F43" s="20"/>
      <c r="G43" s="20">
        <v>11</v>
      </c>
      <c r="H43" s="20">
        <v>3</v>
      </c>
      <c r="I43" s="20">
        <v>0.105613589624434</v>
      </c>
      <c r="K43" s="20">
        <v>1</v>
      </c>
      <c r="L43" s="30">
        <v>11</v>
      </c>
      <c r="M43" s="30">
        <v>3</v>
      </c>
      <c r="N43" s="20">
        <v>0.105613589624434</v>
      </c>
      <c r="O43" s="20"/>
      <c r="P43" s="20">
        <v>11</v>
      </c>
      <c r="Q43" s="20">
        <v>3</v>
      </c>
      <c r="R43" s="20">
        <v>0.105613589624434</v>
      </c>
    </row>
    <row r="44" spans="2:19">
      <c r="B44" s="20">
        <v>2</v>
      </c>
      <c r="C44" s="30">
        <v>16</v>
      </c>
      <c r="D44" s="30">
        <v>1</v>
      </c>
      <c r="E44" s="20">
        <v>0.16336932592241199</v>
      </c>
      <c r="F44" s="20"/>
      <c r="G44" s="20">
        <v>11</v>
      </c>
      <c r="H44" s="20">
        <v>3</v>
      </c>
      <c r="I44" s="20">
        <v>0.105613589624434</v>
      </c>
      <c r="K44" s="20">
        <v>2</v>
      </c>
      <c r="L44" s="30">
        <v>16</v>
      </c>
      <c r="M44" s="30">
        <v>1</v>
      </c>
      <c r="N44" s="20">
        <v>0.16336932592241199</v>
      </c>
      <c r="O44" s="20"/>
      <c r="P44" s="20">
        <v>11</v>
      </c>
      <c r="Q44" s="20">
        <v>3</v>
      </c>
      <c r="R44" s="20">
        <v>0.105613589624434</v>
      </c>
    </row>
    <row r="45" spans="2:19">
      <c r="B45" s="20">
        <v>3</v>
      </c>
      <c r="C45" s="30">
        <v>19</v>
      </c>
      <c r="D45" s="30">
        <v>0</v>
      </c>
      <c r="E45" s="20">
        <v>1</v>
      </c>
      <c r="F45" s="20"/>
      <c r="G45" s="20">
        <v>11</v>
      </c>
      <c r="H45" s="20">
        <v>3</v>
      </c>
      <c r="I45" s="20">
        <v>0.105613589624434</v>
      </c>
      <c r="K45" s="20">
        <v>3</v>
      </c>
      <c r="L45" s="30">
        <v>3</v>
      </c>
      <c r="M45" s="30">
        <v>2</v>
      </c>
      <c r="N45" s="20">
        <v>2</v>
      </c>
      <c r="O45" s="20"/>
      <c r="P45" s="20">
        <v>11</v>
      </c>
      <c r="Q45" s="20">
        <v>3</v>
      </c>
      <c r="R45" s="20">
        <v>0.105613589624434</v>
      </c>
    </row>
    <row r="46" spans="2:19">
      <c r="B46" s="20">
        <v>4</v>
      </c>
      <c r="C46" s="30">
        <v>10</v>
      </c>
      <c r="D46" s="30">
        <v>4</v>
      </c>
      <c r="E46" s="20">
        <v>0.10311311019467299</v>
      </c>
      <c r="F46" s="20"/>
      <c r="G46" s="20">
        <v>10</v>
      </c>
      <c r="H46" s="20">
        <v>4</v>
      </c>
      <c r="I46" s="20">
        <v>0.10311311019467299</v>
      </c>
      <c r="K46" s="20">
        <v>4</v>
      </c>
      <c r="L46" s="30">
        <v>11</v>
      </c>
      <c r="M46" s="30">
        <v>3</v>
      </c>
      <c r="N46" s="20">
        <v>0.106393381792824</v>
      </c>
      <c r="O46" s="20"/>
      <c r="P46" s="20">
        <v>11</v>
      </c>
      <c r="Q46" s="20">
        <v>3</v>
      </c>
      <c r="R46" s="20">
        <v>0.105613589624434</v>
      </c>
    </row>
    <row r="47" spans="2:19">
      <c r="B47" s="20">
        <v>5</v>
      </c>
      <c r="C47" s="30">
        <v>13</v>
      </c>
      <c r="D47" s="30">
        <v>2</v>
      </c>
      <c r="E47" s="20">
        <v>0.12332411262597499</v>
      </c>
      <c r="F47" s="20"/>
      <c r="G47" s="20">
        <v>10</v>
      </c>
      <c r="H47" s="20">
        <v>4</v>
      </c>
      <c r="I47" s="20">
        <v>0.10311311019467299</v>
      </c>
      <c r="K47" s="20">
        <v>5</v>
      </c>
      <c r="L47" s="30">
        <v>11</v>
      </c>
      <c r="M47" s="30">
        <v>3</v>
      </c>
      <c r="N47" s="20">
        <v>0.106393381792824</v>
      </c>
      <c r="O47" s="20"/>
      <c r="P47" s="20">
        <v>11</v>
      </c>
      <c r="Q47" s="20">
        <v>3</v>
      </c>
      <c r="R47" s="20">
        <v>0.105613589624434</v>
      </c>
    </row>
    <row r="48" spans="2:19">
      <c r="B48" s="20">
        <v>6</v>
      </c>
      <c r="C48" s="30">
        <v>10</v>
      </c>
      <c r="D48" s="30">
        <v>4</v>
      </c>
      <c r="E48" s="20">
        <v>0.10311311019467299</v>
      </c>
      <c r="F48" s="20"/>
      <c r="G48" s="20">
        <v>10</v>
      </c>
      <c r="H48" s="20">
        <v>4</v>
      </c>
      <c r="I48" s="20">
        <v>0.10311311019467299</v>
      </c>
      <c r="K48" s="20">
        <v>6</v>
      </c>
      <c r="L48" s="30">
        <v>10</v>
      </c>
      <c r="M48" s="30">
        <v>4</v>
      </c>
      <c r="N48" s="20">
        <v>0.102455938234314</v>
      </c>
      <c r="O48" s="20"/>
      <c r="P48" s="20">
        <v>10</v>
      </c>
      <c r="Q48" s="20">
        <v>4</v>
      </c>
      <c r="R48" s="20">
        <v>0.102455938234314</v>
      </c>
    </row>
    <row r="49" spans="2:19">
      <c r="B49" s="20">
        <v>7</v>
      </c>
      <c r="C49" s="30">
        <v>19</v>
      </c>
      <c r="D49" s="30">
        <v>0</v>
      </c>
      <c r="E49" s="20">
        <v>1</v>
      </c>
      <c r="F49" s="20"/>
      <c r="G49" s="20">
        <v>10</v>
      </c>
      <c r="H49" s="20">
        <v>4</v>
      </c>
      <c r="I49" s="20">
        <v>0.10311311019467299</v>
      </c>
      <c r="K49" s="20">
        <v>7</v>
      </c>
      <c r="L49" s="30">
        <v>11</v>
      </c>
      <c r="M49" s="30">
        <v>3</v>
      </c>
      <c r="N49" s="20">
        <v>0.106393381792824</v>
      </c>
      <c r="O49" s="20"/>
      <c r="P49" s="20">
        <v>10</v>
      </c>
      <c r="Q49" s="20">
        <v>4</v>
      </c>
      <c r="R49" s="20">
        <v>0.102455938234314</v>
      </c>
    </row>
    <row r="50" spans="2:19">
      <c r="B50" s="20">
        <v>8</v>
      </c>
      <c r="C50" s="30">
        <v>4</v>
      </c>
      <c r="D50" s="30">
        <v>4</v>
      </c>
      <c r="E50" s="20"/>
      <c r="F50" s="20"/>
      <c r="G50" s="20">
        <v>10</v>
      </c>
      <c r="H50" s="20">
        <v>4</v>
      </c>
      <c r="I50" s="20">
        <v>0.10311311019467299</v>
      </c>
      <c r="K50" s="20">
        <v>8</v>
      </c>
      <c r="L50" s="30">
        <v>7</v>
      </c>
      <c r="M50" s="30">
        <v>6</v>
      </c>
      <c r="N50" s="20">
        <v>0.10228538662018399</v>
      </c>
      <c r="O50" s="20"/>
      <c r="P50" s="20">
        <v>7</v>
      </c>
      <c r="Q50" s="20">
        <v>6</v>
      </c>
      <c r="R50" s="20">
        <v>0.10228538662018399</v>
      </c>
    </row>
    <row r="51" spans="2:19">
      <c r="B51" s="20">
        <v>9</v>
      </c>
      <c r="C51" s="30">
        <v>9</v>
      </c>
      <c r="D51" s="30">
        <v>5</v>
      </c>
      <c r="E51" s="20">
        <v>0.101295372459694</v>
      </c>
      <c r="F51" s="20"/>
      <c r="G51" s="20">
        <v>9</v>
      </c>
      <c r="H51" s="20">
        <v>5</v>
      </c>
      <c r="I51" s="20">
        <v>0.101295372459694</v>
      </c>
      <c r="K51" s="20">
        <v>9</v>
      </c>
      <c r="L51" s="30">
        <v>10</v>
      </c>
      <c r="M51" s="30">
        <v>4</v>
      </c>
      <c r="N51" s="20">
        <v>0.102455938234314</v>
      </c>
      <c r="O51" s="20"/>
      <c r="P51" s="20">
        <v>7</v>
      </c>
      <c r="Q51" s="20">
        <v>6</v>
      </c>
      <c r="R51" s="20">
        <v>0.10228538662018399</v>
      </c>
      <c r="S51" s="39" t="s">
        <v>85</v>
      </c>
    </row>
    <row r="52" spans="2:19">
      <c r="B52" s="20">
        <v>10</v>
      </c>
      <c r="C52" s="2">
        <v>3</v>
      </c>
      <c r="D52" s="2">
        <v>6</v>
      </c>
      <c r="E52" s="2"/>
      <c r="F52" s="2"/>
      <c r="G52" s="2">
        <v>9</v>
      </c>
      <c r="H52" s="2">
        <v>5</v>
      </c>
      <c r="I52">
        <v>0.101295372459694</v>
      </c>
      <c r="K52" s="20"/>
      <c r="L52" s="2"/>
      <c r="M52" s="2"/>
      <c r="N52" s="2"/>
      <c r="O52" s="2"/>
      <c r="P52" s="2"/>
      <c r="Q52" s="2"/>
    </row>
    <row r="53" spans="2:19">
      <c r="B53" s="20">
        <v>11</v>
      </c>
      <c r="C53" s="2">
        <v>19</v>
      </c>
      <c r="D53" s="2">
        <v>0</v>
      </c>
      <c r="E53" s="2">
        <v>1</v>
      </c>
      <c r="F53" s="2"/>
      <c r="G53" s="2">
        <v>9</v>
      </c>
      <c r="H53" s="2">
        <v>5</v>
      </c>
      <c r="I53">
        <v>0.101295372459694</v>
      </c>
      <c r="K53" s="20"/>
      <c r="L53" s="2"/>
      <c r="M53" s="2"/>
      <c r="N53" s="2"/>
      <c r="O53" s="2"/>
      <c r="P53" s="2"/>
      <c r="Q53" s="2"/>
    </row>
    <row r="54" spans="2:19">
      <c r="B54" s="20">
        <v>12</v>
      </c>
      <c r="C54" s="2">
        <v>13</v>
      </c>
      <c r="D54" s="2">
        <v>2</v>
      </c>
      <c r="E54" s="2">
        <v>0.122168088208192</v>
      </c>
      <c r="F54" s="2"/>
      <c r="G54" s="2">
        <v>9</v>
      </c>
      <c r="H54" s="2">
        <v>5</v>
      </c>
      <c r="I54">
        <v>0.101295372459694</v>
      </c>
      <c r="K54" s="20"/>
      <c r="L54" s="2"/>
      <c r="M54" s="2"/>
      <c r="N54" s="2"/>
      <c r="O54" s="2"/>
      <c r="P54" s="2"/>
      <c r="Q54" s="2"/>
    </row>
    <row r="55" spans="2:19">
      <c r="B55" s="20">
        <v>13</v>
      </c>
      <c r="C55" s="2">
        <v>11</v>
      </c>
      <c r="D55" s="2">
        <v>3</v>
      </c>
      <c r="E55" s="2">
        <v>0.10756307004541001</v>
      </c>
      <c r="F55" s="2"/>
      <c r="G55" s="2">
        <v>9</v>
      </c>
      <c r="H55" s="2">
        <v>5</v>
      </c>
      <c r="I55">
        <v>0.101295372459694</v>
      </c>
      <c r="J55" s="39" t="s">
        <v>85</v>
      </c>
      <c r="K55" s="20"/>
      <c r="L55" s="2"/>
      <c r="M55" s="2"/>
      <c r="N55" s="2"/>
      <c r="O55" s="2"/>
      <c r="P55" s="2"/>
      <c r="Q55" s="2"/>
    </row>
  </sheetData>
  <mergeCells count="14">
    <mergeCell ref="Y3:AA3"/>
    <mergeCell ref="C3:E3"/>
    <mergeCell ref="G3:I3"/>
    <mergeCell ref="L3:N3"/>
    <mergeCell ref="P3:R3"/>
    <mergeCell ref="U3:W3"/>
    <mergeCell ref="C23:E23"/>
    <mergeCell ref="G23:I23"/>
    <mergeCell ref="L23:N23"/>
    <mergeCell ref="P23:R23"/>
    <mergeCell ref="C41:E41"/>
    <mergeCell ref="G41:I41"/>
    <mergeCell ref="L41:N41"/>
    <mergeCell ref="P41:R4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optimal tau</vt:lpstr>
      <vt:lpstr>R&amp;S</vt:lpstr>
      <vt:lpstr>OCBA</vt:lpstr>
      <vt:lpstr>Average Tua</vt:lpstr>
      <vt:lpstr>Tau_SE</vt:lpstr>
      <vt:lpstr>不同mk</vt:lpstr>
      <vt:lpstr>cgR-SPLINE</vt:lpstr>
      <vt:lpstr>sample path</vt:lpstr>
      <vt:lpstr>cgR-SPLINE trial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2016-10-05T11:51:15Z</dcterms:modified>
</cp:coreProperties>
</file>