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\scada\ava\Availability\Report\"/>
    </mc:Choice>
  </mc:AlternateContent>
  <xr:revisionPtr revIDLastSave="0" documentId="13_ncr:9_{5FCE0F46-219C-47BE-A7EA-45F417F0A5D4}" xr6:coauthVersionLast="47" xr6:coauthVersionMax="47" xr10:uidLastSave="{00000000-0000-0000-0000-000000000000}"/>
  <bookViews>
    <workbookView xWindow="-120" yWindow="-120" windowWidth="29040" windowHeight="15840" xr2:uid="{4B8DA8EB-D3BB-4A7E-A03E-991B08D7F3D0}"/>
  </bookViews>
  <sheets>
    <sheet name="S1-SUBSTATION_JAN2025_AVA (2)" sheetId="2" r:id="rId1"/>
    <sheet name="S1-SUBSTATION_JAN2025_AVA" sheetId="1" r:id="rId2"/>
  </sheets>
  <definedNames>
    <definedName name="ExternalData_1" localSheetId="0" hidden="1">'S1-SUBSTATION_JAN2025_AVA (2)'!$A$1:$R$49</definedName>
  </definedNames>
  <calcPr calcId="0"/>
</workbook>
</file>

<file path=xl/calcChain.xml><?xml version="1.0" encoding="utf-8"?>
<calcChain xmlns="http://schemas.openxmlformats.org/spreadsheetml/2006/main">
  <c r="S50" i="2" l="1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D638A6-A72A-4E40-A30C-220C38C26DE9}" keepAlive="1" name="Query - S1-SUBSTATION_JAN2025_AVA" description="Connection to the 'S1-SUBSTATION_JAN2025_AVA' query in the workbook." type="5" refreshedVersion="8" background="1" saveData="1">
    <dbPr connection="Provider=Microsoft.Mashup.OleDb.1;Data Source=$Workbook$;Location=S1-SUBSTATION_JAN2025_AVA;Extended Properties=&quot;&quot;" command="SELECT * FROM [S1-SUBSTATION_JAN2025_AVA]"/>
  </connection>
</connections>
</file>

<file path=xl/sharedStrings.xml><?xml version="1.0" encoding="utf-8"?>
<sst xmlns="http://schemas.openxmlformats.org/spreadsheetml/2006/main" count="656" uniqueCount="264">
  <si>
    <t>Device</t>
  </si>
  <si>
    <t>Description</t>
  </si>
  <si>
    <t>à¸ªà¸–à¸²à¸™à¸—à¸µà¹ˆ</t>
  </si>
  <si>
    <t>à¸à¸²à¸£à¹„à¸Ÿà¸Ÿà¹‰à¸²</t>
  </si>
  <si>
    <t>à¸ªà¸–à¸²à¸™à¸—à¸µà¹ˆà¸•à¸´à¸”à¸•à¸±à¹‰à¸‡</t>
  </si>
  <si>
    <t>à¸›à¸£à¸°à¹€à¸ à¸—à¸­à¸¸à¸›à¸à¸£à¸“à¹Œ</t>
  </si>
  <si>
    <t>Availability (%)</t>
  </si>
  <si>
    <t>à¸ˆà¸³à¸™à¸§à¸™à¸„à¸£à¸±à¹‰à¸‡ Online</t>
  </si>
  <si>
    <t>à¸£à¸°à¸¢à¸°à¹€à¸§à¸¥à¸² Online (seconds)</t>
  </si>
  <si>
    <t>à¸ˆà¸³à¸™à¸§à¸™à¸„à¸£à¸±à¹‰à¸‡ Connecting</t>
  </si>
  <si>
    <t>à¸£à¸°à¸¢à¸°à¹€à¸§à¸¥à¸² Connecting (seconds)</t>
  </si>
  <si>
    <t>à¸ˆà¸³à¸™à¸§à¸™à¸„à¸£à¸±à¹‰à¸‡ Initializing</t>
  </si>
  <si>
    <t>à¸£à¸°à¸¢à¸°à¹€à¸§à¸¥à¸² Initializing (seconds)</t>
  </si>
  <si>
    <t>à¸ˆà¸³à¸™à¸§à¸™à¸„à¸£à¸±à¹‰à¸‡ Telemetry Failure</t>
  </si>
  <si>
    <t>à¸£à¸°à¸¢à¸°à¹€à¸§à¸¥à¸² Telemetry Failure (seconds)</t>
  </si>
  <si>
    <t>à¸ˆà¸³à¸™à¸§à¸™à¸„à¸£à¸±à¹‰à¸‡ Offline</t>
  </si>
  <si>
    <t>à¸£à¸°à¸¢à¸°à¹€à¸§à¸¥à¸² Offline (seconds)</t>
  </si>
  <si>
    <t>Availability Period</t>
  </si>
  <si>
    <t>1BPC01_S</t>
  </si>
  <si>
    <t>BERKPRAI COGEN</t>
  </si>
  <si>
    <t>-</t>
  </si>
  <si>
    <t>à¸à¸Ÿà¸ª.à¸šà¹‰à¸²à¸™à¹‚à¸›à¹ˆà¸‡</t>
  </si>
  <si>
    <t>à¹‚à¸£à¸‡à¹„à¸Ÿà¸Ÿà¹‰à¸²</t>
  </si>
  <si>
    <t>SPP-Substation</t>
  </si>
  <si>
    <t>2025-01</t>
  </si>
  <si>
    <t>1BPU01_S</t>
  </si>
  <si>
    <t>BAN PONG UTILITY</t>
  </si>
  <si>
    <t>1RWC01_S</t>
  </si>
  <si>
    <t>RATCHABURI WORLD COGEN 1</t>
  </si>
  <si>
    <t>à¸à¸Ÿà¸ª.à¸£à¸²à¸Šà¸šà¸¸à¸£à¸µ</t>
  </si>
  <si>
    <t>1RWC02_S</t>
  </si>
  <si>
    <t>RATCHABURI WORLD COGEN 2</t>
  </si>
  <si>
    <t>2ENS01_S</t>
  </si>
  <si>
    <t>ENERGY SERV SOLARCELL</t>
  </si>
  <si>
    <t>à¸à¸Ÿà¸ª.à¹€à¸‚à¸²à¸¢à¹‰à¸­à¸¢</t>
  </si>
  <si>
    <t>VSPP-Substation</t>
  </si>
  <si>
    <t>2EQU01_S</t>
  </si>
  <si>
    <t>EQUATOR SOLARCELL</t>
  </si>
  <si>
    <t>à¸à¸Ÿà¸ª.à¸Šà¸°à¸­à¸³</t>
  </si>
  <si>
    <t>BPA_S</t>
  </si>
  <si>
    <t>BPB_S</t>
  </si>
  <si>
    <t>BAN PONG 2</t>
  </si>
  <si>
    <t>à¸ªà¸–à¸²à¸™à¸µà¹„à¸Ÿà¸Ÿà¹‰à¸²à¸šà¹‰à¸²à¸™à¹‚à¸›à¹ˆà¸‡ 2</t>
  </si>
  <si>
    <t>à¸ªà¸–à¸²à¸™à¸µà¹„à¸Ÿà¸Ÿà¹‰à¸²</t>
  </si>
  <si>
    <t>CSCS/SCPS</t>
  </si>
  <si>
    <t>BPC_S</t>
  </si>
  <si>
    <t>BAN PONG 3</t>
  </si>
  <si>
    <t>à¸ªà¸–à¸²à¸™à¸µà¹„à¸Ÿà¸Ÿà¹‰à¸²à¸šà¹‰à¸²à¸™à¹‚à¸›à¹ˆà¸‡ 3</t>
  </si>
  <si>
    <t>BSP_S</t>
  </si>
  <si>
    <t>BANG SAPHAN 1</t>
  </si>
  <si>
    <t>à¸ªà¸–à¸²à¸™à¸µà¹„à¸Ÿà¸Ÿà¹‰à¸²à¸šà¸²à¸‡à¸ªà¸°à¸žà¸²à¸™ 1</t>
  </si>
  <si>
    <t>à¸à¸Ÿà¸ª.à¸šà¸²à¸‡à¸ªà¸°à¸žà¸²à¸™</t>
  </si>
  <si>
    <t>BSR_S</t>
  </si>
  <si>
    <t>BANG SAPHAN 2</t>
  </si>
  <si>
    <t>à¸ªà¸–à¸²à¸™à¸µà¹„à¸Ÿà¸Ÿà¹‰à¸²à¸šà¸²à¸‡à¸ªà¸°à¸žà¸²à¸™ 2</t>
  </si>
  <si>
    <t>CAA_S</t>
  </si>
  <si>
    <t>CHA AM 1</t>
  </si>
  <si>
    <t>à¸ªà¸–à¸²à¸™à¸µà¹„à¸Ÿà¸Ÿà¹‰à¸²à¸Šà¸°à¸­à¸³ 1</t>
  </si>
  <si>
    <t>CAB_S</t>
  </si>
  <si>
    <t>CHA AM 2</t>
  </si>
  <si>
    <t>CAC_S</t>
  </si>
  <si>
    <t>CHA AM 3</t>
  </si>
  <si>
    <t>à¸ªà¸–à¸²à¸™à¸µà¹„à¸Ÿà¸Ÿà¹‰à¸²à¸Šà¸°à¸­à¸³ 3</t>
  </si>
  <si>
    <t>CBN_S</t>
  </si>
  <si>
    <t>CHOM BUNG</t>
  </si>
  <si>
    <t>à¸ªà¸–à¸²à¸™à¸µà¹„à¸Ÿà¸Ÿà¹‰à¸²à¸ˆà¸­à¸¡à¸šà¸¶à¸‡</t>
  </si>
  <si>
    <t>à¸à¸Ÿà¸ª.à¸ˆà¸­à¸¡à¸šà¸¶à¸‡</t>
  </si>
  <si>
    <t>CPA_S</t>
  </si>
  <si>
    <t>CHUMPHON 1</t>
  </si>
  <si>
    <t>à¸ªà¸–à¸²à¸™à¸µà¹„à¸Ÿà¸Ÿà¹‰à¸²à¸Šà¸¸à¸¡à¸žà¸£ 1</t>
  </si>
  <si>
    <t>à¸à¸Ÿà¸ª.à¸Šà¸¸à¸¡à¸žà¸£</t>
  </si>
  <si>
    <t>CPB_S</t>
  </si>
  <si>
    <t>CHUMPHON 2</t>
  </si>
  <si>
    <t>à¸ªà¸–à¸²à¸™à¸µà¹„à¸Ÿà¸Ÿà¹‰à¸²à¸Šà¸¸à¸¡à¸žà¸£ 2</t>
  </si>
  <si>
    <t>DNA_S</t>
  </si>
  <si>
    <t>DAMNOEN SADUAK</t>
  </si>
  <si>
    <t>à¸ªà¸–à¸²à¸™à¸µà¹„à¸Ÿà¸Ÿà¹‰à¸²à¸”à¸³à¹€à¸™à¸´à¸™à¸ªà¸°à¸”à¸§à¸</t>
  </si>
  <si>
    <t>à¸à¸Ÿà¸ª.à¸”à¸³à¹€à¸™à¸´à¸™à¸ªà¸°à¸”à¸§à¸</t>
  </si>
  <si>
    <t>HUB_S</t>
  </si>
  <si>
    <t>HUA HIN 2</t>
  </si>
  <si>
    <t>à¸ªà¸–à¸²à¸™à¸µà¹„à¸Ÿà¸Ÿà¹‰à¸²à¸«à¸±à¸§à¸«à¸´à¸™ 2</t>
  </si>
  <si>
    <t>à¸à¸Ÿà¸ª.à¸«à¸±à¸§à¸«à¸´à¸™</t>
  </si>
  <si>
    <t>HUC_S</t>
  </si>
  <si>
    <t>HUA HIN 3</t>
  </si>
  <si>
    <t>à¸ªà¸–à¸²à¸™à¸µà¹„à¸Ÿà¸Ÿà¹‰à¸²à¸«à¸±à¸§à¸«à¸´à¸™ 3</t>
  </si>
  <si>
    <t>HUU_S</t>
  </si>
  <si>
    <t>HUA HIN 4</t>
  </si>
  <si>
    <t>à¸ªà¸–à¸²à¸™à¸µà¹„à¸Ÿà¸Ÿà¹‰à¸²à¸«à¸±à¸§à¸«à¸´à¸™ 4</t>
  </si>
  <si>
    <t>KHY_S</t>
  </si>
  <si>
    <t>KHAO YOI 1</t>
  </si>
  <si>
    <t>à¸ªà¸–à¸²à¸™à¸µà¹„à¸Ÿà¸Ÿà¹‰à¸²à¹€à¸‚à¸²à¸¢à¹‰à¸­à¸¢ 1</t>
  </si>
  <si>
    <t>KHZ_S</t>
  </si>
  <si>
    <t>KHAO YOI 2</t>
  </si>
  <si>
    <t>à¸ªà¸–à¸²à¸™à¸µà¹„à¸Ÿà¸Ÿà¹‰à¸²à¹€à¸‚à¸²à¸¢à¹‰à¸­à¸¢ 2</t>
  </si>
  <si>
    <t>KUA_S</t>
  </si>
  <si>
    <t>KUI BURI</t>
  </si>
  <si>
    <t>à¸ªà¸–à¸²à¸™à¸µà¹„à¸Ÿà¸Ÿà¹‰à¸²à¸à¸¸à¸¢à¸šà¸¸à¸£à¸µ</t>
  </si>
  <si>
    <t>à¸à¸Ÿà¸ª.à¸à¸¸à¸¢à¸šà¸¸à¸£à¸µ</t>
  </si>
  <si>
    <t>LSA_S</t>
  </si>
  <si>
    <t>LANG SUAN</t>
  </si>
  <si>
    <t>à¸ªà¸–à¸²à¸™à¸µà¹„à¸Ÿà¸Ÿà¹‰à¸²à¸«à¸¥à¸±à¸‡à¸ªà¸§à¸™</t>
  </si>
  <si>
    <t>à¸à¸Ÿà¸ª.à¸«à¸¥à¸±à¸‡à¸ªà¸§à¸™</t>
  </si>
  <si>
    <t>NOM_S</t>
  </si>
  <si>
    <t>NONG PLA MO</t>
  </si>
  <si>
    <t>à¸ªà¸–à¸²à¸™à¸µà¹„à¸Ÿà¸Ÿà¹‰à¸²à¸«à¸™à¸­à¸‡à¸›à¸¥à¸²à¸«à¸¡à¸­</t>
  </si>
  <si>
    <t>PBA_S</t>
  </si>
  <si>
    <t>PHETCHABURI 1</t>
  </si>
  <si>
    <t>à¸ªà¸–à¸²à¸™à¸µà¹„à¸Ÿà¸Ÿà¹‰à¸²à¹€à¸žà¸Šà¸£à¸šà¸¸à¸£à¸µ 1</t>
  </si>
  <si>
    <t>à¸à¸Ÿà¸ª.à¹€à¸žà¸Šà¸£à¸šà¸¸à¸£à¸µ</t>
  </si>
  <si>
    <t>PBB_S</t>
  </si>
  <si>
    <t>PHETCHABURI 2</t>
  </si>
  <si>
    <t>à¸ªà¸–à¸²à¸™à¸µà¹„à¸Ÿà¸Ÿà¹‰à¸²à¹€à¸žà¸Šà¸£à¸šà¸¸à¸£à¸µ 2</t>
  </si>
  <si>
    <t>PDA_S</t>
  </si>
  <si>
    <t>PRACHUAP KHIRI KHAN</t>
  </si>
  <si>
    <t>à¸ªà¸–à¸²à¸™à¸µà¹„à¸Ÿà¸Ÿà¹‰à¸²à¸›à¸£à¸°à¸ˆà¸§à¸šà¸„à¸µà¸£à¸µà¸‚à¸±à¸™à¸˜à¹Œ</t>
  </si>
  <si>
    <t>à¸à¸Ÿà¸ª.à¸›à¸£à¸°à¸ˆà¸§à¸šà¸„à¸µà¸£à¸µà¸‚à¸±à¸™à¸˜à¹Œ</t>
  </si>
  <si>
    <t>PNA_S</t>
  </si>
  <si>
    <t>PRAN BURI</t>
  </si>
  <si>
    <t>à¸ªà¸–à¸²à¸™à¸µà¹„à¸Ÿà¸Ÿà¹‰à¸²à¸›à¸£à¸²à¸“à¸šà¸¸à¸£à¸µ</t>
  </si>
  <si>
    <t>à¸à¸Ÿà¸ª.à¸›à¸£à¸²à¸“à¸šà¸¸à¸£à¸µ</t>
  </si>
  <si>
    <t>PTH_S</t>
  </si>
  <si>
    <t>PAKTHO 1</t>
  </si>
  <si>
    <t>à¸ªà¸–à¸²à¸™à¸µà¹„à¸Ÿà¸Ÿà¹‰à¸²à¸›à¸²à¸à¸—à¹ˆà¸­ 1</t>
  </si>
  <si>
    <t>à¸à¸Ÿà¸ª.à¸›à¸²à¸à¸—à¹ˆà¸­</t>
  </si>
  <si>
    <t>PTI_S</t>
  </si>
  <si>
    <t>PAKTHO 2</t>
  </si>
  <si>
    <t>à¸ªà¸–à¸²à¸™à¸µà¹„à¸Ÿà¸Ÿà¹‰à¸²à¸›à¸²à¸à¸—à¹ˆà¸­ 2</t>
  </si>
  <si>
    <t>PTR_S</t>
  </si>
  <si>
    <t>PHOTHARAM 1</t>
  </si>
  <si>
    <t>à¸ªà¸–à¸²à¸™à¸µà¹„à¸Ÿà¸Ÿà¹‰à¸²à¹‚à¸žà¸˜à¸²à¸£à¸²à¸¡ 1</t>
  </si>
  <si>
    <t>à¸à¸Ÿà¸ª.à¹‚à¸žà¸˜à¸²à¸£à¸²à¸¡</t>
  </si>
  <si>
    <t>PTS_S</t>
  </si>
  <si>
    <t>PHOTHARAM 2</t>
  </si>
  <si>
    <t>à¸ªà¸–à¸²à¸™à¸µà¹„à¸Ÿà¸Ÿà¹‰à¸²à¹‚à¸žà¸˜à¸²à¸£à¸²à¸¡ 2</t>
  </si>
  <si>
    <t>QTA_S</t>
  </si>
  <si>
    <t>PATHIO</t>
  </si>
  <si>
    <t>à¸ªà¸–à¸²à¸™à¸µà¹„à¸Ÿà¸Ÿà¹‰à¸²à¸›à¸°à¸—à¸´à¸§</t>
  </si>
  <si>
    <t>à¸à¸Ÿà¸ª.à¸›à¸°à¸—à¸´à¸§</t>
  </si>
  <si>
    <t>RBA_S</t>
  </si>
  <si>
    <t>RATCHABURI 1</t>
  </si>
  <si>
    <t>à¸ªà¸–à¸²à¸™à¸µà¹„à¸Ÿà¸Ÿà¹‰à¸²à¸£à¸²à¸Šà¸šà¸¸à¸£à¸µ 1</t>
  </si>
  <si>
    <t>RBBHV_S</t>
  </si>
  <si>
    <t>RATCHABURI 2 (115 kV)</t>
  </si>
  <si>
    <t>à¸ªà¸–à¸²à¸™à¸µà¹„à¸Ÿà¸Ÿà¹‰à¸²à¸£à¸²à¸Šà¸šà¸¸à¸£à¸µ(à¸¥à¸²à¸™à¹„à¸)</t>
  </si>
  <si>
    <t>RBBMV_S</t>
  </si>
  <si>
    <t>RATCHABURI 2</t>
  </si>
  <si>
    <t>à¸ªà¸–à¸²à¸™à¸µà¹„à¸Ÿà¸Ÿà¹‰à¸²à¸£à¸²à¸Šà¸šà¸¸à¸£à¸µ 2</t>
  </si>
  <si>
    <t>RBC_S</t>
  </si>
  <si>
    <t>RATCHABURI 3</t>
  </si>
  <si>
    <t>à¸ªà¸–à¸²à¸™à¸µà¹„à¸Ÿà¸Ÿà¹‰à¸²à¸£à¸²à¸Šà¸šà¸¸à¸£à¸µ 3</t>
  </si>
  <si>
    <t>RBU_S</t>
  </si>
  <si>
    <t>RATCHABURI 3 (TEMPORARY)</t>
  </si>
  <si>
    <t>à¸ªà¸–à¸²à¸™à¸µà¹„à¸Ÿà¸Ÿà¹‰à¸²à¸£à¸²à¸Šà¸šà¸¸à¸£à¸µ 3 (à¸Šà¸±à¹ˆà¸§à¸„à¸£à¸²à¸§)</t>
  </si>
  <si>
    <t>RIU_S</t>
  </si>
  <si>
    <t>RATCHABURI INDUSTRIAL ESTATE</t>
  </si>
  <si>
    <t>à¸ªà¸–à¸²à¸™à¸µà¹„à¸Ÿà¸Ÿà¹‰à¸²à¸™à¸´à¸„à¸¡à¸­à¸¸à¸•à¸ªà¸²à¸«à¸à¸£à¸£à¸¡à¸£à¸²à¸Šà¸šà¸¸à¸£à¸µ (à¸Šà¸±à¹ˆà¸§à¸„à¸£à¸²à¸§)</t>
  </si>
  <si>
    <t>RNA_S</t>
  </si>
  <si>
    <t>RANONG 1</t>
  </si>
  <si>
    <t>à¸ªà¸–à¸²à¸™à¸µà¹„à¸Ÿà¸Ÿà¹‰à¸²à¸£à¸°à¸™à¸­à¸‡ 1</t>
  </si>
  <si>
    <t>à¸à¸Ÿà¸ª.à¸£à¸°à¸™à¸­à¸‡</t>
  </si>
  <si>
    <t>RNB_S</t>
  </si>
  <si>
    <t>RANONG 2</t>
  </si>
  <si>
    <t>à¸ªà¸–à¸²à¸™à¸µà¹„à¸Ÿà¸Ÿà¹‰à¸²à¸£à¸°à¸™à¸­à¸‡ 2</t>
  </si>
  <si>
    <t>SSA_S</t>
  </si>
  <si>
    <t>SAMUT SONGKHRAM</t>
  </si>
  <si>
    <t>à¸ªà¸–à¸²à¸™à¸µà¹„à¸Ÿà¸Ÿà¹‰à¸²à¸ªà¸¡à¸¸à¸—à¸£à¸ªà¸‡à¸„à¸£à¸²à¸¡</t>
  </si>
  <si>
    <t>à¸à¸Ÿà¸ª.à¸ªà¸¡à¸¸à¸—à¸£à¸ªà¸‡à¸„à¸£à¸²à¸¡</t>
  </si>
  <si>
    <t>SWN_S</t>
  </si>
  <si>
    <t>SAWI</t>
  </si>
  <si>
    <t>à¸ªà¸–à¸²à¸™à¸µà¹„à¸Ÿà¸Ÿà¹‰à¸²à¸ªà¸§à¸µ</t>
  </si>
  <si>
    <t>à¸à¸Ÿà¸ª.à¸ªà¸§à¸µ</t>
  </si>
  <si>
    <t>TNA_S</t>
  </si>
  <si>
    <t>THA YANG</t>
  </si>
  <si>
    <t>à¸ªà¸–à¸²à¸™à¸µà¹„à¸Ÿà¸Ÿà¹‰à¸²à¸—à¹ˆà¸²à¸¢à¸²à¸‡</t>
  </si>
  <si>
    <t>à¸à¸Ÿà¸ª.à¸—à¹ˆà¸²à¸¢à¸²à¸‡</t>
  </si>
  <si>
    <t>TSE_S</t>
  </si>
  <si>
    <t>THA SAE</t>
  </si>
  <si>
    <t>à¸ªà¸–à¸²à¸™à¸µà¹„à¸Ÿà¸Ÿà¹‰à¸²à¸—à¹ˆà¸²à¹à¸‹à¸°</t>
  </si>
  <si>
    <t>à¸à¸Ÿà¸ª.à¸—à¹ˆà¸²à¹à¸‹à¸°</t>
  </si>
  <si>
    <t>XPA_S</t>
  </si>
  <si>
    <t>SUAN PHUENG</t>
  </si>
  <si>
    <t>à¸ªà¸–à¸²à¸™à¸µà¹„à¸Ÿà¸Ÿà¹‰à¸²à¸ªà¸§à¸™à¸œà¸¶à¹‰à¸‡</t>
  </si>
  <si>
    <t>à¸à¸Ÿà¸ª.à¸ªà¸§à¸™à¸œà¸¶à¹‰à¸‡</t>
  </si>
  <si>
    <t>สถานที่</t>
  </si>
  <si>
    <t>การไฟฟ้า</t>
  </si>
  <si>
    <t>สถานที่ติดตั้ง</t>
  </si>
  <si>
    <t>ประเภทอุปกรณ์</t>
  </si>
  <si>
    <t>จำนวนครั้ง Online</t>
  </si>
  <si>
    <t>ระยะเวลา Online (seconds)</t>
  </si>
  <si>
    <t>จำนวนครั้ง Connecting</t>
  </si>
  <si>
    <t>ระยะเวลา Connecting (seconds)</t>
  </si>
  <si>
    <t>จำนวนครั้ง Initializing</t>
  </si>
  <si>
    <t>ระยะเวลา Initializing (seconds)</t>
  </si>
  <si>
    <t>จำนวนครั้ง Telemetry Failure</t>
  </si>
  <si>
    <t>ระยะเวลา Telemetry Failure (seconds)</t>
  </si>
  <si>
    <t>จำนวนครั้ง Offline</t>
  </si>
  <si>
    <t>ระยะเวลา Offline (seconds)</t>
  </si>
  <si>
    <t>กฟส.บ้านโป่ง</t>
  </si>
  <si>
    <t>โรงไฟฟ้า</t>
  </si>
  <si>
    <t>กฟส.ราชบุรี</t>
  </si>
  <si>
    <t>กฟส.เขาย้อย</t>
  </si>
  <si>
    <t>กฟส.ชะอำ</t>
  </si>
  <si>
    <t/>
  </si>
  <si>
    <t>สถานีไฟฟ้าบ้านโป่ง 2</t>
  </si>
  <si>
    <t>สถานีไฟฟ้า</t>
  </si>
  <si>
    <t>สถานีไฟฟ้าบ้านโป่ง 3</t>
  </si>
  <si>
    <t>สถานีไฟฟ้าบางสะพาน 1</t>
  </si>
  <si>
    <t>กฟส.บางสะพาน</t>
  </si>
  <si>
    <t>สถานีไฟฟ้าบางสะพาน 2</t>
  </si>
  <si>
    <t>สถานีไฟฟ้าชะอำ 1</t>
  </si>
  <si>
    <t>สถานีไฟฟ้าชะอำ 3</t>
  </si>
  <si>
    <t>สถานีไฟฟ้าจอมบึง</t>
  </si>
  <si>
    <t>กฟส.จอมบึง</t>
  </si>
  <si>
    <t>สถานีไฟฟ้าชุมพร 1</t>
  </si>
  <si>
    <t>กฟส.ชุมพร</t>
  </si>
  <si>
    <t>สถานีไฟฟ้าชุมพร 2</t>
  </si>
  <si>
    <t>สถานีไฟฟ้าดำเนินสะดวก</t>
  </si>
  <si>
    <t>กฟส.ดำเนินสะดวก</t>
  </si>
  <si>
    <t>สถานีไฟฟ้าหัวหิน 2</t>
  </si>
  <si>
    <t>กฟส.หัวหิน</t>
  </si>
  <si>
    <t>สถานีไฟฟ้าหัวหิน 3</t>
  </si>
  <si>
    <t>สถานีไฟฟ้าหัวหิน 4</t>
  </si>
  <si>
    <t>สถานีไฟฟ้าเขาย้อย 1</t>
  </si>
  <si>
    <t>สถานีไฟฟ้าเขาย้อย 2</t>
  </si>
  <si>
    <t>สถานีไฟฟ้ากุยบุรี</t>
  </si>
  <si>
    <t>กฟส.กุยบุรี</t>
  </si>
  <si>
    <t>สถานีไฟฟ้าหลังสวน</t>
  </si>
  <si>
    <t>กฟส.หลังสวน</t>
  </si>
  <si>
    <t>สถานีไฟฟ้าหนองปลาหมอ</t>
  </si>
  <si>
    <t>สถานีไฟฟ้าเพชรบุรี 1</t>
  </si>
  <si>
    <t>กฟส.เพชรบุรี</t>
  </si>
  <si>
    <t>สถานีไฟฟ้าเพชรบุรี 2</t>
  </si>
  <si>
    <t>สถานีไฟฟ้าประจวบคีรีขันธ์</t>
  </si>
  <si>
    <t>กฟส.ประจวบคีรีขันธ์</t>
  </si>
  <si>
    <t>สถานีไฟฟ้าปราณบุรี</t>
  </si>
  <si>
    <t>กฟส.ปราณบุรี</t>
  </si>
  <si>
    <t>สถานีไฟฟ้าปากท่อ 1</t>
  </si>
  <si>
    <t>กฟส.ปากท่อ</t>
  </si>
  <si>
    <t>สถานีไฟฟ้าปากท่อ 2</t>
  </si>
  <si>
    <t>สถานีไฟฟ้าโพธาราม 1</t>
  </si>
  <si>
    <t>กฟส.โพธาราม</t>
  </si>
  <si>
    <t>สถานีไฟฟ้าโพธาราม 2</t>
  </si>
  <si>
    <t>สถานีไฟฟ้าปะทิว</t>
  </si>
  <si>
    <t>กฟส.ปะทิว</t>
  </si>
  <si>
    <t>สถานีไฟฟ้าราชบุรี 1</t>
  </si>
  <si>
    <t>สถานีไฟฟ้าราชบุรี(ลานไก)</t>
  </si>
  <si>
    <t>สถานีไฟฟ้าราชบุรี 2</t>
  </si>
  <si>
    <t>สถานีไฟฟ้าราชบุรี 3</t>
  </si>
  <si>
    <t>สถานีไฟฟ้าราชบุรี 3 (ชั่วคราว)</t>
  </si>
  <si>
    <t>สถานีไฟฟ้านิคมอุตสาหกรรมราชบุรี (ชั่วคราว)</t>
  </si>
  <si>
    <t>สถานีไฟฟ้าระนอง 1</t>
  </si>
  <si>
    <t>กฟส.ระนอง</t>
  </si>
  <si>
    <t>สถานีไฟฟ้าระนอง 2</t>
  </si>
  <si>
    <t>สถานีไฟฟ้าสมุทรสงคราม</t>
  </si>
  <si>
    <t>กฟส.สมุทรสงคราม</t>
  </si>
  <si>
    <t>สถานีไฟฟ้าสวี</t>
  </si>
  <si>
    <t>กฟส.สวี</t>
  </si>
  <si>
    <t>สถานีไฟฟ้าท่ายาง</t>
  </si>
  <si>
    <t>กฟส.ท่ายาง</t>
  </si>
  <si>
    <t>สถานีไฟฟ้าท่าแซะ</t>
  </si>
  <si>
    <t>กฟส.ท่าแซะ</t>
  </si>
  <si>
    <t>สถานีไฟฟ้าสวนผึ้ง</t>
  </si>
  <si>
    <t>กฟส.สวนผึ้ง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</si>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</sst>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numFmt numFmtId="0" formatCode="General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7A3DF9C-3A8F-4B1A-A918-D1D0063156B6}" autoFormatId="16" applyNumberFormats="0" applyBorderFormats="0" applyFontFormats="0" applyPatternFormats="0" applyAlignmentFormats="0" applyWidthHeightFormats="0">
  <queryTableRefresh nextId="20" unboundColumnsRight="1">
    <queryTableFields count="19">
      <queryTableField id="1" name="Device" tableColumnId="1"/>
      <queryTableField id="2" name="Description" tableColumnId="2"/>
      <queryTableField id="3" name="สถานที่" tableColumnId="3"/>
      <queryTableField id="4" name="การไฟฟ้า" tableColumnId="4"/>
      <queryTableField id="5" name="สถานที่ติดตั้ง" tableColumnId="5"/>
      <queryTableField id="6" name="ประเภทอุปกรณ์" tableColumnId="6"/>
      <queryTableField id="7" name="Availability (%)" tableColumnId="7"/>
      <queryTableField id="8" name="จำนวนครั้ง Online" tableColumnId="8"/>
      <queryTableField id="9" name="ระยะเวลา Online (seconds)" tableColumnId="9"/>
      <queryTableField id="10" name="จำนวนครั้ง Connecting" tableColumnId="10"/>
      <queryTableField id="11" name="ระยะเวลา Connecting (seconds)" tableColumnId="11"/>
      <queryTableField id="12" name="จำนวนครั้ง Initializing" tableColumnId="12"/>
      <queryTableField id="13" name="ระยะเวลา Initializing (seconds)" tableColumnId="13"/>
      <queryTableField id="14" name="จำนวนครั้ง Telemetry Failure" tableColumnId="14"/>
      <queryTableField id="15" name="ระยะเวลา Telemetry Failure (seconds)" tableColumnId="15"/>
      <queryTableField id="16" name="จำนวนครั้ง Offline" tableColumnId="16"/>
      <queryTableField id="17" name="ระยะเวลา Offline (seconds)" tableColumnId="17"/>
      <queryTableField id="18" name="Availability Period" tableColumnId="18"/>
      <queryTableField id="19" dataBound="0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41DEA6-B43B-479A-BD7A-52B87E8BB34E}" name="S1_SUBSTATION_JAN2025_AVA" displayName="S1_SUBSTATION_JAN2025_AVA" ref="A1:S50" tableType="queryTable" totalsRowCount="1">
  <autoFilter ref="A1:S49" xr:uid="{8841DEA6-B43B-479A-BD7A-52B87E8BB34E}"/>
  <tableColumns count="19">
    <tableColumn id="1" xr3:uid="{66AE93F5-BBA1-4465-9965-B633EC1DD708}" uniqueName="1" name="Device" queryTableFieldId="1" dataDxfId="15" totalsRowDxfId="7"/>
    <tableColumn id="2" xr3:uid="{F0DF45DC-4B68-4CC8-B190-F6E92834692F}" uniqueName="2" name="Description" queryTableFieldId="2" dataDxfId="14" totalsRowDxfId="6"/>
    <tableColumn id="3" xr3:uid="{72898768-299A-4155-94B5-1700687F1172}" uniqueName="3" name="สถานที่" queryTableFieldId="3" dataDxfId="13" totalsRowDxfId="5"/>
    <tableColumn id="4" xr3:uid="{8FB3B5B5-145B-4355-8E2A-5C662326D93D}" uniqueName="4" name="การไฟฟ้า" queryTableFieldId="4" dataDxfId="12" totalsRowDxfId="4"/>
    <tableColumn id="5" xr3:uid="{922B4CDC-00D0-42E3-9836-45E5E4AD131A}" uniqueName="5" name="สถานที่ติดตั้ง" queryTableFieldId="5" dataDxfId="11" totalsRowDxfId="3"/>
    <tableColumn id="6" xr3:uid="{26AA0B27-B6D6-4B45-B747-3D03729F1A3B}" uniqueName="6" name="ประเภทอุปกรณ์" queryTableFieldId="6" dataDxfId="10" totalsRowDxfId="2"/>
    <tableColumn id="7" xr3:uid="{4E665C1A-5CF8-4DE9-8041-1A9775B83263}" uniqueName="7" name="Availability (%)" queryTableFieldId="7"/>
    <tableColumn id="8" xr3:uid="{6EB44644-99DC-47A1-978F-7C7F1BE149A7}" uniqueName="8" name="จำนวนครั้ง Online" queryTableFieldId="8"/>
    <tableColumn id="9" xr3:uid="{B1DC09B0-B10A-4F0E-B092-C15D8FD538AF}" uniqueName="9" name="ระยะเวลา Online (seconds)" queryTableFieldId="9"/>
    <tableColumn id="10" xr3:uid="{FD955A53-1CBE-4EE0-AFBF-72AA837EEA48}" uniqueName="10" name="จำนวนครั้ง Connecting" queryTableFieldId="10"/>
    <tableColumn id="11" xr3:uid="{87727CC4-76FF-4F76-BD00-074F3F623EB9}" uniqueName="11" name="ระยะเวลา Connecting (seconds)" queryTableFieldId="11"/>
    <tableColumn id="12" xr3:uid="{FA93C4BD-9B98-423C-AA14-5D649A4633E5}" uniqueName="12" name="จำนวนครั้ง Initializing" queryTableFieldId="12"/>
    <tableColumn id="13" xr3:uid="{B0D5F13C-BF6F-4B33-9FEA-3CADE677D648}" uniqueName="13" name="ระยะเวลา Initializing (seconds)" queryTableFieldId="13"/>
    <tableColumn id="14" xr3:uid="{9061E1A6-8B52-4929-817B-DBCAC6542AB1}" uniqueName="14" name="จำนวนครั้ง Telemetry Failure" queryTableFieldId="14"/>
    <tableColumn id="15" xr3:uid="{135466D4-C20B-4526-B5A6-F72F9148B5EF}" uniqueName="15" name="ระยะเวลา Telemetry Failure (seconds)" queryTableFieldId="15"/>
    <tableColumn id="16" xr3:uid="{685AFFBB-11D7-47EB-B343-AC8E4949DC7F}" uniqueName="16" name="จำนวนครั้ง Offline" queryTableFieldId="16"/>
    <tableColumn id="17" xr3:uid="{012FEDE1-4085-45AC-9815-CB116277434E}" uniqueName="17" name="ระยะเวลา Offline (seconds)" queryTableFieldId="17"/>
    <tableColumn id="18" xr3:uid="{44B7845C-5C6B-4194-BC87-3F48B676878E}" uniqueName="18" name="Availability Period" queryTableFieldId="18" dataDxfId="9" totalsRowDxfId="1"/>
    <tableColumn id="19" xr3:uid="{928C7C27-38C3-4EB2-8B8B-ECDB3D667EBB}" uniqueName="19" name="Column1" totalsRowFunction="sum" queryTableFieldId="19" dataDxfId="8" totalsRowDxfId="0">
      <calculatedColumnFormula>SUM(I2,K2,M2,O2,Q2)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E2F46-4FD3-4D73-B195-DC218CBE5664}">
  <dimension ref="A1:S50"/>
  <sheetViews>
    <sheetView tabSelected="1" workbookViewId="0">
      <selection activeCell="S2" sqref="S2"/>
    </sheetView>
  </sheetViews>
  <sheetFormatPr defaultRowHeight="14.25" x14ac:dyDescent="0.2"/>
  <cols>
    <col min="1" max="1" width="9.875" bestFit="1" customWidth="1"/>
    <col min="2" max="2" width="31.25" hidden="1" customWidth="1"/>
    <col min="3" max="3" width="35.25" hidden="1" customWidth="1"/>
    <col min="4" max="4" width="16" hidden="1" customWidth="1"/>
    <col min="5" max="5" width="14" hidden="1" customWidth="1"/>
    <col min="6" max="6" width="16.25" hidden="1" customWidth="1"/>
    <col min="7" max="7" width="18.5" bestFit="1" customWidth="1"/>
    <col min="8" max="8" width="18.75" bestFit="1" customWidth="1"/>
    <col min="9" max="9" width="27.875" bestFit="1" customWidth="1"/>
    <col min="10" max="10" width="23.125" bestFit="1" customWidth="1"/>
    <col min="11" max="11" width="32.25" bestFit="1" customWidth="1"/>
    <col min="12" max="12" width="23" bestFit="1" customWidth="1"/>
    <col min="13" max="13" width="32.125" bestFit="1" customWidth="1"/>
    <col min="14" max="14" width="29.625" bestFit="1" customWidth="1"/>
    <col min="15" max="15" width="38.625" bestFit="1" customWidth="1"/>
    <col min="16" max="16" width="19.125" bestFit="1" customWidth="1"/>
    <col min="17" max="17" width="28.25" bestFit="1" customWidth="1"/>
    <col min="18" max="18" width="20.75" bestFit="1" customWidth="1"/>
    <col min="19" max="19" width="13.75" bestFit="1" customWidth="1"/>
  </cols>
  <sheetData>
    <row r="1" spans="1:19" x14ac:dyDescent="0.2">
      <c r="A1" t="s">
        <v>0</v>
      </c>
      <c r="B1" t="s">
        <v>1</v>
      </c>
      <c r="C1" t="s">
        <v>183</v>
      </c>
      <c r="D1" t="s">
        <v>184</v>
      </c>
      <c r="E1" t="s">
        <v>185</v>
      </c>
      <c r="F1" t="s">
        <v>186</v>
      </c>
      <c r="G1" t="s">
        <v>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t="s">
        <v>192</v>
      </c>
      <c r="N1" t="s">
        <v>193</v>
      </c>
      <c r="O1" t="s">
        <v>194</v>
      </c>
      <c r="P1" t="s">
        <v>195</v>
      </c>
      <c r="Q1" t="s">
        <v>196</v>
      </c>
      <c r="R1" t="s">
        <v>17</v>
      </c>
      <c r="S1" t="s">
        <v>263</v>
      </c>
    </row>
    <row r="2" spans="1:19" x14ac:dyDescent="0.2">
      <c r="A2" s="1" t="s">
        <v>18</v>
      </c>
      <c r="B2" s="1" t="s">
        <v>19</v>
      </c>
      <c r="C2" s="1" t="s">
        <v>20</v>
      </c>
      <c r="D2" s="1" t="s">
        <v>197</v>
      </c>
      <c r="E2" s="1" t="s">
        <v>198</v>
      </c>
      <c r="F2" s="1" t="s">
        <v>23</v>
      </c>
      <c r="G2">
        <v>35.340000000000003</v>
      </c>
      <c r="H2">
        <v>11</v>
      </c>
      <c r="I2">
        <v>5.19</v>
      </c>
      <c r="J2">
        <v>1</v>
      </c>
      <c r="K2">
        <v>0.12</v>
      </c>
      <c r="L2">
        <v>11</v>
      </c>
      <c r="M2">
        <v>9.23</v>
      </c>
      <c r="N2">
        <v>0</v>
      </c>
      <c r="O2">
        <v>0</v>
      </c>
      <c r="P2">
        <v>2</v>
      </c>
      <c r="Q2">
        <v>0.15</v>
      </c>
      <c r="R2" s="2">
        <v>45658</v>
      </c>
      <c r="S2">
        <f t="shared" ref="S2:S49" si="0">SUM(I2,K2,M2,O2,Q2)</f>
        <v>14.690000000000001</v>
      </c>
    </row>
    <row r="3" spans="1:19" x14ac:dyDescent="0.2">
      <c r="A3" s="1" t="s">
        <v>25</v>
      </c>
      <c r="B3" s="1" t="s">
        <v>26</v>
      </c>
      <c r="C3" s="1" t="s">
        <v>20</v>
      </c>
      <c r="D3" s="1" t="s">
        <v>197</v>
      </c>
      <c r="E3" s="1" t="s">
        <v>198</v>
      </c>
      <c r="F3" s="1" t="s">
        <v>23</v>
      </c>
      <c r="G3">
        <v>99.77</v>
      </c>
      <c r="H3">
        <v>9</v>
      </c>
      <c r="I3">
        <v>812.65</v>
      </c>
      <c r="J3">
        <v>2</v>
      </c>
      <c r="K3">
        <v>0.02</v>
      </c>
      <c r="L3">
        <v>10</v>
      </c>
      <c r="M3">
        <v>1.57</v>
      </c>
      <c r="N3">
        <v>0</v>
      </c>
      <c r="O3">
        <v>0</v>
      </c>
      <c r="P3">
        <v>2</v>
      </c>
      <c r="Q3">
        <v>0.25</v>
      </c>
      <c r="R3" s="2">
        <v>45658</v>
      </c>
      <c r="S3">
        <f t="shared" si="0"/>
        <v>814.49</v>
      </c>
    </row>
    <row r="4" spans="1:19" x14ac:dyDescent="0.2">
      <c r="A4" s="1" t="s">
        <v>27</v>
      </c>
      <c r="B4" s="1" t="s">
        <v>28</v>
      </c>
      <c r="C4" s="1" t="s">
        <v>20</v>
      </c>
      <c r="D4" s="1" t="s">
        <v>199</v>
      </c>
      <c r="E4" s="1" t="s">
        <v>198</v>
      </c>
      <c r="F4" s="1" t="s">
        <v>23</v>
      </c>
      <c r="G4">
        <v>99.93</v>
      </c>
      <c r="H4">
        <v>17</v>
      </c>
      <c r="I4">
        <v>4682.62</v>
      </c>
      <c r="J4">
        <v>2</v>
      </c>
      <c r="K4">
        <v>0.25</v>
      </c>
      <c r="L4">
        <v>10</v>
      </c>
      <c r="M4">
        <v>0.28999999999999998</v>
      </c>
      <c r="N4">
        <v>5</v>
      </c>
      <c r="O4">
        <v>2.94</v>
      </c>
      <c r="P4">
        <v>1</v>
      </c>
      <c r="Q4">
        <v>0.02</v>
      </c>
      <c r="R4" s="2">
        <v>45658</v>
      </c>
      <c r="S4">
        <f t="shared" si="0"/>
        <v>4686.12</v>
      </c>
    </row>
    <row r="5" spans="1:19" x14ac:dyDescent="0.2">
      <c r="A5" s="1" t="s">
        <v>30</v>
      </c>
      <c r="B5" s="1" t="s">
        <v>31</v>
      </c>
      <c r="C5" s="1" t="s">
        <v>20</v>
      </c>
      <c r="D5" s="1" t="s">
        <v>199</v>
      </c>
      <c r="E5" s="1" t="s">
        <v>198</v>
      </c>
      <c r="F5" s="1" t="s">
        <v>23</v>
      </c>
      <c r="G5">
        <v>96.62</v>
      </c>
      <c r="H5">
        <v>17</v>
      </c>
      <c r="I5">
        <v>2251.61</v>
      </c>
      <c r="J5">
        <v>0</v>
      </c>
      <c r="K5">
        <v>0</v>
      </c>
      <c r="L5">
        <v>11</v>
      </c>
      <c r="M5">
        <v>5.54</v>
      </c>
      <c r="N5">
        <v>6</v>
      </c>
      <c r="O5">
        <v>71.790000000000006</v>
      </c>
      <c r="P5">
        <v>2</v>
      </c>
      <c r="Q5">
        <v>1.44</v>
      </c>
      <c r="R5" s="2">
        <v>45658</v>
      </c>
      <c r="S5">
        <f t="shared" si="0"/>
        <v>2330.38</v>
      </c>
    </row>
    <row r="6" spans="1:19" x14ac:dyDescent="0.2">
      <c r="A6" s="1" t="s">
        <v>32</v>
      </c>
      <c r="B6" s="1" t="s">
        <v>33</v>
      </c>
      <c r="C6" s="1" t="s">
        <v>20</v>
      </c>
      <c r="D6" s="1" t="s">
        <v>200</v>
      </c>
      <c r="E6" s="1" t="s">
        <v>198</v>
      </c>
      <c r="F6" s="1" t="s">
        <v>35</v>
      </c>
      <c r="G6">
        <v>86.26</v>
      </c>
      <c r="H6">
        <v>43</v>
      </c>
      <c r="I6">
        <v>34054.129999999997</v>
      </c>
      <c r="J6">
        <v>6</v>
      </c>
      <c r="K6">
        <v>316.38</v>
      </c>
      <c r="L6">
        <v>42</v>
      </c>
      <c r="M6">
        <v>1310.86</v>
      </c>
      <c r="N6">
        <v>12</v>
      </c>
      <c r="O6">
        <v>3797.36</v>
      </c>
      <c r="P6">
        <v>2</v>
      </c>
      <c r="Q6">
        <v>0.95</v>
      </c>
      <c r="R6" s="2">
        <v>45658</v>
      </c>
      <c r="S6">
        <f t="shared" si="0"/>
        <v>39479.679999999993</v>
      </c>
    </row>
    <row r="7" spans="1:19" x14ac:dyDescent="0.2">
      <c r="A7" s="1" t="s">
        <v>36</v>
      </c>
      <c r="B7" s="1" t="s">
        <v>37</v>
      </c>
      <c r="C7" s="1" t="s">
        <v>20</v>
      </c>
      <c r="D7" s="1" t="s">
        <v>201</v>
      </c>
      <c r="E7" s="1" t="s">
        <v>198</v>
      </c>
      <c r="F7" s="1" t="s">
        <v>35</v>
      </c>
      <c r="G7">
        <v>99.96</v>
      </c>
      <c r="H7">
        <v>1</v>
      </c>
      <c r="I7">
        <v>1355.12</v>
      </c>
      <c r="J7">
        <v>0</v>
      </c>
      <c r="K7">
        <v>0</v>
      </c>
      <c r="L7">
        <v>10</v>
      </c>
      <c r="M7">
        <v>0.55000000000000004</v>
      </c>
      <c r="N7">
        <v>0</v>
      </c>
      <c r="O7">
        <v>0</v>
      </c>
      <c r="P7">
        <v>0</v>
      </c>
      <c r="Q7">
        <v>0</v>
      </c>
      <c r="R7" s="2">
        <v>45658</v>
      </c>
      <c r="S7">
        <f t="shared" si="0"/>
        <v>1355.6699999999998</v>
      </c>
    </row>
    <row r="8" spans="1:19" x14ac:dyDescent="0.2">
      <c r="A8" s="1" t="s">
        <v>39</v>
      </c>
      <c r="B8" s="1" t="s">
        <v>202</v>
      </c>
      <c r="C8" s="1" t="s">
        <v>202</v>
      </c>
      <c r="D8" s="1" t="s">
        <v>202</v>
      </c>
      <c r="E8" s="1" t="s">
        <v>202</v>
      </c>
      <c r="F8" s="1" t="s">
        <v>202</v>
      </c>
      <c r="G8">
        <v>9.89</v>
      </c>
      <c r="H8">
        <v>10</v>
      </c>
      <c r="I8">
        <v>3.99</v>
      </c>
      <c r="J8">
        <v>10</v>
      </c>
      <c r="K8">
        <v>1.27</v>
      </c>
      <c r="L8">
        <v>10</v>
      </c>
      <c r="M8">
        <v>34.25</v>
      </c>
      <c r="N8">
        <v>0</v>
      </c>
      <c r="O8">
        <v>0</v>
      </c>
      <c r="P8">
        <v>11</v>
      </c>
      <c r="Q8">
        <v>0.87</v>
      </c>
      <c r="R8" s="2">
        <v>45658</v>
      </c>
      <c r="S8">
        <f t="shared" si="0"/>
        <v>40.379999999999995</v>
      </c>
    </row>
    <row r="9" spans="1:19" x14ac:dyDescent="0.2">
      <c r="A9" s="1" t="s">
        <v>40</v>
      </c>
      <c r="B9" s="1" t="s">
        <v>41</v>
      </c>
      <c r="C9" s="1" t="s">
        <v>203</v>
      </c>
      <c r="D9" s="1" t="s">
        <v>197</v>
      </c>
      <c r="E9" s="1" t="s">
        <v>204</v>
      </c>
      <c r="F9" s="1" t="s">
        <v>44</v>
      </c>
      <c r="G9">
        <v>95.79</v>
      </c>
      <c r="H9">
        <v>40</v>
      </c>
      <c r="I9">
        <v>31215.86</v>
      </c>
      <c r="J9">
        <v>15</v>
      </c>
      <c r="K9">
        <v>1268.96</v>
      </c>
      <c r="L9">
        <v>15</v>
      </c>
      <c r="M9">
        <v>43.63</v>
      </c>
      <c r="N9">
        <v>24</v>
      </c>
      <c r="O9">
        <v>57.44</v>
      </c>
      <c r="P9">
        <v>10</v>
      </c>
      <c r="Q9">
        <v>2.92</v>
      </c>
      <c r="R9" s="2">
        <v>45658</v>
      </c>
      <c r="S9">
        <f t="shared" si="0"/>
        <v>32588.809999999998</v>
      </c>
    </row>
    <row r="10" spans="1:19" x14ac:dyDescent="0.2">
      <c r="A10" s="1" t="s">
        <v>45</v>
      </c>
      <c r="B10" s="1" t="s">
        <v>46</v>
      </c>
      <c r="C10" s="1" t="s">
        <v>205</v>
      </c>
      <c r="D10" s="1" t="s">
        <v>197</v>
      </c>
      <c r="E10" s="1" t="s">
        <v>204</v>
      </c>
      <c r="F10" s="1" t="s">
        <v>44</v>
      </c>
      <c r="G10">
        <v>43.17</v>
      </c>
      <c r="H10">
        <v>12</v>
      </c>
      <c r="I10">
        <v>13.28</v>
      </c>
      <c r="J10">
        <v>12</v>
      </c>
      <c r="K10">
        <v>4.41</v>
      </c>
      <c r="L10">
        <v>12</v>
      </c>
      <c r="M10">
        <v>9.8699999999999992</v>
      </c>
      <c r="N10">
        <v>0</v>
      </c>
      <c r="O10">
        <v>0</v>
      </c>
      <c r="P10">
        <v>11</v>
      </c>
      <c r="Q10">
        <v>3.19</v>
      </c>
      <c r="R10" s="2">
        <v>45658</v>
      </c>
      <c r="S10">
        <f t="shared" si="0"/>
        <v>30.749999999999996</v>
      </c>
    </row>
    <row r="11" spans="1:19" x14ac:dyDescent="0.2">
      <c r="A11" s="1" t="s">
        <v>48</v>
      </c>
      <c r="B11" s="1" t="s">
        <v>49</v>
      </c>
      <c r="C11" s="1" t="s">
        <v>206</v>
      </c>
      <c r="D11" s="1" t="s">
        <v>207</v>
      </c>
      <c r="E11" s="1" t="s">
        <v>204</v>
      </c>
      <c r="F11" s="1" t="s">
        <v>44</v>
      </c>
      <c r="G11">
        <v>53.85</v>
      </c>
      <c r="H11">
        <v>12</v>
      </c>
      <c r="I11">
        <v>56.35</v>
      </c>
      <c r="J11">
        <v>11</v>
      </c>
      <c r="K11">
        <v>5.07</v>
      </c>
      <c r="L11">
        <v>11</v>
      </c>
      <c r="M11">
        <v>28.01</v>
      </c>
      <c r="N11">
        <v>1</v>
      </c>
      <c r="O11">
        <v>7.92</v>
      </c>
      <c r="P11">
        <v>11</v>
      </c>
      <c r="Q11">
        <v>7.29</v>
      </c>
      <c r="R11" s="2">
        <v>45658</v>
      </c>
      <c r="S11">
        <f t="shared" si="0"/>
        <v>104.64000000000001</v>
      </c>
    </row>
    <row r="12" spans="1:19" x14ac:dyDescent="0.2">
      <c r="A12" s="1" t="s">
        <v>52</v>
      </c>
      <c r="B12" s="1" t="s">
        <v>53</v>
      </c>
      <c r="C12" s="1" t="s">
        <v>208</v>
      </c>
      <c r="D12" s="1" t="s">
        <v>207</v>
      </c>
      <c r="E12" s="1" t="s">
        <v>204</v>
      </c>
      <c r="F12" s="1" t="s">
        <v>44</v>
      </c>
      <c r="G12">
        <v>97.8</v>
      </c>
      <c r="H12">
        <v>12</v>
      </c>
      <c r="I12">
        <v>1282.1300000000001</v>
      </c>
      <c r="J12">
        <v>12</v>
      </c>
      <c r="K12">
        <v>9.11</v>
      </c>
      <c r="L12">
        <v>12</v>
      </c>
      <c r="M12">
        <v>16.53</v>
      </c>
      <c r="N12">
        <v>0</v>
      </c>
      <c r="O12">
        <v>0</v>
      </c>
      <c r="P12">
        <v>11</v>
      </c>
      <c r="Q12">
        <v>3.15</v>
      </c>
      <c r="R12" s="2">
        <v>45658</v>
      </c>
      <c r="S12">
        <f t="shared" si="0"/>
        <v>1310.92</v>
      </c>
    </row>
    <row r="13" spans="1:19" x14ac:dyDescent="0.2">
      <c r="A13" s="1" t="s">
        <v>55</v>
      </c>
      <c r="B13" s="1" t="s">
        <v>56</v>
      </c>
      <c r="C13" s="1" t="s">
        <v>209</v>
      </c>
      <c r="D13" s="1" t="s">
        <v>201</v>
      </c>
      <c r="E13" s="1" t="s">
        <v>204</v>
      </c>
      <c r="F13" s="1" t="s">
        <v>44</v>
      </c>
      <c r="G13">
        <v>44.46</v>
      </c>
      <c r="H13">
        <v>15</v>
      </c>
      <c r="I13">
        <v>1075.95</v>
      </c>
      <c r="J13">
        <v>17</v>
      </c>
      <c r="K13">
        <v>1236.8599999999999</v>
      </c>
      <c r="L13">
        <v>14</v>
      </c>
      <c r="M13">
        <v>90.3</v>
      </c>
      <c r="N13">
        <v>0</v>
      </c>
      <c r="O13">
        <v>0</v>
      </c>
      <c r="P13">
        <v>13</v>
      </c>
      <c r="Q13">
        <v>17.170000000000002</v>
      </c>
      <c r="R13" s="2">
        <v>45658</v>
      </c>
      <c r="S13">
        <f t="shared" si="0"/>
        <v>2420.2800000000002</v>
      </c>
    </row>
    <row r="14" spans="1:19" x14ac:dyDescent="0.2">
      <c r="A14" s="1" t="s">
        <v>58</v>
      </c>
      <c r="B14" s="1" t="s">
        <v>59</v>
      </c>
      <c r="C14" s="1" t="s">
        <v>209</v>
      </c>
      <c r="D14" s="1" t="s">
        <v>201</v>
      </c>
      <c r="E14" s="1" t="s">
        <v>204</v>
      </c>
      <c r="F14" s="1" t="s">
        <v>44</v>
      </c>
      <c r="G14">
        <v>50.44</v>
      </c>
      <c r="H14">
        <v>11</v>
      </c>
      <c r="I14">
        <v>53.67</v>
      </c>
      <c r="J14">
        <v>11</v>
      </c>
      <c r="K14">
        <v>6.34</v>
      </c>
      <c r="L14">
        <v>11</v>
      </c>
      <c r="M14">
        <v>39.340000000000003</v>
      </c>
      <c r="N14">
        <v>0</v>
      </c>
      <c r="O14">
        <v>0</v>
      </c>
      <c r="P14">
        <v>11</v>
      </c>
      <c r="Q14">
        <v>7.05</v>
      </c>
      <c r="R14" s="2">
        <v>45658</v>
      </c>
      <c r="S14">
        <f t="shared" si="0"/>
        <v>106.4</v>
      </c>
    </row>
    <row r="15" spans="1:19" x14ac:dyDescent="0.2">
      <c r="A15" s="1" t="s">
        <v>60</v>
      </c>
      <c r="B15" s="1" t="s">
        <v>61</v>
      </c>
      <c r="C15" s="1" t="s">
        <v>210</v>
      </c>
      <c r="D15" s="1" t="s">
        <v>201</v>
      </c>
      <c r="E15" s="1" t="s">
        <v>204</v>
      </c>
      <c r="F15" s="1" t="s">
        <v>44</v>
      </c>
      <c r="G15">
        <v>99.73</v>
      </c>
      <c r="H15">
        <v>1123</v>
      </c>
      <c r="I15">
        <v>1991274.76</v>
      </c>
      <c r="J15">
        <v>12</v>
      </c>
      <c r="K15">
        <v>8.19</v>
      </c>
      <c r="L15">
        <v>13</v>
      </c>
      <c r="M15">
        <v>22.04</v>
      </c>
      <c r="N15">
        <v>1109</v>
      </c>
      <c r="O15">
        <v>5360.61</v>
      </c>
      <c r="P15">
        <v>11</v>
      </c>
      <c r="Q15">
        <v>4.04</v>
      </c>
      <c r="R15" s="2">
        <v>45658</v>
      </c>
      <c r="S15">
        <f t="shared" si="0"/>
        <v>1996669.6400000001</v>
      </c>
    </row>
    <row r="16" spans="1:19" x14ac:dyDescent="0.2">
      <c r="A16" s="1" t="s">
        <v>63</v>
      </c>
      <c r="B16" s="1" t="s">
        <v>64</v>
      </c>
      <c r="C16" s="1" t="s">
        <v>211</v>
      </c>
      <c r="D16" s="1" t="s">
        <v>212</v>
      </c>
      <c r="E16" s="1" t="s">
        <v>204</v>
      </c>
      <c r="F16" s="1" t="s">
        <v>44</v>
      </c>
      <c r="G16">
        <v>46.07</v>
      </c>
      <c r="H16">
        <v>11</v>
      </c>
      <c r="I16">
        <v>39.450000000000003</v>
      </c>
      <c r="J16">
        <v>11</v>
      </c>
      <c r="K16">
        <v>3.44</v>
      </c>
      <c r="L16">
        <v>11</v>
      </c>
      <c r="M16">
        <v>41.38</v>
      </c>
      <c r="N16">
        <v>0</v>
      </c>
      <c r="O16">
        <v>0</v>
      </c>
      <c r="P16">
        <v>10</v>
      </c>
      <c r="Q16">
        <v>1.37</v>
      </c>
      <c r="R16" s="2">
        <v>45658</v>
      </c>
      <c r="S16">
        <f t="shared" si="0"/>
        <v>85.640000000000015</v>
      </c>
    </row>
    <row r="17" spans="1:19" x14ac:dyDescent="0.2">
      <c r="A17" s="1" t="s">
        <v>67</v>
      </c>
      <c r="B17" s="1" t="s">
        <v>68</v>
      </c>
      <c r="C17" s="1" t="s">
        <v>213</v>
      </c>
      <c r="D17" s="1" t="s">
        <v>214</v>
      </c>
      <c r="E17" s="1" t="s">
        <v>204</v>
      </c>
      <c r="F17" s="1" t="s">
        <v>44</v>
      </c>
      <c r="G17">
        <v>44.06</v>
      </c>
      <c r="H17">
        <v>11</v>
      </c>
      <c r="I17">
        <v>39.700000000000003</v>
      </c>
      <c r="J17">
        <v>11</v>
      </c>
      <c r="K17">
        <v>3.99</v>
      </c>
      <c r="L17">
        <v>11</v>
      </c>
      <c r="M17">
        <v>43.18</v>
      </c>
      <c r="N17">
        <v>0</v>
      </c>
      <c r="O17">
        <v>0</v>
      </c>
      <c r="P17">
        <v>10</v>
      </c>
      <c r="Q17">
        <v>3.23</v>
      </c>
      <c r="R17" s="2">
        <v>45658</v>
      </c>
      <c r="S17">
        <f t="shared" si="0"/>
        <v>90.100000000000009</v>
      </c>
    </row>
    <row r="18" spans="1:19" x14ac:dyDescent="0.2">
      <c r="A18" s="1" t="s">
        <v>71</v>
      </c>
      <c r="B18" s="1" t="s">
        <v>72</v>
      </c>
      <c r="C18" s="1" t="s">
        <v>215</v>
      </c>
      <c r="D18" s="1" t="s">
        <v>214</v>
      </c>
      <c r="E18" s="1" t="s">
        <v>204</v>
      </c>
      <c r="F18" s="1" t="s">
        <v>44</v>
      </c>
      <c r="G18">
        <v>97.52</v>
      </c>
      <c r="H18">
        <v>13</v>
      </c>
      <c r="I18">
        <v>2521.75</v>
      </c>
      <c r="J18">
        <v>12</v>
      </c>
      <c r="K18">
        <v>35.25</v>
      </c>
      <c r="L18">
        <v>12</v>
      </c>
      <c r="M18">
        <v>16.73</v>
      </c>
      <c r="N18">
        <v>1</v>
      </c>
      <c r="O18">
        <v>7.08</v>
      </c>
      <c r="P18">
        <v>12</v>
      </c>
      <c r="Q18">
        <v>5.0199999999999996</v>
      </c>
      <c r="R18" s="2">
        <v>45658</v>
      </c>
      <c r="S18">
        <f t="shared" si="0"/>
        <v>2585.83</v>
      </c>
    </row>
    <row r="19" spans="1:19" x14ac:dyDescent="0.2">
      <c r="A19" s="1" t="s">
        <v>74</v>
      </c>
      <c r="B19" s="1" t="s">
        <v>75</v>
      </c>
      <c r="C19" s="1" t="s">
        <v>216</v>
      </c>
      <c r="D19" s="1" t="s">
        <v>217</v>
      </c>
      <c r="E19" s="1" t="s">
        <v>204</v>
      </c>
      <c r="F19" s="1" t="s">
        <v>44</v>
      </c>
      <c r="G19">
        <v>92.8</v>
      </c>
      <c r="H19">
        <v>12</v>
      </c>
      <c r="I19">
        <v>487.97</v>
      </c>
      <c r="J19">
        <v>12</v>
      </c>
      <c r="K19">
        <v>10.26</v>
      </c>
      <c r="L19">
        <v>13</v>
      </c>
      <c r="M19">
        <v>24.83</v>
      </c>
      <c r="N19">
        <v>0</v>
      </c>
      <c r="O19">
        <v>0</v>
      </c>
      <c r="P19">
        <v>11</v>
      </c>
      <c r="Q19">
        <v>2.78</v>
      </c>
      <c r="R19" s="2">
        <v>45658</v>
      </c>
      <c r="S19">
        <f t="shared" si="0"/>
        <v>525.84</v>
      </c>
    </row>
    <row r="20" spans="1:19" x14ac:dyDescent="0.2">
      <c r="A20" s="1" t="s">
        <v>78</v>
      </c>
      <c r="B20" s="1" t="s">
        <v>79</v>
      </c>
      <c r="C20" s="1" t="s">
        <v>218</v>
      </c>
      <c r="D20" s="1" t="s">
        <v>219</v>
      </c>
      <c r="E20" s="1" t="s">
        <v>204</v>
      </c>
      <c r="F20" s="1" t="s">
        <v>44</v>
      </c>
      <c r="G20">
        <v>41.28</v>
      </c>
      <c r="H20">
        <v>15</v>
      </c>
      <c r="I20">
        <v>106.79</v>
      </c>
      <c r="J20">
        <v>11</v>
      </c>
      <c r="K20">
        <v>90.03</v>
      </c>
      <c r="L20">
        <v>11</v>
      </c>
      <c r="M20">
        <v>57.57</v>
      </c>
      <c r="N20">
        <v>1</v>
      </c>
      <c r="O20">
        <v>0.03</v>
      </c>
      <c r="P20">
        <v>11</v>
      </c>
      <c r="Q20">
        <v>4.29</v>
      </c>
      <c r="R20" s="2">
        <v>45658</v>
      </c>
      <c r="S20">
        <f t="shared" si="0"/>
        <v>258.70999999999998</v>
      </c>
    </row>
    <row r="21" spans="1:19" x14ac:dyDescent="0.2">
      <c r="A21" s="1" t="s">
        <v>82</v>
      </c>
      <c r="B21" s="1" t="s">
        <v>83</v>
      </c>
      <c r="C21" s="1" t="s">
        <v>220</v>
      </c>
      <c r="D21" s="1" t="s">
        <v>219</v>
      </c>
      <c r="E21" s="1" t="s">
        <v>204</v>
      </c>
      <c r="F21" s="1" t="s">
        <v>44</v>
      </c>
      <c r="G21">
        <v>63.7</v>
      </c>
      <c r="H21">
        <v>11</v>
      </c>
      <c r="I21">
        <v>11.66</v>
      </c>
      <c r="J21">
        <v>11</v>
      </c>
      <c r="K21">
        <v>2.1</v>
      </c>
      <c r="L21">
        <v>11</v>
      </c>
      <c r="M21">
        <v>3.82</v>
      </c>
      <c r="N21">
        <v>0</v>
      </c>
      <c r="O21">
        <v>0</v>
      </c>
      <c r="P21">
        <v>11</v>
      </c>
      <c r="Q21">
        <v>0.72</v>
      </c>
      <c r="R21" s="2">
        <v>45658</v>
      </c>
      <c r="S21">
        <f t="shared" si="0"/>
        <v>18.299999999999997</v>
      </c>
    </row>
    <row r="22" spans="1:19" x14ac:dyDescent="0.2">
      <c r="A22" s="1" t="s">
        <v>85</v>
      </c>
      <c r="B22" s="1" t="s">
        <v>86</v>
      </c>
      <c r="C22" s="1" t="s">
        <v>221</v>
      </c>
      <c r="D22" s="1" t="s">
        <v>219</v>
      </c>
      <c r="E22" s="1" t="s">
        <v>204</v>
      </c>
      <c r="F22" s="1" t="s">
        <v>44</v>
      </c>
      <c r="G22">
        <v>23.16</v>
      </c>
      <c r="H22">
        <v>12</v>
      </c>
      <c r="I22">
        <v>19.649999999999999</v>
      </c>
      <c r="J22">
        <v>11</v>
      </c>
      <c r="K22">
        <v>3.36</v>
      </c>
      <c r="L22">
        <v>11</v>
      </c>
      <c r="M22">
        <v>53.53</v>
      </c>
      <c r="N22">
        <v>1</v>
      </c>
      <c r="O22">
        <v>0.69</v>
      </c>
      <c r="P22">
        <v>11</v>
      </c>
      <c r="Q22">
        <v>7.63</v>
      </c>
      <c r="R22" s="2">
        <v>45658</v>
      </c>
      <c r="S22">
        <f t="shared" si="0"/>
        <v>84.859999999999985</v>
      </c>
    </row>
    <row r="23" spans="1:19" x14ac:dyDescent="0.2">
      <c r="A23" s="1" t="s">
        <v>88</v>
      </c>
      <c r="B23" s="1" t="s">
        <v>89</v>
      </c>
      <c r="C23" s="1" t="s">
        <v>222</v>
      </c>
      <c r="D23" s="1" t="s">
        <v>200</v>
      </c>
      <c r="E23" s="1" t="s">
        <v>204</v>
      </c>
      <c r="F23" s="1" t="s">
        <v>44</v>
      </c>
      <c r="G23">
        <v>2.54</v>
      </c>
      <c r="H23">
        <v>13</v>
      </c>
      <c r="I23">
        <v>24.5</v>
      </c>
      <c r="J23">
        <v>14</v>
      </c>
      <c r="K23">
        <v>900.04</v>
      </c>
      <c r="L23">
        <v>13</v>
      </c>
      <c r="M23">
        <v>36.78</v>
      </c>
      <c r="N23">
        <v>0</v>
      </c>
      <c r="O23">
        <v>0</v>
      </c>
      <c r="P23">
        <v>11</v>
      </c>
      <c r="Q23">
        <v>2.04</v>
      </c>
      <c r="R23" s="2">
        <v>45658</v>
      </c>
      <c r="S23">
        <f t="shared" si="0"/>
        <v>963.3599999999999</v>
      </c>
    </row>
    <row r="24" spans="1:19" x14ac:dyDescent="0.2">
      <c r="A24" s="1" t="s">
        <v>91</v>
      </c>
      <c r="B24" s="1" t="s">
        <v>92</v>
      </c>
      <c r="C24" s="1" t="s">
        <v>223</v>
      </c>
      <c r="D24" s="1" t="s">
        <v>200</v>
      </c>
      <c r="E24" s="1" t="s">
        <v>204</v>
      </c>
      <c r="F24" s="1" t="s">
        <v>44</v>
      </c>
      <c r="G24">
        <v>98.03</v>
      </c>
      <c r="H24">
        <v>24</v>
      </c>
      <c r="I24">
        <v>15397.21</v>
      </c>
      <c r="J24">
        <v>13</v>
      </c>
      <c r="K24">
        <v>24.73</v>
      </c>
      <c r="L24">
        <v>17</v>
      </c>
      <c r="M24">
        <v>58.7</v>
      </c>
      <c r="N24">
        <v>8</v>
      </c>
      <c r="O24">
        <v>220.85</v>
      </c>
      <c r="P24">
        <v>13</v>
      </c>
      <c r="Q24">
        <v>5.69</v>
      </c>
      <c r="R24" s="2">
        <v>45658</v>
      </c>
      <c r="S24">
        <f t="shared" si="0"/>
        <v>15707.18</v>
      </c>
    </row>
    <row r="25" spans="1:19" x14ac:dyDescent="0.2">
      <c r="A25" s="1" t="s">
        <v>94</v>
      </c>
      <c r="B25" s="1" t="s">
        <v>95</v>
      </c>
      <c r="C25" s="1" t="s">
        <v>224</v>
      </c>
      <c r="D25" s="1" t="s">
        <v>225</v>
      </c>
      <c r="E25" s="1" t="s">
        <v>204</v>
      </c>
      <c r="F25" s="1" t="s">
        <v>44</v>
      </c>
      <c r="G25">
        <v>41.71</v>
      </c>
      <c r="H25">
        <v>11</v>
      </c>
      <c r="I25">
        <v>26.8</v>
      </c>
      <c r="J25">
        <v>10</v>
      </c>
      <c r="K25">
        <v>1.56</v>
      </c>
      <c r="L25">
        <v>11</v>
      </c>
      <c r="M25">
        <v>32.47</v>
      </c>
      <c r="N25">
        <v>0</v>
      </c>
      <c r="O25">
        <v>0</v>
      </c>
      <c r="P25">
        <v>11</v>
      </c>
      <c r="Q25">
        <v>3.42</v>
      </c>
      <c r="R25" s="2">
        <v>45658</v>
      </c>
      <c r="S25">
        <f t="shared" si="0"/>
        <v>64.25</v>
      </c>
    </row>
    <row r="26" spans="1:19" x14ac:dyDescent="0.2">
      <c r="A26" s="1" t="s">
        <v>98</v>
      </c>
      <c r="B26" s="1" t="s">
        <v>99</v>
      </c>
      <c r="C26" s="1" t="s">
        <v>226</v>
      </c>
      <c r="D26" s="1" t="s">
        <v>227</v>
      </c>
      <c r="E26" s="1" t="s">
        <v>204</v>
      </c>
      <c r="F26" s="1" t="s">
        <v>44</v>
      </c>
      <c r="G26">
        <v>97.23</v>
      </c>
      <c r="H26">
        <v>20</v>
      </c>
      <c r="I26">
        <v>11380.76</v>
      </c>
      <c r="J26">
        <v>21</v>
      </c>
      <c r="K26">
        <v>298.77</v>
      </c>
      <c r="L26">
        <v>22</v>
      </c>
      <c r="M26">
        <v>23.04</v>
      </c>
      <c r="N26">
        <v>0</v>
      </c>
      <c r="O26">
        <v>0</v>
      </c>
      <c r="P26">
        <v>11</v>
      </c>
      <c r="Q26">
        <v>2.79</v>
      </c>
      <c r="R26" s="2">
        <v>45658</v>
      </c>
      <c r="S26">
        <f t="shared" si="0"/>
        <v>11705.360000000002</v>
      </c>
    </row>
    <row r="27" spans="1:19" x14ac:dyDescent="0.2">
      <c r="A27" s="1" t="s">
        <v>102</v>
      </c>
      <c r="B27" s="1" t="s">
        <v>103</v>
      </c>
      <c r="C27" s="1" t="s">
        <v>228</v>
      </c>
      <c r="D27" s="1" t="s">
        <v>197</v>
      </c>
      <c r="E27" s="1" t="s">
        <v>204</v>
      </c>
      <c r="F27" s="1" t="s">
        <v>44</v>
      </c>
      <c r="G27">
        <v>81.31</v>
      </c>
      <c r="H27">
        <v>49</v>
      </c>
      <c r="I27">
        <v>14774.37</v>
      </c>
      <c r="J27">
        <v>15</v>
      </c>
      <c r="K27">
        <v>3167.37</v>
      </c>
      <c r="L27">
        <v>13</v>
      </c>
      <c r="M27">
        <v>20.76</v>
      </c>
      <c r="N27">
        <v>36</v>
      </c>
      <c r="O27">
        <v>170.38</v>
      </c>
      <c r="P27">
        <v>13</v>
      </c>
      <c r="Q27">
        <v>36.83</v>
      </c>
      <c r="R27" s="2">
        <v>45658</v>
      </c>
      <c r="S27">
        <f t="shared" si="0"/>
        <v>18169.710000000003</v>
      </c>
    </row>
    <row r="28" spans="1:19" x14ac:dyDescent="0.2">
      <c r="A28" s="1" t="s">
        <v>105</v>
      </c>
      <c r="B28" s="1" t="s">
        <v>106</v>
      </c>
      <c r="C28" s="1" t="s">
        <v>229</v>
      </c>
      <c r="D28" s="1" t="s">
        <v>230</v>
      </c>
      <c r="E28" s="1" t="s">
        <v>204</v>
      </c>
      <c r="F28" s="1" t="s">
        <v>44</v>
      </c>
      <c r="G28">
        <v>97.68</v>
      </c>
      <c r="H28">
        <v>15</v>
      </c>
      <c r="I28">
        <v>6155.38</v>
      </c>
      <c r="J28">
        <v>12</v>
      </c>
      <c r="K28">
        <v>93.12</v>
      </c>
      <c r="L28">
        <v>15</v>
      </c>
      <c r="M28">
        <v>51.18</v>
      </c>
      <c r="N28">
        <v>0</v>
      </c>
      <c r="O28">
        <v>0</v>
      </c>
      <c r="P28">
        <v>11</v>
      </c>
      <c r="Q28">
        <v>1.91</v>
      </c>
      <c r="R28" s="2">
        <v>45658</v>
      </c>
      <c r="S28">
        <f t="shared" si="0"/>
        <v>6301.59</v>
      </c>
    </row>
    <row r="29" spans="1:19" x14ac:dyDescent="0.2">
      <c r="A29" s="1" t="s">
        <v>109</v>
      </c>
      <c r="B29" s="1" t="s">
        <v>110</v>
      </c>
      <c r="C29" s="1" t="s">
        <v>231</v>
      </c>
      <c r="D29" s="1" t="s">
        <v>230</v>
      </c>
      <c r="E29" s="1" t="s">
        <v>204</v>
      </c>
      <c r="F29" s="1" t="s">
        <v>44</v>
      </c>
      <c r="G29">
        <v>54.66</v>
      </c>
      <c r="H29">
        <v>12</v>
      </c>
      <c r="I29">
        <v>28.73</v>
      </c>
      <c r="J29">
        <v>12</v>
      </c>
      <c r="K29">
        <v>10.99</v>
      </c>
      <c r="L29">
        <v>12</v>
      </c>
      <c r="M29">
        <v>10.45</v>
      </c>
      <c r="N29">
        <v>0</v>
      </c>
      <c r="O29">
        <v>0</v>
      </c>
      <c r="P29">
        <v>11</v>
      </c>
      <c r="Q29">
        <v>2.39</v>
      </c>
      <c r="R29" s="2">
        <v>45658</v>
      </c>
      <c r="S29">
        <f t="shared" si="0"/>
        <v>52.56</v>
      </c>
    </row>
    <row r="30" spans="1:19" x14ac:dyDescent="0.2">
      <c r="A30" s="1" t="s">
        <v>112</v>
      </c>
      <c r="B30" s="1" t="s">
        <v>113</v>
      </c>
      <c r="C30" s="1" t="s">
        <v>232</v>
      </c>
      <c r="D30" s="1" t="s">
        <v>233</v>
      </c>
      <c r="E30" s="1" t="s">
        <v>204</v>
      </c>
      <c r="F30" s="1" t="s">
        <v>44</v>
      </c>
      <c r="G30">
        <v>87.25</v>
      </c>
      <c r="H30">
        <v>22</v>
      </c>
      <c r="I30">
        <v>11908.93</v>
      </c>
      <c r="J30">
        <v>15</v>
      </c>
      <c r="K30">
        <v>477.97</v>
      </c>
      <c r="L30">
        <v>20</v>
      </c>
      <c r="M30">
        <v>1008.45</v>
      </c>
      <c r="N30">
        <v>3</v>
      </c>
      <c r="O30">
        <v>202.88</v>
      </c>
      <c r="P30">
        <v>14</v>
      </c>
      <c r="Q30">
        <v>50.73</v>
      </c>
      <c r="R30" s="2">
        <v>45658</v>
      </c>
      <c r="S30">
        <f t="shared" si="0"/>
        <v>13648.96</v>
      </c>
    </row>
    <row r="31" spans="1:19" x14ac:dyDescent="0.2">
      <c r="A31" s="1" t="s">
        <v>116</v>
      </c>
      <c r="B31" s="1" t="s">
        <v>117</v>
      </c>
      <c r="C31" s="1" t="s">
        <v>234</v>
      </c>
      <c r="D31" s="1" t="s">
        <v>235</v>
      </c>
      <c r="E31" s="1" t="s">
        <v>204</v>
      </c>
      <c r="F31" s="1" t="s">
        <v>44</v>
      </c>
      <c r="G31">
        <v>99.36</v>
      </c>
      <c r="H31">
        <v>14</v>
      </c>
      <c r="I31">
        <v>5270.38</v>
      </c>
      <c r="J31">
        <v>11</v>
      </c>
      <c r="K31">
        <v>2.42</v>
      </c>
      <c r="L31">
        <v>11</v>
      </c>
      <c r="M31">
        <v>6.77</v>
      </c>
      <c r="N31">
        <v>2</v>
      </c>
      <c r="O31">
        <v>22.36</v>
      </c>
      <c r="P31">
        <v>11</v>
      </c>
      <c r="Q31">
        <v>2.6</v>
      </c>
      <c r="R31" s="2">
        <v>45658</v>
      </c>
      <c r="S31">
        <f t="shared" si="0"/>
        <v>5304.5300000000007</v>
      </c>
    </row>
    <row r="32" spans="1:19" x14ac:dyDescent="0.2">
      <c r="A32" s="1" t="s">
        <v>120</v>
      </c>
      <c r="B32" s="1" t="s">
        <v>121</v>
      </c>
      <c r="C32" s="1" t="s">
        <v>236</v>
      </c>
      <c r="D32" s="1" t="s">
        <v>237</v>
      </c>
      <c r="E32" s="1" t="s">
        <v>204</v>
      </c>
      <c r="F32" s="1" t="s">
        <v>44</v>
      </c>
      <c r="G32">
        <v>98.38</v>
      </c>
      <c r="H32">
        <v>41</v>
      </c>
      <c r="I32">
        <v>48885.87</v>
      </c>
      <c r="J32">
        <v>30</v>
      </c>
      <c r="K32">
        <v>119.94</v>
      </c>
      <c r="L32">
        <v>34</v>
      </c>
      <c r="M32">
        <v>535.91</v>
      </c>
      <c r="N32">
        <v>8</v>
      </c>
      <c r="O32">
        <v>80.67</v>
      </c>
      <c r="P32">
        <v>12</v>
      </c>
      <c r="Q32">
        <v>67.150000000000006</v>
      </c>
      <c r="R32" s="2">
        <v>45658</v>
      </c>
      <c r="S32">
        <f t="shared" si="0"/>
        <v>49689.540000000008</v>
      </c>
    </row>
    <row r="33" spans="1:19" x14ac:dyDescent="0.2">
      <c r="A33" s="1" t="s">
        <v>124</v>
      </c>
      <c r="B33" s="1" t="s">
        <v>125</v>
      </c>
      <c r="C33" s="1" t="s">
        <v>238</v>
      </c>
      <c r="D33" s="1" t="s">
        <v>237</v>
      </c>
      <c r="E33" s="1" t="s">
        <v>204</v>
      </c>
      <c r="F33" s="1" t="s">
        <v>44</v>
      </c>
      <c r="G33">
        <v>99.24</v>
      </c>
      <c r="H33">
        <v>56</v>
      </c>
      <c r="I33">
        <v>50664.34</v>
      </c>
      <c r="J33">
        <v>61</v>
      </c>
      <c r="K33">
        <v>134.87</v>
      </c>
      <c r="L33">
        <v>60</v>
      </c>
      <c r="M33">
        <v>251.58</v>
      </c>
      <c r="N33">
        <v>0</v>
      </c>
      <c r="O33">
        <v>0</v>
      </c>
      <c r="P33">
        <v>9</v>
      </c>
      <c r="Q33">
        <v>3.12</v>
      </c>
      <c r="R33" s="2">
        <v>45658</v>
      </c>
      <c r="S33">
        <f t="shared" si="0"/>
        <v>51053.91</v>
      </c>
    </row>
    <row r="34" spans="1:19" x14ac:dyDescent="0.2">
      <c r="A34" s="1" t="s">
        <v>127</v>
      </c>
      <c r="B34" s="1" t="s">
        <v>128</v>
      </c>
      <c r="C34" s="1" t="s">
        <v>239</v>
      </c>
      <c r="D34" s="1" t="s">
        <v>240</v>
      </c>
      <c r="E34" s="1" t="s">
        <v>204</v>
      </c>
      <c r="F34" s="1" t="s">
        <v>44</v>
      </c>
      <c r="G34">
        <v>65.510000000000005</v>
      </c>
      <c r="H34">
        <v>18</v>
      </c>
      <c r="I34">
        <v>6080.2</v>
      </c>
      <c r="J34">
        <v>14</v>
      </c>
      <c r="K34">
        <v>1154.58</v>
      </c>
      <c r="L34">
        <v>15</v>
      </c>
      <c r="M34">
        <v>33</v>
      </c>
      <c r="N34">
        <v>2</v>
      </c>
      <c r="O34">
        <v>2011.64</v>
      </c>
      <c r="P34">
        <v>11</v>
      </c>
      <c r="Q34">
        <v>2.27</v>
      </c>
      <c r="R34" s="2">
        <v>45658</v>
      </c>
      <c r="S34">
        <f t="shared" si="0"/>
        <v>9281.69</v>
      </c>
    </row>
    <row r="35" spans="1:19" x14ac:dyDescent="0.2">
      <c r="A35" s="1" t="s">
        <v>131</v>
      </c>
      <c r="B35" s="1" t="s">
        <v>132</v>
      </c>
      <c r="C35" s="1" t="s">
        <v>241</v>
      </c>
      <c r="D35" s="1" t="s">
        <v>240</v>
      </c>
      <c r="E35" s="1" t="s">
        <v>204</v>
      </c>
      <c r="F35" s="1" t="s">
        <v>44</v>
      </c>
      <c r="G35">
        <v>76.06</v>
      </c>
      <c r="H35">
        <v>15</v>
      </c>
      <c r="I35">
        <v>1456.36</v>
      </c>
      <c r="J35">
        <v>12</v>
      </c>
      <c r="K35">
        <v>415.83</v>
      </c>
      <c r="L35">
        <v>12</v>
      </c>
      <c r="M35">
        <v>23.54</v>
      </c>
      <c r="N35">
        <v>3</v>
      </c>
      <c r="O35">
        <v>16.71</v>
      </c>
      <c r="P35">
        <v>10</v>
      </c>
      <c r="Q35">
        <v>2.41</v>
      </c>
      <c r="R35" s="2">
        <v>45658</v>
      </c>
      <c r="S35">
        <f t="shared" si="0"/>
        <v>1914.85</v>
      </c>
    </row>
    <row r="36" spans="1:19" x14ac:dyDescent="0.2">
      <c r="A36" s="1" t="s">
        <v>134</v>
      </c>
      <c r="B36" s="1" t="s">
        <v>135</v>
      </c>
      <c r="C36" s="1" t="s">
        <v>242</v>
      </c>
      <c r="D36" s="1" t="s">
        <v>243</v>
      </c>
      <c r="E36" s="1" t="s">
        <v>204</v>
      </c>
      <c r="F36" s="1" t="s">
        <v>44</v>
      </c>
      <c r="G36">
        <v>99.15</v>
      </c>
      <c r="H36">
        <v>16</v>
      </c>
      <c r="I36">
        <v>6494.97</v>
      </c>
      <c r="J36">
        <v>16</v>
      </c>
      <c r="K36">
        <v>10.33</v>
      </c>
      <c r="L36">
        <v>16</v>
      </c>
      <c r="M36">
        <v>31.65</v>
      </c>
      <c r="N36">
        <v>0</v>
      </c>
      <c r="O36">
        <v>0</v>
      </c>
      <c r="P36">
        <v>15</v>
      </c>
      <c r="Q36">
        <v>13.69</v>
      </c>
      <c r="R36" s="2">
        <v>45658</v>
      </c>
      <c r="S36">
        <f t="shared" si="0"/>
        <v>6550.6399999999994</v>
      </c>
    </row>
    <row r="37" spans="1:19" x14ac:dyDescent="0.2">
      <c r="A37" s="1" t="s">
        <v>138</v>
      </c>
      <c r="B37" s="1" t="s">
        <v>139</v>
      </c>
      <c r="C37" s="1" t="s">
        <v>244</v>
      </c>
      <c r="D37" s="1" t="s">
        <v>199</v>
      </c>
      <c r="E37" s="1" t="s">
        <v>204</v>
      </c>
      <c r="F37" s="1" t="s">
        <v>44</v>
      </c>
      <c r="G37">
        <v>18.48</v>
      </c>
      <c r="H37">
        <v>11</v>
      </c>
      <c r="I37">
        <v>9.7200000000000006</v>
      </c>
      <c r="J37">
        <v>11</v>
      </c>
      <c r="K37">
        <v>6.17</v>
      </c>
      <c r="L37">
        <v>11</v>
      </c>
      <c r="M37">
        <v>32.25</v>
      </c>
      <c r="N37">
        <v>0</v>
      </c>
      <c r="O37">
        <v>0</v>
      </c>
      <c r="P37">
        <v>11</v>
      </c>
      <c r="Q37">
        <v>4.46</v>
      </c>
      <c r="R37" s="2">
        <v>45658</v>
      </c>
      <c r="S37">
        <f t="shared" si="0"/>
        <v>52.6</v>
      </c>
    </row>
    <row r="38" spans="1:19" x14ac:dyDescent="0.2">
      <c r="A38" s="1" t="s">
        <v>141</v>
      </c>
      <c r="B38" s="1" t="s">
        <v>142</v>
      </c>
      <c r="C38" s="1" t="s">
        <v>245</v>
      </c>
      <c r="D38" s="1" t="s">
        <v>199</v>
      </c>
      <c r="E38" s="1" t="s">
        <v>204</v>
      </c>
      <c r="F38" s="1" t="s">
        <v>44</v>
      </c>
      <c r="G38">
        <v>93.3</v>
      </c>
      <c r="H38">
        <v>17</v>
      </c>
      <c r="I38">
        <v>6176.07</v>
      </c>
      <c r="J38">
        <v>7</v>
      </c>
      <c r="K38">
        <v>413.12</v>
      </c>
      <c r="L38">
        <v>14</v>
      </c>
      <c r="M38">
        <v>19.760000000000002</v>
      </c>
      <c r="N38">
        <v>3</v>
      </c>
      <c r="O38">
        <v>10.02</v>
      </c>
      <c r="P38">
        <v>3</v>
      </c>
      <c r="Q38">
        <v>0.6</v>
      </c>
      <c r="R38" s="2">
        <v>45658</v>
      </c>
      <c r="S38">
        <f t="shared" si="0"/>
        <v>6619.5700000000006</v>
      </c>
    </row>
    <row r="39" spans="1:19" x14ac:dyDescent="0.2">
      <c r="A39" s="1" t="s">
        <v>144</v>
      </c>
      <c r="B39" s="1" t="s">
        <v>145</v>
      </c>
      <c r="C39" s="1" t="s">
        <v>246</v>
      </c>
      <c r="D39" s="1" t="s">
        <v>199</v>
      </c>
      <c r="E39" s="1" t="s">
        <v>204</v>
      </c>
      <c r="F39" s="1" t="s">
        <v>44</v>
      </c>
      <c r="G39">
        <v>95.59</v>
      </c>
      <c r="H39">
        <v>25</v>
      </c>
      <c r="I39">
        <v>3055.45</v>
      </c>
      <c r="J39">
        <v>25</v>
      </c>
      <c r="K39">
        <v>34.299999999999997</v>
      </c>
      <c r="L39">
        <v>26</v>
      </c>
      <c r="M39">
        <v>105.25</v>
      </c>
      <c r="N39">
        <v>0</v>
      </c>
      <c r="O39">
        <v>0</v>
      </c>
      <c r="P39">
        <v>11</v>
      </c>
      <c r="Q39">
        <v>1.37</v>
      </c>
      <c r="R39" s="2">
        <v>45658</v>
      </c>
      <c r="S39">
        <f t="shared" si="0"/>
        <v>3196.37</v>
      </c>
    </row>
    <row r="40" spans="1:19" x14ac:dyDescent="0.2">
      <c r="A40" s="1" t="s">
        <v>147</v>
      </c>
      <c r="B40" s="1" t="s">
        <v>148</v>
      </c>
      <c r="C40" s="1" t="s">
        <v>247</v>
      </c>
      <c r="D40" s="1" t="s">
        <v>199</v>
      </c>
      <c r="E40" s="1" t="s">
        <v>204</v>
      </c>
      <c r="F40" s="1" t="s">
        <v>44</v>
      </c>
      <c r="G40">
        <v>99.18</v>
      </c>
      <c r="H40">
        <v>13</v>
      </c>
      <c r="I40">
        <v>4787.79</v>
      </c>
      <c r="J40">
        <v>11</v>
      </c>
      <c r="K40">
        <v>4.62</v>
      </c>
      <c r="L40">
        <v>11</v>
      </c>
      <c r="M40">
        <v>14.59</v>
      </c>
      <c r="N40">
        <v>3</v>
      </c>
      <c r="O40">
        <v>12.45</v>
      </c>
      <c r="P40">
        <v>10</v>
      </c>
      <c r="Q40">
        <v>7.9</v>
      </c>
      <c r="R40" s="2">
        <v>45658</v>
      </c>
      <c r="S40">
        <f t="shared" si="0"/>
        <v>4827.3499999999995</v>
      </c>
    </row>
    <row r="41" spans="1:19" x14ac:dyDescent="0.2">
      <c r="A41" s="1" t="s">
        <v>150</v>
      </c>
      <c r="B41" s="1" t="s">
        <v>151</v>
      </c>
      <c r="C41" s="1" t="s">
        <v>248</v>
      </c>
      <c r="D41" s="1" t="s">
        <v>199</v>
      </c>
      <c r="E41" s="1" t="s">
        <v>204</v>
      </c>
      <c r="F41" s="1" t="s">
        <v>44</v>
      </c>
      <c r="G41">
        <v>98.4</v>
      </c>
      <c r="H41">
        <v>22</v>
      </c>
      <c r="I41">
        <v>31803.31</v>
      </c>
      <c r="J41">
        <v>10</v>
      </c>
      <c r="K41">
        <v>0.57999999999999996</v>
      </c>
      <c r="L41">
        <v>9</v>
      </c>
      <c r="M41">
        <v>8.0500000000000007</v>
      </c>
      <c r="N41">
        <v>12</v>
      </c>
      <c r="O41">
        <v>509.14</v>
      </c>
      <c r="P41">
        <v>10</v>
      </c>
      <c r="Q41">
        <v>0.91</v>
      </c>
      <c r="R41" s="2">
        <v>45658</v>
      </c>
      <c r="S41">
        <f t="shared" si="0"/>
        <v>32321.99</v>
      </c>
    </row>
    <row r="42" spans="1:19" x14ac:dyDescent="0.2">
      <c r="A42" s="1" t="s">
        <v>153</v>
      </c>
      <c r="B42" s="1" t="s">
        <v>154</v>
      </c>
      <c r="C42" s="1" t="s">
        <v>249</v>
      </c>
      <c r="D42" s="1" t="s">
        <v>199</v>
      </c>
      <c r="E42" s="1" t="s">
        <v>204</v>
      </c>
      <c r="F42" s="1" t="s">
        <v>44</v>
      </c>
      <c r="G42">
        <v>71.8</v>
      </c>
      <c r="H42">
        <v>14</v>
      </c>
      <c r="I42">
        <v>5142.2299999999996</v>
      </c>
      <c r="J42">
        <v>20</v>
      </c>
      <c r="K42">
        <v>998.28</v>
      </c>
      <c r="L42">
        <v>20</v>
      </c>
      <c r="M42">
        <v>982.35</v>
      </c>
      <c r="N42">
        <v>3</v>
      </c>
      <c r="O42">
        <v>19.18</v>
      </c>
      <c r="P42">
        <v>16</v>
      </c>
      <c r="Q42">
        <v>20.16</v>
      </c>
      <c r="R42" s="2">
        <v>45658</v>
      </c>
      <c r="S42">
        <f t="shared" si="0"/>
        <v>7162.2</v>
      </c>
    </row>
    <row r="43" spans="1:19" x14ac:dyDescent="0.2">
      <c r="A43" s="1" t="s">
        <v>156</v>
      </c>
      <c r="B43" s="1" t="s">
        <v>157</v>
      </c>
      <c r="C43" s="1" t="s">
        <v>250</v>
      </c>
      <c r="D43" s="1" t="s">
        <v>251</v>
      </c>
      <c r="E43" s="1" t="s">
        <v>204</v>
      </c>
      <c r="F43" s="1" t="s">
        <v>44</v>
      </c>
      <c r="G43">
        <v>98.04</v>
      </c>
      <c r="H43">
        <v>158</v>
      </c>
      <c r="I43">
        <v>277186.84999999998</v>
      </c>
      <c r="J43">
        <v>163</v>
      </c>
      <c r="K43">
        <v>5410.09</v>
      </c>
      <c r="L43">
        <v>159</v>
      </c>
      <c r="M43">
        <v>110.83</v>
      </c>
      <c r="N43">
        <v>0</v>
      </c>
      <c r="O43">
        <v>0</v>
      </c>
      <c r="P43">
        <v>19</v>
      </c>
      <c r="Q43">
        <v>20.079999999999998</v>
      </c>
      <c r="R43" s="2">
        <v>45658</v>
      </c>
      <c r="S43">
        <f t="shared" si="0"/>
        <v>282727.85000000003</v>
      </c>
    </row>
    <row r="44" spans="1:19" x14ac:dyDescent="0.2">
      <c r="A44" s="1" t="s">
        <v>160</v>
      </c>
      <c r="B44" s="1" t="s">
        <v>161</v>
      </c>
      <c r="C44" s="1" t="s">
        <v>252</v>
      </c>
      <c r="D44" s="1" t="s">
        <v>251</v>
      </c>
      <c r="E44" s="1" t="s">
        <v>204</v>
      </c>
      <c r="F44" s="1" t="s">
        <v>44</v>
      </c>
      <c r="G44">
        <v>96.04</v>
      </c>
      <c r="H44">
        <v>510</v>
      </c>
      <c r="I44">
        <v>48354.84</v>
      </c>
      <c r="J44">
        <v>12</v>
      </c>
      <c r="K44">
        <v>2.5</v>
      </c>
      <c r="L44">
        <v>12</v>
      </c>
      <c r="M44">
        <v>13.62</v>
      </c>
      <c r="N44">
        <v>499</v>
      </c>
      <c r="O44">
        <v>1953.55</v>
      </c>
      <c r="P44">
        <v>12</v>
      </c>
      <c r="Q44">
        <v>25.85</v>
      </c>
      <c r="R44" s="2">
        <v>45658</v>
      </c>
      <c r="S44">
        <f t="shared" si="0"/>
        <v>50350.36</v>
      </c>
    </row>
    <row r="45" spans="1:19" x14ac:dyDescent="0.2">
      <c r="A45" s="1" t="s">
        <v>163</v>
      </c>
      <c r="B45" s="1" t="s">
        <v>164</v>
      </c>
      <c r="C45" s="1" t="s">
        <v>253</v>
      </c>
      <c r="D45" s="1" t="s">
        <v>254</v>
      </c>
      <c r="E45" s="1" t="s">
        <v>204</v>
      </c>
      <c r="F45" s="1" t="s">
        <v>44</v>
      </c>
      <c r="G45">
        <v>95.84</v>
      </c>
      <c r="H45">
        <v>21</v>
      </c>
      <c r="I45">
        <v>1490.78</v>
      </c>
      <c r="J45">
        <v>12</v>
      </c>
      <c r="K45">
        <v>28.01</v>
      </c>
      <c r="L45">
        <v>20</v>
      </c>
      <c r="M45">
        <v>12.82</v>
      </c>
      <c r="N45">
        <v>0</v>
      </c>
      <c r="O45">
        <v>0</v>
      </c>
      <c r="P45">
        <v>12</v>
      </c>
      <c r="Q45">
        <v>23.86</v>
      </c>
      <c r="R45" s="2">
        <v>45658</v>
      </c>
      <c r="S45">
        <f t="shared" si="0"/>
        <v>1555.4699999999998</v>
      </c>
    </row>
    <row r="46" spans="1:19" x14ac:dyDescent="0.2">
      <c r="A46" s="1" t="s">
        <v>167</v>
      </c>
      <c r="B46" s="1" t="s">
        <v>168</v>
      </c>
      <c r="C46" s="1" t="s">
        <v>255</v>
      </c>
      <c r="D46" s="1" t="s">
        <v>256</v>
      </c>
      <c r="E46" s="1" t="s">
        <v>204</v>
      </c>
      <c r="F46" s="1" t="s">
        <v>44</v>
      </c>
      <c r="G46">
        <v>100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 s="2">
        <v>45658</v>
      </c>
      <c r="S46">
        <f t="shared" si="0"/>
        <v>0</v>
      </c>
    </row>
    <row r="47" spans="1:19" x14ac:dyDescent="0.2">
      <c r="A47" s="1" t="s">
        <v>171</v>
      </c>
      <c r="B47" s="1" t="s">
        <v>172</v>
      </c>
      <c r="C47" s="1" t="s">
        <v>257</v>
      </c>
      <c r="D47" s="1" t="s">
        <v>258</v>
      </c>
      <c r="E47" s="1" t="s">
        <v>204</v>
      </c>
      <c r="F47" s="1" t="s">
        <v>44</v>
      </c>
      <c r="G47">
        <v>98.18</v>
      </c>
      <c r="H47">
        <v>27</v>
      </c>
      <c r="I47">
        <v>7227.51</v>
      </c>
      <c r="J47">
        <v>28</v>
      </c>
      <c r="K47">
        <v>48.05</v>
      </c>
      <c r="L47">
        <v>27</v>
      </c>
      <c r="M47">
        <v>72.510000000000005</v>
      </c>
      <c r="N47">
        <v>0</v>
      </c>
      <c r="O47">
        <v>0</v>
      </c>
      <c r="P47">
        <v>12</v>
      </c>
      <c r="Q47">
        <v>13.76</v>
      </c>
      <c r="R47" s="2">
        <v>45658</v>
      </c>
      <c r="S47">
        <f t="shared" si="0"/>
        <v>7361.8300000000008</v>
      </c>
    </row>
    <row r="48" spans="1:19" x14ac:dyDescent="0.2">
      <c r="A48" s="1" t="s">
        <v>175</v>
      </c>
      <c r="B48" s="1" t="s">
        <v>176</v>
      </c>
      <c r="C48" s="1" t="s">
        <v>259</v>
      </c>
      <c r="D48" s="1" t="s">
        <v>260</v>
      </c>
      <c r="E48" s="1" t="s">
        <v>204</v>
      </c>
      <c r="F48" s="1" t="s">
        <v>44</v>
      </c>
      <c r="G48">
        <v>98.36</v>
      </c>
      <c r="H48">
        <v>13</v>
      </c>
      <c r="I48">
        <v>3809.24</v>
      </c>
      <c r="J48">
        <v>12</v>
      </c>
      <c r="K48">
        <v>30.15</v>
      </c>
      <c r="L48">
        <v>11</v>
      </c>
      <c r="M48">
        <v>24.27</v>
      </c>
      <c r="N48">
        <v>0</v>
      </c>
      <c r="O48">
        <v>0</v>
      </c>
      <c r="P48">
        <v>11</v>
      </c>
      <c r="Q48">
        <v>9</v>
      </c>
      <c r="R48" s="2">
        <v>45658</v>
      </c>
      <c r="S48">
        <f t="shared" si="0"/>
        <v>3872.66</v>
      </c>
    </row>
    <row r="49" spans="1:19" x14ac:dyDescent="0.2">
      <c r="A49" s="1" t="s">
        <v>179</v>
      </c>
      <c r="B49" s="1" t="s">
        <v>180</v>
      </c>
      <c r="C49" s="1" t="s">
        <v>261</v>
      </c>
      <c r="D49" s="1" t="s">
        <v>262</v>
      </c>
      <c r="E49" s="1" t="s">
        <v>204</v>
      </c>
      <c r="F49" s="1" t="s">
        <v>44</v>
      </c>
      <c r="G49">
        <v>66.81</v>
      </c>
      <c r="H49">
        <v>13</v>
      </c>
      <c r="I49">
        <v>24.01</v>
      </c>
      <c r="J49">
        <v>10</v>
      </c>
      <c r="K49">
        <v>2.87</v>
      </c>
      <c r="L49">
        <v>11</v>
      </c>
      <c r="M49">
        <v>6.25</v>
      </c>
      <c r="N49">
        <v>2</v>
      </c>
      <c r="O49">
        <v>1.76</v>
      </c>
      <c r="P49">
        <v>11</v>
      </c>
      <c r="Q49">
        <v>1.05</v>
      </c>
      <c r="R49" s="2">
        <v>45658</v>
      </c>
      <c r="S49">
        <f t="shared" si="0"/>
        <v>35.94</v>
      </c>
    </row>
    <row r="50" spans="1:19" x14ac:dyDescent="0.2">
      <c r="A50" s="1"/>
      <c r="B50" s="1"/>
      <c r="C50" s="1"/>
      <c r="D50" s="1"/>
      <c r="E50" s="1"/>
      <c r="F50" s="1"/>
      <c r="R50" s="2"/>
      <c r="S50" s="1">
        <f>SUBTOTAL(109,S1_SUBSTATION_JAN2025_AVA[Column1])</f>
        <v>2676094.4500000011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8646-5227-47F6-923A-841D7B4A935B}">
  <dimension ref="A1:R49"/>
  <sheetViews>
    <sheetView workbookViewId="0"/>
  </sheetViews>
  <sheetFormatPr defaultRowHeight="14.25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>
        <v>35.340000000000003</v>
      </c>
      <c r="H2">
        <v>11</v>
      </c>
      <c r="I2">
        <v>5.19</v>
      </c>
      <c r="J2">
        <v>1</v>
      </c>
      <c r="K2">
        <v>0.12</v>
      </c>
      <c r="L2">
        <v>11</v>
      </c>
      <c r="M2">
        <v>9.23</v>
      </c>
      <c r="N2">
        <v>0</v>
      </c>
      <c r="O2">
        <v>0</v>
      </c>
      <c r="P2">
        <v>2</v>
      </c>
      <c r="Q2">
        <v>0.15</v>
      </c>
      <c r="R2" t="s">
        <v>24</v>
      </c>
    </row>
    <row r="3" spans="1:18" x14ac:dyDescent="0.2">
      <c r="A3" t="s">
        <v>25</v>
      </c>
      <c r="B3" t="s">
        <v>26</v>
      </c>
      <c r="C3" t="s">
        <v>20</v>
      </c>
      <c r="D3" t="s">
        <v>21</v>
      </c>
      <c r="E3" t="s">
        <v>22</v>
      </c>
      <c r="F3" t="s">
        <v>23</v>
      </c>
      <c r="G3">
        <v>99.77</v>
      </c>
      <c r="H3">
        <v>9</v>
      </c>
      <c r="I3">
        <v>812.65</v>
      </c>
      <c r="J3">
        <v>2</v>
      </c>
      <c r="K3">
        <v>0.02</v>
      </c>
      <c r="L3">
        <v>10</v>
      </c>
      <c r="M3">
        <v>1.57</v>
      </c>
      <c r="N3">
        <v>0</v>
      </c>
      <c r="O3">
        <v>0</v>
      </c>
      <c r="P3">
        <v>2</v>
      </c>
      <c r="Q3">
        <v>0.25</v>
      </c>
      <c r="R3" t="s">
        <v>24</v>
      </c>
    </row>
    <row r="4" spans="1:18" x14ac:dyDescent="0.2">
      <c r="A4" t="s">
        <v>27</v>
      </c>
      <c r="B4" t="s">
        <v>28</v>
      </c>
      <c r="C4" t="s">
        <v>20</v>
      </c>
      <c r="D4" t="s">
        <v>29</v>
      </c>
      <c r="E4" t="s">
        <v>22</v>
      </c>
      <c r="F4" t="s">
        <v>23</v>
      </c>
      <c r="G4">
        <v>99.93</v>
      </c>
      <c r="H4">
        <v>17</v>
      </c>
      <c r="I4">
        <v>4682.62</v>
      </c>
      <c r="J4">
        <v>2</v>
      </c>
      <c r="K4">
        <v>0.25</v>
      </c>
      <c r="L4">
        <v>10</v>
      </c>
      <c r="M4">
        <v>0.28999999999999998</v>
      </c>
      <c r="N4">
        <v>5</v>
      </c>
      <c r="O4">
        <v>2.94</v>
      </c>
      <c r="P4">
        <v>1</v>
      </c>
      <c r="Q4">
        <v>0.02</v>
      </c>
      <c r="R4" t="s">
        <v>24</v>
      </c>
    </row>
    <row r="5" spans="1:18" x14ac:dyDescent="0.2">
      <c r="A5" t="s">
        <v>30</v>
      </c>
      <c r="B5" t="s">
        <v>31</v>
      </c>
      <c r="C5" t="s">
        <v>20</v>
      </c>
      <c r="D5" t="s">
        <v>29</v>
      </c>
      <c r="E5" t="s">
        <v>22</v>
      </c>
      <c r="F5" t="s">
        <v>23</v>
      </c>
      <c r="G5">
        <v>96.62</v>
      </c>
      <c r="H5">
        <v>17</v>
      </c>
      <c r="I5">
        <v>2251.61</v>
      </c>
      <c r="J5">
        <v>0</v>
      </c>
      <c r="K5">
        <v>0</v>
      </c>
      <c r="L5">
        <v>11</v>
      </c>
      <c r="M5">
        <v>5.54</v>
      </c>
      <c r="N5">
        <v>6</v>
      </c>
      <c r="O5">
        <v>71.790000000000006</v>
      </c>
      <c r="P5">
        <v>2</v>
      </c>
      <c r="Q5">
        <v>1.44</v>
      </c>
      <c r="R5" t="s">
        <v>24</v>
      </c>
    </row>
    <row r="6" spans="1:18" x14ac:dyDescent="0.2">
      <c r="A6" t="s">
        <v>32</v>
      </c>
      <c r="B6" t="s">
        <v>33</v>
      </c>
      <c r="C6" t="s">
        <v>20</v>
      </c>
      <c r="D6" t="s">
        <v>34</v>
      </c>
      <c r="E6" t="s">
        <v>22</v>
      </c>
      <c r="F6" t="s">
        <v>35</v>
      </c>
      <c r="G6">
        <v>86.26</v>
      </c>
      <c r="H6">
        <v>43</v>
      </c>
      <c r="I6">
        <v>34054.129999999997</v>
      </c>
      <c r="J6">
        <v>6</v>
      </c>
      <c r="K6">
        <v>316.38</v>
      </c>
      <c r="L6">
        <v>42</v>
      </c>
      <c r="M6">
        <v>1310.86</v>
      </c>
      <c r="N6">
        <v>12</v>
      </c>
      <c r="O6">
        <v>3797.36</v>
      </c>
      <c r="P6">
        <v>2</v>
      </c>
      <c r="Q6">
        <v>0.95</v>
      </c>
      <c r="R6" t="s">
        <v>24</v>
      </c>
    </row>
    <row r="7" spans="1:18" x14ac:dyDescent="0.2">
      <c r="A7" t="s">
        <v>36</v>
      </c>
      <c r="B7" t="s">
        <v>37</v>
      </c>
      <c r="C7" t="s">
        <v>20</v>
      </c>
      <c r="D7" t="s">
        <v>38</v>
      </c>
      <c r="E7" t="s">
        <v>22</v>
      </c>
      <c r="F7" t="s">
        <v>35</v>
      </c>
      <c r="G7">
        <v>99.96</v>
      </c>
      <c r="H7">
        <v>1</v>
      </c>
      <c r="I7">
        <v>1355.12</v>
      </c>
      <c r="J7">
        <v>0</v>
      </c>
      <c r="K7">
        <v>0</v>
      </c>
      <c r="L7">
        <v>10</v>
      </c>
      <c r="M7">
        <v>0.55000000000000004</v>
      </c>
      <c r="N7">
        <v>0</v>
      </c>
      <c r="O7">
        <v>0</v>
      </c>
      <c r="P7">
        <v>0</v>
      </c>
      <c r="Q7">
        <v>0</v>
      </c>
      <c r="R7" t="s">
        <v>24</v>
      </c>
    </row>
    <row r="8" spans="1:18" x14ac:dyDescent="0.2">
      <c r="A8" t="s">
        <v>39</v>
      </c>
      <c r="G8">
        <v>9.89</v>
      </c>
      <c r="H8">
        <v>10</v>
      </c>
      <c r="I8">
        <v>3.99</v>
      </c>
      <c r="J8">
        <v>10</v>
      </c>
      <c r="K8">
        <v>1.27</v>
      </c>
      <c r="L8">
        <v>10</v>
      </c>
      <c r="M8">
        <v>34.25</v>
      </c>
      <c r="N8">
        <v>0</v>
      </c>
      <c r="O8">
        <v>0</v>
      </c>
      <c r="P8">
        <v>11</v>
      </c>
      <c r="Q8">
        <v>0.87</v>
      </c>
      <c r="R8" t="s">
        <v>24</v>
      </c>
    </row>
    <row r="9" spans="1:18" x14ac:dyDescent="0.2">
      <c r="A9" t="s">
        <v>40</v>
      </c>
      <c r="B9" t="s">
        <v>41</v>
      </c>
      <c r="C9" t="s">
        <v>42</v>
      </c>
      <c r="D9" t="s">
        <v>21</v>
      </c>
      <c r="E9" t="s">
        <v>43</v>
      </c>
      <c r="F9" t="s">
        <v>44</v>
      </c>
      <c r="G9">
        <v>95.79</v>
      </c>
      <c r="H9">
        <v>40</v>
      </c>
      <c r="I9">
        <v>31215.86</v>
      </c>
      <c r="J9">
        <v>15</v>
      </c>
      <c r="K9">
        <v>1268.96</v>
      </c>
      <c r="L9">
        <v>15</v>
      </c>
      <c r="M9">
        <v>43.63</v>
      </c>
      <c r="N9">
        <v>24</v>
      </c>
      <c r="O9">
        <v>57.44</v>
      </c>
      <c r="P9">
        <v>10</v>
      </c>
      <c r="Q9">
        <v>2.92</v>
      </c>
      <c r="R9" t="s">
        <v>24</v>
      </c>
    </row>
    <row r="10" spans="1:18" x14ac:dyDescent="0.2">
      <c r="A10" t="s">
        <v>45</v>
      </c>
      <c r="B10" t="s">
        <v>46</v>
      </c>
      <c r="C10" t="s">
        <v>47</v>
      </c>
      <c r="D10" t="s">
        <v>21</v>
      </c>
      <c r="E10" t="s">
        <v>43</v>
      </c>
      <c r="F10" t="s">
        <v>44</v>
      </c>
      <c r="G10">
        <v>43.17</v>
      </c>
      <c r="H10">
        <v>12</v>
      </c>
      <c r="I10">
        <v>13.28</v>
      </c>
      <c r="J10">
        <v>12</v>
      </c>
      <c r="K10">
        <v>4.41</v>
      </c>
      <c r="L10">
        <v>12</v>
      </c>
      <c r="M10">
        <v>9.8699999999999992</v>
      </c>
      <c r="N10">
        <v>0</v>
      </c>
      <c r="O10">
        <v>0</v>
      </c>
      <c r="P10">
        <v>11</v>
      </c>
      <c r="Q10">
        <v>3.19</v>
      </c>
      <c r="R10" t="s">
        <v>24</v>
      </c>
    </row>
    <row r="11" spans="1:18" x14ac:dyDescent="0.2">
      <c r="A11" t="s">
        <v>48</v>
      </c>
      <c r="B11" t="s">
        <v>49</v>
      </c>
      <c r="C11" t="s">
        <v>50</v>
      </c>
      <c r="D11" t="s">
        <v>51</v>
      </c>
      <c r="E11" t="s">
        <v>43</v>
      </c>
      <c r="F11" t="s">
        <v>44</v>
      </c>
      <c r="G11">
        <v>53.85</v>
      </c>
      <c r="H11">
        <v>12</v>
      </c>
      <c r="I11">
        <v>56.35</v>
      </c>
      <c r="J11">
        <v>11</v>
      </c>
      <c r="K11">
        <v>5.07</v>
      </c>
      <c r="L11">
        <v>11</v>
      </c>
      <c r="M11">
        <v>28.01</v>
      </c>
      <c r="N11">
        <v>1</v>
      </c>
      <c r="O11">
        <v>7.92</v>
      </c>
      <c r="P11">
        <v>11</v>
      </c>
      <c r="Q11">
        <v>7.29</v>
      </c>
      <c r="R11" t="s">
        <v>24</v>
      </c>
    </row>
    <row r="12" spans="1:18" x14ac:dyDescent="0.2">
      <c r="A12" t="s">
        <v>52</v>
      </c>
      <c r="B12" t="s">
        <v>53</v>
      </c>
      <c r="C12" t="s">
        <v>54</v>
      </c>
      <c r="D12" t="s">
        <v>51</v>
      </c>
      <c r="E12" t="s">
        <v>43</v>
      </c>
      <c r="F12" t="s">
        <v>44</v>
      </c>
      <c r="G12">
        <v>97.8</v>
      </c>
      <c r="H12">
        <v>12</v>
      </c>
      <c r="I12">
        <v>1282.1300000000001</v>
      </c>
      <c r="J12">
        <v>12</v>
      </c>
      <c r="K12">
        <v>9.11</v>
      </c>
      <c r="L12">
        <v>12</v>
      </c>
      <c r="M12">
        <v>16.53</v>
      </c>
      <c r="N12">
        <v>0</v>
      </c>
      <c r="O12">
        <v>0</v>
      </c>
      <c r="P12">
        <v>11</v>
      </c>
      <c r="Q12">
        <v>3.15</v>
      </c>
      <c r="R12" t="s">
        <v>24</v>
      </c>
    </row>
    <row r="13" spans="1:18" x14ac:dyDescent="0.2">
      <c r="A13" t="s">
        <v>55</v>
      </c>
      <c r="B13" t="s">
        <v>56</v>
      </c>
      <c r="C13" t="s">
        <v>57</v>
      </c>
      <c r="D13" t="s">
        <v>38</v>
      </c>
      <c r="E13" t="s">
        <v>43</v>
      </c>
      <c r="F13" t="s">
        <v>44</v>
      </c>
      <c r="G13">
        <v>44.46</v>
      </c>
      <c r="H13">
        <v>15</v>
      </c>
      <c r="I13">
        <v>1075.95</v>
      </c>
      <c r="J13">
        <v>17</v>
      </c>
      <c r="K13">
        <v>1236.8599999999999</v>
      </c>
      <c r="L13">
        <v>14</v>
      </c>
      <c r="M13">
        <v>90.3</v>
      </c>
      <c r="N13">
        <v>0</v>
      </c>
      <c r="O13">
        <v>0</v>
      </c>
      <c r="P13">
        <v>13</v>
      </c>
      <c r="Q13">
        <v>17.170000000000002</v>
      </c>
      <c r="R13" t="s">
        <v>24</v>
      </c>
    </row>
    <row r="14" spans="1:18" x14ac:dyDescent="0.2">
      <c r="A14" t="s">
        <v>58</v>
      </c>
      <c r="B14" t="s">
        <v>59</v>
      </c>
      <c r="C14" t="s">
        <v>57</v>
      </c>
      <c r="D14" t="s">
        <v>38</v>
      </c>
      <c r="E14" t="s">
        <v>43</v>
      </c>
      <c r="F14" t="s">
        <v>44</v>
      </c>
      <c r="G14">
        <v>50.44</v>
      </c>
      <c r="H14">
        <v>11</v>
      </c>
      <c r="I14">
        <v>53.67</v>
      </c>
      <c r="J14">
        <v>11</v>
      </c>
      <c r="K14">
        <v>6.34</v>
      </c>
      <c r="L14">
        <v>11</v>
      </c>
      <c r="M14">
        <v>39.340000000000003</v>
      </c>
      <c r="N14">
        <v>0</v>
      </c>
      <c r="O14">
        <v>0</v>
      </c>
      <c r="P14">
        <v>11</v>
      </c>
      <c r="Q14">
        <v>7.05</v>
      </c>
      <c r="R14" t="s">
        <v>24</v>
      </c>
    </row>
    <row r="15" spans="1:18" x14ac:dyDescent="0.2">
      <c r="A15" t="s">
        <v>60</v>
      </c>
      <c r="B15" t="s">
        <v>61</v>
      </c>
      <c r="C15" t="s">
        <v>62</v>
      </c>
      <c r="D15" t="s">
        <v>38</v>
      </c>
      <c r="E15" t="s">
        <v>43</v>
      </c>
      <c r="F15" t="s">
        <v>44</v>
      </c>
      <c r="G15">
        <v>99.73</v>
      </c>
      <c r="H15">
        <v>1123</v>
      </c>
      <c r="I15">
        <v>1991274.76</v>
      </c>
      <c r="J15">
        <v>12</v>
      </c>
      <c r="K15">
        <v>8.19</v>
      </c>
      <c r="L15">
        <v>13</v>
      </c>
      <c r="M15">
        <v>22.04</v>
      </c>
      <c r="N15">
        <v>1109</v>
      </c>
      <c r="O15">
        <v>5360.61</v>
      </c>
      <c r="P15">
        <v>11</v>
      </c>
      <c r="Q15">
        <v>4.04</v>
      </c>
      <c r="R15" t="s">
        <v>24</v>
      </c>
    </row>
    <row r="16" spans="1:18" x14ac:dyDescent="0.2">
      <c r="A16" t="s">
        <v>63</v>
      </c>
      <c r="B16" t="s">
        <v>64</v>
      </c>
      <c r="C16" t="s">
        <v>65</v>
      </c>
      <c r="D16" t="s">
        <v>66</v>
      </c>
      <c r="E16" t="s">
        <v>43</v>
      </c>
      <c r="F16" t="s">
        <v>44</v>
      </c>
      <c r="G16">
        <v>46.07</v>
      </c>
      <c r="H16">
        <v>11</v>
      </c>
      <c r="I16">
        <v>39.450000000000003</v>
      </c>
      <c r="J16">
        <v>11</v>
      </c>
      <c r="K16">
        <v>3.44</v>
      </c>
      <c r="L16">
        <v>11</v>
      </c>
      <c r="M16">
        <v>41.38</v>
      </c>
      <c r="N16">
        <v>0</v>
      </c>
      <c r="O16">
        <v>0</v>
      </c>
      <c r="P16">
        <v>10</v>
      </c>
      <c r="Q16">
        <v>1.37</v>
      </c>
      <c r="R16" t="s">
        <v>24</v>
      </c>
    </row>
    <row r="17" spans="1:18" x14ac:dyDescent="0.2">
      <c r="A17" t="s">
        <v>67</v>
      </c>
      <c r="B17" t="s">
        <v>68</v>
      </c>
      <c r="C17" t="s">
        <v>69</v>
      </c>
      <c r="D17" t="s">
        <v>70</v>
      </c>
      <c r="E17" t="s">
        <v>43</v>
      </c>
      <c r="F17" t="s">
        <v>44</v>
      </c>
      <c r="G17">
        <v>44.06</v>
      </c>
      <c r="H17">
        <v>11</v>
      </c>
      <c r="I17">
        <v>39.700000000000003</v>
      </c>
      <c r="J17">
        <v>11</v>
      </c>
      <c r="K17">
        <v>3.99</v>
      </c>
      <c r="L17">
        <v>11</v>
      </c>
      <c r="M17">
        <v>43.18</v>
      </c>
      <c r="N17">
        <v>0</v>
      </c>
      <c r="O17">
        <v>0</v>
      </c>
      <c r="P17">
        <v>10</v>
      </c>
      <c r="Q17">
        <v>3.23</v>
      </c>
      <c r="R17" t="s">
        <v>24</v>
      </c>
    </row>
    <row r="18" spans="1:18" x14ac:dyDescent="0.2">
      <c r="A18" t="s">
        <v>71</v>
      </c>
      <c r="B18" t="s">
        <v>72</v>
      </c>
      <c r="C18" t="s">
        <v>73</v>
      </c>
      <c r="D18" t="s">
        <v>70</v>
      </c>
      <c r="E18" t="s">
        <v>43</v>
      </c>
      <c r="F18" t="s">
        <v>44</v>
      </c>
      <c r="G18">
        <v>97.52</v>
      </c>
      <c r="H18">
        <v>13</v>
      </c>
      <c r="I18">
        <v>2521.75</v>
      </c>
      <c r="J18">
        <v>12</v>
      </c>
      <c r="K18">
        <v>35.25</v>
      </c>
      <c r="L18">
        <v>12</v>
      </c>
      <c r="M18">
        <v>16.73</v>
      </c>
      <c r="N18">
        <v>1</v>
      </c>
      <c r="O18">
        <v>7.08</v>
      </c>
      <c r="P18">
        <v>12</v>
      </c>
      <c r="Q18">
        <v>5.0199999999999996</v>
      </c>
      <c r="R18" t="s">
        <v>24</v>
      </c>
    </row>
    <row r="19" spans="1:18" x14ac:dyDescent="0.2">
      <c r="A19" t="s">
        <v>74</v>
      </c>
      <c r="B19" t="s">
        <v>75</v>
      </c>
      <c r="C19" t="s">
        <v>76</v>
      </c>
      <c r="D19" t="s">
        <v>77</v>
      </c>
      <c r="E19" t="s">
        <v>43</v>
      </c>
      <c r="F19" t="s">
        <v>44</v>
      </c>
      <c r="G19">
        <v>92.8</v>
      </c>
      <c r="H19">
        <v>12</v>
      </c>
      <c r="I19">
        <v>487.97</v>
      </c>
      <c r="J19">
        <v>12</v>
      </c>
      <c r="K19">
        <v>10.26</v>
      </c>
      <c r="L19">
        <v>13</v>
      </c>
      <c r="M19">
        <v>24.83</v>
      </c>
      <c r="N19">
        <v>0</v>
      </c>
      <c r="O19">
        <v>0</v>
      </c>
      <c r="P19">
        <v>11</v>
      </c>
      <c r="Q19">
        <v>2.78</v>
      </c>
      <c r="R19" t="s">
        <v>24</v>
      </c>
    </row>
    <row r="20" spans="1:18" x14ac:dyDescent="0.2">
      <c r="A20" t="s">
        <v>78</v>
      </c>
      <c r="B20" t="s">
        <v>79</v>
      </c>
      <c r="C20" t="s">
        <v>80</v>
      </c>
      <c r="D20" t="s">
        <v>81</v>
      </c>
      <c r="E20" t="s">
        <v>43</v>
      </c>
      <c r="F20" t="s">
        <v>44</v>
      </c>
      <c r="G20">
        <v>41.28</v>
      </c>
      <c r="H20">
        <v>15</v>
      </c>
      <c r="I20">
        <v>106.79</v>
      </c>
      <c r="J20">
        <v>11</v>
      </c>
      <c r="K20">
        <v>90.03</v>
      </c>
      <c r="L20">
        <v>11</v>
      </c>
      <c r="M20">
        <v>57.57</v>
      </c>
      <c r="N20">
        <v>1</v>
      </c>
      <c r="O20">
        <v>0.03</v>
      </c>
      <c r="P20">
        <v>11</v>
      </c>
      <c r="Q20">
        <v>4.29</v>
      </c>
      <c r="R20" t="s">
        <v>24</v>
      </c>
    </row>
    <row r="21" spans="1:18" x14ac:dyDescent="0.2">
      <c r="A21" t="s">
        <v>82</v>
      </c>
      <c r="B21" t="s">
        <v>83</v>
      </c>
      <c r="C21" t="s">
        <v>84</v>
      </c>
      <c r="D21" t="s">
        <v>81</v>
      </c>
      <c r="E21" t="s">
        <v>43</v>
      </c>
      <c r="F21" t="s">
        <v>44</v>
      </c>
      <c r="G21">
        <v>63.7</v>
      </c>
      <c r="H21">
        <v>11</v>
      </c>
      <c r="I21">
        <v>11.66</v>
      </c>
      <c r="J21">
        <v>11</v>
      </c>
      <c r="K21">
        <v>2.1</v>
      </c>
      <c r="L21">
        <v>11</v>
      </c>
      <c r="M21">
        <v>3.82</v>
      </c>
      <c r="N21">
        <v>0</v>
      </c>
      <c r="O21">
        <v>0</v>
      </c>
      <c r="P21">
        <v>11</v>
      </c>
      <c r="Q21">
        <v>0.72</v>
      </c>
      <c r="R21" t="s">
        <v>24</v>
      </c>
    </row>
    <row r="22" spans="1:18" x14ac:dyDescent="0.2">
      <c r="A22" t="s">
        <v>85</v>
      </c>
      <c r="B22" t="s">
        <v>86</v>
      </c>
      <c r="C22" t="s">
        <v>87</v>
      </c>
      <c r="D22" t="s">
        <v>81</v>
      </c>
      <c r="E22" t="s">
        <v>43</v>
      </c>
      <c r="F22" t="s">
        <v>44</v>
      </c>
      <c r="G22">
        <v>23.16</v>
      </c>
      <c r="H22">
        <v>12</v>
      </c>
      <c r="I22">
        <v>19.649999999999999</v>
      </c>
      <c r="J22">
        <v>11</v>
      </c>
      <c r="K22">
        <v>3.36</v>
      </c>
      <c r="L22">
        <v>11</v>
      </c>
      <c r="M22">
        <v>53.53</v>
      </c>
      <c r="N22">
        <v>1</v>
      </c>
      <c r="O22">
        <v>0.69</v>
      </c>
      <c r="P22">
        <v>11</v>
      </c>
      <c r="Q22">
        <v>7.63</v>
      </c>
      <c r="R22" t="s">
        <v>24</v>
      </c>
    </row>
    <row r="23" spans="1:18" x14ac:dyDescent="0.2">
      <c r="A23" t="s">
        <v>88</v>
      </c>
      <c r="B23" t="s">
        <v>89</v>
      </c>
      <c r="C23" t="s">
        <v>90</v>
      </c>
      <c r="D23" t="s">
        <v>34</v>
      </c>
      <c r="E23" t="s">
        <v>43</v>
      </c>
      <c r="F23" t="s">
        <v>44</v>
      </c>
      <c r="G23">
        <v>2.54</v>
      </c>
      <c r="H23">
        <v>13</v>
      </c>
      <c r="I23">
        <v>24.5</v>
      </c>
      <c r="J23">
        <v>14</v>
      </c>
      <c r="K23">
        <v>900.04</v>
      </c>
      <c r="L23">
        <v>13</v>
      </c>
      <c r="M23">
        <v>36.78</v>
      </c>
      <c r="N23">
        <v>0</v>
      </c>
      <c r="O23">
        <v>0</v>
      </c>
      <c r="P23">
        <v>11</v>
      </c>
      <c r="Q23">
        <v>2.04</v>
      </c>
      <c r="R23" t="s">
        <v>24</v>
      </c>
    </row>
    <row r="24" spans="1:18" x14ac:dyDescent="0.2">
      <c r="A24" t="s">
        <v>91</v>
      </c>
      <c r="B24" t="s">
        <v>92</v>
      </c>
      <c r="C24" t="s">
        <v>93</v>
      </c>
      <c r="D24" t="s">
        <v>34</v>
      </c>
      <c r="E24" t="s">
        <v>43</v>
      </c>
      <c r="F24" t="s">
        <v>44</v>
      </c>
      <c r="G24">
        <v>98.03</v>
      </c>
      <c r="H24">
        <v>24</v>
      </c>
      <c r="I24">
        <v>15397.21</v>
      </c>
      <c r="J24">
        <v>13</v>
      </c>
      <c r="K24">
        <v>24.73</v>
      </c>
      <c r="L24">
        <v>17</v>
      </c>
      <c r="M24">
        <v>58.7</v>
      </c>
      <c r="N24">
        <v>8</v>
      </c>
      <c r="O24">
        <v>220.85</v>
      </c>
      <c r="P24">
        <v>13</v>
      </c>
      <c r="Q24">
        <v>5.69</v>
      </c>
      <c r="R24" t="s">
        <v>24</v>
      </c>
    </row>
    <row r="25" spans="1:18" x14ac:dyDescent="0.2">
      <c r="A25" t="s">
        <v>94</v>
      </c>
      <c r="B25" t="s">
        <v>95</v>
      </c>
      <c r="C25" t="s">
        <v>96</v>
      </c>
      <c r="D25" t="s">
        <v>97</v>
      </c>
      <c r="E25" t="s">
        <v>43</v>
      </c>
      <c r="F25" t="s">
        <v>44</v>
      </c>
      <c r="G25">
        <v>41.71</v>
      </c>
      <c r="H25">
        <v>11</v>
      </c>
      <c r="I25">
        <v>26.8</v>
      </c>
      <c r="J25">
        <v>10</v>
      </c>
      <c r="K25">
        <v>1.56</v>
      </c>
      <c r="L25">
        <v>11</v>
      </c>
      <c r="M25">
        <v>32.47</v>
      </c>
      <c r="N25">
        <v>0</v>
      </c>
      <c r="O25">
        <v>0</v>
      </c>
      <c r="P25">
        <v>11</v>
      </c>
      <c r="Q25">
        <v>3.42</v>
      </c>
      <c r="R25" t="s">
        <v>24</v>
      </c>
    </row>
    <row r="26" spans="1:18" x14ac:dyDescent="0.2">
      <c r="A26" t="s">
        <v>98</v>
      </c>
      <c r="B26" t="s">
        <v>99</v>
      </c>
      <c r="C26" t="s">
        <v>100</v>
      </c>
      <c r="D26" t="s">
        <v>101</v>
      </c>
      <c r="E26" t="s">
        <v>43</v>
      </c>
      <c r="F26" t="s">
        <v>44</v>
      </c>
      <c r="G26">
        <v>97.23</v>
      </c>
      <c r="H26">
        <v>20</v>
      </c>
      <c r="I26">
        <v>11380.76</v>
      </c>
      <c r="J26">
        <v>21</v>
      </c>
      <c r="K26">
        <v>298.77</v>
      </c>
      <c r="L26">
        <v>22</v>
      </c>
      <c r="M26">
        <v>23.04</v>
      </c>
      <c r="N26">
        <v>0</v>
      </c>
      <c r="O26">
        <v>0</v>
      </c>
      <c r="P26">
        <v>11</v>
      </c>
      <c r="Q26">
        <v>2.79</v>
      </c>
      <c r="R26" t="s">
        <v>24</v>
      </c>
    </row>
    <row r="27" spans="1:18" x14ac:dyDescent="0.2">
      <c r="A27" t="s">
        <v>102</v>
      </c>
      <c r="B27" t="s">
        <v>103</v>
      </c>
      <c r="C27" t="s">
        <v>104</v>
      </c>
      <c r="D27" t="s">
        <v>21</v>
      </c>
      <c r="E27" t="s">
        <v>43</v>
      </c>
      <c r="F27" t="s">
        <v>44</v>
      </c>
      <c r="G27">
        <v>81.31</v>
      </c>
      <c r="H27">
        <v>49</v>
      </c>
      <c r="I27">
        <v>14774.37</v>
      </c>
      <c r="J27">
        <v>15</v>
      </c>
      <c r="K27">
        <v>3167.37</v>
      </c>
      <c r="L27">
        <v>13</v>
      </c>
      <c r="M27">
        <v>20.76</v>
      </c>
      <c r="N27">
        <v>36</v>
      </c>
      <c r="O27">
        <v>170.38</v>
      </c>
      <c r="P27">
        <v>13</v>
      </c>
      <c r="Q27">
        <v>36.83</v>
      </c>
      <c r="R27" t="s">
        <v>24</v>
      </c>
    </row>
    <row r="28" spans="1:18" x14ac:dyDescent="0.2">
      <c r="A28" t="s">
        <v>105</v>
      </c>
      <c r="B28" t="s">
        <v>106</v>
      </c>
      <c r="C28" t="s">
        <v>107</v>
      </c>
      <c r="D28" t="s">
        <v>108</v>
      </c>
      <c r="E28" t="s">
        <v>43</v>
      </c>
      <c r="F28" t="s">
        <v>44</v>
      </c>
      <c r="G28">
        <v>97.68</v>
      </c>
      <c r="H28">
        <v>15</v>
      </c>
      <c r="I28">
        <v>6155.38</v>
      </c>
      <c r="J28">
        <v>12</v>
      </c>
      <c r="K28">
        <v>93.12</v>
      </c>
      <c r="L28">
        <v>15</v>
      </c>
      <c r="M28">
        <v>51.18</v>
      </c>
      <c r="N28">
        <v>0</v>
      </c>
      <c r="O28">
        <v>0</v>
      </c>
      <c r="P28">
        <v>11</v>
      </c>
      <c r="Q28">
        <v>1.91</v>
      </c>
      <c r="R28" t="s">
        <v>24</v>
      </c>
    </row>
    <row r="29" spans="1:18" x14ac:dyDescent="0.2">
      <c r="A29" t="s">
        <v>109</v>
      </c>
      <c r="B29" t="s">
        <v>110</v>
      </c>
      <c r="C29" t="s">
        <v>111</v>
      </c>
      <c r="D29" t="s">
        <v>108</v>
      </c>
      <c r="E29" t="s">
        <v>43</v>
      </c>
      <c r="F29" t="s">
        <v>44</v>
      </c>
      <c r="G29">
        <v>54.66</v>
      </c>
      <c r="H29">
        <v>12</v>
      </c>
      <c r="I29">
        <v>28.73</v>
      </c>
      <c r="J29">
        <v>12</v>
      </c>
      <c r="K29">
        <v>10.99</v>
      </c>
      <c r="L29">
        <v>12</v>
      </c>
      <c r="M29">
        <v>10.45</v>
      </c>
      <c r="N29">
        <v>0</v>
      </c>
      <c r="O29">
        <v>0</v>
      </c>
      <c r="P29">
        <v>11</v>
      </c>
      <c r="Q29">
        <v>2.39</v>
      </c>
      <c r="R29" t="s">
        <v>24</v>
      </c>
    </row>
    <row r="30" spans="1:18" x14ac:dyDescent="0.2">
      <c r="A30" t="s">
        <v>112</v>
      </c>
      <c r="B30" t="s">
        <v>113</v>
      </c>
      <c r="C30" t="s">
        <v>114</v>
      </c>
      <c r="D30" t="s">
        <v>115</v>
      </c>
      <c r="E30" t="s">
        <v>43</v>
      </c>
      <c r="F30" t="s">
        <v>44</v>
      </c>
      <c r="G30">
        <v>87.25</v>
      </c>
      <c r="H30">
        <v>22</v>
      </c>
      <c r="I30">
        <v>11908.93</v>
      </c>
      <c r="J30">
        <v>15</v>
      </c>
      <c r="K30">
        <v>477.97</v>
      </c>
      <c r="L30">
        <v>20</v>
      </c>
      <c r="M30">
        <v>1008.45</v>
      </c>
      <c r="N30">
        <v>3</v>
      </c>
      <c r="O30">
        <v>202.88</v>
      </c>
      <c r="P30">
        <v>14</v>
      </c>
      <c r="Q30">
        <v>50.73</v>
      </c>
      <c r="R30" t="s">
        <v>24</v>
      </c>
    </row>
    <row r="31" spans="1:18" x14ac:dyDescent="0.2">
      <c r="A31" t="s">
        <v>116</v>
      </c>
      <c r="B31" t="s">
        <v>117</v>
      </c>
      <c r="C31" t="s">
        <v>118</v>
      </c>
      <c r="D31" t="s">
        <v>119</v>
      </c>
      <c r="E31" t="s">
        <v>43</v>
      </c>
      <c r="F31" t="s">
        <v>44</v>
      </c>
      <c r="G31">
        <v>99.36</v>
      </c>
      <c r="H31">
        <v>14</v>
      </c>
      <c r="I31">
        <v>5270.38</v>
      </c>
      <c r="J31">
        <v>11</v>
      </c>
      <c r="K31">
        <v>2.42</v>
      </c>
      <c r="L31">
        <v>11</v>
      </c>
      <c r="M31">
        <v>6.77</v>
      </c>
      <c r="N31">
        <v>2</v>
      </c>
      <c r="O31">
        <v>22.36</v>
      </c>
      <c r="P31">
        <v>11</v>
      </c>
      <c r="Q31">
        <v>2.6</v>
      </c>
      <c r="R31" t="s">
        <v>24</v>
      </c>
    </row>
    <row r="32" spans="1:18" x14ac:dyDescent="0.2">
      <c r="A32" t="s">
        <v>120</v>
      </c>
      <c r="B32" t="s">
        <v>121</v>
      </c>
      <c r="C32" t="s">
        <v>122</v>
      </c>
      <c r="D32" t="s">
        <v>123</v>
      </c>
      <c r="E32" t="s">
        <v>43</v>
      </c>
      <c r="F32" t="s">
        <v>44</v>
      </c>
      <c r="G32">
        <v>98.38</v>
      </c>
      <c r="H32">
        <v>41</v>
      </c>
      <c r="I32">
        <v>48885.87</v>
      </c>
      <c r="J32">
        <v>30</v>
      </c>
      <c r="K32">
        <v>119.94</v>
      </c>
      <c r="L32">
        <v>34</v>
      </c>
      <c r="M32">
        <v>535.91</v>
      </c>
      <c r="N32">
        <v>8</v>
      </c>
      <c r="O32">
        <v>80.67</v>
      </c>
      <c r="P32">
        <v>12</v>
      </c>
      <c r="Q32">
        <v>67.150000000000006</v>
      </c>
      <c r="R32" t="s">
        <v>24</v>
      </c>
    </row>
    <row r="33" spans="1:18" x14ac:dyDescent="0.2">
      <c r="A33" t="s">
        <v>124</v>
      </c>
      <c r="B33" t="s">
        <v>125</v>
      </c>
      <c r="C33" t="s">
        <v>126</v>
      </c>
      <c r="D33" t="s">
        <v>123</v>
      </c>
      <c r="E33" t="s">
        <v>43</v>
      </c>
      <c r="F33" t="s">
        <v>44</v>
      </c>
      <c r="G33">
        <v>99.24</v>
      </c>
      <c r="H33">
        <v>56</v>
      </c>
      <c r="I33">
        <v>50664.34</v>
      </c>
      <c r="J33">
        <v>61</v>
      </c>
      <c r="K33">
        <v>134.87</v>
      </c>
      <c r="L33">
        <v>60</v>
      </c>
      <c r="M33">
        <v>251.58</v>
      </c>
      <c r="N33">
        <v>0</v>
      </c>
      <c r="O33">
        <v>0</v>
      </c>
      <c r="P33">
        <v>9</v>
      </c>
      <c r="Q33">
        <v>3.12</v>
      </c>
      <c r="R33" t="s">
        <v>24</v>
      </c>
    </row>
    <row r="34" spans="1:18" x14ac:dyDescent="0.2">
      <c r="A34" t="s">
        <v>127</v>
      </c>
      <c r="B34" t="s">
        <v>128</v>
      </c>
      <c r="C34" t="s">
        <v>129</v>
      </c>
      <c r="D34" t="s">
        <v>130</v>
      </c>
      <c r="E34" t="s">
        <v>43</v>
      </c>
      <c r="F34" t="s">
        <v>44</v>
      </c>
      <c r="G34">
        <v>65.510000000000005</v>
      </c>
      <c r="H34">
        <v>18</v>
      </c>
      <c r="I34">
        <v>6080.2</v>
      </c>
      <c r="J34">
        <v>14</v>
      </c>
      <c r="K34">
        <v>1154.58</v>
      </c>
      <c r="L34">
        <v>15</v>
      </c>
      <c r="M34">
        <v>33</v>
      </c>
      <c r="N34">
        <v>2</v>
      </c>
      <c r="O34">
        <v>2011.64</v>
      </c>
      <c r="P34">
        <v>11</v>
      </c>
      <c r="Q34">
        <v>2.27</v>
      </c>
      <c r="R34" t="s">
        <v>24</v>
      </c>
    </row>
    <row r="35" spans="1:18" x14ac:dyDescent="0.2">
      <c r="A35" t="s">
        <v>131</v>
      </c>
      <c r="B35" t="s">
        <v>132</v>
      </c>
      <c r="C35" t="s">
        <v>133</v>
      </c>
      <c r="D35" t="s">
        <v>130</v>
      </c>
      <c r="E35" t="s">
        <v>43</v>
      </c>
      <c r="F35" t="s">
        <v>44</v>
      </c>
      <c r="G35">
        <v>76.06</v>
      </c>
      <c r="H35">
        <v>15</v>
      </c>
      <c r="I35">
        <v>1456.36</v>
      </c>
      <c r="J35">
        <v>12</v>
      </c>
      <c r="K35">
        <v>415.83</v>
      </c>
      <c r="L35">
        <v>12</v>
      </c>
      <c r="M35">
        <v>23.54</v>
      </c>
      <c r="N35">
        <v>3</v>
      </c>
      <c r="O35">
        <v>16.71</v>
      </c>
      <c r="P35">
        <v>10</v>
      </c>
      <c r="Q35">
        <v>2.41</v>
      </c>
      <c r="R35" t="s">
        <v>24</v>
      </c>
    </row>
    <row r="36" spans="1:18" x14ac:dyDescent="0.2">
      <c r="A36" t="s">
        <v>134</v>
      </c>
      <c r="B36" t="s">
        <v>135</v>
      </c>
      <c r="C36" t="s">
        <v>136</v>
      </c>
      <c r="D36" t="s">
        <v>137</v>
      </c>
      <c r="E36" t="s">
        <v>43</v>
      </c>
      <c r="F36" t="s">
        <v>44</v>
      </c>
      <c r="G36">
        <v>99.15</v>
      </c>
      <c r="H36">
        <v>16</v>
      </c>
      <c r="I36">
        <v>6494.97</v>
      </c>
      <c r="J36">
        <v>16</v>
      </c>
      <c r="K36">
        <v>10.33</v>
      </c>
      <c r="L36">
        <v>16</v>
      </c>
      <c r="M36">
        <v>31.65</v>
      </c>
      <c r="N36">
        <v>0</v>
      </c>
      <c r="O36">
        <v>0</v>
      </c>
      <c r="P36">
        <v>15</v>
      </c>
      <c r="Q36">
        <v>13.69</v>
      </c>
      <c r="R36" t="s">
        <v>24</v>
      </c>
    </row>
    <row r="37" spans="1:18" x14ac:dyDescent="0.2">
      <c r="A37" t="s">
        <v>138</v>
      </c>
      <c r="B37" t="s">
        <v>139</v>
      </c>
      <c r="C37" t="s">
        <v>140</v>
      </c>
      <c r="D37" t="s">
        <v>29</v>
      </c>
      <c r="E37" t="s">
        <v>43</v>
      </c>
      <c r="F37" t="s">
        <v>44</v>
      </c>
      <c r="G37">
        <v>18.48</v>
      </c>
      <c r="H37">
        <v>11</v>
      </c>
      <c r="I37">
        <v>9.7200000000000006</v>
      </c>
      <c r="J37">
        <v>11</v>
      </c>
      <c r="K37">
        <v>6.17</v>
      </c>
      <c r="L37">
        <v>11</v>
      </c>
      <c r="M37">
        <v>32.25</v>
      </c>
      <c r="N37">
        <v>0</v>
      </c>
      <c r="O37">
        <v>0</v>
      </c>
      <c r="P37">
        <v>11</v>
      </c>
      <c r="Q37">
        <v>4.46</v>
      </c>
      <c r="R37" t="s">
        <v>24</v>
      </c>
    </row>
    <row r="38" spans="1:18" x14ac:dyDescent="0.2">
      <c r="A38" t="s">
        <v>141</v>
      </c>
      <c r="B38" t="s">
        <v>142</v>
      </c>
      <c r="C38" t="s">
        <v>143</v>
      </c>
      <c r="D38" t="s">
        <v>29</v>
      </c>
      <c r="E38" t="s">
        <v>43</v>
      </c>
      <c r="F38" t="s">
        <v>44</v>
      </c>
      <c r="G38">
        <v>93.3</v>
      </c>
      <c r="H38">
        <v>17</v>
      </c>
      <c r="I38">
        <v>6176.07</v>
      </c>
      <c r="J38">
        <v>7</v>
      </c>
      <c r="K38">
        <v>413.12</v>
      </c>
      <c r="L38">
        <v>14</v>
      </c>
      <c r="M38">
        <v>19.760000000000002</v>
      </c>
      <c r="N38">
        <v>3</v>
      </c>
      <c r="O38">
        <v>10.02</v>
      </c>
      <c r="P38">
        <v>3</v>
      </c>
      <c r="Q38">
        <v>0.6</v>
      </c>
      <c r="R38" t="s">
        <v>24</v>
      </c>
    </row>
    <row r="39" spans="1:18" x14ac:dyDescent="0.2">
      <c r="A39" t="s">
        <v>144</v>
      </c>
      <c r="B39" t="s">
        <v>145</v>
      </c>
      <c r="C39" t="s">
        <v>146</v>
      </c>
      <c r="D39" t="s">
        <v>29</v>
      </c>
      <c r="E39" t="s">
        <v>43</v>
      </c>
      <c r="F39" t="s">
        <v>44</v>
      </c>
      <c r="G39">
        <v>95.59</v>
      </c>
      <c r="H39">
        <v>25</v>
      </c>
      <c r="I39">
        <v>3055.45</v>
      </c>
      <c r="J39">
        <v>25</v>
      </c>
      <c r="K39">
        <v>34.299999999999997</v>
      </c>
      <c r="L39">
        <v>26</v>
      </c>
      <c r="M39">
        <v>105.25</v>
      </c>
      <c r="N39">
        <v>0</v>
      </c>
      <c r="O39">
        <v>0</v>
      </c>
      <c r="P39">
        <v>11</v>
      </c>
      <c r="Q39">
        <v>1.37</v>
      </c>
      <c r="R39" t="s">
        <v>24</v>
      </c>
    </row>
    <row r="40" spans="1:18" x14ac:dyDescent="0.2">
      <c r="A40" t="s">
        <v>147</v>
      </c>
      <c r="B40" t="s">
        <v>148</v>
      </c>
      <c r="C40" t="s">
        <v>149</v>
      </c>
      <c r="D40" t="s">
        <v>29</v>
      </c>
      <c r="E40" t="s">
        <v>43</v>
      </c>
      <c r="F40" t="s">
        <v>44</v>
      </c>
      <c r="G40">
        <v>99.18</v>
      </c>
      <c r="H40">
        <v>13</v>
      </c>
      <c r="I40">
        <v>4787.79</v>
      </c>
      <c r="J40">
        <v>11</v>
      </c>
      <c r="K40">
        <v>4.62</v>
      </c>
      <c r="L40">
        <v>11</v>
      </c>
      <c r="M40">
        <v>14.59</v>
      </c>
      <c r="N40">
        <v>3</v>
      </c>
      <c r="O40">
        <v>12.45</v>
      </c>
      <c r="P40">
        <v>10</v>
      </c>
      <c r="Q40">
        <v>7.9</v>
      </c>
      <c r="R40" t="s">
        <v>24</v>
      </c>
    </row>
    <row r="41" spans="1:18" x14ac:dyDescent="0.2">
      <c r="A41" t="s">
        <v>150</v>
      </c>
      <c r="B41" t="s">
        <v>151</v>
      </c>
      <c r="C41" t="s">
        <v>152</v>
      </c>
      <c r="D41" t="s">
        <v>29</v>
      </c>
      <c r="E41" t="s">
        <v>43</v>
      </c>
      <c r="F41" t="s">
        <v>44</v>
      </c>
      <c r="G41">
        <v>98.4</v>
      </c>
      <c r="H41">
        <v>22</v>
      </c>
      <c r="I41">
        <v>31803.31</v>
      </c>
      <c r="J41">
        <v>10</v>
      </c>
      <c r="K41">
        <v>0.57999999999999996</v>
      </c>
      <c r="L41">
        <v>9</v>
      </c>
      <c r="M41">
        <v>8.0500000000000007</v>
      </c>
      <c r="N41">
        <v>12</v>
      </c>
      <c r="O41">
        <v>509.14</v>
      </c>
      <c r="P41">
        <v>10</v>
      </c>
      <c r="Q41">
        <v>0.91</v>
      </c>
      <c r="R41" t="s">
        <v>24</v>
      </c>
    </row>
    <row r="42" spans="1:18" x14ac:dyDescent="0.2">
      <c r="A42" t="s">
        <v>153</v>
      </c>
      <c r="B42" t="s">
        <v>154</v>
      </c>
      <c r="C42" t="s">
        <v>155</v>
      </c>
      <c r="D42" t="s">
        <v>29</v>
      </c>
      <c r="E42" t="s">
        <v>43</v>
      </c>
      <c r="F42" t="s">
        <v>44</v>
      </c>
      <c r="G42">
        <v>71.8</v>
      </c>
      <c r="H42">
        <v>14</v>
      </c>
      <c r="I42">
        <v>5142.2299999999996</v>
      </c>
      <c r="J42">
        <v>20</v>
      </c>
      <c r="K42">
        <v>998.28</v>
      </c>
      <c r="L42">
        <v>20</v>
      </c>
      <c r="M42">
        <v>982.35</v>
      </c>
      <c r="N42">
        <v>3</v>
      </c>
      <c r="O42">
        <v>19.18</v>
      </c>
      <c r="P42">
        <v>16</v>
      </c>
      <c r="Q42">
        <v>20.16</v>
      </c>
      <c r="R42" t="s">
        <v>24</v>
      </c>
    </row>
    <row r="43" spans="1:18" x14ac:dyDescent="0.2">
      <c r="A43" t="s">
        <v>156</v>
      </c>
      <c r="B43" t="s">
        <v>157</v>
      </c>
      <c r="C43" t="s">
        <v>158</v>
      </c>
      <c r="D43" t="s">
        <v>159</v>
      </c>
      <c r="E43" t="s">
        <v>43</v>
      </c>
      <c r="F43" t="s">
        <v>44</v>
      </c>
      <c r="G43">
        <v>98.04</v>
      </c>
      <c r="H43">
        <v>158</v>
      </c>
      <c r="I43">
        <v>277186.84999999998</v>
      </c>
      <c r="J43">
        <v>163</v>
      </c>
      <c r="K43">
        <v>5410.09</v>
      </c>
      <c r="L43">
        <v>159</v>
      </c>
      <c r="M43">
        <v>110.83</v>
      </c>
      <c r="N43">
        <v>0</v>
      </c>
      <c r="O43">
        <v>0</v>
      </c>
      <c r="P43">
        <v>19</v>
      </c>
      <c r="Q43">
        <v>20.079999999999998</v>
      </c>
      <c r="R43" t="s">
        <v>24</v>
      </c>
    </row>
    <row r="44" spans="1:18" x14ac:dyDescent="0.2">
      <c r="A44" t="s">
        <v>160</v>
      </c>
      <c r="B44" t="s">
        <v>161</v>
      </c>
      <c r="C44" t="s">
        <v>162</v>
      </c>
      <c r="D44" t="s">
        <v>159</v>
      </c>
      <c r="E44" t="s">
        <v>43</v>
      </c>
      <c r="F44" t="s">
        <v>44</v>
      </c>
      <c r="G44">
        <v>96.04</v>
      </c>
      <c r="H44">
        <v>510</v>
      </c>
      <c r="I44">
        <v>48354.84</v>
      </c>
      <c r="J44">
        <v>12</v>
      </c>
      <c r="K44">
        <v>2.5</v>
      </c>
      <c r="L44">
        <v>12</v>
      </c>
      <c r="M44">
        <v>13.62</v>
      </c>
      <c r="N44">
        <v>499</v>
      </c>
      <c r="O44">
        <v>1953.55</v>
      </c>
      <c r="P44">
        <v>12</v>
      </c>
      <c r="Q44">
        <v>25.85</v>
      </c>
      <c r="R44" t="s">
        <v>24</v>
      </c>
    </row>
    <row r="45" spans="1:18" x14ac:dyDescent="0.2">
      <c r="A45" t="s">
        <v>163</v>
      </c>
      <c r="B45" t="s">
        <v>164</v>
      </c>
      <c r="C45" t="s">
        <v>165</v>
      </c>
      <c r="D45" t="s">
        <v>166</v>
      </c>
      <c r="E45" t="s">
        <v>43</v>
      </c>
      <c r="F45" t="s">
        <v>44</v>
      </c>
      <c r="G45">
        <v>95.84</v>
      </c>
      <c r="H45">
        <v>21</v>
      </c>
      <c r="I45">
        <v>1490.78</v>
      </c>
      <c r="J45">
        <v>12</v>
      </c>
      <c r="K45">
        <v>28.01</v>
      </c>
      <c r="L45">
        <v>20</v>
      </c>
      <c r="M45">
        <v>12.82</v>
      </c>
      <c r="N45">
        <v>0</v>
      </c>
      <c r="O45">
        <v>0</v>
      </c>
      <c r="P45">
        <v>12</v>
      </c>
      <c r="Q45">
        <v>23.86</v>
      </c>
      <c r="R45" t="s">
        <v>24</v>
      </c>
    </row>
    <row r="46" spans="1:18" x14ac:dyDescent="0.2">
      <c r="A46" t="s">
        <v>167</v>
      </c>
      <c r="B46" t="s">
        <v>168</v>
      </c>
      <c r="C46" t="s">
        <v>169</v>
      </c>
      <c r="D46" t="s">
        <v>170</v>
      </c>
      <c r="E46" t="s">
        <v>43</v>
      </c>
      <c r="F46" t="s">
        <v>44</v>
      </c>
      <c r="G46">
        <v>100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 t="s">
        <v>24</v>
      </c>
    </row>
    <row r="47" spans="1:18" x14ac:dyDescent="0.2">
      <c r="A47" t="s">
        <v>171</v>
      </c>
      <c r="B47" t="s">
        <v>172</v>
      </c>
      <c r="C47" t="s">
        <v>173</v>
      </c>
      <c r="D47" t="s">
        <v>174</v>
      </c>
      <c r="E47" t="s">
        <v>43</v>
      </c>
      <c r="F47" t="s">
        <v>44</v>
      </c>
      <c r="G47">
        <v>98.18</v>
      </c>
      <c r="H47">
        <v>27</v>
      </c>
      <c r="I47">
        <v>7227.51</v>
      </c>
      <c r="J47">
        <v>28</v>
      </c>
      <c r="K47">
        <v>48.05</v>
      </c>
      <c r="L47">
        <v>27</v>
      </c>
      <c r="M47">
        <v>72.510000000000005</v>
      </c>
      <c r="N47">
        <v>0</v>
      </c>
      <c r="O47">
        <v>0</v>
      </c>
      <c r="P47">
        <v>12</v>
      </c>
      <c r="Q47">
        <v>13.76</v>
      </c>
      <c r="R47" t="s">
        <v>24</v>
      </c>
    </row>
    <row r="48" spans="1:18" x14ac:dyDescent="0.2">
      <c r="A48" t="s">
        <v>175</v>
      </c>
      <c r="B48" t="s">
        <v>176</v>
      </c>
      <c r="C48" t="s">
        <v>177</v>
      </c>
      <c r="D48" t="s">
        <v>178</v>
      </c>
      <c r="E48" t="s">
        <v>43</v>
      </c>
      <c r="F48" t="s">
        <v>44</v>
      </c>
      <c r="G48">
        <v>98.36</v>
      </c>
      <c r="H48">
        <v>13</v>
      </c>
      <c r="I48">
        <v>3809.24</v>
      </c>
      <c r="J48">
        <v>12</v>
      </c>
      <c r="K48">
        <v>30.15</v>
      </c>
      <c r="L48">
        <v>11</v>
      </c>
      <c r="M48">
        <v>24.27</v>
      </c>
      <c r="N48">
        <v>0</v>
      </c>
      <c r="O48">
        <v>0</v>
      </c>
      <c r="P48">
        <v>11</v>
      </c>
      <c r="Q48">
        <v>9</v>
      </c>
      <c r="R48" t="s">
        <v>24</v>
      </c>
    </row>
    <row r="49" spans="1:18" x14ac:dyDescent="0.2">
      <c r="A49" t="s">
        <v>179</v>
      </c>
      <c r="B49" t="s">
        <v>180</v>
      </c>
      <c r="C49" t="s">
        <v>181</v>
      </c>
      <c r="D49" t="s">
        <v>182</v>
      </c>
      <c r="E49" t="s">
        <v>43</v>
      </c>
      <c r="F49" t="s">
        <v>44</v>
      </c>
      <c r="G49">
        <v>66.81</v>
      </c>
      <c r="H49">
        <v>13</v>
      </c>
      <c r="I49">
        <v>24.01</v>
      </c>
      <c r="J49">
        <v>10</v>
      </c>
      <c r="K49">
        <v>2.87</v>
      </c>
      <c r="L49">
        <v>11</v>
      </c>
      <c r="M49">
        <v>6.25</v>
      </c>
      <c r="N49">
        <v>2</v>
      </c>
      <c r="O49">
        <v>1.76</v>
      </c>
      <c r="P49">
        <v>11</v>
      </c>
      <c r="Q49">
        <v>1.05</v>
      </c>
      <c r="R49" t="s">
        <v>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U F A A B Q S w M E F A A C A A g A r X y m W q v 8 u L O l A A A A 9 g A A A B I A H A B D b 2 5 m a W c v U G F j a 2 F n Z S 5 4 b W w g o h g A K K A U A A A A A A A A A A A A A A A A A A A A A A A A A A A A h Y + x D o I w F E V / h X S n D 6 o m h j z K 4 O I g i Y n G u D a 1 Q i M U Q 4 v l 3 x z 8 J H 9 B j K J u j v f c M 9 x 7 v 9 4 w 6 + s q u K j W 6 s a k J K Y R C Z S R z U G b I i W d O 4 Z z k n F c C 3 k S h Q o G 2 d i k t 4 e U l M 6 d E w D v P f U T 2 r Q F s C i K Y Z + v N r J U t S A f W f + X Q 2 2 s E 0 Y q w n H 3 G s M Z j a e M s t m w C W G E m G v z F d j Q P d s f i I u u c l 2 r u C v D 7 R J h j A j v D / w B U E s D B B Q A A g A I A K 1 8 p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f K Z a k R 8 m p h 4 C A A B Q B Q A A E w A c A E Z v c m 1 1 b G F z L 1 N l Y 3 R p b 2 4 x L m 0 g o h g A K K A U A A A A A A A A A A A A A A A A A A A A A A A A A A A A p V N d i 9 N A F H 0 v 9 D 8 M W Y Q U Y m k X d x G X P s T W x f q w X U n 1 Z S v L N L n t D k x m y s y k 2 F 0 K L i y o 4 J t f i A + K I o I g + A n T f z M / x U m a 0 k q r W B t C Z n L v P f e c e + e O h F A R z l A w X a t 7 x U K x I E + w g A h t O U H 1 c n D n e t D 2 2 8 3 W w f E t / 2 C 7 s r 1 z 7 N / 1 H V R D F F S x g O w T 8 E S E Y C 1 1 O S w 3 e J j E w J S 7 T y i U 6 5 w p + y N d p 3 G t 0 4 A h U D 7 o y B B H u I O H u O M P M a G 4 S y h R o 8 4 f y c q h H D o l 7 6 g B l M R E g a g 5 n u O h O q d J z G S t e t V D N 1 j I I 8 L 6 t d 2 d S q X q o d s J V x C o E Y X a f F s + 4 A z u l b y p 6 i 3 n U P D Y + i J 0 E 3 A E Q q Z F t X H X B u a e 3 O 5 O C / T Q U W 7 3 K Q 1 C T L G Q N S W S x Z T 1 E 8 z 6 N m N 7 N I B 5 u r b A T P a 4 i K e S U 6 d 0 V / B 7 Z 2 e O b R I J w Z a n b B R S c F + N P Z S a Z S j I I D 2 j J Z / R n 4 x + Y f Q 3 o 1 8 Z / d L o n 2 b y a E X U e R b y 3 k w u j H 6 T v p P H 1 v J v 6 Y x + b v Q P o 5 9 l m 6 8 Z 9 O E K 6 O u U Q H 8 x k w d G v 8 3 Q n 4 3 W m f 0 8 c z 0 1 k y d L u M U 5 Q O 6 l 0 i y A J X E X R J 7 a a v i e S f q Y f S + y d L k S 1 G K U s L R t T a Z 2 r 5 T T F u e w T I 5 + N x N l w R 9 s b T k A u R J C z i L 5 H 5 R 2 t l l 6 a 1 h / D d o 5 a B P q J i O K Y E p O 1 y N f h G 1 C 3 w Y K M S g x Q v v 2 3 B K x T t + X s J s I a f V 6 6 x 7 7 F P F X 0 t + m 8 R A E 4 d E s K s I K x u N S s U D Y y i u / 9 w t Q S w E C L Q A U A A I A C A C t f K Z a q / y 4 s 6 U A A A D 2 A A A A E g A A A A A A A A A A A A A A A A A A A A A A Q 2 9 u Z m l n L 1 B h Y 2 t h Z 2 U u e G 1 s U E s B A i 0 A F A A C A A g A r X y m W g / K 6 a u k A A A A 6 Q A A A B M A A A A A A A A A A A A A A A A A 8 Q A A A F t D b 2 5 0 Z W 5 0 X 1 R 5 c G V z X S 5 4 b W x Q S w E C L Q A U A A I A C A C t f K Z a k R 8 m p h 4 C A A B Q B Q A A E w A A A A A A A A A A A A A A A A D i A Q A A R m 9 y b X V s Y X M v U 2 V j d G l v b j E u b V B L B Q Y A A A A A A w A D A M I A A A B N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2 G Q A A A A A A A J Q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z E t U 1 V C U 1 R B V E l P T l 9 K Q U 4 y M D I 1 X 0 F W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F m M G F l M W U 5 L W I 5 Z m Y t N D E w M i 0 5 O D J k L T I 2 N D Q x N D U x M 2 V m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M V 9 T V U J T V E F U S U 9 O X 0 p B T j I w M j V f Q V Z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4 O j M 3 O j I 3 L j c z N D c 1 N z R a I i A v P j x F b n R y e S B U e X B l P S J G a W x s Q 2 9 s d W 1 u V H l w Z X M i I F Z h b H V l P S J z Q m d Z R 0 J n W U d C U U 1 G Q X d V R E J R T U Z B d 1 V K I i A v P j x F b n R y e S B U e X B l P S J G a W x s Q 2 9 s d W 1 u T m F t Z X M i I F Z h b H V l P S J z W y Z x d W 9 0 O 0 R l d m l j Z S Z x d W 9 0 O y w m c X V v d D t E Z X N j c m l w d G l v b i Z x d W 9 0 O y w m c X V v d D v g u K r g u J b g u L L g u J n g u J f g u L X g u Y g m c X V v d D s s J n F 1 b 3 Q 7 4 L i B 4 L i y 4 L i j 4 L m E 4 L i f 4 L i f 4 L m J 4 L i y J n F 1 b 3 Q 7 L C Z x d W 9 0 O + C 4 q u C 4 l u C 4 s u C 4 m e C 4 l + C 4 t e C 5 i O C 4 l e C 4 t O C 4 l O C 4 l e C 4 s e C 5 i e C 4 h y Z x d W 9 0 O y w m c X V v d D v g u J v g u K P g u L D g u Y D g u K D g u J f g u K 3 g u L j g u J v g u I H g u K P g u J P g u Y w m c X V v d D s s J n F 1 b 3 Q 7 Q X Z h a W x h Y m l s a X R 5 I C g l K S Z x d W 9 0 O y w m c X V v d D v g u I j g u L P g u J n g u K f g u J n g u I T g u K P g u L H g u Y n g u I c g T 2 5 s a W 5 l J n F 1 b 3 Q 7 L C Z x d W 9 0 O + C 4 o + C 4 s O C 4 o u C 4 s O C 5 g O C 4 p + C 4 p e C 4 s i B P b m x p b m U g K H N l Y 2 9 u Z H M p J n F 1 b 3 Q 7 L C Z x d W 9 0 O + C 4 i O C 4 s + C 4 m e C 4 p + C 4 m e C 4 h O C 4 o + C 4 s e C 5 i e C 4 h y B D b 2 5 u Z W N 0 a W 5 n J n F 1 b 3 Q 7 L C Z x d W 9 0 O + C 4 o + C 4 s O C 4 o u C 4 s O C 5 g O C 4 p + C 4 p e C 4 s i B D b 2 5 u Z W N 0 a W 5 n I C h z Z W N v b m R z K S Z x d W 9 0 O y w m c X V v d D v g u I j g u L P g u J n g u K f g u J n g u I T g u K P g u L H g u Y n g u I c g S W 5 p d G l h b G l 6 a W 5 n J n F 1 b 3 Q 7 L C Z x d W 9 0 O + C 4 o + C 4 s O C 4 o u C 4 s O C 5 g O C 4 p + C 4 p e C 4 s i B J b m l 0 a W F s a X p p b m c g K H N l Y 2 9 u Z H M p J n F 1 b 3 Q 7 L C Z x d W 9 0 O + C 4 i O C 4 s + C 4 m e C 4 p + C 4 m e C 4 h O C 4 o + C 4 s e C 5 i e C 4 h y B U Z W x l b W V 0 c n k g R m F p b H V y Z S Z x d W 9 0 O y w m c X V v d D v g u K P g u L D g u K L g u L D g u Y D g u K f g u K X g u L I g V G V s Z W 1 l d H J 5 I E Z h a W x 1 c m U g K H N l Y 2 9 u Z H M p J n F 1 b 3 Q 7 L C Z x d W 9 0 O + C 4 i O C 4 s + C 4 m e C 4 p + C 4 m e C 4 h O C 4 o + C 4 s e C 5 i e C 4 h y B P Z m Z s a W 5 l J n F 1 b 3 Q 7 L C Z x d W 9 0 O + C 4 o + C 4 s O C 4 o u C 4 s O C 5 g O C 4 p + C 4 p e C 4 s i B P Z m Z s a W 5 l I C h z Z W N v b m R z K S Z x d W 9 0 O y w m c X V v d D t B d m F p b G F i a W x p d H k g U G V y a W 9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M x L V N V Q l N U Q V R J T 0 5 f S k F O M j A y N V 9 B V k E v Q 2 h h b m d l Z C B U e X B l L n t E Z X Z p Y 2 U s M H 0 m c X V v d D s s J n F 1 b 3 Q 7 U 2 V j d G l v b j E v U z E t U 1 V C U 1 R B V E l P T l 9 K Q U 4 y M D I 1 X 0 F W Q S 9 D a G F u Z 2 V k I F R 5 c G U u e 0 R l c 2 N y a X B 0 a W 9 u L D F 9 J n F 1 b 3 Q 7 L C Z x d W 9 0 O 1 N l Y 3 R p b 2 4 x L 1 M x L V N V Q l N U Q V R J T 0 5 f S k F O M j A y N V 9 B V k E v Q 2 h h b m d l Z C B U e X B l L n v g u K r g u J b g u L L g u J n g u J f g u L X g u Y g s M n 0 m c X V v d D s s J n F 1 b 3 Q 7 U 2 V j d G l v b j E v U z E t U 1 V C U 1 R B V E l P T l 9 K Q U 4 y M D I 1 X 0 F W Q S 9 D a G F u Z 2 V k I F R 5 c G U u e + C 4 g e C 4 s u C 4 o + C 5 h O C 4 n + C 4 n + C 5 i e C 4 s i w z f S Z x d W 9 0 O y w m c X V v d D t T Z W N 0 a W 9 u M S 9 T M S 1 T V U J T V E F U S U 9 O X 0 p B T j I w M j V f Q V Z B L 0 N o Y W 5 n Z W Q g V H l w Z S 5 7 4 L i q 4 L i W 4 L i y 4 L i Z 4 L i X 4 L i 1 4 L m I 4 L i V 4 L i 0 4 L i U 4 L i V 4 L i x 4 L m J 4 L i H L D R 9 J n F 1 b 3 Q 7 L C Z x d W 9 0 O 1 N l Y 3 R p b 2 4 x L 1 M x L V N V Q l N U Q V R J T 0 5 f S k F O M j A y N V 9 B V k E v Q 2 h h b m d l Z C B U e X B l L n v g u J v g u K P g u L D g u Y D g u K D g u J f g u K 3 g u L j g u J v g u I H g u K P g u J P g u Y w s N X 0 m c X V v d D s s J n F 1 b 3 Q 7 U 2 V j d G l v b j E v U z E t U 1 V C U 1 R B V E l P T l 9 K Q U 4 y M D I 1 X 0 F W Q S 9 D a G F u Z 2 V k I F R 5 c G U u e 0 F 2 Y W l s Y W J p b G l 0 e S A o J S k s N n 0 m c X V v d D s s J n F 1 b 3 Q 7 U 2 V j d G l v b j E v U z E t U 1 V C U 1 R B V E l P T l 9 K Q U 4 y M D I 1 X 0 F W Q S 9 D a G F u Z 2 V k I F R 5 c G U u e + C 4 i O C 4 s + C 4 m e C 4 p + C 4 m e C 4 h O C 4 o + C 4 s e C 5 i e C 4 h y B P b m x p b m U s N 3 0 m c X V v d D s s J n F 1 b 3 Q 7 U 2 V j d G l v b j E v U z E t U 1 V C U 1 R B V E l P T l 9 K Q U 4 y M D I 1 X 0 F W Q S 9 D a G F u Z 2 V k I F R 5 c G U u e + C 4 o + C 4 s O C 4 o u C 4 s O C 5 g O C 4 p + C 4 p e C 4 s i B P b m x p b m U g K H N l Y 2 9 u Z H M p L D h 9 J n F 1 b 3 Q 7 L C Z x d W 9 0 O 1 N l Y 3 R p b 2 4 x L 1 M x L V N V Q l N U Q V R J T 0 5 f S k F O M j A y N V 9 B V k E v Q 2 h h b m d l Z C B U e X B l L n v g u I j g u L P g u J n g u K f g u J n g u I T g u K P g u L H g u Y n g u I c g Q 2 9 u b m V j d G l u Z y w 5 f S Z x d W 9 0 O y w m c X V v d D t T Z W N 0 a W 9 u M S 9 T M S 1 T V U J T V E F U S U 9 O X 0 p B T j I w M j V f Q V Z B L 0 N o Y W 5 n Z W Q g V H l w Z S 5 7 4 L i j 4 L i w 4 L i i 4 L i w 4 L m A 4 L i n 4 L i l 4 L i y I E N v b m 5 l Y 3 R p b m c g K H N l Y 2 9 u Z H M p L D E w f S Z x d W 9 0 O y w m c X V v d D t T Z W N 0 a W 9 u M S 9 T M S 1 T V U J T V E F U S U 9 O X 0 p B T j I w M j V f Q V Z B L 0 N o Y W 5 n Z W Q g V H l w Z S 5 7 4 L i I 4 L i z 4 L i Z 4 L i n 4 L i Z 4 L i E 4 L i j 4 L i x 4 L m J 4 L i H I E l u a X R p Y W x p e m l u Z y w x M X 0 m c X V v d D s s J n F 1 b 3 Q 7 U 2 V j d G l v b j E v U z E t U 1 V C U 1 R B V E l P T l 9 K Q U 4 y M D I 1 X 0 F W Q S 9 D a G F u Z 2 V k I F R 5 c G U u e + C 4 o + C 4 s O C 4 o u C 4 s O C 5 g O C 4 p + C 4 p e C 4 s i B J b m l 0 a W F s a X p p b m c g K H N l Y 2 9 u Z H M p L D E y f S Z x d W 9 0 O y w m c X V v d D t T Z W N 0 a W 9 u M S 9 T M S 1 T V U J T V E F U S U 9 O X 0 p B T j I w M j V f Q V Z B L 0 N o Y W 5 n Z W Q g V H l w Z S 5 7 4 L i I 4 L i z 4 L i Z 4 L i n 4 L i Z 4 L i E 4 L i j 4 L i x 4 L m J 4 L i H I F R l b G V t Z X R y e S B G Y W l s d X J l L D E z f S Z x d W 9 0 O y w m c X V v d D t T Z W N 0 a W 9 u M S 9 T M S 1 T V U J T V E F U S U 9 O X 0 p B T j I w M j V f Q V Z B L 0 N o Y W 5 n Z W Q g V H l w Z S 5 7 4 L i j 4 L i w 4 L i i 4 L i w 4 L m A 4 L i n 4 L i l 4 L i y I F R l b G V t Z X R y e S B G Y W l s d X J l I C h z Z W N v b m R z K S w x N H 0 m c X V v d D s s J n F 1 b 3 Q 7 U 2 V j d G l v b j E v U z E t U 1 V C U 1 R B V E l P T l 9 K Q U 4 y M D I 1 X 0 F W Q S 9 D a G F u Z 2 V k I F R 5 c G U u e + C 4 i O C 4 s + C 4 m e C 4 p + C 4 m e C 4 h O C 4 o + C 4 s e C 5 i e C 4 h y B P Z m Z s a W 5 l L D E 1 f S Z x d W 9 0 O y w m c X V v d D t T Z W N 0 a W 9 u M S 9 T M S 1 T V U J T V E F U S U 9 O X 0 p B T j I w M j V f Q V Z B L 0 N o Y W 5 n Z W Q g V H l w Z S 5 7 4 L i j 4 L i w 4 L i i 4 L i w 4 L m A 4 L i n 4 L i l 4 L i y I E 9 m Z m x p b m U g K H N l Y 2 9 u Z H M p L D E 2 f S Z x d W 9 0 O y w m c X V v d D t T Z W N 0 a W 9 u M S 9 T M S 1 T V U J T V E F U S U 9 O X 0 p B T j I w M j V f Q V Z B L 0 N o Y W 5 n Z W Q g V H l w Z S 5 7 Q X Z h a W x h Y m l s a X R 5 I F B l c m l v Z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1 M x L V N V Q l N U Q V R J T 0 5 f S k F O M j A y N V 9 B V k E v Q 2 h h b m d l Z C B U e X B l L n t E Z X Z p Y 2 U s M H 0 m c X V v d D s s J n F 1 b 3 Q 7 U 2 V j d G l v b j E v U z E t U 1 V C U 1 R B V E l P T l 9 K Q U 4 y M D I 1 X 0 F W Q S 9 D a G F u Z 2 V k I F R 5 c G U u e 0 R l c 2 N y a X B 0 a W 9 u L D F 9 J n F 1 b 3 Q 7 L C Z x d W 9 0 O 1 N l Y 3 R p b 2 4 x L 1 M x L V N V Q l N U Q V R J T 0 5 f S k F O M j A y N V 9 B V k E v Q 2 h h b m d l Z C B U e X B l L n v g u K r g u J b g u L L g u J n g u J f g u L X g u Y g s M n 0 m c X V v d D s s J n F 1 b 3 Q 7 U 2 V j d G l v b j E v U z E t U 1 V C U 1 R B V E l P T l 9 K Q U 4 y M D I 1 X 0 F W Q S 9 D a G F u Z 2 V k I F R 5 c G U u e + C 4 g e C 4 s u C 4 o + C 5 h O C 4 n + C 4 n + C 5 i e C 4 s i w z f S Z x d W 9 0 O y w m c X V v d D t T Z W N 0 a W 9 u M S 9 T M S 1 T V U J T V E F U S U 9 O X 0 p B T j I w M j V f Q V Z B L 0 N o Y W 5 n Z W Q g V H l w Z S 5 7 4 L i q 4 L i W 4 L i y 4 L i Z 4 L i X 4 L i 1 4 L m I 4 L i V 4 L i 0 4 L i U 4 L i V 4 L i x 4 L m J 4 L i H L D R 9 J n F 1 b 3 Q 7 L C Z x d W 9 0 O 1 N l Y 3 R p b 2 4 x L 1 M x L V N V Q l N U Q V R J T 0 5 f S k F O M j A y N V 9 B V k E v Q 2 h h b m d l Z C B U e X B l L n v g u J v g u K P g u L D g u Y D g u K D g u J f g u K 3 g u L j g u J v g u I H g u K P g u J P g u Y w s N X 0 m c X V v d D s s J n F 1 b 3 Q 7 U 2 V j d G l v b j E v U z E t U 1 V C U 1 R B V E l P T l 9 K Q U 4 y M D I 1 X 0 F W Q S 9 D a G F u Z 2 V k I F R 5 c G U u e 0 F 2 Y W l s Y W J p b G l 0 e S A o J S k s N n 0 m c X V v d D s s J n F 1 b 3 Q 7 U 2 V j d G l v b j E v U z E t U 1 V C U 1 R B V E l P T l 9 K Q U 4 y M D I 1 X 0 F W Q S 9 D a G F u Z 2 V k I F R 5 c G U u e + C 4 i O C 4 s + C 4 m e C 4 p + C 4 m e C 4 h O C 4 o + C 4 s e C 5 i e C 4 h y B P b m x p b m U s N 3 0 m c X V v d D s s J n F 1 b 3 Q 7 U 2 V j d G l v b j E v U z E t U 1 V C U 1 R B V E l P T l 9 K Q U 4 y M D I 1 X 0 F W Q S 9 D a G F u Z 2 V k I F R 5 c G U u e + C 4 o + C 4 s O C 4 o u C 4 s O C 5 g O C 4 p + C 4 p e C 4 s i B P b m x p b m U g K H N l Y 2 9 u Z H M p L D h 9 J n F 1 b 3 Q 7 L C Z x d W 9 0 O 1 N l Y 3 R p b 2 4 x L 1 M x L V N V Q l N U Q V R J T 0 5 f S k F O M j A y N V 9 B V k E v Q 2 h h b m d l Z C B U e X B l L n v g u I j g u L P g u J n g u K f g u J n g u I T g u K P g u L H g u Y n g u I c g Q 2 9 u b m V j d G l u Z y w 5 f S Z x d W 9 0 O y w m c X V v d D t T Z W N 0 a W 9 u M S 9 T M S 1 T V U J T V E F U S U 9 O X 0 p B T j I w M j V f Q V Z B L 0 N o Y W 5 n Z W Q g V H l w Z S 5 7 4 L i j 4 L i w 4 L i i 4 L i w 4 L m A 4 L i n 4 L i l 4 L i y I E N v b m 5 l Y 3 R p b m c g K H N l Y 2 9 u Z H M p L D E w f S Z x d W 9 0 O y w m c X V v d D t T Z W N 0 a W 9 u M S 9 T M S 1 T V U J T V E F U S U 9 O X 0 p B T j I w M j V f Q V Z B L 0 N o Y W 5 n Z W Q g V H l w Z S 5 7 4 L i I 4 L i z 4 L i Z 4 L i n 4 L i Z 4 L i E 4 L i j 4 L i x 4 L m J 4 L i H I E l u a X R p Y W x p e m l u Z y w x M X 0 m c X V v d D s s J n F 1 b 3 Q 7 U 2 V j d G l v b j E v U z E t U 1 V C U 1 R B V E l P T l 9 K Q U 4 y M D I 1 X 0 F W Q S 9 D a G F u Z 2 V k I F R 5 c G U u e + C 4 o + C 4 s O C 4 o u C 4 s O C 5 g O C 4 p + C 4 p e C 4 s i B J b m l 0 a W F s a X p p b m c g K H N l Y 2 9 u Z H M p L D E y f S Z x d W 9 0 O y w m c X V v d D t T Z W N 0 a W 9 u M S 9 T M S 1 T V U J T V E F U S U 9 O X 0 p B T j I w M j V f Q V Z B L 0 N o Y W 5 n Z W Q g V H l w Z S 5 7 4 L i I 4 L i z 4 L i Z 4 L i n 4 L i Z 4 L i E 4 L i j 4 L i x 4 L m J 4 L i H I F R l b G V t Z X R y e S B G Y W l s d X J l L D E z f S Z x d W 9 0 O y w m c X V v d D t T Z W N 0 a W 9 u M S 9 T M S 1 T V U J T V E F U S U 9 O X 0 p B T j I w M j V f Q V Z B L 0 N o Y W 5 n Z W Q g V H l w Z S 5 7 4 L i j 4 L i w 4 L i i 4 L i w 4 L m A 4 L i n 4 L i l 4 L i y I F R l b G V t Z X R y e S B G Y W l s d X J l I C h z Z W N v b m R z K S w x N H 0 m c X V v d D s s J n F 1 b 3 Q 7 U 2 V j d G l v b j E v U z E t U 1 V C U 1 R B V E l P T l 9 K Q U 4 y M D I 1 X 0 F W Q S 9 D a G F u Z 2 V k I F R 5 c G U u e + C 4 i O C 4 s + C 4 m e C 4 p + C 4 m e C 4 h O C 4 o + C 4 s e C 5 i e C 4 h y B P Z m Z s a W 5 l L D E 1 f S Z x d W 9 0 O y w m c X V v d D t T Z W N 0 a W 9 u M S 9 T M S 1 T V U J T V E F U S U 9 O X 0 p B T j I w M j V f Q V Z B L 0 N o Y W 5 n Z W Q g V H l w Z S 5 7 4 L i j 4 L i w 4 L i i 4 L i w 4 L m A 4 L i n 4 L i l 4 L i y I E 9 m Z m x p b m U g K H N l Y 2 9 u Z H M p L D E 2 f S Z x d W 9 0 O y w m c X V v d D t T Z W N 0 a W 9 u M S 9 T M S 1 T V U J T V E F U S U 9 O X 0 p B T j I w M j V f Q V Z B L 0 N o Y W 5 n Z W Q g V H l w Z S 5 7 Q X Z h a W x h Y m l s a X R 5 I F B l c m l v Z C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M x L V N V Q l N U Q V R J T 0 5 f S k F O M j A y N V 9 B V k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z E t U 1 V C U 1 R B V E l P T l 9 K Q U 4 y M D I 1 X 0 F W Q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M S 1 T V U J T V E F U S U 9 O X 0 p B T j I w M j V f Q V Z B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/ 1 j l f 0 i n h J o 0 O c 9 I v a / 5 o A A A A A A g A A A A A A E G Y A A A A B A A A g A A A A F F p t O X D + f d m u 5 H 2 / u J N H i J q 5 D E 5 m T y u / H N C m M p h p 6 B Y A A A A A D o A A A A A C A A A g A A A A h Y 0 9 A 5 B N I A C L P 7 a S W q J 7 j V L Q 0 j f C G h 6 I g X 4 V a a 9 c t Y Z Q A A A A P 4 t m d r D O 0 U y K k 1 0 m v C N + y / r 5 P x 5 2 f J y E q K Y b X U m h G 7 Z T p 7 J a o l i U Y Z 9 k E Q T n l w K b a B 8 P W E d 7 S M Q R 3 c y W j a d 5 D + T m T / P n P T K n x I J V K 4 s 0 Y o Z A A A A A m T B 5 E g s P 1 L e K p K l / 4 h N w R w 3 o 7 H q P h w K m W 0 F t m U R e / A W t 1 Z E 1 s v E q w / s n N D c H T 5 A 2 3 h X v Z n J Q V L Q 7 + 1 r h u 5 G O B w = = < / D a t a M a s h u p > 
</file>

<file path=customXml/itemProps1.xml><?xml version="1.0" encoding="utf-8"?>
<ds:datastoreItem xmlns:ds="http://schemas.openxmlformats.org/officeDocument/2006/customXml" ds:itemID="{75A4553B-4BF6-44B4-ADF0-B8CA4FFC00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S1-SUBSTATION_JAN2025_AVA (2)</vt:lpstr>
      <vt:lpstr>S1-SUBSTATION_JAN2025_AVA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Puripong Sudjan</cp:lastModifiedBy>
  <dcterms:created xsi:type="dcterms:W3CDTF">2025-05-06T08:39:15Z</dcterms:created>
  <dcterms:modified xsi:type="dcterms:W3CDTF">2025-05-06T11:39:01Z</dcterms:modified>
</cp:coreProperties>
</file>