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po_000\Desktop\Nauka\Inzynierka\Program\thesis\Dane\"/>
    </mc:Choice>
  </mc:AlternateContent>
  <bookViews>
    <workbookView xWindow="360" yWindow="105" windowWidth="14355" windowHeight="4695"/>
  </bookViews>
  <sheets>
    <sheet name="Arkusz1" sheetId="1" r:id="rId1"/>
    <sheet name="Arkusz2" sheetId="2" r:id="rId2"/>
    <sheet name="Arkusz3" sheetId="3" r:id="rId3"/>
  </sheets>
  <calcPr calcId="152511"/>
  <fileRecoveryPr repairLoad="1"/>
</workbook>
</file>

<file path=xl/calcChain.xml><?xml version="1.0" encoding="utf-8"?>
<calcChain xmlns="http://schemas.openxmlformats.org/spreadsheetml/2006/main">
  <c r="P4" i="1" l="1"/>
  <c r="P5" i="1"/>
  <c r="P6" i="1"/>
  <c r="P7" i="1"/>
  <c r="P3" i="1"/>
  <c r="O5" i="1"/>
  <c r="O6" i="1"/>
  <c r="O7" i="1"/>
  <c r="O4" i="1"/>
  <c r="O3" i="1"/>
  <c r="M4" i="1"/>
  <c r="M5" i="1"/>
  <c r="M6" i="1"/>
  <c r="M7" i="1"/>
  <c r="M3" i="1"/>
  <c r="L4" i="1"/>
  <c r="L5" i="1"/>
  <c r="L6" i="1"/>
  <c r="L7" i="1"/>
  <c r="L3" i="1"/>
  <c r="K4" i="1"/>
  <c r="K5" i="1"/>
  <c r="K6" i="1"/>
  <c r="K7" i="1"/>
  <c r="K3" i="1"/>
  <c r="H3" i="1" l="1"/>
  <c r="I3" i="1"/>
  <c r="H4" i="1"/>
  <c r="I4" i="1"/>
  <c r="H5" i="1"/>
  <c r="I5" i="1"/>
  <c r="H6" i="1"/>
  <c r="I6" i="1"/>
  <c r="H7" i="1"/>
  <c r="I7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<sst xmlns="http://schemas.openxmlformats.org/spreadsheetml/2006/main" count="8" uniqueCount="8">
  <si>
    <t>test1</t>
  </si>
  <si>
    <t>test2</t>
  </si>
  <si>
    <t>ref</t>
  </si>
  <si>
    <t>cal</t>
  </si>
  <si>
    <t>eff</t>
  </si>
  <si>
    <t>dCt</t>
  </si>
  <si>
    <t>Q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</si>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</sst>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B1" workbookViewId="0">
      <selection activeCell="O9" sqref="O9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G1" t="s">
        <v>5</v>
      </c>
      <c r="K1" t="s">
        <v>6</v>
      </c>
      <c r="O1" t="s">
        <v>7</v>
      </c>
    </row>
    <row r="3" spans="1:16" x14ac:dyDescent="0.25">
      <c r="B3">
        <v>1</v>
      </c>
      <c r="C3">
        <v>0.9</v>
      </c>
      <c r="D3">
        <v>1</v>
      </c>
      <c r="G3">
        <f>B$9-B3</f>
        <v>0</v>
      </c>
      <c r="H3">
        <f t="shared" ref="H3:I7" si="0">C$9-C3</f>
        <v>9.9999999999999978E-2</v>
      </c>
      <c r="I3">
        <f t="shared" si="0"/>
        <v>1</v>
      </c>
      <c r="K3">
        <f>(B$10^G3)</f>
        <v>1</v>
      </c>
      <c r="L3">
        <f>(C$10^H3)</f>
        <v>1.026583631304232</v>
      </c>
      <c r="M3">
        <f>(D$10^I3)</f>
        <v>1.1000000000000001</v>
      </c>
      <c r="O3">
        <f>K3/M3</f>
        <v>0.90909090909090906</v>
      </c>
      <c r="P3">
        <f>L3/M3</f>
        <v>0.93325784664021083</v>
      </c>
    </row>
    <row r="4" spans="1:16" x14ac:dyDescent="0.25">
      <c r="B4">
        <v>1.2</v>
      </c>
      <c r="C4">
        <v>1.1000000000000001</v>
      </c>
      <c r="D4">
        <v>1.2</v>
      </c>
      <c r="G4">
        <f>B$9-B4</f>
        <v>-0.19999999999999996</v>
      </c>
      <c r="H4">
        <f t="shared" si="0"/>
        <v>-0.10000000000000009</v>
      </c>
      <c r="I4">
        <f t="shared" si="0"/>
        <v>0.8</v>
      </c>
      <c r="K4">
        <f t="shared" ref="K4:K7" si="1">(B$10^G4)</f>
        <v>0.96419250400262713</v>
      </c>
      <c r="L4">
        <f t="shared" ref="L4:L7" si="2">(C$10^H4)</f>
        <v>0.97410475825485487</v>
      </c>
      <c r="M4">
        <f t="shared" ref="M4:M7" si="3">(D$10^I4)</f>
        <v>1.0792303452988909</v>
      </c>
      <c r="O4">
        <f>K4/M4</f>
        <v>0.89340751786922346</v>
      </c>
      <c r="P4">
        <f t="shared" ref="P4:P7" si="4">L4/M4</f>
        <v>0.9025920763792814</v>
      </c>
    </row>
    <row r="5" spans="1:16" x14ac:dyDescent="0.25">
      <c r="B5">
        <v>1.4</v>
      </c>
      <c r="C5">
        <v>1.3</v>
      </c>
      <c r="D5">
        <v>2.4</v>
      </c>
      <c r="G5">
        <f>B$9-B5</f>
        <v>-0.39999999999999991</v>
      </c>
      <c r="H5">
        <f t="shared" si="0"/>
        <v>-0.30000000000000004</v>
      </c>
      <c r="I5">
        <f t="shared" si="0"/>
        <v>-0.39999999999999991</v>
      </c>
      <c r="K5">
        <f t="shared" si="1"/>
        <v>0.92966718477485621</v>
      </c>
      <c r="L5">
        <f t="shared" si="2"/>
        <v>0.92430860099457879</v>
      </c>
      <c r="M5">
        <f t="shared" si="3"/>
        <v>0.96259350265616783</v>
      </c>
      <c r="O5">
        <f t="shared" ref="O5:O7" si="5">K5/M5</f>
        <v>0.96579416151214903</v>
      </c>
      <c r="P5">
        <f t="shared" si="4"/>
        <v>0.96022734253249564</v>
      </c>
    </row>
    <row r="6" spans="1:16" x14ac:dyDescent="0.25">
      <c r="B6">
        <v>1.6</v>
      </c>
      <c r="C6">
        <v>1.5</v>
      </c>
      <c r="D6">
        <v>1.6</v>
      </c>
      <c r="G6">
        <f>B$9-B6</f>
        <v>-0.60000000000000009</v>
      </c>
      <c r="H6">
        <f t="shared" si="0"/>
        <v>-0.5</v>
      </c>
      <c r="I6">
        <f t="shared" si="0"/>
        <v>0.39999999999999991</v>
      </c>
      <c r="K6">
        <f t="shared" si="1"/>
        <v>0.89637813077714179</v>
      </c>
      <c r="L6">
        <f t="shared" si="2"/>
        <v>0.8770580193070292</v>
      </c>
      <c r="M6">
        <f t="shared" si="3"/>
        <v>1.0388601182540846</v>
      </c>
      <c r="O6">
        <f t="shared" si="5"/>
        <v>0.86284776460915735</v>
      </c>
      <c r="P6">
        <f t="shared" si="4"/>
        <v>0.84425035083743405</v>
      </c>
    </row>
    <row r="7" spans="1:16" x14ac:dyDescent="0.25">
      <c r="B7">
        <v>2</v>
      </c>
      <c r="C7">
        <v>2.5</v>
      </c>
      <c r="D7">
        <v>1</v>
      </c>
      <c r="G7">
        <f>B$9-B7</f>
        <v>-1</v>
      </c>
      <c r="H7">
        <f t="shared" si="0"/>
        <v>-1.5</v>
      </c>
      <c r="I7">
        <f t="shared" si="0"/>
        <v>1</v>
      </c>
      <c r="K7">
        <f t="shared" si="1"/>
        <v>0.83333333333333337</v>
      </c>
      <c r="L7">
        <f t="shared" si="2"/>
        <v>0.67466001485156091</v>
      </c>
      <c r="M7">
        <f t="shared" si="3"/>
        <v>1.1000000000000001</v>
      </c>
      <c r="O7">
        <f t="shared" si="5"/>
        <v>0.75757575757575757</v>
      </c>
      <c r="P7">
        <f t="shared" si="4"/>
        <v>0.6133272862286917</v>
      </c>
    </row>
    <row r="9" spans="1:16" x14ac:dyDescent="0.25">
      <c r="A9" t="s">
        <v>3</v>
      </c>
      <c r="B9">
        <v>1</v>
      </c>
      <c r="C9">
        <v>1</v>
      </c>
      <c r="D9">
        <v>2</v>
      </c>
    </row>
    <row r="10" spans="1:16" x14ac:dyDescent="0.25">
      <c r="A10" t="s">
        <v>4</v>
      </c>
      <c r="B10">
        <v>1.2</v>
      </c>
      <c r="C10">
        <v>1.3</v>
      </c>
      <c r="D10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Kaniecka</dc:creator>
  <cp:lastModifiedBy>Windows User</cp:lastModifiedBy>
  <dcterms:created xsi:type="dcterms:W3CDTF">2016-01-10T22:00:31Z</dcterms:created>
  <dcterms:modified xsi:type="dcterms:W3CDTF">2017-07-27T19:03:42Z</dcterms:modified>
</cp:coreProperties>
</file>