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ankowska\PycharmProjects\rozliczeniav2\"/>
    </mc:Choice>
  </mc:AlternateContent>
  <xr:revisionPtr revIDLastSave="0" documentId="13_ncr:1_{490BF696-3160-412E-8294-3C50CA42312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inal" sheetId="2" r:id="rId1"/>
    <sheet name="Nie używać" sheetId="3" r:id="rId2"/>
  </sheets>
  <definedNames>
    <definedName name="_xlnm._FilterDatabase" localSheetId="0" hidden="1">Final!$A$1:$D$54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J2" i="3"/>
  <c r="I2" i="3"/>
  <c r="H2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2" i="3"/>
</calcChain>
</file>

<file path=xl/sharedStrings.xml><?xml version="1.0" encoding="utf-8"?>
<sst xmlns="http://schemas.openxmlformats.org/spreadsheetml/2006/main" count="118" uniqueCount="58">
  <si>
    <t>Site</t>
  </si>
  <si>
    <t>mma.pl</t>
  </si>
  <si>
    <t>niezalezna.pl</t>
  </si>
  <si>
    <t>dziennikwschodni.pl</t>
  </si>
  <si>
    <t>glami.ee</t>
  </si>
  <si>
    <t>infoempleo.com</t>
  </si>
  <si>
    <t>glami.de</t>
  </si>
  <si>
    <t>sportal.bg</t>
  </si>
  <si>
    <t>n1info.si</t>
  </si>
  <si>
    <t>esky.com</t>
  </si>
  <si>
    <t>stileo.it</t>
  </si>
  <si>
    <t>glami.sk</t>
  </si>
  <si>
    <t>glami.si</t>
  </si>
  <si>
    <t>glami.lt</t>
  </si>
  <si>
    <t>sinoptik.bg</t>
  </si>
  <si>
    <t>glami.com.tr</t>
  </si>
  <si>
    <t>dariknews.bg</t>
  </si>
  <si>
    <t>glami.hr</t>
  </si>
  <si>
    <t>edna.bg</t>
  </si>
  <si>
    <t>pariteni.bg</t>
  </si>
  <si>
    <t>n1info.com</t>
  </si>
  <si>
    <t>mobile.bg</t>
  </si>
  <si>
    <t>alo.rs</t>
  </si>
  <si>
    <t>mmorpg.org.pl</t>
  </si>
  <si>
    <t>bazar.bg</t>
  </si>
  <si>
    <t>glami.fr</t>
  </si>
  <si>
    <t>autodata24.com</t>
  </si>
  <si>
    <t>dnevnik.hr</t>
  </si>
  <si>
    <t>gbg.bg</t>
  </si>
  <si>
    <t>esky.fr</t>
  </si>
  <si>
    <t>novini.bg</t>
  </si>
  <si>
    <t>nova.bg</t>
  </si>
  <si>
    <t>glami.hu</t>
  </si>
  <si>
    <t>tportal.hr</t>
  </si>
  <si>
    <t>abv.bg</t>
  </si>
  <si>
    <t>squidapp.co</t>
  </si>
  <si>
    <t>fakti.bg</t>
  </si>
  <si>
    <t>vesti.bg</t>
  </si>
  <si>
    <t>sportklub.hr</t>
  </si>
  <si>
    <t>channelstv.com</t>
  </si>
  <si>
    <t>glami.cz</t>
  </si>
  <si>
    <t>tekstowo.pl</t>
  </si>
  <si>
    <t>sportklub.rs</t>
  </si>
  <si>
    <t>newzimbabwe.com</t>
  </si>
  <si>
    <t>thecable.ng</t>
  </si>
  <si>
    <t>danas.rs</t>
  </si>
  <si>
    <t>glami.lv</t>
  </si>
  <si>
    <t>tvn24.pl</t>
  </si>
  <si>
    <t>index.hu</t>
  </si>
  <si>
    <t>glami.es</t>
  </si>
  <si>
    <t>glami.bg</t>
  </si>
  <si>
    <t>thenationonlineng.net</t>
  </si>
  <si>
    <t>tvn.pl</t>
  </si>
  <si>
    <t>glami.gr</t>
  </si>
  <si>
    <t>Revenue USD Net</t>
  </si>
  <si>
    <t>Revenue EUR Net</t>
  </si>
  <si>
    <t>Revenue PLN Net</t>
  </si>
  <si>
    <t>Adserving cost parameter: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</si>
</sst>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2C0A]\ #,##0.00"/>
    <numFmt numFmtId="165" formatCode="[$€-83C]#,##0.00"/>
    <numFmt numFmtId="166" formatCode="#,##0.00\ &quot;zł&quot;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sz val="10"/>
      <color theme="1"/>
      <name val="Arial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9" fontId="18" fillId="3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16" fillId="34" borderId="0" xfId="0" applyNumberFormat="1" applyFont="1" applyFill="1" applyAlignment="1">
      <alignment horizontal="center" vertical="center"/>
    </xf>
    <xf numFmtId="165" fontId="16" fillId="34" borderId="0" xfId="0" applyNumberFormat="1" applyFont="1" applyFill="1" applyAlignment="1">
      <alignment horizontal="center" vertical="center"/>
    </xf>
    <xf numFmtId="166" fontId="16" fillId="34" borderId="0" xfId="0" applyNumberFormat="1" applyFont="1" applyFill="1" applyAlignment="1">
      <alignment horizontal="center" vertic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4988-49AA-4622-A364-93FC7AAB4F42}">
  <dimension ref="A1:D54"/>
  <sheetViews>
    <sheetView tabSelected="1" workbookViewId="0">
      <selection activeCell="B4" sqref="A1:D54"/>
    </sheetView>
  </sheetViews>
  <sheetFormatPr defaultRowHeight="14.5" x14ac:dyDescent="0.35"/>
  <cols>
    <col min="1" max="1" width="19.1796875" style="4" bestFit="1" customWidth="1"/>
    <col min="2" max="2" width="15.90625" style="4" bestFit="1" customWidth="1"/>
    <col min="3" max="3" width="15.81640625" style="4" bestFit="1" customWidth="1"/>
    <col min="4" max="4" width="15.6328125" style="4" bestFit="1" customWidth="1"/>
  </cols>
  <sheetData>
    <row r="1" spans="1:4" x14ac:dyDescent="0.35">
      <c r="A1" s="1" t="s">
        <v>0</v>
      </c>
      <c r="B1" s="1" t="s">
        <v>54</v>
      </c>
      <c r="C1" s="1" t="s">
        <v>55</v>
      </c>
      <c r="D1" s="1" t="s">
        <v>56</v>
      </c>
    </row>
    <row r="2" spans="1:4" x14ac:dyDescent="0.35">
      <c r="A2" s="4" t="s">
        <v>34</v>
      </c>
      <c r="B2" s="8">
        <v>6216.4084800000001</v>
      </c>
      <c r="C2" s="9">
        <v>5942.4610266704904</v>
      </c>
      <c r="D2" s="10">
        <v>29769.758569871999</v>
      </c>
    </row>
    <row r="3" spans="1:4" x14ac:dyDescent="0.35">
      <c r="A3" s="4" t="s">
        <v>2</v>
      </c>
      <c r="B3" s="8">
        <v>3026.3662880000002</v>
      </c>
      <c r="C3" s="9">
        <v>2892.9990325972663</v>
      </c>
      <c r="D3" s="10">
        <v>14492.965516603201</v>
      </c>
    </row>
    <row r="4" spans="1:4" x14ac:dyDescent="0.35">
      <c r="A4" s="4" t="s">
        <v>53</v>
      </c>
      <c r="B4" s="8">
        <v>1402.3282240000001</v>
      </c>
      <c r="C4" s="9">
        <v>1340.5298002103048</v>
      </c>
      <c r="D4" s="10">
        <v>6715.6096319135995</v>
      </c>
    </row>
    <row r="5" spans="1:4" x14ac:dyDescent="0.35">
      <c r="A5" s="4" t="s">
        <v>33</v>
      </c>
      <c r="B5" s="8">
        <v>849.382608</v>
      </c>
      <c r="C5" s="9">
        <v>811.95163751075415</v>
      </c>
      <c r="D5" s="10">
        <v>4067.6083714512001</v>
      </c>
    </row>
    <row r="6" spans="1:4" x14ac:dyDescent="0.35">
      <c r="A6" s="4" t="s">
        <v>1</v>
      </c>
      <c r="B6" s="8">
        <v>818.91896000000008</v>
      </c>
      <c r="C6" s="9">
        <v>782.83047509798303</v>
      </c>
      <c r="D6" s="10">
        <v>3921.7210075440003</v>
      </c>
    </row>
    <row r="7" spans="1:4" x14ac:dyDescent="0.35">
      <c r="A7" s="4" t="s">
        <v>31</v>
      </c>
      <c r="B7" s="8">
        <v>708.52991999999995</v>
      </c>
      <c r="C7" s="9">
        <v>677.3061084026383</v>
      </c>
      <c r="D7" s="10">
        <v>3393.0789338879999</v>
      </c>
    </row>
    <row r="8" spans="1:4" x14ac:dyDescent="0.35">
      <c r="A8" s="4" t="s">
        <v>27</v>
      </c>
      <c r="B8" s="8">
        <v>429.93368000000004</v>
      </c>
      <c r="C8" s="9">
        <v>410.98717139852783</v>
      </c>
      <c r="D8" s="10">
        <v>2058.9094001520002</v>
      </c>
    </row>
    <row r="9" spans="1:4" x14ac:dyDescent="0.35">
      <c r="A9" s="4" t="s">
        <v>29</v>
      </c>
      <c r="B9" s="8">
        <v>405.71772800000002</v>
      </c>
      <c r="C9" s="9">
        <v>387.83837874008225</v>
      </c>
      <c r="D9" s="10">
        <v>1942.9416276192001</v>
      </c>
    </row>
    <row r="10" spans="1:4" x14ac:dyDescent="0.35">
      <c r="A10" s="4" t="s">
        <v>36</v>
      </c>
      <c r="B10" s="8">
        <v>377.52953600000001</v>
      </c>
      <c r="C10" s="9">
        <v>360.89239652040914</v>
      </c>
      <c r="D10" s="10">
        <v>1807.9511949504001</v>
      </c>
    </row>
    <row r="11" spans="1:4" x14ac:dyDescent="0.35">
      <c r="A11" s="4" t="s">
        <v>14</v>
      </c>
      <c r="B11" s="8">
        <v>265.61044800000002</v>
      </c>
      <c r="C11" s="9">
        <v>253.90540866073991</v>
      </c>
      <c r="D11" s="10">
        <v>1271.9818744272</v>
      </c>
    </row>
    <row r="12" spans="1:4" x14ac:dyDescent="0.35">
      <c r="A12" s="4" t="s">
        <v>20</v>
      </c>
      <c r="B12" s="8">
        <v>255.10608000000002</v>
      </c>
      <c r="C12" s="9">
        <v>243.86395182104965</v>
      </c>
      <c r="D12" s="10">
        <v>1221.677506512</v>
      </c>
    </row>
    <row r="13" spans="1:4" x14ac:dyDescent="0.35">
      <c r="A13" s="4" t="s">
        <v>24</v>
      </c>
      <c r="B13" s="8">
        <v>246.61235199999999</v>
      </c>
      <c r="C13" s="9">
        <v>235.74452920370899</v>
      </c>
      <c r="D13" s="10">
        <v>1181.0018924928002</v>
      </c>
    </row>
    <row r="14" spans="1:4" x14ac:dyDescent="0.35">
      <c r="A14" s="4" t="s">
        <v>47</v>
      </c>
      <c r="B14" s="8">
        <v>241.83585600000001</v>
      </c>
      <c r="C14" s="9">
        <v>231.17852595354171</v>
      </c>
      <c r="D14" s="10">
        <v>1158.1277307983999</v>
      </c>
    </row>
    <row r="15" spans="1:4" x14ac:dyDescent="0.35">
      <c r="A15" s="4" t="s">
        <v>22</v>
      </c>
      <c r="B15" s="8">
        <v>224.956288</v>
      </c>
      <c r="C15" s="9">
        <v>215.04281426249881</v>
      </c>
      <c r="D15" s="10">
        <v>1077.2931676032001</v>
      </c>
    </row>
    <row r="16" spans="1:4" x14ac:dyDescent="0.35">
      <c r="A16" s="4" t="s">
        <v>37</v>
      </c>
      <c r="B16" s="8">
        <v>206.85072</v>
      </c>
      <c r="C16" s="9">
        <v>197.7351304846573</v>
      </c>
      <c r="D16" s="10">
        <v>990.587413008</v>
      </c>
    </row>
    <row r="17" spans="1:4" x14ac:dyDescent="0.35">
      <c r="A17" s="4" t="s">
        <v>21</v>
      </c>
      <c r="B17" s="8">
        <v>171.12017599999999</v>
      </c>
      <c r="C17" s="9">
        <v>163.57917598699933</v>
      </c>
      <c r="D17" s="10">
        <v>819.47741084639995</v>
      </c>
    </row>
    <row r="18" spans="1:4" x14ac:dyDescent="0.35">
      <c r="A18" s="4" t="s">
        <v>18</v>
      </c>
      <c r="B18" s="8">
        <v>161.47891199999998</v>
      </c>
      <c r="C18" s="9">
        <v>154.36278749641525</v>
      </c>
      <c r="D18" s="10">
        <v>773.30636167679995</v>
      </c>
    </row>
    <row r="19" spans="1:4" x14ac:dyDescent="0.35">
      <c r="A19" s="4" t="s">
        <v>3</v>
      </c>
      <c r="B19" s="8">
        <v>123.62003200000001</v>
      </c>
      <c r="C19" s="9">
        <v>118.17228945607495</v>
      </c>
      <c r="D19" s="10">
        <v>592.00397124480003</v>
      </c>
    </row>
    <row r="20" spans="1:4" x14ac:dyDescent="0.35">
      <c r="A20" s="4" t="s">
        <v>9</v>
      </c>
      <c r="B20" s="8">
        <v>90.331679999999992</v>
      </c>
      <c r="C20" s="9">
        <v>86.350903355319758</v>
      </c>
      <c r="D20" s="10">
        <v>432.58938235199997</v>
      </c>
    </row>
    <row r="21" spans="1:4" x14ac:dyDescent="0.35">
      <c r="A21" s="4" t="s">
        <v>23</v>
      </c>
      <c r="B21" s="8">
        <v>87.967951999999997</v>
      </c>
      <c r="C21" s="9">
        <v>84.09134117197209</v>
      </c>
      <c r="D21" s="10">
        <v>421.26972533279996</v>
      </c>
    </row>
    <row r="22" spans="1:4" x14ac:dyDescent="0.35">
      <c r="A22" s="4" t="s">
        <v>28</v>
      </c>
      <c r="B22" s="8">
        <v>82.956063999999998</v>
      </c>
      <c r="C22" s="9">
        <v>79.300319281139465</v>
      </c>
      <c r="D22" s="10">
        <v>397.26829488959999</v>
      </c>
    </row>
    <row r="23" spans="1:4" x14ac:dyDescent="0.35">
      <c r="A23" s="4" t="s">
        <v>15</v>
      </c>
      <c r="B23" s="8">
        <v>70.696063999999993</v>
      </c>
      <c r="C23" s="9">
        <v>67.580598413153609</v>
      </c>
      <c r="D23" s="10">
        <v>338.55638088959995</v>
      </c>
    </row>
    <row r="24" spans="1:4" x14ac:dyDescent="0.35">
      <c r="A24" s="4" t="s">
        <v>45</v>
      </c>
      <c r="B24" s="8">
        <v>66.341312000000002</v>
      </c>
      <c r="C24" s="9">
        <v>63.417753560845036</v>
      </c>
      <c r="D24" s="10">
        <v>317.70190903680003</v>
      </c>
    </row>
    <row r="25" spans="1:4" x14ac:dyDescent="0.35">
      <c r="A25" s="4" t="s">
        <v>42</v>
      </c>
      <c r="B25" s="8">
        <v>64.673952</v>
      </c>
      <c r="C25" s="9">
        <v>61.823871522798967</v>
      </c>
      <c r="D25" s="10">
        <v>309.71708873279999</v>
      </c>
    </row>
    <row r="26" spans="1:4" x14ac:dyDescent="0.35">
      <c r="A26" s="4" t="s">
        <v>52</v>
      </c>
      <c r="B26" s="8">
        <v>50.109072000000005</v>
      </c>
      <c r="C26" s="9">
        <v>47.900843131631781</v>
      </c>
      <c r="D26" s="10">
        <v>239.96733490080001</v>
      </c>
    </row>
    <row r="27" spans="1:4" x14ac:dyDescent="0.35">
      <c r="A27" s="4" t="s">
        <v>38</v>
      </c>
      <c r="B27" s="8">
        <v>43.312127999999994</v>
      </c>
      <c r="C27" s="9">
        <v>41.403429882420411</v>
      </c>
      <c r="D27" s="10">
        <v>207.41744977919998</v>
      </c>
    </row>
    <row r="28" spans="1:4" x14ac:dyDescent="0.35">
      <c r="A28" s="4" t="s">
        <v>16</v>
      </c>
      <c r="B28" s="8">
        <v>39.977407999999997</v>
      </c>
      <c r="C28" s="9">
        <v>38.215665806328261</v>
      </c>
      <c r="D28" s="10">
        <v>191.44780917119999</v>
      </c>
    </row>
    <row r="29" spans="1:4" x14ac:dyDescent="0.35">
      <c r="A29" s="4" t="s">
        <v>8</v>
      </c>
      <c r="B29" s="8">
        <v>36.672111999999998</v>
      </c>
      <c r="C29" s="9">
        <v>35.056029060319283</v>
      </c>
      <c r="D29" s="10">
        <v>175.61907715680002</v>
      </c>
    </row>
    <row r="30" spans="1:4" x14ac:dyDescent="0.35">
      <c r="A30" s="4" t="s">
        <v>19</v>
      </c>
      <c r="B30" s="8">
        <v>35.034176000000002</v>
      </c>
      <c r="C30" s="9">
        <v>33.490274352356373</v>
      </c>
      <c r="D30" s="10">
        <v>167.7751654464</v>
      </c>
    </row>
    <row r="31" spans="1:4" x14ac:dyDescent="0.35">
      <c r="A31" s="4" t="s">
        <v>7</v>
      </c>
      <c r="B31" s="8">
        <v>21.038159999999998</v>
      </c>
      <c r="C31" s="9">
        <v>20.111041009463722</v>
      </c>
      <c r="D31" s="10">
        <v>100.749644424</v>
      </c>
    </row>
    <row r="32" spans="1:4" x14ac:dyDescent="0.35">
      <c r="A32" s="4" t="s">
        <v>30</v>
      </c>
      <c r="B32" s="8">
        <v>17.605360000000001</v>
      </c>
      <c r="C32" s="9">
        <v>16.829519166427684</v>
      </c>
      <c r="D32" s="10">
        <v>84.310308503999991</v>
      </c>
    </row>
    <row r="33" spans="1:4" x14ac:dyDescent="0.35">
      <c r="A33" s="4" t="s">
        <v>35</v>
      </c>
      <c r="B33" s="8">
        <v>14.456992</v>
      </c>
      <c r="C33" s="9">
        <v>13.819894847528916</v>
      </c>
      <c r="D33" s="10">
        <v>69.233088988800006</v>
      </c>
    </row>
    <row r="34" spans="1:4" x14ac:dyDescent="0.35">
      <c r="A34" s="4" t="s">
        <v>26</v>
      </c>
      <c r="B34" s="8">
        <v>14.045056000000001</v>
      </c>
      <c r="C34" s="9">
        <v>13.426112226364593</v>
      </c>
      <c r="D34" s="10">
        <v>67.260368678399999</v>
      </c>
    </row>
    <row r="35" spans="1:4" x14ac:dyDescent="0.35">
      <c r="A35" s="4" t="s">
        <v>10</v>
      </c>
      <c r="B35" s="8">
        <v>11.828448</v>
      </c>
      <c r="C35" s="9">
        <v>11.307186693432749</v>
      </c>
      <c r="D35" s="10">
        <v>56.645254627200003</v>
      </c>
    </row>
    <row r="36" spans="1:4" x14ac:dyDescent="0.35">
      <c r="A36" s="4" t="s">
        <v>43</v>
      </c>
      <c r="B36" s="8">
        <v>8.5525760000000002</v>
      </c>
      <c r="C36" s="9">
        <v>8.1756772775069315</v>
      </c>
      <c r="D36" s="10">
        <v>40.957431206400003</v>
      </c>
    </row>
    <row r="37" spans="1:4" x14ac:dyDescent="0.35">
      <c r="A37" s="4" t="s">
        <v>48</v>
      </c>
      <c r="B37" s="8">
        <v>5.6886399999999995</v>
      </c>
      <c r="C37" s="9">
        <v>5.4379504827454346</v>
      </c>
      <c r="D37" s="10">
        <v>27.242328096000001</v>
      </c>
    </row>
    <row r="38" spans="1:4" x14ac:dyDescent="0.35">
      <c r="A38" s="4" t="s">
        <v>40</v>
      </c>
      <c r="B38" s="8">
        <v>4.0310880000000004</v>
      </c>
      <c r="C38" s="9">
        <v>3.8534442213937483</v>
      </c>
      <c r="D38" s="10">
        <v>19.3044773232</v>
      </c>
    </row>
    <row r="39" spans="1:4" x14ac:dyDescent="0.35">
      <c r="A39" s="4" t="s">
        <v>39</v>
      </c>
      <c r="B39" s="8">
        <v>3.8447360000000002</v>
      </c>
      <c r="C39" s="9">
        <v>3.6753044642003632</v>
      </c>
      <c r="D39" s="10">
        <v>18.412056230400001</v>
      </c>
    </row>
    <row r="40" spans="1:4" x14ac:dyDescent="0.35">
      <c r="A40" s="4" t="s">
        <v>11</v>
      </c>
      <c r="B40" s="8">
        <v>3.3445279999999999</v>
      </c>
      <c r="C40" s="9">
        <v>3.1971398527865404</v>
      </c>
      <c r="D40" s="10">
        <v>16.016610139199997</v>
      </c>
    </row>
    <row r="41" spans="1:4" x14ac:dyDescent="0.35">
      <c r="A41" s="4" t="s">
        <v>51</v>
      </c>
      <c r="B41" s="8">
        <v>2.5500799999999999</v>
      </c>
      <c r="C41" s="9">
        <v>2.4377019405410572</v>
      </c>
      <c r="D41" s="10">
        <v>12.212078112</v>
      </c>
    </row>
    <row r="42" spans="1:4" x14ac:dyDescent="0.35">
      <c r="A42" s="4" t="s">
        <v>32</v>
      </c>
      <c r="B42" s="8">
        <v>2.5304640000000003</v>
      </c>
      <c r="C42" s="9">
        <v>2.4189503871522797</v>
      </c>
      <c r="D42" s="10">
        <v>12.1181390496</v>
      </c>
    </row>
    <row r="43" spans="1:4" x14ac:dyDescent="0.35">
      <c r="A43" s="4" t="s">
        <v>50</v>
      </c>
      <c r="B43" s="8">
        <v>1.9321759999999999</v>
      </c>
      <c r="C43" s="9">
        <v>1.8470280087945703</v>
      </c>
      <c r="D43" s="10">
        <v>9.252997646399999</v>
      </c>
    </row>
    <row r="44" spans="1:4" x14ac:dyDescent="0.35">
      <c r="A44" s="4" t="s">
        <v>17</v>
      </c>
      <c r="B44" s="8">
        <v>1.726208</v>
      </c>
      <c r="C44" s="9">
        <v>1.6501366982124079</v>
      </c>
      <c r="D44" s="10">
        <v>8.2666374911999991</v>
      </c>
    </row>
    <row r="45" spans="1:4" x14ac:dyDescent="0.35">
      <c r="A45" s="4" t="s">
        <v>13</v>
      </c>
      <c r="B45" s="8">
        <v>1.1475359999999999</v>
      </c>
      <c r="C45" s="9">
        <v>1.0969658732434755</v>
      </c>
      <c r="D45" s="10">
        <v>5.4954351503999996</v>
      </c>
    </row>
    <row r="46" spans="1:4" x14ac:dyDescent="0.35">
      <c r="A46" s="4" t="s">
        <v>12</v>
      </c>
      <c r="B46" s="8">
        <v>1.0984960000000001</v>
      </c>
      <c r="C46" s="9">
        <v>1.0500869897715324</v>
      </c>
      <c r="D46" s="10">
        <v>5.2605874944000011</v>
      </c>
    </row>
    <row r="47" spans="1:4" x14ac:dyDescent="0.35">
      <c r="A47" s="4" t="s">
        <v>41</v>
      </c>
      <c r="B47" s="8">
        <v>1.0494560000000002</v>
      </c>
      <c r="C47" s="9">
        <v>1.003208106299589</v>
      </c>
      <c r="D47" s="10">
        <v>5.0257398383999998</v>
      </c>
    </row>
    <row r="48" spans="1:4" x14ac:dyDescent="0.35">
      <c r="A48" s="4" t="s">
        <v>44</v>
      </c>
      <c r="B48" s="8">
        <v>0.51982400000000006</v>
      </c>
      <c r="C48" s="9">
        <v>0.49691616480260015</v>
      </c>
      <c r="D48" s="10">
        <v>2.4893851536000002</v>
      </c>
    </row>
    <row r="49" spans="1:4" x14ac:dyDescent="0.35">
      <c r="A49" s="4" t="s">
        <v>4</v>
      </c>
      <c r="B49" s="8">
        <v>0.215776</v>
      </c>
      <c r="C49" s="9">
        <v>0.20626708727655099</v>
      </c>
      <c r="D49" s="10">
        <v>1.0333296863999999</v>
      </c>
    </row>
    <row r="50" spans="1:4" x14ac:dyDescent="0.35">
      <c r="A50" s="4" t="s">
        <v>49</v>
      </c>
      <c r="B50" s="8">
        <v>0.16673600000000002</v>
      </c>
      <c r="C50" s="9">
        <v>0.15938820380460758</v>
      </c>
      <c r="D50" s="10">
        <v>0.7984820304000001</v>
      </c>
    </row>
    <row r="51" spans="1:4" x14ac:dyDescent="0.35">
      <c r="A51" s="4" t="s">
        <v>5</v>
      </c>
      <c r="B51" s="8">
        <v>9.8080000000000001E-2</v>
      </c>
      <c r="C51" s="9">
        <v>9.3757766943886822E-2</v>
      </c>
      <c r="D51" s="10">
        <v>0.46969531200000003</v>
      </c>
    </row>
    <row r="52" spans="1:4" x14ac:dyDescent="0.35">
      <c r="A52" s="4" t="s">
        <v>46</v>
      </c>
      <c r="B52" s="8">
        <v>9.8080000000000001E-2</v>
      </c>
      <c r="C52" s="9">
        <v>9.3757766943886822E-2</v>
      </c>
      <c r="D52" s="10">
        <v>0.46969531200000003</v>
      </c>
    </row>
    <row r="53" spans="1:4" x14ac:dyDescent="0.35">
      <c r="A53" s="4" t="s">
        <v>6</v>
      </c>
      <c r="B53" s="8">
        <v>9.8080000000000007E-3</v>
      </c>
      <c r="C53" s="9">
        <v>9.3757766943886826E-3</v>
      </c>
      <c r="D53" s="10">
        <v>4.6969531200000005E-2</v>
      </c>
    </row>
    <row r="54" spans="1:4" x14ac:dyDescent="0.35">
      <c r="A54" s="4" t="s">
        <v>25</v>
      </c>
      <c r="B54" s="8">
        <v>9.8080000000000007E-3</v>
      </c>
      <c r="C54" s="9">
        <v>9.3757766943886826E-3</v>
      </c>
      <c r="D54" s="10">
        <v>4.6969531200000005E-2</v>
      </c>
    </row>
  </sheetData>
  <autoFilter ref="A1:D54" xr:uid="{0E224988-49AA-4622-A364-93FC7AAB4F4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D4D0-6AC2-49C0-AD0D-3811E5D06E43}">
  <dimension ref="A1:K54"/>
  <sheetViews>
    <sheetView topLeftCell="A27" workbookViewId="0">
      <selection activeCell="H2" sqref="H2:J54"/>
    </sheetView>
  </sheetViews>
  <sheetFormatPr defaultRowHeight="14.5" x14ac:dyDescent="0.35"/>
  <cols>
    <col min="1" max="1" width="19.1796875" style="4" bestFit="1" customWidth="1"/>
    <col min="2" max="2" width="15.90625" style="4" bestFit="1" customWidth="1"/>
    <col min="3" max="3" width="15.81640625" style="4" bestFit="1" customWidth="1"/>
    <col min="4" max="4" width="15.6328125" style="4" bestFit="1" customWidth="1"/>
    <col min="5" max="5" width="2" style="4" customWidth="1"/>
    <col min="6" max="6" width="22.54296875" style="4" bestFit="1" customWidth="1"/>
    <col min="7" max="7" width="1.36328125" style="4" customWidth="1"/>
    <col min="8" max="8" width="15.90625" style="4" bestFit="1" customWidth="1"/>
    <col min="9" max="9" width="15.81640625" style="4" bestFit="1" customWidth="1"/>
    <col min="10" max="10" width="15.6328125" style="4" bestFit="1" customWidth="1"/>
    <col min="11" max="11" width="8.90625" style="4"/>
  </cols>
  <sheetData>
    <row r="1" spans="1:10" x14ac:dyDescent="0.35">
      <c r="A1" s="1" t="s">
        <v>0</v>
      </c>
      <c r="B1" s="1" t="s">
        <v>54</v>
      </c>
      <c r="C1" s="1" t="s">
        <v>55</v>
      </c>
      <c r="D1" s="1" t="s">
        <v>56</v>
      </c>
      <c r="E1" s="2"/>
      <c r="F1" s="3" t="s">
        <v>57</v>
      </c>
      <c r="G1" s="2"/>
      <c r="H1" s="1" t="s">
        <v>54</v>
      </c>
      <c r="I1" s="1" t="s">
        <v>55</v>
      </c>
      <c r="J1" s="1" t="s">
        <v>56</v>
      </c>
    </row>
    <row r="2" spans="1:10" x14ac:dyDescent="0.35">
      <c r="A2" s="4" t="s">
        <v>34</v>
      </c>
      <c r="B2" s="5">
        <v>6338.1</v>
      </c>
      <c r="C2" s="6">
        <f>B2/1.0461</f>
        <v>6058.7897906509897</v>
      </c>
      <c r="D2" s="7">
        <f>B2*4.7889</f>
        <v>30352.52709</v>
      </c>
      <c r="F2" s="4">
        <f>0.9808</f>
        <v>0.98080000000000001</v>
      </c>
      <c r="H2" s="5">
        <f>B2*$F$2</f>
        <v>6216.4084800000001</v>
      </c>
      <c r="I2" s="6">
        <f>C2*$F$2</f>
        <v>5942.4610266704904</v>
      </c>
      <c r="J2" s="7">
        <f>D2*$F$2</f>
        <v>29769.758569871999</v>
      </c>
    </row>
    <row r="3" spans="1:10" x14ac:dyDescent="0.35">
      <c r="A3" s="4" t="s">
        <v>2</v>
      </c>
      <c r="B3" s="5">
        <v>3085.61</v>
      </c>
      <c r="C3" s="6">
        <f t="shared" ref="C3:C54" si="0">B3/1.0461</f>
        <v>2949.6319663512095</v>
      </c>
      <c r="D3" s="7">
        <f t="shared" ref="D3:D54" si="1">B3*4.7889</f>
        <v>14776.677729000001</v>
      </c>
      <c r="H3" s="5">
        <f t="shared" ref="H3:H54" si="2">B3*$F$2</f>
        <v>3026.3662880000002</v>
      </c>
      <c r="I3" s="6">
        <f t="shared" ref="I3:I54" si="3">C3*$F$2</f>
        <v>2892.9990325972663</v>
      </c>
      <c r="J3" s="7">
        <f t="shared" ref="J3:J54" si="4">D3*$F$2</f>
        <v>14492.965516603201</v>
      </c>
    </row>
    <row r="4" spans="1:10" x14ac:dyDescent="0.35">
      <c r="A4" s="4" t="s">
        <v>53</v>
      </c>
      <c r="B4" s="5">
        <v>1429.78</v>
      </c>
      <c r="C4" s="6">
        <f t="shared" si="0"/>
        <v>1366.7718191377496</v>
      </c>
      <c r="D4" s="7">
        <f t="shared" si="1"/>
        <v>6847.0734419999999</v>
      </c>
      <c r="H4" s="5">
        <f t="shared" si="2"/>
        <v>1402.3282240000001</v>
      </c>
      <c r="I4" s="6">
        <f t="shared" si="3"/>
        <v>1340.5298002103048</v>
      </c>
      <c r="J4" s="7">
        <f t="shared" si="4"/>
        <v>6715.6096319135995</v>
      </c>
    </row>
    <row r="5" spans="1:10" x14ac:dyDescent="0.35">
      <c r="A5" s="4" t="s">
        <v>33</v>
      </c>
      <c r="B5" s="5">
        <v>866.01</v>
      </c>
      <c r="C5" s="6">
        <f t="shared" si="0"/>
        <v>827.84628620590763</v>
      </c>
      <c r="D5" s="7">
        <f t="shared" si="1"/>
        <v>4147.2352890000002</v>
      </c>
      <c r="H5" s="5">
        <f t="shared" si="2"/>
        <v>849.382608</v>
      </c>
      <c r="I5" s="6">
        <f t="shared" si="3"/>
        <v>811.95163751075415</v>
      </c>
      <c r="J5" s="7">
        <f t="shared" si="4"/>
        <v>4067.6083714512001</v>
      </c>
    </row>
    <row r="6" spans="1:10" x14ac:dyDescent="0.35">
      <c r="A6" s="4" t="s">
        <v>1</v>
      </c>
      <c r="B6" s="5">
        <v>834.95</v>
      </c>
      <c r="C6" s="6">
        <f t="shared" si="0"/>
        <v>798.15505209826983</v>
      </c>
      <c r="D6" s="7">
        <f t="shared" si="1"/>
        <v>3998.4920550000002</v>
      </c>
      <c r="H6" s="5">
        <f t="shared" si="2"/>
        <v>818.91896000000008</v>
      </c>
      <c r="I6" s="6">
        <f t="shared" si="3"/>
        <v>782.83047509798303</v>
      </c>
      <c r="J6" s="7">
        <f t="shared" si="4"/>
        <v>3921.7210075440003</v>
      </c>
    </row>
    <row r="7" spans="1:10" x14ac:dyDescent="0.35">
      <c r="A7" s="4" t="s">
        <v>31</v>
      </c>
      <c r="B7" s="5">
        <v>722.4</v>
      </c>
      <c r="C7" s="6">
        <f t="shared" si="0"/>
        <v>690.56495554918263</v>
      </c>
      <c r="D7" s="7">
        <f t="shared" si="1"/>
        <v>3459.5013599999997</v>
      </c>
      <c r="H7" s="5">
        <f t="shared" si="2"/>
        <v>708.52991999999995</v>
      </c>
      <c r="I7" s="6">
        <f t="shared" si="3"/>
        <v>677.3061084026383</v>
      </c>
      <c r="J7" s="7">
        <f t="shared" si="4"/>
        <v>3393.0789338879999</v>
      </c>
    </row>
    <row r="8" spans="1:10" x14ac:dyDescent="0.35">
      <c r="A8" s="4" t="s">
        <v>27</v>
      </c>
      <c r="B8" s="5">
        <v>438.35</v>
      </c>
      <c r="C8" s="6">
        <f t="shared" si="0"/>
        <v>419.03259726603574</v>
      </c>
      <c r="D8" s="7">
        <f t="shared" si="1"/>
        <v>2099.2143150000002</v>
      </c>
      <c r="H8" s="5">
        <f t="shared" si="2"/>
        <v>429.93368000000004</v>
      </c>
      <c r="I8" s="6">
        <f t="shared" si="3"/>
        <v>410.98717139852783</v>
      </c>
      <c r="J8" s="7">
        <f t="shared" si="4"/>
        <v>2058.9094001520002</v>
      </c>
    </row>
    <row r="9" spans="1:10" x14ac:dyDescent="0.35">
      <c r="A9" s="4" t="s">
        <v>29</v>
      </c>
      <c r="B9" s="5">
        <v>413.66</v>
      </c>
      <c r="C9" s="6">
        <f t="shared" si="0"/>
        <v>395.43064716566295</v>
      </c>
      <c r="D9" s="7">
        <f t="shared" si="1"/>
        <v>1980.9763740000001</v>
      </c>
      <c r="H9" s="5">
        <f t="shared" si="2"/>
        <v>405.71772800000002</v>
      </c>
      <c r="I9" s="6">
        <f t="shared" si="3"/>
        <v>387.83837874008225</v>
      </c>
      <c r="J9" s="7">
        <f t="shared" si="4"/>
        <v>1942.9416276192001</v>
      </c>
    </row>
    <row r="10" spans="1:10" x14ac:dyDescent="0.35">
      <c r="A10" s="4" t="s">
        <v>36</v>
      </c>
      <c r="B10" s="5">
        <v>384.92</v>
      </c>
      <c r="C10" s="6">
        <f t="shared" si="0"/>
        <v>367.95717426632251</v>
      </c>
      <c r="D10" s="7">
        <f t="shared" si="1"/>
        <v>1843.343388</v>
      </c>
      <c r="H10" s="5">
        <f t="shared" si="2"/>
        <v>377.52953600000001</v>
      </c>
      <c r="I10" s="6">
        <f t="shared" si="3"/>
        <v>360.89239652040914</v>
      </c>
      <c r="J10" s="7">
        <f t="shared" si="4"/>
        <v>1807.9511949504001</v>
      </c>
    </row>
    <row r="11" spans="1:10" x14ac:dyDescent="0.35">
      <c r="A11" s="4" t="s">
        <v>14</v>
      </c>
      <c r="B11" s="5">
        <v>270.81</v>
      </c>
      <c r="C11" s="6">
        <f t="shared" si="0"/>
        <v>258.87582449096647</v>
      </c>
      <c r="D11" s="7">
        <f t="shared" si="1"/>
        <v>1296.8820089999999</v>
      </c>
      <c r="H11" s="5">
        <f t="shared" si="2"/>
        <v>265.61044800000002</v>
      </c>
      <c r="I11" s="6">
        <f t="shared" si="3"/>
        <v>253.90540866073991</v>
      </c>
      <c r="J11" s="7">
        <f t="shared" si="4"/>
        <v>1271.9818744272</v>
      </c>
    </row>
    <row r="12" spans="1:10" x14ac:dyDescent="0.35">
      <c r="A12" s="4" t="s">
        <v>20</v>
      </c>
      <c r="B12" s="5">
        <v>260.10000000000002</v>
      </c>
      <c r="C12" s="6">
        <f t="shared" si="0"/>
        <v>248.63779753369661</v>
      </c>
      <c r="D12" s="7">
        <f t="shared" si="1"/>
        <v>1245.5928900000001</v>
      </c>
      <c r="H12" s="5">
        <f t="shared" si="2"/>
        <v>255.10608000000002</v>
      </c>
      <c r="I12" s="6">
        <f t="shared" si="3"/>
        <v>243.86395182104965</v>
      </c>
      <c r="J12" s="7">
        <f t="shared" si="4"/>
        <v>1221.677506512</v>
      </c>
    </row>
    <row r="13" spans="1:10" x14ac:dyDescent="0.35">
      <c r="A13" s="4" t="s">
        <v>24</v>
      </c>
      <c r="B13" s="5">
        <v>251.44</v>
      </c>
      <c r="C13" s="6">
        <f t="shared" si="0"/>
        <v>240.35943026479302</v>
      </c>
      <c r="D13" s="7">
        <f t="shared" si="1"/>
        <v>1204.1210160000001</v>
      </c>
      <c r="H13" s="5">
        <f t="shared" si="2"/>
        <v>246.61235199999999</v>
      </c>
      <c r="I13" s="6">
        <f t="shared" si="3"/>
        <v>235.74452920370899</v>
      </c>
      <c r="J13" s="7">
        <f t="shared" si="4"/>
        <v>1181.0018924928002</v>
      </c>
    </row>
    <row r="14" spans="1:10" x14ac:dyDescent="0.35">
      <c r="A14" s="4" t="s">
        <v>47</v>
      </c>
      <c r="B14" s="5">
        <v>246.57</v>
      </c>
      <c r="C14" s="6">
        <f t="shared" si="0"/>
        <v>235.7040435904789</v>
      </c>
      <c r="D14" s="7">
        <f t="shared" si="1"/>
        <v>1180.7990729999999</v>
      </c>
      <c r="H14" s="5">
        <f t="shared" si="2"/>
        <v>241.83585600000001</v>
      </c>
      <c r="I14" s="6">
        <f t="shared" si="3"/>
        <v>231.17852595354171</v>
      </c>
      <c r="J14" s="7">
        <f t="shared" si="4"/>
        <v>1158.1277307983999</v>
      </c>
    </row>
    <row r="15" spans="1:10" x14ac:dyDescent="0.35">
      <c r="A15" s="4" t="s">
        <v>22</v>
      </c>
      <c r="B15" s="5">
        <v>229.36</v>
      </c>
      <c r="C15" s="6">
        <f t="shared" si="0"/>
        <v>219.2524615237549</v>
      </c>
      <c r="D15" s="7">
        <f t="shared" si="1"/>
        <v>1098.382104</v>
      </c>
      <c r="H15" s="5">
        <f t="shared" si="2"/>
        <v>224.956288</v>
      </c>
      <c r="I15" s="6">
        <f t="shared" si="3"/>
        <v>215.04281426249881</v>
      </c>
      <c r="J15" s="7">
        <f t="shared" si="4"/>
        <v>1077.2931676032001</v>
      </c>
    </row>
    <row r="16" spans="1:10" x14ac:dyDescent="0.35">
      <c r="A16" s="4" t="s">
        <v>37</v>
      </c>
      <c r="B16" s="5">
        <v>210.9</v>
      </c>
      <c r="C16" s="6">
        <f t="shared" si="0"/>
        <v>201.60596501290507</v>
      </c>
      <c r="D16" s="7">
        <f t="shared" si="1"/>
        <v>1009.97901</v>
      </c>
      <c r="H16" s="5">
        <f t="shared" si="2"/>
        <v>206.85072</v>
      </c>
      <c r="I16" s="6">
        <f t="shared" si="3"/>
        <v>197.7351304846573</v>
      </c>
      <c r="J16" s="7">
        <f t="shared" si="4"/>
        <v>990.587413008</v>
      </c>
    </row>
    <row r="17" spans="1:10" x14ac:dyDescent="0.35">
      <c r="A17" s="4" t="s">
        <v>21</v>
      </c>
      <c r="B17" s="5">
        <v>174.47</v>
      </c>
      <c r="C17" s="6">
        <f t="shared" si="0"/>
        <v>166.78137845330275</v>
      </c>
      <c r="D17" s="7">
        <f t="shared" si="1"/>
        <v>835.51938299999995</v>
      </c>
      <c r="H17" s="5">
        <f t="shared" si="2"/>
        <v>171.12017599999999</v>
      </c>
      <c r="I17" s="6">
        <f t="shared" si="3"/>
        <v>163.57917598699933</v>
      </c>
      <c r="J17" s="7">
        <f t="shared" si="4"/>
        <v>819.47741084639995</v>
      </c>
    </row>
    <row r="18" spans="1:10" x14ac:dyDescent="0.35">
      <c r="A18" s="4" t="s">
        <v>18</v>
      </c>
      <c r="B18" s="5">
        <v>164.64</v>
      </c>
      <c r="C18" s="6">
        <f t="shared" si="0"/>
        <v>157.38457126469743</v>
      </c>
      <c r="D18" s="7">
        <f t="shared" si="1"/>
        <v>788.44449599999996</v>
      </c>
      <c r="H18" s="5">
        <f t="shared" si="2"/>
        <v>161.47891199999998</v>
      </c>
      <c r="I18" s="6">
        <f t="shared" si="3"/>
        <v>154.36278749641525</v>
      </c>
      <c r="J18" s="7">
        <f t="shared" si="4"/>
        <v>773.30636167679995</v>
      </c>
    </row>
    <row r="19" spans="1:10" x14ac:dyDescent="0.35">
      <c r="A19" s="4" t="s">
        <v>3</v>
      </c>
      <c r="B19" s="5">
        <v>126.04</v>
      </c>
      <c r="C19" s="6">
        <f t="shared" si="0"/>
        <v>120.48561323009272</v>
      </c>
      <c r="D19" s="7">
        <f t="shared" si="1"/>
        <v>603.59295600000007</v>
      </c>
      <c r="H19" s="5">
        <f t="shared" si="2"/>
        <v>123.62003200000001</v>
      </c>
      <c r="I19" s="6">
        <f t="shared" si="3"/>
        <v>118.17228945607495</v>
      </c>
      <c r="J19" s="7">
        <f t="shared" si="4"/>
        <v>592.00397124480003</v>
      </c>
    </row>
    <row r="20" spans="1:10" x14ac:dyDescent="0.35">
      <c r="A20" s="4" t="s">
        <v>9</v>
      </c>
      <c r="B20" s="5">
        <v>92.1</v>
      </c>
      <c r="C20" s="6">
        <f t="shared" si="0"/>
        <v>88.041296243188981</v>
      </c>
      <c r="D20" s="7">
        <f t="shared" si="1"/>
        <v>441.05768999999998</v>
      </c>
      <c r="H20" s="5">
        <f t="shared" si="2"/>
        <v>90.331679999999992</v>
      </c>
      <c r="I20" s="6">
        <f t="shared" si="3"/>
        <v>86.350903355319758</v>
      </c>
      <c r="J20" s="7">
        <f t="shared" si="4"/>
        <v>432.58938235199997</v>
      </c>
    </row>
    <row r="21" spans="1:10" x14ac:dyDescent="0.35">
      <c r="A21" s="4" t="s">
        <v>23</v>
      </c>
      <c r="B21" s="5">
        <v>89.69</v>
      </c>
      <c r="C21" s="6">
        <f t="shared" si="0"/>
        <v>85.737501194914444</v>
      </c>
      <c r="D21" s="7">
        <f t="shared" si="1"/>
        <v>429.51644099999999</v>
      </c>
      <c r="H21" s="5">
        <f t="shared" si="2"/>
        <v>87.967951999999997</v>
      </c>
      <c r="I21" s="6">
        <f t="shared" si="3"/>
        <v>84.09134117197209</v>
      </c>
      <c r="J21" s="7">
        <f t="shared" si="4"/>
        <v>421.26972533279996</v>
      </c>
    </row>
    <row r="22" spans="1:10" x14ac:dyDescent="0.35">
      <c r="A22" s="4" t="s">
        <v>28</v>
      </c>
      <c r="B22" s="5">
        <v>84.58</v>
      </c>
      <c r="C22" s="6">
        <f t="shared" si="0"/>
        <v>80.852690947328171</v>
      </c>
      <c r="D22" s="7">
        <f t="shared" si="1"/>
        <v>405.045162</v>
      </c>
      <c r="H22" s="5">
        <f t="shared" si="2"/>
        <v>82.956063999999998</v>
      </c>
      <c r="I22" s="6">
        <f t="shared" si="3"/>
        <v>79.300319281139465</v>
      </c>
      <c r="J22" s="7">
        <f t="shared" si="4"/>
        <v>397.26829488959999</v>
      </c>
    </row>
    <row r="23" spans="1:10" x14ac:dyDescent="0.35">
      <c r="A23" s="4" t="s">
        <v>15</v>
      </c>
      <c r="B23" s="5">
        <v>72.08</v>
      </c>
      <c r="C23" s="6">
        <f t="shared" si="0"/>
        <v>68.903546506070157</v>
      </c>
      <c r="D23" s="7">
        <f t="shared" si="1"/>
        <v>345.18391199999996</v>
      </c>
      <c r="H23" s="5">
        <f t="shared" si="2"/>
        <v>70.696063999999993</v>
      </c>
      <c r="I23" s="6">
        <f t="shared" si="3"/>
        <v>67.580598413153609</v>
      </c>
      <c r="J23" s="7">
        <f t="shared" si="4"/>
        <v>338.55638088959995</v>
      </c>
    </row>
    <row r="24" spans="1:10" x14ac:dyDescent="0.35">
      <c r="A24" s="4" t="s">
        <v>45</v>
      </c>
      <c r="B24" s="5">
        <v>67.64</v>
      </c>
      <c r="C24" s="6">
        <f t="shared" si="0"/>
        <v>64.659210400535315</v>
      </c>
      <c r="D24" s="7">
        <f t="shared" si="1"/>
        <v>323.92119600000001</v>
      </c>
      <c r="H24" s="5">
        <f t="shared" si="2"/>
        <v>66.341312000000002</v>
      </c>
      <c r="I24" s="6">
        <f t="shared" si="3"/>
        <v>63.417753560845036</v>
      </c>
      <c r="J24" s="7">
        <f t="shared" si="4"/>
        <v>317.70190903680003</v>
      </c>
    </row>
    <row r="25" spans="1:10" x14ac:dyDescent="0.35">
      <c r="A25" s="4" t="s">
        <v>42</v>
      </c>
      <c r="B25" s="5">
        <v>65.94</v>
      </c>
      <c r="C25" s="6">
        <f t="shared" si="0"/>
        <v>63.03412675652423</v>
      </c>
      <c r="D25" s="7">
        <f t="shared" si="1"/>
        <v>315.78006599999998</v>
      </c>
      <c r="H25" s="5">
        <f t="shared" si="2"/>
        <v>64.673952</v>
      </c>
      <c r="I25" s="6">
        <f t="shared" si="3"/>
        <v>61.823871522798967</v>
      </c>
      <c r="J25" s="7">
        <f t="shared" si="4"/>
        <v>309.71708873279999</v>
      </c>
    </row>
    <row r="26" spans="1:10" x14ac:dyDescent="0.35">
      <c r="A26" s="4" t="s">
        <v>52</v>
      </c>
      <c r="B26" s="5">
        <v>51.09</v>
      </c>
      <c r="C26" s="6">
        <f t="shared" si="0"/>
        <v>48.838543160309726</v>
      </c>
      <c r="D26" s="7">
        <f t="shared" si="1"/>
        <v>244.66490100000001</v>
      </c>
      <c r="H26" s="5">
        <f t="shared" si="2"/>
        <v>50.109072000000005</v>
      </c>
      <c r="I26" s="6">
        <f t="shared" si="3"/>
        <v>47.900843131631781</v>
      </c>
      <c r="J26" s="7">
        <f t="shared" si="4"/>
        <v>239.96733490080001</v>
      </c>
    </row>
    <row r="27" spans="1:10" x14ac:dyDescent="0.35">
      <c r="A27" s="4" t="s">
        <v>38</v>
      </c>
      <c r="B27" s="5">
        <v>44.16</v>
      </c>
      <c r="C27" s="6">
        <f t="shared" si="0"/>
        <v>42.213937482076275</v>
      </c>
      <c r="D27" s="7">
        <f t="shared" si="1"/>
        <v>211.47782399999997</v>
      </c>
      <c r="H27" s="5">
        <f t="shared" si="2"/>
        <v>43.312127999999994</v>
      </c>
      <c r="I27" s="6">
        <f t="shared" si="3"/>
        <v>41.403429882420411</v>
      </c>
      <c r="J27" s="7">
        <f t="shared" si="4"/>
        <v>207.41744977919998</v>
      </c>
    </row>
    <row r="28" spans="1:10" x14ac:dyDescent="0.35">
      <c r="A28" s="4" t="s">
        <v>16</v>
      </c>
      <c r="B28" s="5">
        <v>40.76</v>
      </c>
      <c r="C28" s="6">
        <f t="shared" si="0"/>
        <v>38.963770194054099</v>
      </c>
      <c r="D28" s="7">
        <f t="shared" si="1"/>
        <v>195.19556399999999</v>
      </c>
      <c r="H28" s="5">
        <f t="shared" si="2"/>
        <v>39.977407999999997</v>
      </c>
      <c r="I28" s="6">
        <f t="shared" si="3"/>
        <v>38.215665806328261</v>
      </c>
      <c r="J28" s="7">
        <f t="shared" si="4"/>
        <v>191.44780917119999</v>
      </c>
    </row>
    <row r="29" spans="1:10" x14ac:dyDescent="0.35">
      <c r="A29" s="4" t="s">
        <v>8</v>
      </c>
      <c r="B29" s="5">
        <v>37.39</v>
      </c>
      <c r="C29" s="6">
        <f t="shared" si="0"/>
        <v>35.742280852690946</v>
      </c>
      <c r="D29" s="7">
        <f t="shared" si="1"/>
        <v>179.056971</v>
      </c>
      <c r="H29" s="5">
        <f t="shared" si="2"/>
        <v>36.672111999999998</v>
      </c>
      <c r="I29" s="6">
        <f t="shared" si="3"/>
        <v>35.056029060319283</v>
      </c>
      <c r="J29" s="7">
        <f t="shared" si="4"/>
        <v>175.61907715680002</v>
      </c>
    </row>
    <row r="30" spans="1:10" x14ac:dyDescent="0.35">
      <c r="A30" s="4" t="s">
        <v>19</v>
      </c>
      <c r="B30" s="5">
        <v>35.72</v>
      </c>
      <c r="C30" s="6">
        <f t="shared" si="0"/>
        <v>34.145875155338878</v>
      </c>
      <c r="D30" s="7">
        <f t="shared" si="1"/>
        <v>171.05950799999999</v>
      </c>
      <c r="H30" s="5">
        <f t="shared" si="2"/>
        <v>35.034176000000002</v>
      </c>
      <c r="I30" s="6">
        <f t="shared" si="3"/>
        <v>33.490274352356373</v>
      </c>
      <c r="J30" s="7">
        <f t="shared" si="4"/>
        <v>167.7751654464</v>
      </c>
    </row>
    <row r="31" spans="1:10" x14ac:dyDescent="0.35">
      <c r="A31" s="4" t="s">
        <v>7</v>
      </c>
      <c r="B31" s="5">
        <v>21.45</v>
      </c>
      <c r="C31" s="6">
        <f t="shared" si="0"/>
        <v>20.504731861198739</v>
      </c>
      <c r="D31" s="7">
        <f t="shared" si="1"/>
        <v>102.72190499999999</v>
      </c>
      <c r="H31" s="5">
        <f t="shared" si="2"/>
        <v>21.038159999999998</v>
      </c>
      <c r="I31" s="6">
        <f t="shared" si="3"/>
        <v>20.111041009463722</v>
      </c>
      <c r="J31" s="7">
        <f t="shared" si="4"/>
        <v>100.749644424</v>
      </c>
    </row>
    <row r="32" spans="1:10" x14ac:dyDescent="0.35">
      <c r="A32" s="4" t="s">
        <v>30</v>
      </c>
      <c r="B32" s="5">
        <v>17.95</v>
      </c>
      <c r="C32" s="6">
        <f t="shared" si="0"/>
        <v>17.158971417646494</v>
      </c>
      <c r="D32" s="7">
        <f t="shared" si="1"/>
        <v>85.960754999999992</v>
      </c>
      <c r="H32" s="5">
        <f t="shared" si="2"/>
        <v>17.605360000000001</v>
      </c>
      <c r="I32" s="6">
        <f t="shared" si="3"/>
        <v>16.829519166427684</v>
      </c>
      <c r="J32" s="7">
        <f t="shared" si="4"/>
        <v>84.310308503999991</v>
      </c>
    </row>
    <row r="33" spans="1:10" x14ac:dyDescent="0.35">
      <c r="A33" s="4" t="s">
        <v>35</v>
      </c>
      <c r="B33" s="5">
        <v>14.74</v>
      </c>
      <c r="C33" s="6">
        <f t="shared" si="0"/>
        <v>14.09043112513144</v>
      </c>
      <c r="D33" s="7">
        <f t="shared" si="1"/>
        <v>70.588386</v>
      </c>
      <c r="H33" s="5">
        <f t="shared" si="2"/>
        <v>14.456992</v>
      </c>
      <c r="I33" s="6">
        <f t="shared" si="3"/>
        <v>13.819894847528916</v>
      </c>
      <c r="J33" s="7">
        <f t="shared" si="4"/>
        <v>69.233088988800006</v>
      </c>
    </row>
    <row r="34" spans="1:10" x14ac:dyDescent="0.35">
      <c r="A34" s="4" t="s">
        <v>26</v>
      </c>
      <c r="B34" s="5">
        <v>14.32</v>
      </c>
      <c r="C34" s="6">
        <f t="shared" si="0"/>
        <v>13.688939871905172</v>
      </c>
      <c r="D34" s="7">
        <f t="shared" si="1"/>
        <v>68.577048000000005</v>
      </c>
      <c r="H34" s="5">
        <f t="shared" si="2"/>
        <v>14.045056000000001</v>
      </c>
      <c r="I34" s="6">
        <f t="shared" si="3"/>
        <v>13.426112226364593</v>
      </c>
      <c r="J34" s="7">
        <f t="shared" si="4"/>
        <v>67.260368678399999</v>
      </c>
    </row>
    <row r="35" spans="1:10" x14ac:dyDescent="0.35">
      <c r="A35" s="4" t="s">
        <v>10</v>
      </c>
      <c r="B35" s="5">
        <v>12.06</v>
      </c>
      <c r="C35" s="6">
        <f t="shared" si="0"/>
        <v>11.528534556925724</v>
      </c>
      <c r="D35" s="7">
        <f t="shared" si="1"/>
        <v>57.754134000000001</v>
      </c>
      <c r="H35" s="5">
        <f t="shared" si="2"/>
        <v>11.828448</v>
      </c>
      <c r="I35" s="6">
        <f t="shared" si="3"/>
        <v>11.307186693432749</v>
      </c>
      <c r="J35" s="7">
        <f t="shared" si="4"/>
        <v>56.645254627200003</v>
      </c>
    </row>
    <row r="36" spans="1:10" x14ac:dyDescent="0.35">
      <c r="A36" s="4" t="s">
        <v>43</v>
      </c>
      <c r="B36" s="5">
        <v>8.7200000000000006</v>
      </c>
      <c r="C36" s="6">
        <f t="shared" si="0"/>
        <v>8.3357231622215853</v>
      </c>
      <c r="D36" s="7">
        <f t="shared" si="1"/>
        <v>41.759208000000001</v>
      </c>
      <c r="H36" s="5">
        <f t="shared" si="2"/>
        <v>8.5525760000000002</v>
      </c>
      <c r="I36" s="6">
        <f t="shared" si="3"/>
        <v>8.1756772775069315</v>
      </c>
      <c r="J36" s="7">
        <f t="shared" si="4"/>
        <v>40.957431206400003</v>
      </c>
    </row>
    <row r="37" spans="1:10" x14ac:dyDescent="0.35">
      <c r="A37" s="4" t="s">
        <v>48</v>
      </c>
      <c r="B37" s="5">
        <v>5.8</v>
      </c>
      <c r="C37" s="6">
        <f t="shared" si="0"/>
        <v>5.5444030207437143</v>
      </c>
      <c r="D37" s="7">
        <f t="shared" si="1"/>
        <v>27.77562</v>
      </c>
      <c r="H37" s="5">
        <f t="shared" si="2"/>
        <v>5.6886399999999995</v>
      </c>
      <c r="I37" s="6">
        <f t="shared" si="3"/>
        <v>5.4379504827454346</v>
      </c>
      <c r="J37" s="7">
        <f t="shared" si="4"/>
        <v>27.242328096000001</v>
      </c>
    </row>
    <row r="38" spans="1:10" x14ac:dyDescent="0.35">
      <c r="A38" s="4" t="s">
        <v>40</v>
      </c>
      <c r="B38" s="5">
        <v>4.1100000000000003</v>
      </c>
      <c r="C38" s="6">
        <f t="shared" si="0"/>
        <v>3.9288786922856325</v>
      </c>
      <c r="D38" s="7">
        <f t="shared" si="1"/>
        <v>19.682379000000001</v>
      </c>
      <c r="H38" s="5">
        <f t="shared" si="2"/>
        <v>4.0310880000000004</v>
      </c>
      <c r="I38" s="6">
        <f t="shared" si="3"/>
        <v>3.8534442213937483</v>
      </c>
      <c r="J38" s="7">
        <f t="shared" si="4"/>
        <v>19.3044773232</v>
      </c>
    </row>
    <row r="39" spans="1:10" x14ac:dyDescent="0.35">
      <c r="A39" s="4" t="s">
        <v>39</v>
      </c>
      <c r="B39" s="5">
        <v>3.92</v>
      </c>
      <c r="C39" s="6">
        <f t="shared" si="0"/>
        <v>3.7472516967785103</v>
      </c>
      <c r="D39" s="7">
        <f t="shared" si="1"/>
        <v>18.772487999999999</v>
      </c>
      <c r="H39" s="5">
        <f t="shared" si="2"/>
        <v>3.8447360000000002</v>
      </c>
      <c r="I39" s="6">
        <f t="shared" si="3"/>
        <v>3.6753044642003632</v>
      </c>
      <c r="J39" s="7">
        <f t="shared" si="4"/>
        <v>18.412056230400001</v>
      </c>
    </row>
    <row r="40" spans="1:10" x14ac:dyDescent="0.35">
      <c r="A40" s="4" t="s">
        <v>11</v>
      </c>
      <c r="B40" s="5">
        <v>3.41</v>
      </c>
      <c r="C40" s="6">
        <f t="shared" si="0"/>
        <v>3.2597266035751842</v>
      </c>
      <c r="D40" s="7">
        <f t="shared" si="1"/>
        <v>16.330148999999999</v>
      </c>
      <c r="H40" s="5">
        <f t="shared" si="2"/>
        <v>3.3445279999999999</v>
      </c>
      <c r="I40" s="6">
        <f t="shared" si="3"/>
        <v>3.1971398527865404</v>
      </c>
      <c r="J40" s="7">
        <f t="shared" si="4"/>
        <v>16.016610139199997</v>
      </c>
    </row>
    <row r="41" spans="1:10" x14ac:dyDescent="0.35">
      <c r="A41" s="4" t="s">
        <v>51</v>
      </c>
      <c r="B41" s="5">
        <v>2.6</v>
      </c>
      <c r="C41" s="6">
        <f t="shared" si="0"/>
        <v>2.4854220437816652</v>
      </c>
      <c r="D41" s="7">
        <f t="shared" si="1"/>
        <v>12.451140000000001</v>
      </c>
      <c r="H41" s="5">
        <f t="shared" si="2"/>
        <v>2.5500799999999999</v>
      </c>
      <c r="I41" s="6">
        <f t="shared" si="3"/>
        <v>2.4377019405410572</v>
      </c>
      <c r="J41" s="7">
        <f t="shared" si="4"/>
        <v>12.212078112</v>
      </c>
    </row>
    <row r="42" spans="1:10" x14ac:dyDescent="0.35">
      <c r="A42" s="4" t="s">
        <v>32</v>
      </c>
      <c r="B42" s="5">
        <v>2.58</v>
      </c>
      <c r="C42" s="6">
        <f t="shared" si="0"/>
        <v>2.4663034126756522</v>
      </c>
      <c r="D42" s="7">
        <f t="shared" si="1"/>
        <v>12.355362</v>
      </c>
      <c r="H42" s="5">
        <f t="shared" si="2"/>
        <v>2.5304640000000003</v>
      </c>
      <c r="I42" s="6">
        <f t="shared" si="3"/>
        <v>2.4189503871522797</v>
      </c>
      <c r="J42" s="7">
        <f t="shared" si="4"/>
        <v>12.1181390496</v>
      </c>
    </row>
    <row r="43" spans="1:10" x14ac:dyDescent="0.35">
      <c r="A43" s="4" t="s">
        <v>50</v>
      </c>
      <c r="B43" s="5">
        <v>1.97</v>
      </c>
      <c r="C43" s="6">
        <f t="shared" si="0"/>
        <v>1.8831851639422617</v>
      </c>
      <c r="D43" s="7">
        <f t="shared" si="1"/>
        <v>9.4341329999999992</v>
      </c>
      <c r="H43" s="5">
        <f t="shared" si="2"/>
        <v>1.9321759999999999</v>
      </c>
      <c r="I43" s="6">
        <f t="shared" si="3"/>
        <v>1.8470280087945703</v>
      </c>
      <c r="J43" s="7">
        <f t="shared" si="4"/>
        <v>9.252997646399999</v>
      </c>
    </row>
    <row r="44" spans="1:10" x14ac:dyDescent="0.35">
      <c r="A44" s="4" t="s">
        <v>17</v>
      </c>
      <c r="B44" s="5">
        <v>1.76</v>
      </c>
      <c r="C44" s="6">
        <f t="shared" si="0"/>
        <v>1.6824395373291272</v>
      </c>
      <c r="D44" s="7">
        <f t="shared" si="1"/>
        <v>8.428464</v>
      </c>
      <c r="H44" s="5">
        <f t="shared" si="2"/>
        <v>1.726208</v>
      </c>
      <c r="I44" s="6">
        <f t="shared" si="3"/>
        <v>1.6501366982124079</v>
      </c>
      <c r="J44" s="7">
        <f t="shared" si="4"/>
        <v>8.2666374911999991</v>
      </c>
    </row>
    <row r="45" spans="1:10" x14ac:dyDescent="0.35">
      <c r="A45" s="4" t="s">
        <v>13</v>
      </c>
      <c r="B45" s="5">
        <v>1.17</v>
      </c>
      <c r="C45" s="6">
        <f t="shared" si="0"/>
        <v>1.1184399197017492</v>
      </c>
      <c r="D45" s="7">
        <f t="shared" si="1"/>
        <v>5.6030129999999998</v>
      </c>
      <c r="H45" s="5">
        <f t="shared" si="2"/>
        <v>1.1475359999999999</v>
      </c>
      <c r="I45" s="6">
        <f t="shared" si="3"/>
        <v>1.0969658732434755</v>
      </c>
      <c r="J45" s="7">
        <f t="shared" si="4"/>
        <v>5.4954351503999996</v>
      </c>
    </row>
    <row r="46" spans="1:10" x14ac:dyDescent="0.35">
      <c r="A46" s="4" t="s">
        <v>12</v>
      </c>
      <c r="B46" s="5">
        <v>1.1200000000000001</v>
      </c>
      <c r="C46" s="6">
        <f t="shared" si="0"/>
        <v>1.0706433419367174</v>
      </c>
      <c r="D46" s="7">
        <f t="shared" si="1"/>
        <v>5.3635680000000008</v>
      </c>
      <c r="H46" s="5">
        <f t="shared" si="2"/>
        <v>1.0984960000000001</v>
      </c>
      <c r="I46" s="6">
        <f t="shared" si="3"/>
        <v>1.0500869897715324</v>
      </c>
      <c r="J46" s="7">
        <f t="shared" si="4"/>
        <v>5.2605874944000011</v>
      </c>
    </row>
    <row r="47" spans="1:10" x14ac:dyDescent="0.35">
      <c r="A47" s="4" t="s">
        <v>41</v>
      </c>
      <c r="B47" s="5">
        <v>1.07</v>
      </c>
      <c r="C47" s="6">
        <f t="shared" si="0"/>
        <v>1.0228467641716854</v>
      </c>
      <c r="D47" s="7">
        <f t="shared" si="1"/>
        <v>5.124123</v>
      </c>
      <c r="H47" s="5">
        <f t="shared" si="2"/>
        <v>1.0494560000000002</v>
      </c>
      <c r="I47" s="6">
        <f t="shared" si="3"/>
        <v>1.003208106299589</v>
      </c>
      <c r="J47" s="7">
        <f t="shared" si="4"/>
        <v>5.0257398383999998</v>
      </c>
    </row>
    <row r="48" spans="1:10" x14ac:dyDescent="0.35">
      <c r="A48" s="4" t="s">
        <v>44</v>
      </c>
      <c r="B48" s="5">
        <v>0.53</v>
      </c>
      <c r="C48" s="6">
        <f t="shared" si="0"/>
        <v>0.50664372430933946</v>
      </c>
      <c r="D48" s="7">
        <f t="shared" si="1"/>
        <v>2.5381170000000002</v>
      </c>
      <c r="H48" s="5">
        <f t="shared" si="2"/>
        <v>0.51982400000000006</v>
      </c>
      <c r="I48" s="6">
        <f t="shared" si="3"/>
        <v>0.49691616480260015</v>
      </c>
      <c r="J48" s="7">
        <f t="shared" si="4"/>
        <v>2.4893851536000002</v>
      </c>
    </row>
    <row r="49" spans="1:10" x14ac:dyDescent="0.35">
      <c r="A49" s="4" t="s">
        <v>4</v>
      </c>
      <c r="B49" s="5">
        <v>0.22</v>
      </c>
      <c r="C49" s="6">
        <f t="shared" si="0"/>
        <v>0.2103049421661409</v>
      </c>
      <c r="D49" s="7">
        <f t="shared" si="1"/>
        <v>1.053558</v>
      </c>
      <c r="H49" s="5">
        <f t="shared" si="2"/>
        <v>0.215776</v>
      </c>
      <c r="I49" s="6">
        <f t="shared" si="3"/>
        <v>0.20626708727655099</v>
      </c>
      <c r="J49" s="7">
        <f t="shared" si="4"/>
        <v>1.0333296863999999</v>
      </c>
    </row>
    <row r="50" spans="1:10" x14ac:dyDescent="0.35">
      <c r="A50" s="4" t="s">
        <v>49</v>
      </c>
      <c r="B50" s="5">
        <v>0.17</v>
      </c>
      <c r="C50" s="6">
        <f t="shared" si="0"/>
        <v>0.16250836440110888</v>
      </c>
      <c r="D50" s="7">
        <f t="shared" si="1"/>
        <v>0.81411300000000009</v>
      </c>
      <c r="H50" s="5">
        <f t="shared" si="2"/>
        <v>0.16673600000000002</v>
      </c>
      <c r="I50" s="6">
        <f t="shared" si="3"/>
        <v>0.15938820380460758</v>
      </c>
      <c r="J50" s="7">
        <f t="shared" si="4"/>
        <v>0.7984820304000001</v>
      </c>
    </row>
    <row r="51" spans="1:10" x14ac:dyDescent="0.35">
      <c r="A51" s="4" t="s">
        <v>5</v>
      </c>
      <c r="B51" s="5">
        <v>0.1</v>
      </c>
      <c r="C51" s="6">
        <f t="shared" si="0"/>
        <v>9.5593155530064047E-2</v>
      </c>
      <c r="D51" s="7">
        <f t="shared" si="1"/>
        <v>0.47889000000000004</v>
      </c>
      <c r="H51" s="5">
        <f t="shared" si="2"/>
        <v>9.8080000000000001E-2</v>
      </c>
      <c r="I51" s="6">
        <f t="shared" si="3"/>
        <v>9.3757766943886822E-2</v>
      </c>
      <c r="J51" s="7">
        <f t="shared" si="4"/>
        <v>0.46969531200000003</v>
      </c>
    </row>
    <row r="52" spans="1:10" x14ac:dyDescent="0.35">
      <c r="A52" s="4" t="s">
        <v>46</v>
      </c>
      <c r="B52" s="5">
        <v>0.1</v>
      </c>
      <c r="C52" s="6">
        <f t="shared" si="0"/>
        <v>9.5593155530064047E-2</v>
      </c>
      <c r="D52" s="7">
        <f t="shared" si="1"/>
        <v>0.47889000000000004</v>
      </c>
      <c r="H52" s="5">
        <f t="shared" si="2"/>
        <v>9.8080000000000001E-2</v>
      </c>
      <c r="I52" s="6">
        <f t="shared" si="3"/>
        <v>9.3757766943886822E-2</v>
      </c>
      <c r="J52" s="7">
        <f t="shared" si="4"/>
        <v>0.46969531200000003</v>
      </c>
    </row>
    <row r="53" spans="1:10" x14ac:dyDescent="0.35">
      <c r="A53" s="4" t="s">
        <v>6</v>
      </c>
      <c r="B53" s="5">
        <v>0.01</v>
      </c>
      <c r="C53" s="6">
        <f t="shared" si="0"/>
        <v>9.5593155530064051E-3</v>
      </c>
      <c r="D53" s="7">
        <f t="shared" si="1"/>
        <v>4.7889000000000001E-2</v>
      </c>
      <c r="H53" s="5">
        <f t="shared" si="2"/>
        <v>9.8080000000000007E-3</v>
      </c>
      <c r="I53" s="6">
        <f t="shared" si="3"/>
        <v>9.3757766943886826E-3</v>
      </c>
      <c r="J53" s="7">
        <f t="shared" si="4"/>
        <v>4.6969531200000005E-2</v>
      </c>
    </row>
    <row r="54" spans="1:10" x14ac:dyDescent="0.35">
      <c r="A54" s="4" t="s">
        <v>25</v>
      </c>
      <c r="B54" s="5">
        <v>0.01</v>
      </c>
      <c r="C54" s="6">
        <f t="shared" si="0"/>
        <v>9.5593155530064051E-3</v>
      </c>
      <c r="D54" s="7">
        <f t="shared" si="1"/>
        <v>4.7889000000000001E-2</v>
      </c>
      <c r="H54" s="5">
        <f t="shared" si="2"/>
        <v>9.8080000000000007E-3</v>
      </c>
      <c r="I54" s="6">
        <f t="shared" si="3"/>
        <v>9.3757766943886826E-3</v>
      </c>
      <c r="J54" s="7">
        <f t="shared" si="4"/>
        <v>4.6969531200000005E-2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Final</vt:lpstr>
      <vt:lpstr>Nie używać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iroslonek</dc:creator>
  <cp:lastModifiedBy>jrdzanek</cp:lastModifiedBy>
  <dcterms:created xsi:type="dcterms:W3CDTF">2022-10-02T15:37:03Z</dcterms:created>
  <dcterms:modified xsi:type="dcterms:W3CDTF">2022-10-07T07:46:28Z</dcterms:modified>
</cp:coreProperties>
</file>