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_XLKyeXr4Q75iEQS-mFdnMxMBRQzKRpZ\International\Raporty_SSP\2022\09_2022 (rozliczane w październiku)\"/>
    </mc:Choice>
  </mc:AlternateContent>
  <xr:revisionPtr revIDLastSave="0" documentId="13_ncr:1_{FCD955D0-5D21-4C7D-B55F-1F373E679F61}" xr6:coauthVersionLast="47" xr6:coauthVersionMax="47" xr10:uidLastSave="{00000000-0000-0000-0000-000000000000}"/>
  <bookViews>
    <workbookView xWindow="-108" yWindow="-108" windowWidth="23256" windowHeight="12576" xr2:uid="{4D501306-26EC-4810-BA04-86DC09315E84}"/>
  </bookViews>
  <sheets>
    <sheet name="Final" sheetId="2" r:id="rId1"/>
    <sheet name="Nie używać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J2" i="3"/>
  <c r="I2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2" i="3"/>
  <c r="F2" i="3"/>
</calcChain>
</file>

<file path=xl/sharedStrings.xml><?xml version="1.0" encoding="utf-8"?>
<sst xmlns="http://schemas.openxmlformats.org/spreadsheetml/2006/main" count="172" uniqueCount="85">
  <si>
    <t>90minut.pl</t>
  </si>
  <si>
    <t>4fun.tv</t>
  </si>
  <si>
    <t>astromagia.pl</t>
  </si>
  <si>
    <t>auto.com.pl</t>
  </si>
  <si>
    <t>auto.pl</t>
  </si>
  <si>
    <t>benchmark.pl</t>
  </si>
  <si>
    <t>chip.pl</t>
  </si>
  <si>
    <t>ekai.pl</t>
  </si>
  <si>
    <t>e-sochaczew.pl</t>
  </si>
  <si>
    <t>forumprawne.org</t>
  </si>
  <si>
    <t>fronda.pl</t>
  </si>
  <si>
    <t>goldenline.pl</t>
  </si>
  <si>
    <t>groove.pl</t>
  </si>
  <si>
    <t>ithardware.pl</t>
  </si>
  <si>
    <t>krzyzowki123.pl</t>
  </si>
  <si>
    <t>legia.net</t>
  </si>
  <si>
    <t>mmorpg.org.pl</t>
  </si>
  <si>
    <t>mniammniam.com</t>
  </si>
  <si>
    <t>motocaina.pl</t>
  </si>
  <si>
    <t>naekranie.pl</t>
  </si>
  <si>
    <t>podkarpacielive.pl</t>
  </si>
  <si>
    <t>polskieligi.net</t>
  </si>
  <si>
    <t>tekstowo.pl</t>
  </si>
  <si>
    <t>whatnext.pl</t>
  </si>
  <si>
    <t>mma.pl</t>
  </si>
  <si>
    <t>besty.pl</t>
  </si>
  <si>
    <t>gosc.pl</t>
  </si>
  <si>
    <t>mp.pl</t>
  </si>
  <si>
    <t>probasket.pl</t>
  </si>
  <si>
    <t>dariknews.bg</t>
  </si>
  <si>
    <t>fakti.bg</t>
  </si>
  <si>
    <t>focus.pl</t>
  </si>
  <si>
    <t>gazetaolsztynska.pl</t>
  </si>
  <si>
    <t>gram.pl</t>
  </si>
  <si>
    <t>medme.pl</t>
  </si>
  <si>
    <t>niezalezna.pl</t>
  </si>
  <si>
    <t>novini.bg</t>
  </si>
  <si>
    <t>ototorun.pl</t>
  </si>
  <si>
    <t>polityka.pl</t>
  </si>
  <si>
    <t>sennik.biz</t>
  </si>
  <si>
    <t>sportal.bg</t>
  </si>
  <si>
    <t>tportal.hr</t>
  </si>
  <si>
    <t>vesti.bg</t>
  </si>
  <si>
    <t>wpolityce.pl</t>
  </si>
  <si>
    <t>wyborkierowcow.pl</t>
  </si>
  <si>
    <t>esky.pl</t>
  </si>
  <si>
    <t>24sedam.rs</t>
  </si>
  <si>
    <t>antonim.net</t>
  </si>
  <si>
    <t>esky.at</t>
  </si>
  <si>
    <t>esky.bg</t>
  </si>
  <si>
    <t>esky.co.uk</t>
  </si>
  <si>
    <t>esky.cz</t>
  </si>
  <si>
    <t>esky.es</t>
  </si>
  <si>
    <t>esky.eu</t>
  </si>
  <si>
    <t>esky.fi</t>
  </si>
  <si>
    <t>esky.fr</t>
  </si>
  <si>
    <t>esky.gr</t>
  </si>
  <si>
    <t>esky.hu</t>
  </si>
  <si>
    <t>esky.ie</t>
  </si>
  <si>
    <t>esky.pt</t>
  </si>
  <si>
    <t>esky.ro</t>
  </si>
  <si>
    <t>esky.se</t>
  </si>
  <si>
    <t>esky.sk</t>
  </si>
  <si>
    <t>eskytravel.de</t>
  </si>
  <si>
    <t>eskytravel.dk</t>
  </si>
  <si>
    <t>eskytravel.it</t>
  </si>
  <si>
    <t>eskytravel.no</t>
  </si>
  <si>
    <t>inzynieria.com</t>
  </si>
  <si>
    <t>koty.pl</t>
  </si>
  <si>
    <t>krzyzowka.net</t>
  </si>
  <si>
    <t>monitorulcj.ro</t>
  </si>
  <si>
    <t>najzena.rs</t>
  </si>
  <si>
    <t>polskieradio.pl</t>
  </si>
  <si>
    <t>polskieradio24.pl</t>
  </si>
  <si>
    <t>psy.pl</t>
  </si>
  <si>
    <t>beta.gram.pl</t>
  </si>
  <si>
    <t>deon.pl</t>
  </si>
  <si>
    <t>ile-wiesz.pl</t>
  </si>
  <si>
    <t>krknews.pl</t>
  </si>
  <si>
    <t>legia.pl</t>
  </si>
  <si>
    <t>Site</t>
  </si>
  <si>
    <t>Revenue PLN Net</t>
  </si>
  <si>
    <t>Revenue EUR Net</t>
  </si>
  <si>
    <t>Revenue USD Net</t>
  </si>
  <si>
    <t>Adserving cost parameter: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</si>
</sst>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-* #,##0.00\ [$zł-415]_-;\-* #,##0.00\ [$zł-415]_-;_-* &quot;-&quot;??\ [$zł-415]_-;_-@"/>
    <numFmt numFmtId="167" formatCode="#,##0.00\ &quot;zł&quot;"/>
    <numFmt numFmtId="168" formatCode="[$€-813]\ #,##0.00"/>
    <numFmt numFmtId="169" formatCode="[$$-440A]#,##0.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7" fontId="1" fillId="3" borderId="0" xfId="0" applyNumberFormat="1" applyFont="1" applyFill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9" fontId="1" fillId="3" borderId="0" xfId="0" applyNumberFormat="1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E576-40AC-4BD8-87E3-53B4525FE3D2}">
  <dimension ref="A1:D81"/>
  <sheetViews>
    <sheetView tabSelected="1" workbookViewId="0">
      <selection activeCell="J6" sqref="J6"/>
    </sheetView>
  </sheetViews>
  <sheetFormatPr defaultRowHeight="14.4" x14ac:dyDescent="0.3"/>
  <cols>
    <col min="1" max="1" width="17.33203125" style="3" bestFit="1" customWidth="1"/>
    <col min="2" max="2" width="16.33203125" style="3" bestFit="1" customWidth="1"/>
    <col min="3" max="3" width="16.44140625" style="3" bestFit="1" customWidth="1"/>
    <col min="4" max="4" width="16.5546875" style="3" bestFit="1" customWidth="1"/>
  </cols>
  <sheetData>
    <row r="1" spans="1:4" x14ac:dyDescent="0.3">
      <c r="A1" s="1" t="s">
        <v>80</v>
      </c>
      <c r="B1" s="2" t="s">
        <v>81</v>
      </c>
      <c r="C1" s="2" t="s">
        <v>82</v>
      </c>
      <c r="D1" s="2" t="s">
        <v>83</v>
      </c>
    </row>
    <row r="2" spans="1:4" x14ac:dyDescent="0.3">
      <c r="A2" s="3" t="s">
        <v>0</v>
      </c>
      <c r="B2" s="8">
        <v>35358.338243698789</v>
      </c>
      <c r="C2" s="9">
        <v>7057.6934157765209</v>
      </c>
      <c r="D2" s="10">
        <v>6884.0095484490375</v>
      </c>
    </row>
    <row r="3" spans="1:4" x14ac:dyDescent="0.3">
      <c r="A3" s="3" t="s">
        <v>35</v>
      </c>
      <c r="B3" s="8">
        <v>12783.170041961777</v>
      </c>
      <c r="C3" s="9">
        <v>2551.5818762773265</v>
      </c>
      <c r="D3" s="10">
        <v>2488.789603792959</v>
      </c>
    </row>
    <row r="4" spans="1:4" x14ac:dyDescent="0.3">
      <c r="A4" s="3" t="s">
        <v>43</v>
      </c>
      <c r="B4" s="8">
        <v>8877.4037697021922</v>
      </c>
      <c r="C4" s="9">
        <v>1771.9722488876407</v>
      </c>
      <c r="D4" s="10">
        <v>1728.3655101341803</v>
      </c>
    </row>
    <row r="5" spans="1:4" x14ac:dyDescent="0.3">
      <c r="A5" s="3" t="s">
        <v>27</v>
      </c>
      <c r="B5" s="8">
        <v>7589.7896924339693</v>
      </c>
      <c r="C5" s="9">
        <v>1514.9583210111919</v>
      </c>
      <c r="D5" s="10">
        <v>1477.6764777045673</v>
      </c>
    </row>
    <row r="6" spans="1:4" x14ac:dyDescent="0.3">
      <c r="A6" s="3" t="s">
        <v>19</v>
      </c>
      <c r="B6" s="8">
        <v>6547.5148740320328</v>
      </c>
      <c r="C6" s="9">
        <v>1306.9152825469637</v>
      </c>
      <c r="D6" s="10">
        <v>1274.7532025060905</v>
      </c>
    </row>
    <row r="7" spans="1:4" x14ac:dyDescent="0.3">
      <c r="A7" s="3" t="s">
        <v>5</v>
      </c>
      <c r="B7" s="8">
        <v>5563.4978567381077</v>
      </c>
      <c r="C7" s="9">
        <v>1110.5007798036104</v>
      </c>
      <c r="D7" s="10">
        <v>1083.1722945969095</v>
      </c>
    </row>
    <row r="8" spans="1:4" x14ac:dyDescent="0.3">
      <c r="A8" s="3" t="s">
        <v>24</v>
      </c>
      <c r="B8" s="8">
        <v>4366.4812550289453</v>
      </c>
      <c r="C8" s="9">
        <v>871.57054133394774</v>
      </c>
      <c r="D8" s="10">
        <v>850.12192726845092</v>
      </c>
    </row>
    <row r="9" spans="1:4" x14ac:dyDescent="0.3">
      <c r="A9" s="3" t="s">
        <v>31</v>
      </c>
      <c r="B9" s="8">
        <v>4099.3523857452719</v>
      </c>
      <c r="C9" s="9">
        <v>818.25034147293798</v>
      </c>
      <c r="D9" s="10">
        <v>798.11389244110967</v>
      </c>
    </row>
    <row r="10" spans="1:4" x14ac:dyDescent="0.3">
      <c r="A10" s="3" t="s">
        <v>44</v>
      </c>
      <c r="B10" s="8">
        <v>4036.1013852851424</v>
      </c>
      <c r="C10" s="9">
        <v>805.62513928125156</v>
      </c>
      <c r="D10" s="10">
        <v>785.79938580011719</v>
      </c>
    </row>
    <row r="11" spans="1:4" x14ac:dyDescent="0.3">
      <c r="A11" s="3" t="s">
        <v>14</v>
      </c>
      <c r="B11" s="8">
        <v>2801.7730450166127</v>
      </c>
      <c r="C11" s="9">
        <v>559.24729935060839</v>
      </c>
      <c r="D11" s="10">
        <v>545.4846961853109</v>
      </c>
    </row>
    <row r="12" spans="1:4" x14ac:dyDescent="0.3">
      <c r="A12" s="3" t="s">
        <v>40</v>
      </c>
      <c r="B12" s="8">
        <v>2694.2708006210769</v>
      </c>
      <c r="C12" s="9">
        <v>537.78933723648709</v>
      </c>
      <c r="D12" s="10">
        <v>524.55479637503197</v>
      </c>
    </row>
    <row r="13" spans="1:4" x14ac:dyDescent="0.3">
      <c r="A13" s="3" t="s">
        <v>34</v>
      </c>
      <c r="B13" s="8">
        <v>2410.3777379992134</v>
      </c>
      <c r="C13" s="9">
        <v>481.12292420990707</v>
      </c>
      <c r="D13" s="10">
        <v>469.28289585873364</v>
      </c>
    </row>
    <row r="14" spans="1:4" x14ac:dyDescent="0.3">
      <c r="A14" s="3" t="s">
        <v>6</v>
      </c>
      <c r="B14" s="8">
        <v>2321.6397898762448</v>
      </c>
      <c r="C14" s="9">
        <v>463.41040537261119</v>
      </c>
      <c r="D14" s="10">
        <v>452.00626713319798</v>
      </c>
    </row>
    <row r="15" spans="1:4" x14ac:dyDescent="0.3">
      <c r="A15" s="3" t="s">
        <v>22</v>
      </c>
      <c r="B15" s="8">
        <v>1982.9703714755683</v>
      </c>
      <c r="C15" s="9">
        <v>395.81036976298293</v>
      </c>
      <c r="D15" s="10">
        <v>386.06981124069239</v>
      </c>
    </row>
    <row r="16" spans="1:4" x14ac:dyDescent="0.3">
      <c r="A16" s="3" t="s">
        <v>36</v>
      </c>
      <c r="B16" s="8">
        <v>1932.1811303805473</v>
      </c>
      <c r="C16" s="9">
        <v>385.67259433931764</v>
      </c>
      <c r="D16" s="10">
        <v>376.18151789820439</v>
      </c>
    </row>
    <row r="17" spans="1:4" x14ac:dyDescent="0.3">
      <c r="A17" s="3" t="s">
        <v>39</v>
      </c>
      <c r="B17" s="8">
        <v>1923.4459010923429</v>
      </c>
      <c r="C17" s="9">
        <v>383.9290007968907</v>
      </c>
      <c r="D17" s="10">
        <v>374.48083271856058</v>
      </c>
    </row>
    <row r="18" spans="1:4" x14ac:dyDescent="0.3">
      <c r="A18" s="3" t="s">
        <v>41</v>
      </c>
      <c r="B18" s="8">
        <v>1794.3543010075916</v>
      </c>
      <c r="C18" s="9">
        <v>358.16170003544812</v>
      </c>
      <c r="D18" s="10">
        <v>349.34764344130826</v>
      </c>
    </row>
    <row r="19" spans="1:4" x14ac:dyDescent="0.3">
      <c r="A19" s="3" t="s">
        <v>10</v>
      </c>
      <c r="B19" s="8">
        <v>1534.0966027115169</v>
      </c>
      <c r="C19" s="9">
        <v>306.21301876514838</v>
      </c>
      <c r="D19" s="10">
        <v>298.67737529184762</v>
      </c>
    </row>
    <row r="20" spans="1:4" x14ac:dyDescent="0.3">
      <c r="A20" s="3" t="s">
        <v>33</v>
      </c>
      <c r="B20" s="8">
        <v>1446.7964501050346</v>
      </c>
      <c r="C20" s="9">
        <v>288.78749078924426</v>
      </c>
      <c r="D20" s="10">
        <v>281.68067482527005</v>
      </c>
    </row>
    <row r="21" spans="1:4" x14ac:dyDescent="0.3">
      <c r="A21" s="3" t="s">
        <v>16</v>
      </c>
      <c r="B21" s="8">
        <v>1421.8234267778976</v>
      </c>
      <c r="C21" s="9">
        <v>283.8027558988997</v>
      </c>
      <c r="D21" s="10">
        <v>276.81861004573278</v>
      </c>
    </row>
    <row r="22" spans="1:4" x14ac:dyDescent="0.3">
      <c r="A22" s="3" t="s">
        <v>42</v>
      </c>
      <c r="B22" s="8">
        <v>1273.3375052125634</v>
      </c>
      <c r="C22" s="9">
        <v>254.16425581599702</v>
      </c>
      <c r="D22" s="10">
        <v>247.90948838902776</v>
      </c>
    </row>
    <row r="23" spans="1:4" x14ac:dyDescent="0.3">
      <c r="A23" s="3" t="s">
        <v>52</v>
      </c>
      <c r="B23" s="8">
        <v>1257.0685543616398</v>
      </c>
      <c r="C23" s="9">
        <v>250.91689541939758</v>
      </c>
      <c r="D23" s="10">
        <v>244.74204278598208</v>
      </c>
    </row>
    <row r="24" spans="1:4" x14ac:dyDescent="0.3">
      <c r="A24" s="3" t="s">
        <v>65</v>
      </c>
      <c r="B24" s="8">
        <v>1134.6606399610632</v>
      </c>
      <c r="C24" s="9">
        <v>226.48369028544747</v>
      </c>
      <c r="D24" s="10">
        <v>220.9101181708746</v>
      </c>
    </row>
    <row r="25" spans="1:4" x14ac:dyDescent="0.3">
      <c r="A25" s="3" t="s">
        <v>38</v>
      </c>
      <c r="B25" s="8">
        <v>1111.1362586880907</v>
      </c>
      <c r="C25" s="9">
        <v>221.78811127728912</v>
      </c>
      <c r="D25" s="10">
        <v>216.33009339175879</v>
      </c>
    </row>
    <row r="26" spans="1:4" x14ac:dyDescent="0.3">
      <c r="A26" s="3" t="s">
        <v>30</v>
      </c>
      <c r="B26" s="8">
        <v>1104.4091893919226</v>
      </c>
      <c r="C26" s="9">
        <v>220.44535607335928</v>
      </c>
      <c r="D26" s="10">
        <v>215.02038225803059</v>
      </c>
    </row>
    <row r="27" spans="1:4" x14ac:dyDescent="0.3">
      <c r="A27" s="3" t="s">
        <v>45</v>
      </c>
      <c r="B27" s="8">
        <v>1067.0110190379175</v>
      </c>
      <c r="C27" s="9">
        <v>212.98050241280615</v>
      </c>
      <c r="D27" s="10">
        <v>207.73923233415442</v>
      </c>
    </row>
    <row r="28" spans="1:4" x14ac:dyDescent="0.3">
      <c r="A28" s="3" t="s">
        <v>50</v>
      </c>
      <c r="B28" s="8">
        <v>918.8976431117901</v>
      </c>
      <c r="C28" s="9">
        <v>183.41636422120004</v>
      </c>
      <c r="D28" s="10">
        <v>178.90264258547788</v>
      </c>
    </row>
    <row r="29" spans="1:4" x14ac:dyDescent="0.3">
      <c r="A29" s="3" t="s">
        <v>26</v>
      </c>
      <c r="B29" s="8">
        <v>884.45774123145964</v>
      </c>
      <c r="C29" s="9">
        <v>176.54199509600184</v>
      </c>
      <c r="D29" s="10">
        <v>172.19744587182595</v>
      </c>
    </row>
    <row r="30" spans="1:4" x14ac:dyDescent="0.3">
      <c r="A30" s="3" t="s">
        <v>25</v>
      </c>
      <c r="B30" s="8">
        <v>864.00774600198736</v>
      </c>
      <c r="C30" s="9">
        <v>172.46007824547141</v>
      </c>
      <c r="D30" s="10">
        <v>168.21598154352108</v>
      </c>
    </row>
    <row r="31" spans="1:4" x14ac:dyDescent="0.3">
      <c r="A31" s="3" t="s">
        <v>32</v>
      </c>
      <c r="B31" s="8">
        <v>845.9295908180228</v>
      </c>
      <c r="C31" s="9">
        <v>168.85159201142196</v>
      </c>
      <c r="D31" s="10">
        <v>164.69629710453495</v>
      </c>
    </row>
    <row r="32" spans="1:4" x14ac:dyDescent="0.3">
      <c r="A32" s="3" t="s">
        <v>3</v>
      </c>
      <c r="B32" s="8">
        <v>782.46238664984514</v>
      </c>
      <c r="C32" s="9">
        <v>156.18323452560833</v>
      </c>
      <c r="D32" s="10">
        <v>152.33969718471371</v>
      </c>
    </row>
    <row r="33" spans="1:4" x14ac:dyDescent="0.3">
      <c r="A33" s="3" t="s">
        <v>49</v>
      </c>
      <c r="B33" s="8">
        <v>723.58986433981511</v>
      </c>
      <c r="C33" s="9">
        <v>144.43199751288751</v>
      </c>
      <c r="D33" s="10">
        <v>140.87764817861398</v>
      </c>
    </row>
    <row r="34" spans="1:4" x14ac:dyDescent="0.3">
      <c r="A34" s="3" t="s">
        <v>55</v>
      </c>
      <c r="B34" s="8">
        <v>722.30145466358522</v>
      </c>
      <c r="C34" s="9">
        <v>144.17482477965333</v>
      </c>
      <c r="D34" s="10">
        <v>140.62680424889226</v>
      </c>
    </row>
    <row r="35" spans="1:4" x14ac:dyDescent="0.3">
      <c r="A35" s="3" t="s">
        <v>60</v>
      </c>
      <c r="B35" s="8">
        <v>711.15299186029006</v>
      </c>
      <c r="C35" s="9">
        <v>141.94953828625125</v>
      </c>
      <c r="D35" s="10">
        <v>138.4562801745011</v>
      </c>
    </row>
    <row r="36" spans="1:4" x14ac:dyDescent="0.3">
      <c r="A36" s="3" t="s">
        <v>28</v>
      </c>
      <c r="B36" s="8">
        <v>650.01426231941673</v>
      </c>
      <c r="C36" s="9">
        <v>129.74595547204868</v>
      </c>
      <c r="D36" s="10">
        <v>126.55301721461298</v>
      </c>
    </row>
    <row r="37" spans="1:4" x14ac:dyDescent="0.3">
      <c r="A37" s="3" t="s">
        <v>17</v>
      </c>
      <c r="B37" s="8">
        <v>576.29707538875527</v>
      </c>
      <c r="C37" s="9">
        <v>115.03165240598719</v>
      </c>
      <c r="D37" s="10">
        <v>112.20082070532392</v>
      </c>
    </row>
    <row r="38" spans="1:4" x14ac:dyDescent="0.3">
      <c r="A38" s="3" t="s">
        <v>63</v>
      </c>
      <c r="B38" s="8">
        <v>551.92537081399007</v>
      </c>
      <c r="C38" s="9">
        <v>110.16694361444142</v>
      </c>
      <c r="D38" s="10">
        <v>107.45582828378211</v>
      </c>
    </row>
    <row r="39" spans="1:4" x14ac:dyDescent="0.3">
      <c r="A39" s="3" t="s">
        <v>2</v>
      </c>
      <c r="B39" s="8">
        <v>510.72041920415853</v>
      </c>
      <c r="C39" s="9">
        <v>101.94223820917753</v>
      </c>
      <c r="D39" s="10">
        <v>99.433525924139659</v>
      </c>
    </row>
    <row r="40" spans="1:4" x14ac:dyDescent="0.3">
      <c r="A40" s="3" t="s">
        <v>11</v>
      </c>
      <c r="B40" s="8">
        <v>480.27320239698651</v>
      </c>
      <c r="C40" s="9">
        <v>95.864828119720258</v>
      </c>
      <c r="D40" s="10">
        <v>93.505675758227994</v>
      </c>
    </row>
    <row r="41" spans="1:4" x14ac:dyDescent="0.3">
      <c r="A41" s="3" t="s">
        <v>1</v>
      </c>
      <c r="B41" s="8">
        <v>470.30994251180573</v>
      </c>
      <c r="C41" s="9">
        <v>93.876113797043004</v>
      </c>
      <c r="D41" s="10">
        <v>91.565902013473845</v>
      </c>
    </row>
    <row r="42" spans="1:4" x14ac:dyDescent="0.3">
      <c r="A42" s="3" t="s">
        <v>73</v>
      </c>
      <c r="B42" s="8">
        <v>446.34486867324989</v>
      </c>
      <c r="C42" s="9">
        <v>89.092570445168548</v>
      </c>
      <c r="D42" s="10">
        <v>86.900077618762523</v>
      </c>
    </row>
    <row r="43" spans="1:4" x14ac:dyDescent="0.3">
      <c r="A43" s="3" t="s">
        <v>56</v>
      </c>
      <c r="B43" s="8">
        <v>432.85194038871049</v>
      </c>
      <c r="C43" s="9">
        <v>86.399317429232212</v>
      </c>
      <c r="D43" s="10">
        <v>84.273103282267471</v>
      </c>
    </row>
    <row r="44" spans="1:4" x14ac:dyDescent="0.3">
      <c r="A44" s="3" t="s">
        <v>18</v>
      </c>
      <c r="B44" s="8">
        <v>369.11899787611509</v>
      </c>
      <c r="C44" s="9">
        <v>73.677917298971053</v>
      </c>
      <c r="D44" s="10">
        <v>71.864766052628354</v>
      </c>
    </row>
    <row r="45" spans="1:4" x14ac:dyDescent="0.3">
      <c r="A45" s="3" t="s">
        <v>29</v>
      </c>
      <c r="B45" s="8">
        <v>325.96545936127859</v>
      </c>
      <c r="C45" s="9">
        <v>65.064264628291696</v>
      </c>
      <c r="D45" s="10">
        <v>63.463088090897827</v>
      </c>
    </row>
    <row r="46" spans="1:4" x14ac:dyDescent="0.3">
      <c r="A46" s="3" t="s">
        <v>9</v>
      </c>
      <c r="B46" s="8">
        <v>312.9866384938133</v>
      </c>
      <c r="C46" s="9">
        <v>62.473629911537813</v>
      </c>
      <c r="D46" s="10">
        <v>60.936206704011312</v>
      </c>
    </row>
    <row r="47" spans="1:4" x14ac:dyDescent="0.3">
      <c r="A47" s="3" t="s">
        <v>62</v>
      </c>
      <c r="B47" s="8">
        <v>305.55606382492044</v>
      </c>
      <c r="C47" s="9">
        <v>60.990451670676151</v>
      </c>
      <c r="D47" s="10">
        <v>59.489528225555446</v>
      </c>
    </row>
    <row r="48" spans="1:4" x14ac:dyDescent="0.3">
      <c r="A48" s="3" t="s">
        <v>20</v>
      </c>
      <c r="B48" s="8">
        <v>304.25450092823155</v>
      </c>
      <c r="C48" s="9">
        <v>60.730653491732674</v>
      </c>
      <c r="D48" s="10">
        <v>59.236123460123345</v>
      </c>
    </row>
    <row r="49" spans="1:4" x14ac:dyDescent="0.3">
      <c r="A49" s="3" t="s">
        <v>15</v>
      </c>
      <c r="B49" s="8">
        <v>296.26932329981975</v>
      </c>
      <c r="C49" s="9">
        <v>59.136773847745417</v>
      </c>
      <c r="D49" s="10">
        <v>57.681467846469197</v>
      </c>
    </row>
    <row r="50" spans="1:4" x14ac:dyDescent="0.3">
      <c r="A50" s="3" t="s">
        <v>76</v>
      </c>
      <c r="B50" s="8">
        <v>270.98959886469436</v>
      </c>
      <c r="C50" s="9">
        <v>54.090819949438981</v>
      </c>
      <c r="D50" s="10">
        <v>52.759690606992258</v>
      </c>
    </row>
    <row r="51" spans="1:4" x14ac:dyDescent="0.3">
      <c r="A51" s="3" t="s">
        <v>13</v>
      </c>
      <c r="B51" s="8">
        <v>269.83200080078473</v>
      </c>
      <c r="C51" s="9">
        <v>53.859757839634469</v>
      </c>
      <c r="D51" s="10">
        <v>52.534314740335397</v>
      </c>
    </row>
    <row r="52" spans="1:4" x14ac:dyDescent="0.3">
      <c r="A52" s="3" t="s">
        <v>51</v>
      </c>
      <c r="B52" s="8">
        <v>266.46247641967301</v>
      </c>
      <c r="C52" s="9">
        <v>53.187184658311139</v>
      </c>
      <c r="D52" s="10">
        <v>51.878293016309982</v>
      </c>
    </row>
    <row r="53" spans="1:4" x14ac:dyDescent="0.3">
      <c r="A53" s="3" t="s">
        <v>21</v>
      </c>
      <c r="B53" s="8">
        <v>253.13698617953958</v>
      </c>
      <c r="C53" s="9">
        <v>50.527353076815814</v>
      </c>
      <c r="D53" s="10">
        <v>49.283917641013872</v>
      </c>
    </row>
    <row r="54" spans="1:4" x14ac:dyDescent="0.3">
      <c r="A54" s="3" t="s">
        <v>7</v>
      </c>
      <c r="B54" s="8">
        <v>233.76572148092581</v>
      </c>
      <c r="C54" s="9">
        <v>46.660755999306531</v>
      </c>
      <c r="D54" s="10">
        <v>45.512474248179778</v>
      </c>
    </row>
    <row r="55" spans="1:4" x14ac:dyDescent="0.3">
      <c r="A55" s="3" t="s">
        <v>12</v>
      </c>
      <c r="B55" s="8">
        <v>161.35242004519287</v>
      </c>
      <c r="C55" s="9">
        <v>32.206714713905043</v>
      </c>
      <c r="D55" s="10">
        <v>31.414134697193091</v>
      </c>
    </row>
    <row r="56" spans="1:4" x14ac:dyDescent="0.3">
      <c r="A56" s="3" t="s">
        <v>23</v>
      </c>
      <c r="B56" s="8">
        <v>125.19428993137109</v>
      </c>
      <c r="C56" s="9">
        <v>24.989379015822891</v>
      </c>
      <c r="D56" s="10">
        <v>24.374411528020381</v>
      </c>
    </row>
    <row r="57" spans="1:4" x14ac:dyDescent="0.3">
      <c r="A57" s="3" t="s">
        <v>53</v>
      </c>
      <c r="B57" s="8">
        <v>122.10278325648855</v>
      </c>
      <c r="C57" s="9">
        <v>24.372299498291095</v>
      </c>
      <c r="D57" s="10">
        <v>23.772517815643273</v>
      </c>
    </row>
    <row r="58" spans="1:4" x14ac:dyDescent="0.3">
      <c r="A58" s="3" t="s">
        <v>71</v>
      </c>
      <c r="B58" s="8">
        <v>118.74082025229436</v>
      </c>
      <c r="C58" s="9">
        <v>23.701235603963024</v>
      </c>
      <c r="D58" s="10">
        <v>23.117968236336342</v>
      </c>
    </row>
    <row r="59" spans="1:4" x14ac:dyDescent="0.3">
      <c r="A59" s="3" t="s">
        <v>59</v>
      </c>
      <c r="B59" s="8">
        <v>115.15626073609477</v>
      </c>
      <c r="C59" s="9">
        <v>22.985740381264048</v>
      </c>
      <c r="D59" s="10">
        <v>22.420080746080789</v>
      </c>
    </row>
    <row r="60" spans="1:4" x14ac:dyDescent="0.3">
      <c r="A60" s="3" t="s">
        <v>46</v>
      </c>
      <c r="B60" s="8">
        <v>112.96959992184854</v>
      </c>
      <c r="C60" s="9">
        <v>22.549272424968269</v>
      </c>
      <c r="D60" s="10">
        <v>21.994353897133841</v>
      </c>
    </row>
    <row r="61" spans="1:4" x14ac:dyDescent="0.3">
      <c r="A61" s="3" t="s">
        <v>78</v>
      </c>
      <c r="B61" s="8">
        <v>112.77585799096809</v>
      </c>
      <c r="C61" s="9">
        <v>22.510600608987822</v>
      </c>
      <c r="D61" s="10">
        <v>21.956633761845705</v>
      </c>
    </row>
    <row r="62" spans="1:4" x14ac:dyDescent="0.3">
      <c r="A62" s="3" t="s">
        <v>37</v>
      </c>
      <c r="B62" s="8">
        <v>108.95238768971033</v>
      </c>
      <c r="C62" s="9">
        <v>21.7474176509931</v>
      </c>
      <c r="D62" s="10">
        <v>21.212232091137651</v>
      </c>
    </row>
    <row r="63" spans="1:4" x14ac:dyDescent="0.3">
      <c r="A63" s="3" t="s">
        <v>8</v>
      </c>
      <c r="B63" s="8">
        <v>105.37796416970257</v>
      </c>
      <c r="C63" s="9">
        <v>21.033945621609725</v>
      </c>
      <c r="D63" s="10">
        <v>20.516318005120915</v>
      </c>
    </row>
    <row r="64" spans="1:4" x14ac:dyDescent="0.3">
      <c r="A64" s="3" t="s">
        <v>74</v>
      </c>
      <c r="B64" s="8">
        <v>88.292771931746756</v>
      </c>
      <c r="C64" s="9">
        <v>17.623659540459244</v>
      </c>
      <c r="D64" s="10">
        <v>17.189956180859131</v>
      </c>
    </row>
    <row r="65" spans="1:4" x14ac:dyDescent="0.3">
      <c r="A65" s="3" t="s">
        <v>48</v>
      </c>
      <c r="B65" s="8">
        <v>83.754949988698073</v>
      </c>
      <c r="C65" s="9">
        <v>16.717888578354472</v>
      </c>
      <c r="D65" s="10">
        <v>16.306475476256853</v>
      </c>
    </row>
    <row r="66" spans="1:4" x14ac:dyDescent="0.3">
      <c r="A66" s="3" t="s">
        <v>67</v>
      </c>
      <c r="B66" s="8">
        <v>80.455784343748562</v>
      </c>
      <c r="C66" s="9">
        <v>16.059359337261935</v>
      </c>
      <c r="D66" s="10">
        <v>15.664152082968004</v>
      </c>
    </row>
    <row r="67" spans="1:4" x14ac:dyDescent="0.3">
      <c r="A67" s="3" t="s">
        <v>57</v>
      </c>
      <c r="B67" s="8">
        <v>74.135928709430146</v>
      </c>
      <c r="C67" s="9">
        <v>14.797885927749087</v>
      </c>
      <c r="D67" s="10">
        <v>14.433722467424051</v>
      </c>
    </row>
    <row r="68" spans="1:4" x14ac:dyDescent="0.3">
      <c r="A68" s="3" t="s">
        <v>54</v>
      </c>
      <c r="B68" s="8">
        <v>64.025793236820434</v>
      </c>
      <c r="C68" s="9">
        <v>12.779854535384027</v>
      </c>
      <c r="D68" s="10">
        <v>12.465353121278048</v>
      </c>
    </row>
    <row r="69" spans="1:4" x14ac:dyDescent="0.3">
      <c r="A69" s="3" t="s">
        <v>72</v>
      </c>
      <c r="B69" s="8">
        <v>63.666046470680115</v>
      </c>
      <c r="C69" s="9">
        <v>12.708047360362505</v>
      </c>
      <c r="D69" s="10">
        <v>12.395313060117227</v>
      </c>
    </row>
    <row r="70" spans="1:4" x14ac:dyDescent="0.3">
      <c r="A70" s="3" t="s">
        <v>68</v>
      </c>
      <c r="B70" s="8">
        <v>63.516260185956185</v>
      </c>
      <c r="C70" s="9">
        <v>12.67814930157412</v>
      </c>
      <c r="D70" s="10">
        <v>12.366150767275311</v>
      </c>
    </row>
    <row r="71" spans="1:4" x14ac:dyDescent="0.3">
      <c r="A71" s="3" t="s">
        <v>69</v>
      </c>
      <c r="B71" s="8">
        <v>61.550065272300529</v>
      </c>
      <c r="C71" s="9">
        <v>12.285687393421131</v>
      </c>
      <c r="D71" s="10">
        <v>11.983347014835685</v>
      </c>
    </row>
    <row r="72" spans="1:4" x14ac:dyDescent="0.3">
      <c r="A72" s="3" t="s">
        <v>4</v>
      </c>
      <c r="B72" s="8">
        <v>55.959519309925646</v>
      </c>
      <c r="C72" s="9">
        <v>11.169787682374029</v>
      </c>
      <c r="D72" s="10">
        <v>10.894908652128116</v>
      </c>
    </row>
    <row r="73" spans="1:4" x14ac:dyDescent="0.3">
      <c r="A73" s="3" t="s">
        <v>58</v>
      </c>
      <c r="B73" s="8">
        <v>55.315832904044008</v>
      </c>
      <c r="C73" s="9">
        <v>11.041304797310129</v>
      </c>
      <c r="D73" s="10">
        <v>10.769587622226895</v>
      </c>
    </row>
    <row r="74" spans="1:4" x14ac:dyDescent="0.3">
      <c r="A74" s="3" t="s">
        <v>61</v>
      </c>
      <c r="B74" s="8">
        <v>55.062452939554738</v>
      </c>
      <c r="C74" s="9">
        <v>10.990728944600638</v>
      </c>
      <c r="D74" s="10">
        <v>10.720256398488161</v>
      </c>
    </row>
    <row r="75" spans="1:4" x14ac:dyDescent="0.3">
      <c r="A75" s="3" t="s">
        <v>64</v>
      </c>
      <c r="B75" s="8">
        <v>44.047478329420237</v>
      </c>
      <c r="C75" s="9">
        <v>8.7920873329647762</v>
      </c>
      <c r="D75" s="10">
        <v>8.5757214978525855</v>
      </c>
    </row>
    <row r="76" spans="1:4" x14ac:dyDescent="0.3">
      <c r="A76" s="3" t="s">
        <v>66</v>
      </c>
      <c r="B76" s="8">
        <v>28.075271206776829</v>
      </c>
      <c r="C76" s="9">
        <v>5.6039584037160086</v>
      </c>
      <c r="D76" s="10">
        <v>5.4660497258292597</v>
      </c>
    </row>
    <row r="77" spans="1:4" x14ac:dyDescent="0.3">
      <c r="A77" s="3" t="s">
        <v>77</v>
      </c>
      <c r="B77" s="8">
        <v>12.172169581346942</v>
      </c>
      <c r="C77" s="9">
        <v>2.4296232622102121</v>
      </c>
      <c r="D77" s="10">
        <v>2.3698322880958944</v>
      </c>
    </row>
    <row r="78" spans="1:4" x14ac:dyDescent="0.3">
      <c r="A78" s="3" t="s">
        <v>79</v>
      </c>
      <c r="B78" s="8">
        <v>8.6851915372799997</v>
      </c>
      <c r="C78" s="9">
        <v>1.7336057680352903</v>
      </c>
      <c r="D78" s="10">
        <v>1.6909431959348169</v>
      </c>
    </row>
    <row r="79" spans="1:4" x14ac:dyDescent="0.3">
      <c r="A79" s="3" t="s">
        <v>70</v>
      </c>
      <c r="B79" s="8">
        <v>5.9883892160181125</v>
      </c>
      <c r="C79" s="9">
        <v>1.1953111271718224</v>
      </c>
      <c r="D79" s="10">
        <v>1.1658955310278045</v>
      </c>
    </row>
    <row r="80" spans="1:4" x14ac:dyDescent="0.3">
      <c r="A80" s="3" t="s">
        <v>47</v>
      </c>
      <c r="B80" s="8">
        <v>5.4502078922005106</v>
      </c>
      <c r="C80" s="9">
        <v>1.0878875610691852</v>
      </c>
      <c r="D80" s="10">
        <v>1.0611155680549249</v>
      </c>
    </row>
    <row r="81" spans="1:4" x14ac:dyDescent="0.3">
      <c r="A81" s="3" t="s">
        <v>75</v>
      </c>
      <c r="B81" s="8">
        <v>0.215776</v>
      </c>
      <c r="C81" s="9">
        <v>4.306992155532046E-2</v>
      </c>
      <c r="D81" s="10">
        <v>4.2010007203629067E-2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7D4F-6EF6-4910-B020-0A1E4B136FCD}">
  <dimension ref="A1:J81"/>
  <sheetViews>
    <sheetView topLeftCell="A54" workbookViewId="0">
      <selection activeCell="H2" sqref="H2:J81"/>
    </sheetView>
  </sheetViews>
  <sheetFormatPr defaultRowHeight="14.4" x14ac:dyDescent="0.3"/>
  <cols>
    <col min="1" max="1" width="20.5546875" style="3" customWidth="1"/>
    <col min="2" max="2" width="16.33203125" style="3" bestFit="1" customWidth="1"/>
    <col min="3" max="3" width="16.44140625" style="3" bestFit="1" customWidth="1"/>
    <col min="4" max="4" width="16.5546875" style="3" bestFit="1" customWidth="1"/>
    <col min="5" max="5" width="1.33203125" style="3" customWidth="1"/>
    <col min="6" max="6" width="22.5546875" style="3" bestFit="1" customWidth="1"/>
    <col min="7" max="7" width="1.109375" style="3" customWidth="1"/>
    <col min="8" max="8" width="16.33203125" style="3" bestFit="1" customWidth="1"/>
    <col min="9" max="9" width="16.44140625" style="3" bestFit="1" customWidth="1"/>
    <col min="10" max="10" width="16.5546875" style="3" bestFit="1" customWidth="1"/>
  </cols>
  <sheetData>
    <row r="1" spans="1:10" x14ac:dyDescent="0.3">
      <c r="A1" s="1" t="s">
        <v>80</v>
      </c>
      <c r="B1" s="2" t="s">
        <v>81</v>
      </c>
      <c r="C1" s="2" t="s">
        <v>82</v>
      </c>
      <c r="D1" s="2" t="s">
        <v>83</v>
      </c>
      <c r="F1" s="4" t="s">
        <v>84</v>
      </c>
      <c r="H1" s="2" t="s">
        <v>81</v>
      </c>
      <c r="I1" s="2" t="s">
        <v>82</v>
      </c>
      <c r="J1" s="2" t="s">
        <v>83</v>
      </c>
    </row>
    <row r="2" spans="1:10" x14ac:dyDescent="0.3">
      <c r="A2" s="3" t="s">
        <v>0</v>
      </c>
      <c r="B2" s="5">
        <v>36050.507997245913</v>
      </c>
      <c r="C2" s="6">
        <f>B2/5.0099</f>
        <v>7195.8538089075455</v>
      </c>
      <c r="D2" s="7">
        <f>B2/5.1363</f>
        <v>7018.7699311266697</v>
      </c>
      <c r="F2" s="3">
        <f>0.9808</f>
        <v>0.98080000000000001</v>
      </c>
      <c r="H2" s="5">
        <f>B2*$F$2</f>
        <v>35358.338243698789</v>
      </c>
      <c r="I2" s="6">
        <f>C2*$F$2</f>
        <v>7057.6934157765209</v>
      </c>
      <c r="J2" s="7">
        <f>D2*$F$2</f>
        <v>6884.0095484490375</v>
      </c>
    </row>
    <row r="3" spans="1:10" x14ac:dyDescent="0.3">
      <c r="A3" s="3" t="s">
        <v>35</v>
      </c>
      <c r="B3" s="5">
        <v>13033.411543598875</v>
      </c>
      <c r="C3" s="6">
        <f t="shared" ref="C3:C66" si="0">B3/5.0099</f>
        <v>2601.5312767917276</v>
      </c>
      <c r="D3" s="7">
        <f t="shared" ref="D3:D66" si="1">B3/5.1363</f>
        <v>2537.5097917954313</v>
      </c>
      <c r="H3" s="5">
        <f t="shared" ref="H3:H66" si="2">B3*$F$2</f>
        <v>12783.170041961777</v>
      </c>
      <c r="I3" s="6">
        <f t="shared" ref="I3:I66" si="3">C3*$F$2</f>
        <v>2551.5818762773265</v>
      </c>
      <c r="J3" s="7">
        <f t="shared" ref="J3:J66" si="4">D3*$F$2</f>
        <v>2488.789603792959</v>
      </c>
    </row>
    <row r="4" spans="1:10" x14ac:dyDescent="0.3">
      <c r="A4" s="3" t="s">
        <v>43</v>
      </c>
      <c r="B4" s="5">
        <v>9051.186551490815</v>
      </c>
      <c r="C4" s="6">
        <f t="shared" si="0"/>
        <v>1806.6601232541198</v>
      </c>
      <c r="D4" s="7">
        <f t="shared" si="1"/>
        <v>1762.1997452428429</v>
      </c>
      <c r="H4" s="5">
        <f t="shared" si="2"/>
        <v>8877.4037697021922</v>
      </c>
      <c r="I4" s="6">
        <f t="shared" si="3"/>
        <v>1771.9722488876407</v>
      </c>
      <c r="J4" s="7">
        <f t="shared" si="4"/>
        <v>1728.3655101341803</v>
      </c>
    </row>
    <row r="5" spans="1:10" x14ac:dyDescent="0.3">
      <c r="A5" s="3" t="s">
        <v>27</v>
      </c>
      <c r="B5" s="5">
        <v>7738.3663258910783</v>
      </c>
      <c r="C5" s="6">
        <f t="shared" si="0"/>
        <v>1544.6149276215251</v>
      </c>
      <c r="D5" s="7">
        <f t="shared" si="1"/>
        <v>1506.603260302373</v>
      </c>
      <c r="H5" s="5">
        <f t="shared" si="2"/>
        <v>7589.7896924339693</v>
      </c>
      <c r="I5" s="6">
        <f t="shared" si="3"/>
        <v>1514.9583210111919</v>
      </c>
      <c r="J5" s="7">
        <f t="shared" si="4"/>
        <v>1477.6764777045673</v>
      </c>
    </row>
    <row r="6" spans="1:10" x14ac:dyDescent="0.3">
      <c r="A6" s="3" t="s">
        <v>19</v>
      </c>
      <c r="B6" s="5">
        <v>6675.6880852692011</v>
      </c>
      <c r="C6" s="6">
        <f t="shared" si="0"/>
        <v>1332.499268502206</v>
      </c>
      <c r="D6" s="7">
        <f t="shared" si="1"/>
        <v>1299.7075881995213</v>
      </c>
      <c r="H6" s="5">
        <f t="shared" si="2"/>
        <v>6547.5148740320328</v>
      </c>
      <c r="I6" s="6">
        <f t="shared" si="3"/>
        <v>1306.9152825469637</v>
      </c>
      <c r="J6" s="7">
        <f t="shared" si="4"/>
        <v>1274.7532025060905</v>
      </c>
    </row>
    <row r="7" spans="1:10" x14ac:dyDescent="0.3">
      <c r="A7" s="3" t="s">
        <v>5</v>
      </c>
      <c r="B7" s="5">
        <v>5672.4080921065533</v>
      </c>
      <c r="C7" s="6">
        <f t="shared" si="0"/>
        <v>1132.2397836496843</v>
      </c>
      <c r="D7" s="7">
        <f t="shared" si="1"/>
        <v>1104.3763199397529</v>
      </c>
      <c r="H7" s="5">
        <f t="shared" si="2"/>
        <v>5563.4978567381077</v>
      </c>
      <c r="I7" s="6">
        <f t="shared" si="3"/>
        <v>1110.5007798036104</v>
      </c>
      <c r="J7" s="7">
        <f t="shared" si="4"/>
        <v>1083.1722945969095</v>
      </c>
    </row>
    <row r="8" spans="1:10" x14ac:dyDescent="0.3">
      <c r="A8" s="3" t="s">
        <v>24</v>
      </c>
      <c r="B8" s="5">
        <v>4451.9588652415832</v>
      </c>
      <c r="C8" s="6">
        <f t="shared" si="0"/>
        <v>888.63228113167588</v>
      </c>
      <c r="D8" s="7">
        <f t="shared" si="1"/>
        <v>866.76379207631624</v>
      </c>
      <c r="H8" s="5">
        <f t="shared" si="2"/>
        <v>4366.4812550289453</v>
      </c>
      <c r="I8" s="6">
        <f t="shared" si="3"/>
        <v>871.57054133394774</v>
      </c>
      <c r="J8" s="7">
        <f t="shared" si="4"/>
        <v>850.12192726845092</v>
      </c>
    </row>
    <row r="9" spans="1:10" x14ac:dyDescent="0.3">
      <c r="A9" s="3" t="s">
        <v>31</v>
      </c>
      <c r="B9" s="5">
        <v>4179.6007195608399</v>
      </c>
      <c r="C9" s="6">
        <f t="shared" si="0"/>
        <v>834.26829269263658</v>
      </c>
      <c r="D9" s="7">
        <f t="shared" si="1"/>
        <v>813.73765542527497</v>
      </c>
      <c r="H9" s="5">
        <f t="shared" si="2"/>
        <v>4099.3523857452719</v>
      </c>
      <c r="I9" s="6">
        <f t="shared" si="3"/>
        <v>818.25034147293798</v>
      </c>
      <c r="J9" s="7">
        <f t="shared" si="4"/>
        <v>798.11389244110967</v>
      </c>
    </row>
    <row r="10" spans="1:10" x14ac:dyDescent="0.3">
      <c r="A10" s="3" t="s">
        <v>44</v>
      </c>
      <c r="B10" s="5">
        <v>4115.1115265957815</v>
      </c>
      <c r="C10" s="6">
        <f t="shared" si="0"/>
        <v>821.39594135527284</v>
      </c>
      <c r="D10" s="7">
        <f t="shared" si="1"/>
        <v>801.1820817701032</v>
      </c>
      <c r="H10" s="5">
        <f t="shared" si="2"/>
        <v>4036.1013852851424</v>
      </c>
      <c r="I10" s="6">
        <f t="shared" si="3"/>
        <v>805.62513928125156</v>
      </c>
      <c r="J10" s="7">
        <f t="shared" si="4"/>
        <v>785.79938580011719</v>
      </c>
    </row>
    <row r="11" spans="1:10" x14ac:dyDescent="0.3">
      <c r="A11" s="3" t="s">
        <v>14</v>
      </c>
      <c r="B11" s="5">
        <v>2856.6201519337405</v>
      </c>
      <c r="C11" s="6">
        <f t="shared" si="0"/>
        <v>570.19504419923362</v>
      </c>
      <c r="D11" s="7">
        <f t="shared" si="1"/>
        <v>556.16302629008044</v>
      </c>
      <c r="H11" s="5">
        <f t="shared" si="2"/>
        <v>2801.7730450166127</v>
      </c>
      <c r="I11" s="6">
        <f t="shared" si="3"/>
        <v>559.24729935060839</v>
      </c>
      <c r="J11" s="7">
        <f t="shared" si="4"/>
        <v>545.4846961853109</v>
      </c>
    </row>
    <row r="12" spans="1:10" x14ac:dyDescent="0.3">
      <c r="A12" s="3" t="s">
        <v>40</v>
      </c>
      <c r="B12" s="5">
        <v>2747.0134590345401</v>
      </c>
      <c r="C12" s="6">
        <f t="shared" si="0"/>
        <v>548.3170240991916</v>
      </c>
      <c r="D12" s="7">
        <f t="shared" si="1"/>
        <v>534.82340576573404</v>
      </c>
      <c r="H12" s="5">
        <f t="shared" si="2"/>
        <v>2694.2708006210769</v>
      </c>
      <c r="I12" s="6">
        <f t="shared" si="3"/>
        <v>537.78933723648709</v>
      </c>
      <c r="J12" s="7">
        <f t="shared" si="4"/>
        <v>524.55479637503197</v>
      </c>
    </row>
    <row r="13" spans="1:10" x14ac:dyDescent="0.3">
      <c r="A13" s="3" t="s">
        <v>34</v>
      </c>
      <c r="B13" s="5">
        <v>2457.5629465734232</v>
      </c>
      <c r="C13" s="6">
        <f t="shared" si="0"/>
        <v>490.54131750602272</v>
      </c>
      <c r="D13" s="7">
        <f t="shared" si="1"/>
        <v>478.46951045955711</v>
      </c>
      <c r="H13" s="5">
        <f t="shared" si="2"/>
        <v>2410.3777379992134</v>
      </c>
      <c r="I13" s="6">
        <f t="shared" si="3"/>
        <v>481.12292420990707</v>
      </c>
      <c r="J13" s="7">
        <f t="shared" si="4"/>
        <v>469.28289585873364</v>
      </c>
    </row>
    <row r="14" spans="1:10" x14ac:dyDescent="0.3">
      <c r="A14" s="3" t="s">
        <v>6</v>
      </c>
      <c r="B14" s="5">
        <v>2367.0878771168891</v>
      </c>
      <c r="C14" s="6">
        <f t="shared" si="0"/>
        <v>472.48206094271126</v>
      </c>
      <c r="D14" s="7">
        <f t="shared" si="1"/>
        <v>460.85467693025896</v>
      </c>
      <c r="H14" s="5">
        <f t="shared" si="2"/>
        <v>2321.6397898762448</v>
      </c>
      <c r="I14" s="6">
        <f t="shared" si="3"/>
        <v>463.41040537261119</v>
      </c>
      <c r="J14" s="7">
        <f t="shared" si="4"/>
        <v>452.00626713319798</v>
      </c>
    </row>
    <row r="15" spans="1:10" x14ac:dyDescent="0.3">
      <c r="A15" s="3" t="s">
        <v>22</v>
      </c>
      <c r="B15" s="5">
        <v>2021.788714799723</v>
      </c>
      <c r="C15" s="6">
        <f t="shared" si="0"/>
        <v>403.5586967403986</v>
      </c>
      <c r="D15" s="7">
        <f t="shared" si="1"/>
        <v>393.62745844279402</v>
      </c>
      <c r="H15" s="5">
        <f t="shared" si="2"/>
        <v>1982.9703714755683</v>
      </c>
      <c r="I15" s="6">
        <f t="shared" si="3"/>
        <v>395.81036976298293</v>
      </c>
      <c r="J15" s="7">
        <f t="shared" si="4"/>
        <v>386.06981124069239</v>
      </c>
    </row>
    <row r="16" spans="1:10" x14ac:dyDescent="0.3">
      <c r="A16" s="3" t="s">
        <v>36</v>
      </c>
      <c r="B16" s="5">
        <v>1970.0052308121403</v>
      </c>
      <c r="C16" s="6">
        <f t="shared" si="0"/>
        <v>393.22246568038094</v>
      </c>
      <c r="D16" s="7">
        <f t="shared" si="1"/>
        <v>383.54559328936011</v>
      </c>
      <c r="H16" s="5">
        <f t="shared" si="2"/>
        <v>1932.1811303805473</v>
      </c>
      <c r="I16" s="6">
        <f t="shared" si="3"/>
        <v>385.67259433931764</v>
      </c>
      <c r="J16" s="7">
        <f t="shared" si="4"/>
        <v>376.18151789820439</v>
      </c>
    </row>
    <row r="17" spans="1:10" x14ac:dyDescent="0.3">
      <c r="A17" s="3" t="s">
        <v>39</v>
      </c>
      <c r="B17" s="5">
        <v>1961.099001929387</v>
      </c>
      <c r="C17" s="6">
        <f t="shared" si="0"/>
        <v>391.44473980107125</v>
      </c>
      <c r="D17" s="7">
        <f t="shared" si="1"/>
        <v>381.81161574078362</v>
      </c>
      <c r="H17" s="5">
        <f t="shared" si="2"/>
        <v>1923.4459010923429</v>
      </c>
      <c r="I17" s="6">
        <f t="shared" si="3"/>
        <v>383.9290007968907</v>
      </c>
      <c r="J17" s="7">
        <f t="shared" si="4"/>
        <v>374.48083271856058</v>
      </c>
    </row>
    <row r="18" spans="1:10" x14ac:dyDescent="0.3">
      <c r="A18" s="3" t="s">
        <v>41</v>
      </c>
      <c r="B18" s="5">
        <v>1829.4803232132867</v>
      </c>
      <c r="C18" s="6">
        <f t="shared" si="0"/>
        <v>365.17302205898056</v>
      </c>
      <c r="D18" s="7">
        <f t="shared" si="1"/>
        <v>356.18642275826699</v>
      </c>
      <c r="H18" s="5">
        <f t="shared" si="2"/>
        <v>1794.3543010075916</v>
      </c>
      <c r="I18" s="6">
        <f t="shared" si="3"/>
        <v>358.16170003544812</v>
      </c>
      <c r="J18" s="7">
        <f t="shared" si="4"/>
        <v>349.34764344130826</v>
      </c>
    </row>
    <row r="19" spans="1:10" x14ac:dyDescent="0.3">
      <c r="A19" s="3" t="s">
        <v>10</v>
      </c>
      <c r="B19" s="5">
        <v>1564.1278575769952</v>
      </c>
      <c r="C19" s="6">
        <f t="shared" si="0"/>
        <v>312.20740086169286</v>
      </c>
      <c r="D19" s="7">
        <f t="shared" si="1"/>
        <v>304.52424071354773</v>
      </c>
      <c r="H19" s="5">
        <f t="shared" si="2"/>
        <v>1534.0966027115169</v>
      </c>
      <c r="I19" s="6">
        <f t="shared" si="3"/>
        <v>306.21301876514838</v>
      </c>
      <c r="J19" s="7">
        <f t="shared" si="4"/>
        <v>298.67737529184762</v>
      </c>
    </row>
    <row r="20" spans="1:10" x14ac:dyDescent="0.3">
      <c r="A20" s="3" t="s">
        <v>33</v>
      </c>
      <c r="B20" s="5">
        <v>1475.1187297155736</v>
      </c>
      <c r="C20" s="6">
        <f t="shared" si="0"/>
        <v>294.44075325167643</v>
      </c>
      <c r="D20" s="7">
        <f t="shared" si="1"/>
        <v>287.19481527861956</v>
      </c>
      <c r="H20" s="5">
        <f t="shared" si="2"/>
        <v>1446.7964501050346</v>
      </c>
      <c r="I20" s="6">
        <f t="shared" si="3"/>
        <v>288.78749078924426</v>
      </c>
      <c r="J20" s="7">
        <f t="shared" si="4"/>
        <v>281.68067482527005</v>
      </c>
    </row>
    <row r="21" spans="1:10" x14ac:dyDescent="0.3">
      <c r="A21" s="3" t="s">
        <v>16</v>
      </c>
      <c r="B21" s="5">
        <v>1449.6568380688188</v>
      </c>
      <c r="C21" s="6">
        <f t="shared" si="0"/>
        <v>289.3584379067085</v>
      </c>
      <c r="D21" s="7">
        <f t="shared" si="1"/>
        <v>282.23757141693801</v>
      </c>
      <c r="H21" s="5">
        <f t="shared" si="2"/>
        <v>1421.8234267778976</v>
      </c>
      <c r="I21" s="6">
        <f t="shared" si="3"/>
        <v>283.8027558988997</v>
      </c>
      <c r="J21" s="7">
        <f t="shared" si="4"/>
        <v>276.81861004573278</v>
      </c>
    </row>
    <row r="22" spans="1:10" x14ac:dyDescent="0.3">
      <c r="A22" s="3" t="s">
        <v>42</v>
      </c>
      <c r="B22" s="5">
        <v>1298.2641774190083</v>
      </c>
      <c r="C22" s="6">
        <f t="shared" si="0"/>
        <v>259.13973880097575</v>
      </c>
      <c r="D22" s="7">
        <f t="shared" si="1"/>
        <v>252.7625289447673</v>
      </c>
      <c r="H22" s="5">
        <f t="shared" si="2"/>
        <v>1273.3375052125634</v>
      </c>
      <c r="I22" s="6">
        <f t="shared" si="3"/>
        <v>254.16425581599702</v>
      </c>
      <c r="J22" s="7">
        <f t="shared" si="4"/>
        <v>247.90948838902776</v>
      </c>
    </row>
    <row r="23" spans="1:10" x14ac:dyDescent="0.3">
      <c r="A23" s="3" t="s">
        <v>52</v>
      </c>
      <c r="B23" s="5">
        <v>1281.6767479217372</v>
      </c>
      <c r="C23" s="6">
        <f t="shared" si="0"/>
        <v>255.82880854343145</v>
      </c>
      <c r="D23" s="7">
        <f t="shared" si="1"/>
        <v>249.53307788130309</v>
      </c>
      <c r="H23" s="5">
        <f t="shared" si="2"/>
        <v>1257.0685543616398</v>
      </c>
      <c r="I23" s="6">
        <f t="shared" si="3"/>
        <v>250.91689541939758</v>
      </c>
      <c r="J23" s="7">
        <f t="shared" si="4"/>
        <v>244.74204278598208</v>
      </c>
    </row>
    <row r="24" spans="1:10" x14ac:dyDescent="0.3">
      <c r="A24" s="3" t="s">
        <v>65</v>
      </c>
      <c r="B24" s="5">
        <v>1156.8725937612799</v>
      </c>
      <c r="C24" s="6">
        <f t="shared" si="0"/>
        <v>230.9173024933192</v>
      </c>
      <c r="D24" s="7">
        <f t="shared" si="1"/>
        <v>225.23462293115273</v>
      </c>
      <c r="H24" s="5">
        <f t="shared" si="2"/>
        <v>1134.6606399610632</v>
      </c>
      <c r="I24" s="6">
        <f t="shared" si="3"/>
        <v>226.48369028544747</v>
      </c>
      <c r="J24" s="7">
        <f t="shared" si="4"/>
        <v>220.9101181708746</v>
      </c>
    </row>
    <row r="25" spans="1:10" x14ac:dyDescent="0.3">
      <c r="A25" s="3" t="s">
        <v>38</v>
      </c>
      <c r="B25" s="5">
        <v>1132.8877025775803</v>
      </c>
      <c r="C25" s="6">
        <f t="shared" si="0"/>
        <v>226.12980350457698</v>
      </c>
      <c r="D25" s="7">
        <f t="shared" si="1"/>
        <v>220.56494024445229</v>
      </c>
      <c r="H25" s="5">
        <f t="shared" si="2"/>
        <v>1111.1362586880907</v>
      </c>
      <c r="I25" s="6">
        <f t="shared" si="3"/>
        <v>221.78811127728912</v>
      </c>
      <c r="J25" s="7">
        <f t="shared" si="4"/>
        <v>216.33009339175879</v>
      </c>
    </row>
    <row r="26" spans="1:10" x14ac:dyDescent="0.3">
      <c r="A26" s="3" t="s">
        <v>30</v>
      </c>
      <c r="B26" s="5">
        <v>1126.0289451385834</v>
      </c>
      <c r="C26" s="6">
        <f t="shared" si="0"/>
        <v>224.76076271753595</v>
      </c>
      <c r="D26" s="7">
        <f t="shared" si="1"/>
        <v>219.22959039358747</v>
      </c>
      <c r="H26" s="5">
        <f t="shared" si="2"/>
        <v>1104.4091893919226</v>
      </c>
      <c r="I26" s="6">
        <f t="shared" si="3"/>
        <v>220.44535607335928</v>
      </c>
      <c r="J26" s="7">
        <f t="shared" si="4"/>
        <v>215.02038225803059</v>
      </c>
    </row>
    <row r="27" spans="1:10" x14ac:dyDescent="0.3">
      <c r="A27" s="3" t="s">
        <v>45</v>
      </c>
      <c r="B27" s="5">
        <v>1087.8986735704705</v>
      </c>
      <c r="C27" s="6">
        <f t="shared" si="0"/>
        <v>217.14977815335047</v>
      </c>
      <c r="D27" s="7">
        <f t="shared" si="1"/>
        <v>211.80590572405632</v>
      </c>
      <c r="H27" s="5">
        <f t="shared" si="2"/>
        <v>1067.0110190379175</v>
      </c>
      <c r="I27" s="6">
        <f t="shared" si="3"/>
        <v>212.98050241280615</v>
      </c>
      <c r="J27" s="7">
        <f t="shared" si="4"/>
        <v>207.73923233415442</v>
      </c>
    </row>
    <row r="28" spans="1:10" x14ac:dyDescent="0.3">
      <c r="A28" s="3" t="s">
        <v>50</v>
      </c>
      <c r="B28" s="5">
        <v>936.88585145981858</v>
      </c>
      <c r="C28" s="6">
        <f t="shared" si="0"/>
        <v>187.0068966366232</v>
      </c>
      <c r="D28" s="7">
        <f t="shared" si="1"/>
        <v>182.40481503413324</v>
      </c>
      <c r="H28" s="5">
        <f t="shared" si="2"/>
        <v>918.8976431117901</v>
      </c>
      <c r="I28" s="6">
        <f t="shared" si="3"/>
        <v>183.41636422120004</v>
      </c>
      <c r="J28" s="7">
        <f t="shared" si="4"/>
        <v>178.90264258547788</v>
      </c>
    </row>
    <row r="29" spans="1:10" x14ac:dyDescent="0.3">
      <c r="A29" s="3" t="s">
        <v>26</v>
      </c>
      <c r="B29" s="5">
        <v>901.77175900434304</v>
      </c>
      <c r="C29" s="6">
        <f t="shared" si="0"/>
        <v>179.997955848289</v>
      </c>
      <c r="D29" s="7">
        <f t="shared" si="1"/>
        <v>175.56835835218794</v>
      </c>
      <c r="H29" s="5">
        <f t="shared" si="2"/>
        <v>884.45774123145964</v>
      </c>
      <c r="I29" s="6">
        <f t="shared" si="3"/>
        <v>176.54199509600184</v>
      </c>
      <c r="J29" s="7">
        <f t="shared" si="4"/>
        <v>172.19744587182595</v>
      </c>
    </row>
    <row r="30" spans="1:10" x14ac:dyDescent="0.3">
      <c r="A30" s="3" t="s">
        <v>25</v>
      </c>
      <c r="B30" s="5">
        <v>880.9214376039838</v>
      </c>
      <c r="C30" s="6">
        <f t="shared" si="0"/>
        <v>175.83613197947739</v>
      </c>
      <c r="D30" s="7">
        <f t="shared" si="1"/>
        <v>171.5089534497564</v>
      </c>
      <c r="H30" s="5">
        <f t="shared" si="2"/>
        <v>864.00774600198736</v>
      </c>
      <c r="I30" s="6">
        <f t="shared" si="3"/>
        <v>172.46007824547141</v>
      </c>
      <c r="J30" s="7">
        <f t="shared" si="4"/>
        <v>168.21598154352108</v>
      </c>
    </row>
    <row r="31" spans="1:10" x14ac:dyDescent="0.3">
      <c r="A31" s="3" t="s">
        <v>32</v>
      </c>
      <c r="B31" s="5">
        <v>862.48938704937075</v>
      </c>
      <c r="C31" s="6">
        <f t="shared" si="0"/>
        <v>172.15700653693102</v>
      </c>
      <c r="D31" s="7">
        <f t="shared" si="1"/>
        <v>167.92036817346548</v>
      </c>
      <c r="H31" s="5">
        <f t="shared" si="2"/>
        <v>845.9295908180228</v>
      </c>
      <c r="I31" s="6">
        <f t="shared" si="3"/>
        <v>168.85159201142196</v>
      </c>
      <c r="J31" s="7">
        <f t="shared" si="4"/>
        <v>164.69629710453495</v>
      </c>
    </row>
    <row r="32" spans="1:10" x14ac:dyDescent="0.3">
      <c r="A32" s="3" t="s">
        <v>3</v>
      </c>
      <c r="B32" s="5">
        <v>797.7797580035126</v>
      </c>
      <c r="C32" s="6">
        <f t="shared" si="0"/>
        <v>159.24065510359739</v>
      </c>
      <c r="D32" s="7">
        <f t="shared" si="1"/>
        <v>155.32187722748137</v>
      </c>
      <c r="H32" s="5">
        <f t="shared" si="2"/>
        <v>782.46238664984514</v>
      </c>
      <c r="I32" s="6">
        <f t="shared" si="3"/>
        <v>156.18323452560833</v>
      </c>
      <c r="J32" s="7">
        <f t="shared" si="4"/>
        <v>152.33969718471371</v>
      </c>
    </row>
    <row r="33" spans="1:10" x14ac:dyDescent="0.3">
      <c r="A33" s="3" t="s">
        <v>49</v>
      </c>
      <c r="B33" s="5">
        <v>737.75475564826172</v>
      </c>
      <c r="C33" s="6">
        <f t="shared" si="0"/>
        <v>147.25937756207944</v>
      </c>
      <c r="D33" s="7">
        <f t="shared" si="1"/>
        <v>143.63544879548735</v>
      </c>
      <c r="H33" s="5">
        <f t="shared" si="2"/>
        <v>723.58986433981511</v>
      </c>
      <c r="I33" s="6">
        <f t="shared" si="3"/>
        <v>144.43199751288751</v>
      </c>
      <c r="J33" s="7">
        <f t="shared" si="4"/>
        <v>140.87764817861398</v>
      </c>
    </row>
    <row r="34" spans="1:10" x14ac:dyDescent="0.3">
      <c r="A34" s="3" t="s">
        <v>55</v>
      </c>
      <c r="B34" s="5">
        <v>736.44112424916932</v>
      </c>
      <c r="C34" s="6">
        <f t="shared" si="0"/>
        <v>146.99717045233822</v>
      </c>
      <c r="D34" s="7">
        <f t="shared" si="1"/>
        <v>143.3796943810076</v>
      </c>
      <c r="H34" s="5">
        <f t="shared" si="2"/>
        <v>722.30145466358522</v>
      </c>
      <c r="I34" s="6">
        <f t="shared" si="3"/>
        <v>144.17482477965333</v>
      </c>
      <c r="J34" s="7">
        <f t="shared" si="4"/>
        <v>140.62680424889226</v>
      </c>
    </row>
    <row r="35" spans="1:10" x14ac:dyDescent="0.3">
      <c r="A35" s="3" t="s">
        <v>60</v>
      </c>
      <c r="B35" s="5">
        <v>725.07442073846869</v>
      </c>
      <c r="C35" s="6">
        <f t="shared" si="0"/>
        <v>144.72832206999516</v>
      </c>
      <c r="D35" s="7">
        <f t="shared" si="1"/>
        <v>141.16668043892852</v>
      </c>
      <c r="H35" s="5">
        <f t="shared" si="2"/>
        <v>711.15299186029006</v>
      </c>
      <c r="I35" s="6">
        <f t="shared" si="3"/>
        <v>141.94953828625125</v>
      </c>
      <c r="J35" s="7">
        <f t="shared" si="4"/>
        <v>138.4562801745011</v>
      </c>
    </row>
    <row r="36" spans="1:10" x14ac:dyDescent="0.3">
      <c r="A36" s="3" t="s">
        <v>28</v>
      </c>
      <c r="B36" s="5">
        <v>662.73884820495175</v>
      </c>
      <c r="C36" s="6">
        <f t="shared" si="0"/>
        <v>132.28584367052272</v>
      </c>
      <c r="D36" s="7">
        <f t="shared" si="1"/>
        <v>129.0304009121258</v>
      </c>
      <c r="H36" s="5">
        <f t="shared" si="2"/>
        <v>650.01426231941673</v>
      </c>
      <c r="I36" s="6">
        <f t="shared" si="3"/>
        <v>129.74595547204868</v>
      </c>
      <c r="J36" s="7">
        <f t="shared" si="4"/>
        <v>126.55301721461298</v>
      </c>
    </row>
    <row r="37" spans="1:10" x14ac:dyDescent="0.3">
      <c r="A37" s="3" t="s">
        <v>17</v>
      </c>
      <c r="B37" s="5">
        <v>587.57858420550087</v>
      </c>
      <c r="C37" s="6">
        <f t="shared" si="0"/>
        <v>117.28349551997063</v>
      </c>
      <c r="D37" s="7">
        <f t="shared" si="1"/>
        <v>114.39724786431884</v>
      </c>
      <c r="H37" s="5">
        <f t="shared" si="2"/>
        <v>576.29707538875527</v>
      </c>
      <c r="I37" s="6">
        <f t="shared" si="3"/>
        <v>115.03165240598719</v>
      </c>
      <c r="J37" s="7">
        <f t="shared" si="4"/>
        <v>112.20082070532392</v>
      </c>
    </row>
    <row r="38" spans="1:10" x14ac:dyDescent="0.3">
      <c r="A38" s="3" t="s">
        <v>63</v>
      </c>
      <c r="B38" s="5">
        <v>562.72978264069138</v>
      </c>
      <c r="C38" s="6">
        <f t="shared" si="0"/>
        <v>112.32355588748106</v>
      </c>
      <c r="D38" s="7">
        <f t="shared" si="1"/>
        <v>109.55936815230639</v>
      </c>
      <c r="H38" s="5">
        <f t="shared" si="2"/>
        <v>551.92537081399007</v>
      </c>
      <c r="I38" s="6">
        <f t="shared" si="3"/>
        <v>110.16694361444142</v>
      </c>
      <c r="J38" s="7">
        <f t="shared" si="4"/>
        <v>107.45582828378211</v>
      </c>
    </row>
    <row r="39" spans="1:10" x14ac:dyDescent="0.3">
      <c r="A39" s="3" t="s">
        <v>2</v>
      </c>
      <c r="B39" s="5">
        <v>520.71820881337533</v>
      </c>
      <c r="C39" s="6">
        <f t="shared" si="0"/>
        <v>103.93784482991184</v>
      </c>
      <c r="D39" s="7">
        <f t="shared" si="1"/>
        <v>101.38002235332347</v>
      </c>
      <c r="H39" s="5">
        <f t="shared" si="2"/>
        <v>510.72041920415853</v>
      </c>
      <c r="I39" s="6">
        <f t="shared" si="3"/>
        <v>101.94223820917753</v>
      </c>
      <c r="J39" s="7">
        <f t="shared" si="4"/>
        <v>99.433525924139659</v>
      </c>
    </row>
    <row r="40" spans="1:10" x14ac:dyDescent="0.3">
      <c r="A40" s="3" t="s">
        <v>11</v>
      </c>
      <c r="B40" s="5">
        <v>489.67496166087528</v>
      </c>
      <c r="C40" s="6">
        <f t="shared" si="0"/>
        <v>97.741464232993735</v>
      </c>
      <c r="D40" s="7">
        <f t="shared" si="1"/>
        <v>95.336129443544039</v>
      </c>
      <c r="H40" s="5">
        <f t="shared" si="2"/>
        <v>480.27320239698651</v>
      </c>
      <c r="I40" s="6">
        <f t="shared" si="3"/>
        <v>95.864828119720258</v>
      </c>
      <c r="J40" s="7">
        <f t="shared" si="4"/>
        <v>93.505675758227994</v>
      </c>
    </row>
    <row r="41" spans="1:10" x14ac:dyDescent="0.3">
      <c r="A41" s="3" t="s">
        <v>1</v>
      </c>
      <c r="B41" s="5">
        <v>479.51666243047077</v>
      </c>
      <c r="C41" s="6">
        <f t="shared" si="0"/>
        <v>95.713819124228181</v>
      </c>
      <c r="D41" s="7">
        <f t="shared" si="1"/>
        <v>93.358382966429289</v>
      </c>
      <c r="H41" s="5">
        <f t="shared" si="2"/>
        <v>470.30994251180573</v>
      </c>
      <c r="I41" s="6">
        <f t="shared" si="3"/>
        <v>93.876113797043004</v>
      </c>
      <c r="J41" s="7">
        <f t="shared" si="4"/>
        <v>91.565902013473845</v>
      </c>
    </row>
    <row r="42" spans="1:10" x14ac:dyDescent="0.3">
      <c r="A42" s="3" t="s">
        <v>73</v>
      </c>
      <c r="B42" s="5">
        <v>455.08245174678825</v>
      </c>
      <c r="C42" s="6">
        <f t="shared" si="0"/>
        <v>90.836633814405133</v>
      </c>
      <c r="D42" s="7">
        <f t="shared" si="1"/>
        <v>88.601221063175487</v>
      </c>
      <c r="H42" s="5">
        <f t="shared" si="2"/>
        <v>446.34486867324989</v>
      </c>
      <c r="I42" s="6">
        <f t="shared" si="3"/>
        <v>89.092570445168548</v>
      </c>
      <c r="J42" s="7">
        <f t="shared" si="4"/>
        <v>86.900077618762523</v>
      </c>
    </row>
    <row r="43" spans="1:10" x14ac:dyDescent="0.3">
      <c r="A43" s="3" t="s">
        <v>56</v>
      </c>
      <c r="B43" s="5">
        <v>441.32538783514525</v>
      </c>
      <c r="C43" s="6">
        <f t="shared" si="0"/>
        <v>88.090658064062211</v>
      </c>
      <c r="D43" s="7">
        <f t="shared" si="1"/>
        <v>85.922821454187883</v>
      </c>
      <c r="H43" s="5">
        <f t="shared" si="2"/>
        <v>432.85194038871049</v>
      </c>
      <c r="I43" s="6">
        <f t="shared" si="3"/>
        <v>86.399317429232212</v>
      </c>
      <c r="J43" s="7">
        <f t="shared" si="4"/>
        <v>84.273103282267471</v>
      </c>
    </row>
    <row r="44" spans="1:10" x14ac:dyDescent="0.3">
      <c r="A44" s="3" t="s">
        <v>18</v>
      </c>
      <c r="B44" s="5">
        <v>376.34481838918748</v>
      </c>
      <c r="C44" s="6">
        <f t="shared" si="0"/>
        <v>75.120225631087948</v>
      </c>
      <c r="D44" s="7">
        <f t="shared" si="1"/>
        <v>73.271580396236089</v>
      </c>
      <c r="H44" s="5">
        <f t="shared" si="2"/>
        <v>369.11899787611509</v>
      </c>
      <c r="I44" s="6">
        <f t="shared" si="3"/>
        <v>73.677917298971053</v>
      </c>
      <c r="J44" s="7">
        <f t="shared" si="4"/>
        <v>71.864766052628354</v>
      </c>
    </row>
    <row r="45" spans="1:10" x14ac:dyDescent="0.3">
      <c r="A45" s="3" t="s">
        <v>29</v>
      </c>
      <c r="B45" s="5">
        <v>332.34651239934601</v>
      </c>
      <c r="C45" s="6">
        <f t="shared" si="0"/>
        <v>66.337953332271312</v>
      </c>
      <c r="D45" s="7">
        <f t="shared" si="1"/>
        <v>64.705432392840365</v>
      </c>
      <c r="H45" s="5">
        <f t="shared" si="2"/>
        <v>325.96545936127859</v>
      </c>
      <c r="I45" s="6">
        <f t="shared" si="3"/>
        <v>65.064264628291696</v>
      </c>
      <c r="J45" s="7">
        <f t="shared" si="4"/>
        <v>63.463088090897827</v>
      </c>
    </row>
    <row r="46" spans="1:10" x14ac:dyDescent="0.3">
      <c r="A46" s="3" t="s">
        <v>9</v>
      </c>
      <c r="B46" s="5">
        <v>319.11361999777051</v>
      </c>
      <c r="C46" s="6">
        <f t="shared" si="0"/>
        <v>63.696604722204135</v>
      </c>
      <c r="D46" s="7">
        <f t="shared" si="1"/>
        <v>62.129085138673851</v>
      </c>
      <c r="H46" s="5">
        <f t="shared" si="2"/>
        <v>312.9866384938133</v>
      </c>
      <c r="I46" s="6">
        <f t="shared" si="3"/>
        <v>62.473629911537813</v>
      </c>
      <c r="J46" s="7">
        <f t="shared" si="4"/>
        <v>60.936206704011312</v>
      </c>
    </row>
    <row r="47" spans="1:10" x14ac:dyDescent="0.3">
      <c r="A47" s="3" t="s">
        <v>62</v>
      </c>
      <c r="B47" s="5">
        <v>311.53758546586505</v>
      </c>
      <c r="C47" s="6">
        <f t="shared" si="0"/>
        <v>62.184391997018913</v>
      </c>
      <c r="D47" s="7">
        <f t="shared" si="1"/>
        <v>60.65408669000351</v>
      </c>
      <c r="H47" s="5">
        <f t="shared" si="2"/>
        <v>305.55606382492044</v>
      </c>
      <c r="I47" s="6">
        <f t="shared" si="3"/>
        <v>60.990451670676151</v>
      </c>
      <c r="J47" s="7">
        <f t="shared" si="4"/>
        <v>59.489528225555446</v>
      </c>
    </row>
    <row r="48" spans="1:10" x14ac:dyDescent="0.3">
      <c r="A48" s="3" t="s">
        <v>20</v>
      </c>
      <c r="B48" s="5">
        <v>310.21054336075809</v>
      </c>
      <c r="C48" s="6">
        <f t="shared" si="0"/>
        <v>61.919508046220102</v>
      </c>
      <c r="D48" s="7">
        <f t="shared" si="1"/>
        <v>60.395721309261155</v>
      </c>
      <c r="H48" s="5">
        <f t="shared" si="2"/>
        <v>304.25450092823155</v>
      </c>
      <c r="I48" s="6">
        <f t="shared" si="3"/>
        <v>60.730653491732674</v>
      </c>
      <c r="J48" s="7">
        <f t="shared" si="4"/>
        <v>59.236123460123345</v>
      </c>
    </row>
    <row r="49" spans="1:10" x14ac:dyDescent="0.3">
      <c r="A49" s="3" t="s">
        <v>15</v>
      </c>
      <c r="B49" s="5">
        <v>302.06904904141493</v>
      </c>
      <c r="C49" s="6">
        <f t="shared" si="0"/>
        <v>60.294426843133579</v>
      </c>
      <c r="D49" s="7">
        <f t="shared" si="1"/>
        <v>58.810631980494698</v>
      </c>
      <c r="H49" s="5">
        <f t="shared" si="2"/>
        <v>296.26932329981975</v>
      </c>
      <c r="I49" s="6">
        <f t="shared" si="3"/>
        <v>59.136773847745417</v>
      </c>
      <c r="J49" s="7">
        <f t="shared" si="4"/>
        <v>57.681467846469197</v>
      </c>
    </row>
    <row r="50" spans="1:10" x14ac:dyDescent="0.3">
      <c r="A50" s="3" t="s">
        <v>76</v>
      </c>
      <c r="B50" s="5">
        <v>276.29445234981074</v>
      </c>
      <c r="C50" s="6">
        <f t="shared" si="0"/>
        <v>55.149694075692274</v>
      </c>
      <c r="D50" s="7">
        <f t="shared" si="1"/>
        <v>53.792506736329791</v>
      </c>
      <c r="H50" s="5">
        <f t="shared" si="2"/>
        <v>270.98959886469436</v>
      </c>
      <c r="I50" s="6">
        <f t="shared" si="3"/>
        <v>54.090819949438981</v>
      </c>
      <c r="J50" s="7">
        <f t="shared" si="4"/>
        <v>52.759690606992258</v>
      </c>
    </row>
    <row r="51" spans="1:10" x14ac:dyDescent="0.3">
      <c r="A51" s="3" t="s">
        <v>13</v>
      </c>
      <c r="B51" s="5">
        <v>275.11419331238244</v>
      </c>
      <c r="C51" s="6">
        <f t="shared" si="0"/>
        <v>54.914108727196641</v>
      </c>
      <c r="D51" s="7">
        <f t="shared" si="1"/>
        <v>53.562718944061373</v>
      </c>
      <c r="H51" s="5">
        <f t="shared" si="2"/>
        <v>269.83200080078473</v>
      </c>
      <c r="I51" s="6">
        <f t="shared" si="3"/>
        <v>53.859757839634469</v>
      </c>
      <c r="J51" s="7">
        <f t="shared" si="4"/>
        <v>52.534314740335397</v>
      </c>
    </row>
    <row r="52" spans="1:10" x14ac:dyDescent="0.3">
      <c r="A52" s="3" t="s">
        <v>51</v>
      </c>
      <c r="B52" s="5">
        <v>271.67870760570247</v>
      </c>
      <c r="C52" s="6">
        <f t="shared" si="0"/>
        <v>54.228369349827837</v>
      </c>
      <c r="D52" s="7">
        <f t="shared" si="1"/>
        <v>52.893855032942476</v>
      </c>
      <c r="H52" s="5">
        <f t="shared" si="2"/>
        <v>266.46247641967301</v>
      </c>
      <c r="I52" s="6">
        <f t="shared" si="3"/>
        <v>53.187184658311139</v>
      </c>
      <c r="J52" s="7">
        <f t="shared" si="4"/>
        <v>51.878293016309982</v>
      </c>
    </row>
    <row r="53" spans="1:10" x14ac:dyDescent="0.3">
      <c r="A53" s="3" t="s">
        <v>21</v>
      </c>
      <c r="B53" s="5">
        <v>258.09235948158602</v>
      </c>
      <c r="C53" s="6">
        <f t="shared" si="0"/>
        <v>51.516469287128686</v>
      </c>
      <c r="D53" s="7">
        <f t="shared" si="1"/>
        <v>50.248692537738449</v>
      </c>
      <c r="H53" s="5">
        <f t="shared" si="2"/>
        <v>253.13698617953958</v>
      </c>
      <c r="I53" s="6">
        <f t="shared" si="3"/>
        <v>50.527353076815814</v>
      </c>
      <c r="J53" s="7">
        <f t="shared" si="4"/>
        <v>49.283917641013872</v>
      </c>
    </row>
    <row r="54" spans="1:10" x14ac:dyDescent="0.3">
      <c r="A54" s="3" t="s">
        <v>7</v>
      </c>
      <c r="B54" s="5">
        <v>238.34188568609889</v>
      </c>
      <c r="C54" s="6">
        <f t="shared" si="0"/>
        <v>47.574180260304374</v>
      </c>
      <c r="D54" s="7">
        <f t="shared" si="1"/>
        <v>46.40341991046062</v>
      </c>
      <c r="H54" s="5">
        <f t="shared" si="2"/>
        <v>233.76572148092581</v>
      </c>
      <c r="I54" s="6">
        <f t="shared" si="3"/>
        <v>46.660755999306531</v>
      </c>
      <c r="J54" s="7">
        <f t="shared" si="4"/>
        <v>45.512474248179778</v>
      </c>
    </row>
    <row r="55" spans="1:10" x14ac:dyDescent="0.3">
      <c r="A55" s="3" t="s">
        <v>12</v>
      </c>
      <c r="B55" s="5">
        <v>164.51103185684428</v>
      </c>
      <c r="C55" s="6">
        <f t="shared" si="0"/>
        <v>32.837188737668271</v>
      </c>
      <c r="D55" s="7">
        <f t="shared" si="1"/>
        <v>32.029093288329008</v>
      </c>
      <c r="H55" s="5">
        <f t="shared" si="2"/>
        <v>161.35242004519287</v>
      </c>
      <c r="I55" s="6">
        <f t="shared" si="3"/>
        <v>32.206714713905043</v>
      </c>
      <c r="J55" s="7">
        <f t="shared" si="4"/>
        <v>31.414134697193091</v>
      </c>
    </row>
    <row r="56" spans="1:10" x14ac:dyDescent="0.3">
      <c r="A56" s="3" t="s">
        <v>23</v>
      </c>
      <c r="B56" s="5">
        <v>127.645075378641</v>
      </c>
      <c r="C56" s="6">
        <f t="shared" si="0"/>
        <v>25.478567512054333</v>
      </c>
      <c r="D56" s="7">
        <f t="shared" si="1"/>
        <v>24.851561508993047</v>
      </c>
      <c r="H56" s="5">
        <f t="shared" si="2"/>
        <v>125.19428993137109</v>
      </c>
      <c r="I56" s="6">
        <f t="shared" si="3"/>
        <v>24.989379015822891</v>
      </c>
      <c r="J56" s="7">
        <f t="shared" si="4"/>
        <v>24.374411528020381</v>
      </c>
    </row>
    <row r="57" spans="1:10" x14ac:dyDescent="0.3">
      <c r="A57" s="3" t="s">
        <v>53</v>
      </c>
      <c r="B57" s="5">
        <v>124.49304981289616</v>
      </c>
      <c r="C57" s="6">
        <f t="shared" si="0"/>
        <v>24.849408134472977</v>
      </c>
      <c r="D57" s="7">
        <f t="shared" si="1"/>
        <v>24.237885211708068</v>
      </c>
      <c r="H57" s="5">
        <f t="shared" si="2"/>
        <v>122.10278325648855</v>
      </c>
      <c r="I57" s="6">
        <f t="shared" si="3"/>
        <v>24.372299498291095</v>
      </c>
      <c r="J57" s="7">
        <f t="shared" si="4"/>
        <v>23.772517815643273</v>
      </c>
    </row>
    <row r="58" spans="1:10" x14ac:dyDescent="0.3">
      <c r="A58" s="3" t="s">
        <v>71</v>
      </c>
      <c r="B58" s="5">
        <v>121.06527350356276</v>
      </c>
      <c r="C58" s="6">
        <f t="shared" si="0"/>
        <v>24.165207589684975</v>
      </c>
      <c r="D58" s="7">
        <f t="shared" si="1"/>
        <v>23.570522263801326</v>
      </c>
      <c r="H58" s="5">
        <f t="shared" si="2"/>
        <v>118.74082025229436</v>
      </c>
      <c r="I58" s="6">
        <f t="shared" si="3"/>
        <v>23.701235603963024</v>
      </c>
      <c r="J58" s="7">
        <f t="shared" si="4"/>
        <v>23.117968236336342</v>
      </c>
    </row>
    <row r="59" spans="1:10" x14ac:dyDescent="0.3">
      <c r="A59" s="3" t="s">
        <v>59</v>
      </c>
      <c r="B59" s="5">
        <v>117.41054316486007</v>
      </c>
      <c r="C59" s="6">
        <f t="shared" si="0"/>
        <v>23.435705935220277</v>
      </c>
      <c r="D59" s="7">
        <f t="shared" si="1"/>
        <v>22.858973028222664</v>
      </c>
      <c r="H59" s="5">
        <f t="shared" si="2"/>
        <v>115.15626073609477</v>
      </c>
      <c r="I59" s="6">
        <f t="shared" si="3"/>
        <v>22.985740381264048</v>
      </c>
      <c r="J59" s="7">
        <f t="shared" si="4"/>
        <v>22.420080746080789</v>
      </c>
    </row>
    <row r="60" spans="1:10" x14ac:dyDescent="0.3">
      <c r="A60" s="3" t="s">
        <v>46</v>
      </c>
      <c r="B60" s="5">
        <v>115.18107659242307</v>
      </c>
      <c r="C60" s="6">
        <f t="shared" si="0"/>
        <v>22.99069374486977</v>
      </c>
      <c r="D60" s="7">
        <f t="shared" si="1"/>
        <v>22.424912211596492</v>
      </c>
      <c r="H60" s="5">
        <f t="shared" si="2"/>
        <v>112.96959992184854</v>
      </c>
      <c r="I60" s="6">
        <f t="shared" si="3"/>
        <v>22.549272424968269</v>
      </c>
      <c r="J60" s="7">
        <f t="shared" si="4"/>
        <v>21.994353897133841</v>
      </c>
    </row>
    <row r="61" spans="1:10" x14ac:dyDescent="0.3">
      <c r="A61" s="3" t="s">
        <v>78</v>
      </c>
      <c r="B61" s="5">
        <v>114.98354199731656</v>
      </c>
      <c r="C61" s="6">
        <f t="shared" si="0"/>
        <v>22.951264894971271</v>
      </c>
      <c r="D61" s="7">
        <f t="shared" si="1"/>
        <v>22.386453672354918</v>
      </c>
      <c r="H61" s="5">
        <f t="shared" si="2"/>
        <v>112.77585799096809</v>
      </c>
      <c r="I61" s="6">
        <f t="shared" si="3"/>
        <v>22.510600608987822</v>
      </c>
      <c r="J61" s="7">
        <f t="shared" si="4"/>
        <v>21.956633761845705</v>
      </c>
    </row>
    <row r="62" spans="1:10" x14ac:dyDescent="0.3">
      <c r="A62" s="3" t="s">
        <v>37</v>
      </c>
      <c r="B62" s="5">
        <v>111.08522399032456</v>
      </c>
      <c r="C62" s="6">
        <f t="shared" si="0"/>
        <v>22.17314197695055</v>
      </c>
      <c r="D62" s="7">
        <f t="shared" si="1"/>
        <v>21.627479701404621</v>
      </c>
      <c r="H62" s="5">
        <f t="shared" si="2"/>
        <v>108.95238768971033</v>
      </c>
      <c r="I62" s="6">
        <f t="shared" si="3"/>
        <v>21.7474176509931</v>
      </c>
      <c r="J62" s="7">
        <f t="shared" si="4"/>
        <v>21.212232091137651</v>
      </c>
    </row>
    <row r="63" spans="1:10" x14ac:dyDescent="0.3">
      <c r="A63" s="3" t="s">
        <v>8</v>
      </c>
      <c r="B63" s="5">
        <v>107.44082806862006</v>
      </c>
      <c r="C63" s="6">
        <f t="shared" si="0"/>
        <v>21.445703121543357</v>
      </c>
      <c r="D63" s="7">
        <f t="shared" si="1"/>
        <v>20.917942501142857</v>
      </c>
      <c r="H63" s="5">
        <f t="shared" si="2"/>
        <v>105.37796416970257</v>
      </c>
      <c r="I63" s="6">
        <f t="shared" si="3"/>
        <v>21.033945621609725</v>
      </c>
      <c r="J63" s="7">
        <f t="shared" si="4"/>
        <v>20.516318005120915</v>
      </c>
    </row>
    <row r="64" spans="1:10" x14ac:dyDescent="0.3">
      <c r="A64" s="3" t="s">
        <v>74</v>
      </c>
      <c r="B64" s="5">
        <v>90.021178560100694</v>
      </c>
      <c r="C64" s="6">
        <f t="shared" si="0"/>
        <v>17.968657769636259</v>
      </c>
      <c r="D64" s="7">
        <f t="shared" si="1"/>
        <v>17.526464295329458</v>
      </c>
      <c r="H64" s="5">
        <f t="shared" si="2"/>
        <v>88.292771931746756</v>
      </c>
      <c r="I64" s="6">
        <f t="shared" si="3"/>
        <v>17.623659540459244</v>
      </c>
      <c r="J64" s="7">
        <f t="shared" si="4"/>
        <v>17.189956180859131</v>
      </c>
    </row>
    <row r="65" spans="1:10" x14ac:dyDescent="0.3">
      <c r="A65" s="3" t="s">
        <v>48</v>
      </c>
      <c r="B65" s="5">
        <v>85.394524866127725</v>
      </c>
      <c r="C65" s="6">
        <f t="shared" si="0"/>
        <v>17.045155565206436</v>
      </c>
      <c r="D65" s="7">
        <f t="shared" si="1"/>
        <v>16.625688699283089</v>
      </c>
      <c r="H65" s="5">
        <f t="shared" si="2"/>
        <v>83.754949988698073</v>
      </c>
      <c r="I65" s="6">
        <f t="shared" si="3"/>
        <v>16.717888578354472</v>
      </c>
      <c r="J65" s="7">
        <f t="shared" si="4"/>
        <v>16.306475476256853</v>
      </c>
    </row>
    <row r="66" spans="1:10" x14ac:dyDescent="0.3">
      <c r="A66" s="3" t="s">
        <v>67</v>
      </c>
      <c r="B66" s="5">
        <v>82.030775228128633</v>
      </c>
      <c r="C66" s="6">
        <f t="shared" si="0"/>
        <v>16.37373505022628</v>
      </c>
      <c r="D66" s="7">
        <f t="shared" si="1"/>
        <v>15.970791275456774</v>
      </c>
      <c r="H66" s="5">
        <f t="shared" si="2"/>
        <v>80.455784343748562</v>
      </c>
      <c r="I66" s="6">
        <f t="shared" si="3"/>
        <v>16.059359337261935</v>
      </c>
      <c r="J66" s="7">
        <f t="shared" si="4"/>
        <v>15.664152082968004</v>
      </c>
    </row>
    <row r="67" spans="1:10" x14ac:dyDescent="0.3">
      <c r="A67" s="3" t="s">
        <v>57</v>
      </c>
      <c r="B67" s="5">
        <v>75.587203007167773</v>
      </c>
      <c r="C67" s="6">
        <f t="shared" ref="C67:C81" si="5">B67/5.0099</f>
        <v>15.087567218341238</v>
      </c>
      <c r="D67" s="7">
        <f t="shared" ref="D67:D81" si="6">B67/5.1363</f>
        <v>14.716274946394831</v>
      </c>
      <c r="H67" s="5">
        <f t="shared" ref="H67:H81" si="7">B67*$F$2</f>
        <v>74.135928709430146</v>
      </c>
      <c r="I67" s="6">
        <f t="shared" ref="I67:I81" si="8">C67*$F$2</f>
        <v>14.797885927749087</v>
      </c>
      <c r="J67" s="7">
        <f t="shared" ref="J67:J81" si="9">D67*$F$2</f>
        <v>14.433722467424051</v>
      </c>
    </row>
    <row r="68" spans="1:10" x14ac:dyDescent="0.3">
      <c r="A68" s="3" t="s">
        <v>54</v>
      </c>
      <c r="B68" s="5">
        <v>65.279152973919693</v>
      </c>
      <c r="C68" s="6">
        <f t="shared" si="5"/>
        <v>13.030031133140321</v>
      </c>
      <c r="D68" s="7">
        <f t="shared" si="6"/>
        <v>12.709373084500456</v>
      </c>
      <c r="H68" s="5">
        <f t="shared" si="7"/>
        <v>64.025793236820434</v>
      </c>
      <c r="I68" s="6">
        <f t="shared" si="8"/>
        <v>12.779854535384027</v>
      </c>
      <c r="J68" s="7">
        <f t="shared" si="9"/>
        <v>12.465353121278048</v>
      </c>
    </row>
    <row r="69" spans="1:10" x14ac:dyDescent="0.3">
      <c r="A69" s="3" t="s">
        <v>72</v>
      </c>
      <c r="B69" s="5">
        <v>64.912363856729314</v>
      </c>
      <c r="C69" s="6">
        <f t="shared" si="5"/>
        <v>12.956818271168949</v>
      </c>
      <c r="D69" s="7">
        <f t="shared" si="6"/>
        <v>12.637961929157042</v>
      </c>
      <c r="H69" s="5">
        <f t="shared" si="7"/>
        <v>63.666046470680115</v>
      </c>
      <c r="I69" s="6">
        <f t="shared" si="8"/>
        <v>12.708047360362505</v>
      </c>
      <c r="J69" s="7">
        <f t="shared" si="9"/>
        <v>12.395313060117227</v>
      </c>
    </row>
    <row r="70" spans="1:10" x14ac:dyDescent="0.3">
      <c r="A70" s="3" t="s">
        <v>68</v>
      </c>
      <c r="B70" s="5">
        <v>64.759645377198396</v>
      </c>
      <c r="C70" s="6">
        <f t="shared" si="5"/>
        <v>12.926334932273777</v>
      </c>
      <c r="D70" s="7">
        <f t="shared" si="6"/>
        <v>12.608228759456884</v>
      </c>
      <c r="H70" s="5">
        <f t="shared" si="7"/>
        <v>63.516260185956185</v>
      </c>
      <c r="I70" s="6">
        <f t="shared" si="8"/>
        <v>12.67814930157412</v>
      </c>
      <c r="J70" s="7">
        <f t="shared" si="9"/>
        <v>12.366150767275311</v>
      </c>
    </row>
    <row r="71" spans="1:10" x14ac:dyDescent="0.3">
      <c r="A71" s="3" t="s">
        <v>69</v>
      </c>
      <c r="B71" s="5">
        <v>62.754960514172645</v>
      </c>
      <c r="C71" s="6">
        <f t="shared" si="5"/>
        <v>12.526190246147157</v>
      </c>
      <c r="D71" s="7">
        <f t="shared" si="6"/>
        <v>12.217931295713381</v>
      </c>
      <c r="H71" s="5">
        <f t="shared" si="7"/>
        <v>61.550065272300529</v>
      </c>
      <c r="I71" s="6">
        <f t="shared" si="8"/>
        <v>12.285687393421131</v>
      </c>
      <c r="J71" s="7">
        <f t="shared" si="9"/>
        <v>11.983347014835685</v>
      </c>
    </row>
    <row r="72" spans="1:10" x14ac:dyDescent="0.3">
      <c r="A72" s="3" t="s">
        <v>4</v>
      </c>
      <c r="B72" s="5">
        <v>57.054974826596293</v>
      </c>
      <c r="C72" s="6">
        <f t="shared" si="5"/>
        <v>11.388445842551008</v>
      </c>
      <c r="D72" s="7">
        <f t="shared" si="6"/>
        <v>11.108185819869613</v>
      </c>
      <c r="H72" s="5">
        <f t="shared" si="7"/>
        <v>55.959519309925646</v>
      </c>
      <c r="I72" s="6">
        <f t="shared" si="8"/>
        <v>11.169787682374029</v>
      </c>
      <c r="J72" s="7">
        <f t="shared" si="9"/>
        <v>10.894908652128116</v>
      </c>
    </row>
    <row r="73" spans="1:10" x14ac:dyDescent="0.3">
      <c r="A73" s="3" t="s">
        <v>58</v>
      </c>
      <c r="B73" s="5">
        <v>56.398687708038345</v>
      </c>
      <c r="C73" s="6">
        <f t="shared" si="5"/>
        <v>11.257447794973622</v>
      </c>
      <c r="D73" s="7">
        <f t="shared" si="6"/>
        <v>10.980411523477667</v>
      </c>
      <c r="H73" s="5">
        <f t="shared" si="7"/>
        <v>55.315832904044008</v>
      </c>
      <c r="I73" s="6">
        <f t="shared" si="8"/>
        <v>11.041304797310129</v>
      </c>
      <c r="J73" s="7">
        <f t="shared" si="9"/>
        <v>10.769587622226895</v>
      </c>
    </row>
    <row r="74" spans="1:10" x14ac:dyDescent="0.3">
      <c r="A74" s="3" t="s">
        <v>61</v>
      </c>
      <c r="B74" s="5">
        <v>56.14034761373852</v>
      </c>
      <c r="C74" s="6">
        <f t="shared" si="5"/>
        <v>11.205881876631972</v>
      </c>
      <c r="D74" s="7">
        <f t="shared" si="6"/>
        <v>10.930114598784829</v>
      </c>
      <c r="H74" s="5">
        <f t="shared" si="7"/>
        <v>55.062452939554738</v>
      </c>
      <c r="I74" s="6">
        <f t="shared" si="8"/>
        <v>10.990728944600638</v>
      </c>
      <c r="J74" s="7">
        <f t="shared" si="9"/>
        <v>10.720256398488161</v>
      </c>
    </row>
    <row r="75" spans="1:10" x14ac:dyDescent="0.3">
      <c r="A75" s="3" t="s">
        <v>64</v>
      </c>
      <c r="B75" s="5">
        <v>44.909745441904811</v>
      </c>
      <c r="C75" s="6">
        <f t="shared" si="5"/>
        <v>8.964199972435539</v>
      </c>
      <c r="D75" s="7">
        <f t="shared" si="6"/>
        <v>8.743598590795866</v>
      </c>
      <c r="H75" s="5">
        <f t="shared" si="7"/>
        <v>44.047478329420237</v>
      </c>
      <c r="I75" s="6">
        <f t="shared" si="8"/>
        <v>8.7920873329647762</v>
      </c>
      <c r="J75" s="7">
        <f t="shared" si="9"/>
        <v>8.5757214978525855</v>
      </c>
    </row>
    <row r="76" spans="1:10" x14ac:dyDescent="0.3">
      <c r="A76" s="3" t="s">
        <v>66</v>
      </c>
      <c r="B76" s="5">
        <v>28.62486868553918</v>
      </c>
      <c r="C76" s="6">
        <f t="shared" si="5"/>
        <v>5.7136606889437278</v>
      </c>
      <c r="D76" s="7">
        <f t="shared" si="6"/>
        <v>5.5730523305763251</v>
      </c>
      <c r="H76" s="5">
        <f t="shared" si="7"/>
        <v>28.075271206776829</v>
      </c>
      <c r="I76" s="6">
        <f t="shared" si="8"/>
        <v>5.6039584037160086</v>
      </c>
      <c r="J76" s="7">
        <f t="shared" si="9"/>
        <v>5.4660497258292597</v>
      </c>
    </row>
    <row r="77" spans="1:10" x14ac:dyDescent="0.3">
      <c r="A77" s="3" t="s">
        <v>77</v>
      </c>
      <c r="B77" s="5">
        <v>12.410450225679998</v>
      </c>
      <c r="C77" s="6">
        <f t="shared" si="5"/>
        <v>2.4771852184035605</v>
      </c>
      <c r="D77" s="7">
        <f t="shared" si="6"/>
        <v>2.4162237847633508</v>
      </c>
      <c r="H77" s="5">
        <f t="shared" si="7"/>
        <v>12.172169581346942</v>
      </c>
      <c r="I77" s="6">
        <f t="shared" si="8"/>
        <v>2.4296232622102121</v>
      </c>
      <c r="J77" s="7">
        <f t="shared" si="9"/>
        <v>2.3698322880958944</v>
      </c>
    </row>
    <row r="78" spans="1:10" x14ac:dyDescent="0.3">
      <c r="A78" s="3" t="s">
        <v>79</v>
      </c>
      <c r="B78" s="5">
        <v>8.8552116000000005</v>
      </c>
      <c r="C78" s="6">
        <f t="shared" si="5"/>
        <v>1.7675425856803531</v>
      </c>
      <c r="D78" s="7">
        <f t="shared" si="6"/>
        <v>1.724044857192921</v>
      </c>
      <c r="H78" s="5">
        <f t="shared" si="7"/>
        <v>8.6851915372799997</v>
      </c>
      <c r="I78" s="6">
        <f t="shared" si="8"/>
        <v>1.7336057680352903</v>
      </c>
      <c r="J78" s="7">
        <f t="shared" si="9"/>
        <v>1.6909431959348169</v>
      </c>
    </row>
    <row r="79" spans="1:10" x14ac:dyDescent="0.3">
      <c r="A79" s="3" t="s">
        <v>70</v>
      </c>
      <c r="B79" s="5">
        <v>6.1056170636400005</v>
      </c>
      <c r="C79" s="6">
        <f t="shared" si="5"/>
        <v>1.2187103662029184</v>
      </c>
      <c r="D79" s="7">
        <f t="shared" si="6"/>
        <v>1.1887189345715787</v>
      </c>
      <c r="H79" s="5">
        <f t="shared" si="7"/>
        <v>5.9883892160181125</v>
      </c>
      <c r="I79" s="6">
        <f t="shared" si="8"/>
        <v>1.1953111271718224</v>
      </c>
      <c r="J79" s="7">
        <f t="shared" si="9"/>
        <v>1.1658955310278045</v>
      </c>
    </row>
    <row r="80" spans="1:10" x14ac:dyDescent="0.3">
      <c r="A80" s="3" t="s">
        <v>47</v>
      </c>
      <c r="B80" s="5">
        <v>5.5569003794866543</v>
      </c>
      <c r="C80" s="6">
        <f t="shared" si="5"/>
        <v>1.1091838917915835</v>
      </c>
      <c r="D80" s="7">
        <f t="shared" si="6"/>
        <v>1.0818878140853638</v>
      </c>
      <c r="H80" s="5">
        <f t="shared" si="7"/>
        <v>5.4502078922005106</v>
      </c>
      <c r="I80" s="6">
        <f t="shared" si="8"/>
        <v>1.0878875610691852</v>
      </c>
      <c r="J80" s="7">
        <f t="shared" si="9"/>
        <v>1.0611155680549249</v>
      </c>
    </row>
    <row r="81" spans="1:10" x14ac:dyDescent="0.3">
      <c r="A81" s="3" t="s">
        <v>75</v>
      </c>
      <c r="B81" s="5">
        <v>0.22</v>
      </c>
      <c r="C81" s="6">
        <f t="shared" si="5"/>
        <v>4.3913052156729672E-2</v>
      </c>
      <c r="D81" s="7">
        <f t="shared" si="6"/>
        <v>4.2832389073846927E-2</v>
      </c>
      <c r="H81" s="5">
        <f t="shared" si="7"/>
        <v>0.215776</v>
      </c>
      <c r="I81" s="6">
        <f t="shared" si="8"/>
        <v>4.306992155532046E-2</v>
      </c>
      <c r="J81" s="7">
        <f t="shared" si="9"/>
        <v>4.2010007203629067E-2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Final</vt:lpstr>
      <vt:lpstr>Nie używać</vt:lpstr>
    </vt:vector>
  </TitlesOfParts>
  <Company>Wirtualna Polska Media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Jaśkowska-Przybysz Anna</dc:creator>
  <cp:lastModifiedBy>iroslonek</cp:lastModifiedBy>
  <dcterms:created xsi:type="dcterms:W3CDTF">2022-04-01T10:40:47Z</dcterms:created>
  <dcterms:modified xsi:type="dcterms:W3CDTF">2022-10-04T20:36:03Z</dcterms:modified>
</cp:coreProperties>
</file>