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 activeTab="1"/>
  </bookViews>
  <sheets>
    <sheet name="Prices" sheetId="1" r:id="rId1"/>
    <sheet name="Browsers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D13" i="2"/>
  <c r="E10" i="1"/>
  <c r="E9"/>
  <c r="E4"/>
  <c r="E5"/>
  <c r="E6"/>
  <c r="E7"/>
  <c r="E3"/>
  <c r="D14"/>
  <c r="D12"/>
  <c r="D10"/>
  <c r="D9"/>
</calcChain>
</file>

<file path=xl/sharedStrings.xml><?xml version="1.0" encoding="utf-8"?>
<sst xmlns="http://schemas.openxmlformats.org/spreadsheetml/2006/main" count="23" uniqueCount="18">
  <si>
    <t>Celoxis</t>
  </si>
  <si>
    <t>Wrike</t>
  </si>
  <si>
    <t>Project Portfolio Office</t>
  </si>
  <si>
    <t>Project Manager</t>
  </si>
  <si>
    <t>Atlassian Jiira</t>
  </si>
  <si>
    <t>price $ per month</t>
  </si>
  <si>
    <t>średnia $ per month</t>
  </si>
  <si>
    <t>średnia $ per year</t>
  </si>
  <si>
    <t>zł/$</t>
  </si>
  <si>
    <t>średnia zł per year</t>
  </si>
  <si>
    <t>price zł per month</t>
  </si>
  <si>
    <t>przeglądarka</t>
  </si>
  <si>
    <t>Chrome</t>
  </si>
  <si>
    <t>Firefox</t>
  </si>
  <si>
    <t>Opera</t>
  </si>
  <si>
    <t>Safari</t>
  </si>
  <si>
    <t>Edge</t>
  </si>
  <si>
    <t>Popularność użycia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</si>
</sst>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26"/>
  <c:chart>
    <c:plotArea>
      <c:layout/>
      <c:barChart>
        <c:barDir val="col"/>
        <c:grouping val="clustered"/>
        <c:ser>
          <c:idx val="0"/>
          <c:order val="0"/>
          <c:tx>
            <c:strRef>
              <c:f>Prices!$D$2</c:f>
              <c:strCache>
                <c:ptCount val="1"/>
                <c:pt idx="0">
                  <c:v>price $ per month</c:v>
                </c:pt>
              </c:strCache>
            </c:strRef>
          </c:tx>
          <c:cat>
            <c:strRef>
              <c:f>Prices!$C$3:$C$7</c:f>
              <c:strCache>
                <c:ptCount val="5"/>
                <c:pt idx="0">
                  <c:v>Project Portfolio Office</c:v>
                </c:pt>
                <c:pt idx="1">
                  <c:v>Celoxis</c:v>
                </c:pt>
                <c:pt idx="2">
                  <c:v>Wrike</c:v>
                </c:pt>
                <c:pt idx="3">
                  <c:v>Project Manager</c:v>
                </c:pt>
                <c:pt idx="4">
                  <c:v>Atlassian Jiira</c:v>
                </c:pt>
              </c:strCache>
            </c:strRef>
          </c:cat>
          <c:val>
            <c:numRef>
              <c:f>Prices!$D$3:$D$7</c:f>
              <c:numCache>
                <c:formatCode>General</c:formatCode>
                <c:ptCount val="5"/>
                <c:pt idx="0">
                  <c:v>494.5</c:v>
                </c:pt>
                <c:pt idx="1">
                  <c:v>562.5</c:v>
                </c:pt>
                <c:pt idx="2">
                  <c:v>372</c:v>
                </c:pt>
                <c:pt idx="3">
                  <c:v>375</c:v>
                </c:pt>
                <c:pt idx="4">
                  <c:v>210</c:v>
                </c:pt>
              </c:numCache>
            </c:numRef>
          </c:val>
        </c:ser>
        <c:ser>
          <c:idx val="1"/>
          <c:order val="1"/>
          <c:tx>
            <c:strRef>
              <c:f>Prices!$E$2</c:f>
              <c:strCache>
                <c:ptCount val="1"/>
                <c:pt idx="0">
                  <c:v>price zł per month</c:v>
                </c:pt>
              </c:strCache>
            </c:strRef>
          </c:tx>
          <c:cat>
            <c:strRef>
              <c:f>Prices!$C$3:$C$7</c:f>
              <c:strCache>
                <c:ptCount val="5"/>
                <c:pt idx="0">
                  <c:v>Project Portfolio Office</c:v>
                </c:pt>
                <c:pt idx="1">
                  <c:v>Celoxis</c:v>
                </c:pt>
                <c:pt idx="2">
                  <c:v>Wrike</c:v>
                </c:pt>
                <c:pt idx="3">
                  <c:v>Project Manager</c:v>
                </c:pt>
                <c:pt idx="4">
                  <c:v>Atlassian Jiira</c:v>
                </c:pt>
              </c:strCache>
            </c:strRef>
          </c:cat>
          <c:val>
            <c:numRef>
              <c:f>Prices!$E$3:$E$7</c:f>
              <c:numCache>
                <c:formatCode>General</c:formatCode>
                <c:ptCount val="5"/>
                <c:pt idx="0">
                  <c:v>1888.99</c:v>
                </c:pt>
                <c:pt idx="1">
                  <c:v>2148.75</c:v>
                </c:pt>
                <c:pt idx="2">
                  <c:v>1421.04</c:v>
                </c:pt>
                <c:pt idx="3">
                  <c:v>1432.5</c:v>
                </c:pt>
                <c:pt idx="4">
                  <c:v>802.19999999999993</c:v>
                </c:pt>
              </c:numCache>
            </c:numRef>
          </c:val>
        </c:ser>
        <c:axId val="51095424"/>
        <c:axId val="51132288"/>
      </c:barChart>
      <c:catAx>
        <c:axId val="51095424"/>
        <c:scaling>
          <c:orientation val="minMax"/>
        </c:scaling>
        <c:axPos val="b"/>
        <c:tickLblPos val="nextTo"/>
        <c:crossAx val="51132288"/>
        <c:crosses val="autoZero"/>
        <c:auto val="1"/>
        <c:lblAlgn val="ctr"/>
        <c:lblOffset val="100"/>
      </c:catAx>
      <c:valAx>
        <c:axId val="51132288"/>
        <c:scaling>
          <c:orientation val="minMax"/>
          <c:max val="2200"/>
        </c:scaling>
        <c:axPos val="l"/>
        <c:majorGridlines/>
        <c:numFmt formatCode="General" sourceLinked="1"/>
        <c:tickLblPos val="nextTo"/>
        <c:crossAx val="51095424"/>
        <c:crosses val="autoZero"/>
        <c:crossBetween val="between"/>
        <c:majorUnit val="200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autoTitleDeleted val="1"/>
    <c:plotArea>
      <c:layout/>
      <c:pieChart>
        <c:varyColors val="1"/>
        <c:ser>
          <c:idx val="0"/>
          <c:order val="0"/>
          <c:tx>
            <c:strRef>
              <c:f>Browsers!$D$3</c:f>
              <c:strCache>
                <c:ptCount val="1"/>
                <c:pt idx="0">
                  <c:v>Popularność użycia</c:v>
                </c:pt>
              </c:strCache>
            </c:strRef>
          </c:tx>
          <c:cat>
            <c:strRef>
              <c:f>Browsers!$C$4:$C$8</c:f>
              <c:strCache>
                <c:ptCount val="5"/>
                <c:pt idx="0">
                  <c:v>Chrome</c:v>
                </c:pt>
                <c:pt idx="1">
                  <c:v>Firefox</c:v>
                </c:pt>
                <c:pt idx="2">
                  <c:v>Opera</c:v>
                </c:pt>
                <c:pt idx="3">
                  <c:v>Safari</c:v>
                </c:pt>
                <c:pt idx="4">
                  <c:v>Edge</c:v>
                </c:pt>
              </c:strCache>
            </c:strRef>
          </c:cat>
          <c:val>
            <c:numRef>
              <c:f>Browsers!$D$4:$D$8</c:f>
              <c:numCache>
                <c:formatCode>0.00%</c:formatCode>
                <c:ptCount val="5"/>
                <c:pt idx="0">
                  <c:v>0.72860000000000003</c:v>
                </c:pt>
                <c:pt idx="1">
                  <c:v>0.1026</c:v>
                </c:pt>
                <c:pt idx="2">
                  <c:v>9.6299999999999997E-2</c:v>
                </c:pt>
                <c:pt idx="3">
                  <c:v>4.9000000000000002E-2</c:v>
                </c:pt>
                <c:pt idx="4">
                  <c:v>2.35E-2</c:v>
                </c:pt>
              </c:numCache>
            </c:numRef>
          </c:val>
        </c:ser>
        <c:dLbls>
          <c:showVal val="1"/>
          <c:showCatName val="1"/>
        </c:dLbls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8</xdr:row>
      <xdr:rowOff>30480</xdr:rowOff>
    </xdr:from>
    <xdr:to>
      <xdr:col>11</xdr:col>
      <xdr:colOff>601980</xdr:colOff>
      <xdr:row>35</xdr:row>
      <xdr:rowOff>45720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160020</xdr:colOff>
      <xdr:row>2</xdr:row>
      <xdr:rowOff>144780</xdr:rowOff>
    </xdr:from>
    <xdr:to>
      <xdr:col>17</xdr:col>
      <xdr:colOff>274320</xdr:colOff>
      <xdr:row>29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K14"/>
  <sheetViews>
    <sheetView topLeftCell="A5" workbookViewId="0">
      <selection activeCell="E9" sqref="E9:E10"/>
    </sheetView>
  </sheetViews>
  <sheetFormatPr defaultRowHeight="13.8"/>
  <cols>
    <col min="3" max="3" width="19" bestFit="1" customWidth="1"/>
    <col min="4" max="5" width="14.8984375" bestFit="1" customWidth="1"/>
    <col min="11" max="11" width="19" bestFit="1" customWidth="1"/>
    <col min="12" max="12" width="14.8984375" bestFit="1" customWidth="1"/>
  </cols>
  <sheetData>
    <row r="2" spans="3:11">
      <c r="D2" t="s">
        <v>5</v>
      </c>
      <c r="E2" t="s">
        <v>10</v>
      </c>
    </row>
    <row r="3" spans="3:11">
      <c r="C3" t="s">
        <v>2</v>
      </c>
      <c r="D3">
        <v>494.5</v>
      </c>
      <c r="E3">
        <f>D3*3.82</f>
        <v>1888.99</v>
      </c>
      <c r="K3" t="s">
        <v>2</v>
      </c>
    </row>
    <row r="4" spans="3:11">
      <c r="C4" t="s">
        <v>0</v>
      </c>
      <c r="D4">
        <v>562.5</v>
      </c>
      <c r="E4">
        <f>D4*3.82</f>
        <v>2148.75</v>
      </c>
      <c r="K4" t="s">
        <v>0</v>
      </c>
    </row>
    <row r="5" spans="3:11">
      <c r="C5" t="s">
        <v>1</v>
      </c>
      <c r="D5">
        <v>372</v>
      </c>
      <c r="E5">
        <f>D5*3.82</f>
        <v>1421.04</v>
      </c>
      <c r="K5" t="s">
        <v>1</v>
      </c>
    </row>
    <row r="6" spans="3:11">
      <c r="C6" t="s">
        <v>3</v>
      </c>
      <c r="D6">
        <v>375</v>
      </c>
      <c r="E6">
        <f>D6*3.82</f>
        <v>1432.5</v>
      </c>
      <c r="K6" t="s">
        <v>3</v>
      </c>
    </row>
    <row r="7" spans="3:11">
      <c r="C7" t="s">
        <v>4</v>
      </c>
      <c r="D7">
        <v>210</v>
      </c>
      <c r="E7">
        <f>D7*3.82</f>
        <v>802.19999999999993</v>
      </c>
      <c r="K7" t="s">
        <v>4</v>
      </c>
    </row>
    <row r="9" spans="3:11">
      <c r="C9" t="s">
        <v>6</v>
      </c>
      <c r="D9">
        <f>AVERAGE(D3:D7)</f>
        <v>402.8</v>
      </c>
      <c r="E9">
        <f>D9*3.82</f>
        <v>1538.6959999999999</v>
      </c>
    </row>
    <row r="10" spans="3:11">
      <c r="C10" t="s">
        <v>7</v>
      </c>
      <c r="D10">
        <f>D9*12</f>
        <v>4833.6000000000004</v>
      </c>
      <c r="E10">
        <f>D10*3.82</f>
        <v>18464.351999999999</v>
      </c>
    </row>
    <row r="11" spans="3:11">
      <c r="C11" t="s">
        <v>8</v>
      </c>
      <c r="D11">
        <v>3.82</v>
      </c>
    </row>
    <row r="12" spans="3:11">
      <c r="C12" t="s">
        <v>9</v>
      </c>
      <c r="D12">
        <f>D11*D10</f>
        <v>18464.351999999999</v>
      </c>
    </row>
    <row r="13" spans="3:11">
      <c r="D13">
        <v>101500</v>
      </c>
    </row>
    <row r="14" spans="3:11">
      <c r="D14">
        <f>D13/D12</f>
        <v>5.4970789118405028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D13"/>
  <sheetViews>
    <sheetView tabSelected="1" workbookViewId="0">
      <selection activeCell="D8" sqref="D8"/>
    </sheetView>
  </sheetViews>
  <sheetFormatPr defaultRowHeight="13.8"/>
  <cols>
    <col min="3" max="3" width="11.19921875" bestFit="1" customWidth="1"/>
    <col min="4" max="4" width="16.5" bestFit="1" customWidth="1"/>
  </cols>
  <sheetData>
    <row r="3" spans="3:4">
      <c r="C3" t="s">
        <v>11</v>
      </c>
      <c r="D3" t="s">
        <v>17</v>
      </c>
    </row>
    <row r="4" spans="3:4">
      <c r="C4" t="s">
        <v>12</v>
      </c>
      <c r="D4" s="1">
        <v>0.72860000000000003</v>
      </c>
    </row>
    <row r="5" spans="3:4">
      <c r="C5" t="s">
        <v>13</v>
      </c>
      <c r="D5" s="1">
        <v>0.1026</v>
      </c>
    </row>
    <row r="6" spans="3:4">
      <c r="C6" t="s">
        <v>14</v>
      </c>
      <c r="D6" s="1">
        <v>9.6299999999999997E-2</v>
      </c>
    </row>
    <row r="7" spans="3:4">
      <c r="C7" t="s">
        <v>15</v>
      </c>
      <c r="D7" s="1">
        <v>4.9000000000000002E-2</v>
      </c>
    </row>
    <row r="8" spans="3:4">
      <c r="C8" t="s">
        <v>16</v>
      </c>
      <c r="D8" s="1">
        <v>2.35E-2</v>
      </c>
    </row>
    <row r="13" spans="3:4">
      <c r="D13" s="1">
        <f>SUM(D4:D8)</f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Prices</vt:lpstr>
      <vt:lpstr>Browsers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2021-04-08T22:04:20Z</dcterms:created>
  <dcterms:modified xsi:type="dcterms:W3CDTF">2021-04-09T04:52:19Z</dcterms:modified>
</cp:coreProperties>
</file>