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41FF141A-4E39-114E-B952-E0EA45FD28D6}" xr6:coauthVersionLast="45" xr6:coauthVersionMax="45" xr10:uidLastSave="{00000000-0000-0000-0000-000000000000}"/>
  <bookViews>
    <workbookView xWindow="0" yWindow="460" windowWidth="25600" windowHeight="14240" xr2:uid="{00000000-000D-0000-FFFF-FFFF00000000}"/>
  </bookViews>
  <sheets>
    <sheet name="Protfolio optimization" sheetId="5" r:id="rId1"/>
  </sheets>
  <definedNames>
    <definedName name="solver_adj" localSheetId="0" hidden="1">'Protfolio optimization'!$G$2:$G$4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'Protfolio optimization'!$B$11</definedName>
    <definedName name="solver_lhs2" localSheetId="0" hidden="1">'Protfolio optimization'!$C$11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'Protfolio optimization'!$D$11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'Protfolio optimization'!$D$8</definedName>
    <definedName name="solver_rhs2" localSheetId="0" hidden="1">'Protfolio optimization'!$D$7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5" l="1"/>
  <c r="C11" i="5"/>
  <c r="B11" i="5"/>
  <c r="F4" i="5" l="1"/>
  <c r="F3" i="5"/>
  <c r="F2" i="5"/>
</calcChain>
</file>

<file path=xl/sharedStrings.xml><?xml version="1.0" encoding="utf-8"?>
<sst xmlns="http://schemas.openxmlformats.org/spreadsheetml/2006/main" count="12" uniqueCount="12">
  <si>
    <t>Stock</t>
  </si>
  <si>
    <t>Price</t>
  </si>
  <si>
    <t>Expected price</t>
  </si>
  <si>
    <t>Variance of the price</t>
  </si>
  <si>
    <t>Shares</t>
  </si>
  <si>
    <t>Expected profit</t>
  </si>
  <si>
    <t>Sum of  variance</t>
  </si>
  <si>
    <t>Minimum expected profit</t>
  </si>
  <si>
    <t>Budget</t>
  </si>
  <si>
    <t>Bull market</t>
  </si>
  <si>
    <t>Bear market</t>
  </si>
  <si>
    <t>Total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</si>
</sst>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3" fillId="4" borderId="0" xfId="0" applyFont="1" applyFill="1"/>
    <xf numFmtId="0" fontId="3" fillId="3" borderId="0" xfId="0" applyFont="1" applyFill="1"/>
    <xf numFmtId="0" fontId="3" fillId="0" borderId="0" xfId="0" applyFont="1" applyFill="1"/>
    <xf numFmtId="164" fontId="3" fillId="0" borderId="0" xfId="0" applyNumberFormat="1" applyFont="1"/>
    <xf numFmtId="2" fontId="3" fillId="0" borderId="0" xfId="0" applyNumberFormat="1" applyFont="1" applyFill="1"/>
    <xf numFmtId="0" fontId="2" fillId="0" borderId="0" xfId="0" applyFont="1"/>
    <xf numFmtId="164" fontId="3" fillId="2" borderId="0" xfId="0" applyNumberFormat="1" applyFont="1" applyFill="1"/>
    <xf numFmtId="0" fontId="1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A83-61DB-46DD-B577-08CAD5B83AA9}">
  <dimension ref="A1:K18"/>
  <sheetViews>
    <sheetView tabSelected="1" zoomScaleNormal="100" workbookViewId="0">
      <selection activeCell="G8" sqref="G8"/>
    </sheetView>
  </sheetViews>
  <sheetFormatPr baseColWidth="10" defaultColWidth="8.83203125" defaultRowHeight="16"/>
  <cols>
    <col min="1" max="1" width="9.5" style="1" bestFit="1" customWidth="1"/>
    <col min="2" max="2" width="12.6640625" style="1" bestFit="1" customWidth="1"/>
    <col min="3" max="3" width="13.5" style="1" bestFit="1" customWidth="1"/>
    <col min="4" max="4" width="14.83203125" style="1" bestFit="1" customWidth="1"/>
    <col min="5" max="5" width="13.5" style="1" customWidth="1"/>
    <col min="6" max="6" width="18.33203125" style="1" bestFit="1" customWidth="1"/>
    <col min="7" max="8" width="13.83203125" style="1" bestFit="1" customWidth="1"/>
    <col min="9" max="9" width="22.33203125" style="1" bestFit="1" customWidth="1"/>
    <col min="10" max="10" width="11.33203125" style="1" customWidth="1"/>
    <col min="11" max="11" width="22.6640625" style="1" bestFit="1" customWidth="1"/>
    <col min="12" max="12" width="7.1640625" style="1" bestFit="1" customWidth="1"/>
    <col min="13" max="16384" width="8.83203125" style="1"/>
  </cols>
  <sheetData>
    <row r="1" spans="1:11">
      <c r="A1" s="1" t="s">
        <v>0</v>
      </c>
      <c r="B1" s="1" t="s">
        <v>1</v>
      </c>
      <c r="C1" s="1" t="s">
        <v>2</v>
      </c>
      <c r="D1" s="7" t="s">
        <v>9</v>
      </c>
      <c r="E1" s="7" t="s">
        <v>10</v>
      </c>
      <c r="F1" s="1" t="s">
        <v>3</v>
      </c>
      <c r="G1" s="1" t="s">
        <v>4</v>
      </c>
    </row>
    <row r="2" spans="1:11">
      <c r="A2" s="1">
        <v>1</v>
      </c>
      <c r="B2" s="1">
        <v>50</v>
      </c>
      <c r="C2" s="1">
        <v>55</v>
      </c>
      <c r="D2" s="1">
        <v>65</v>
      </c>
      <c r="E2" s="1">
        <v>45</v>
      </c>
      <c r="F2" s="1">
        <f>(D2-C2)^2 * $D$5 + (E2-C2)^2 * $E$5</f>
        <v>100</v>
      </c>
      <c r="G2" s="8"/>
    </row>
    <row r="3" spans="1:11">
      <c r="A3" s="1">
        <v>2</v>
      </c>
      <c r="B3" s="1">
        <v>40</v>
      </c>
      <c r="C3" s="1">
        <v>50</v>
      </c>
      <c r="D3" s="1">
        <v>90</v>
      </c>
      <c r="E3" s="1">
        <v>10</v>
      </c>
      <c r="F3" s="1">
        <f t="shared" ref="F3:F4" si="0">(D3-C3)^2 * $D$5 + (E3-C3)^2 * $E$5</f>
        <v>1600</v>
      </c>
      <c r="G3" s="8"/>
    </row>
    <row r="4" spans="1:11">
      <c r="A4" s="1">
        <v>3</v>
      </c>
      <c r="B4" s="1">
        <v>25</v>
      </c>
      <c r="C4" s="1">
        <v>20</v>
      </c>
      <c r="D4" s="1">
        <v>30</v>
      </c>
      <c r="E4" s="1">
        <v>10</v>
      </c>
      <c r="F4" s="1">
        <f t="shared" si="0"/>
        <v>100</v>
      </c>
      <c r="G4" s="8"/>
    </row>
    <row r="5" spans="1:11">
      <c r="D5" s="1">
        <v>0.5</v>
      </c>
      <c r="E5" s="1">
        <v>0.5</v>
      </c>
    </row>
    <row r="7" spans="1:11">
      <c r="B7" s="10" t="s">
        <v>7</v>
      </c>
      <c r="C7" s="10"/>
      <c r="D7" s="4">
        <v>115000</v>
      </c>
    </row>
    <row r="8" spans="1:11">
      <c r="B8" s="10" t="s">
        <v>8</v>
      </c>
      <c r="C8" s="10"/>
      <c r="D8" s="4">
        <v>100000</v>
      </c>
    </row>
    <row r="10" spans="1:11">
      <c r="B10" s="9" t="s">
        <v>11</v>
      </c>
      <c r="C10" s="1" t="s">
        <v>5</v>
      </c>
      <c r="D10" s="1" t="s">
        <v>6</v>
      </c>
    </row>
    <row r="11" spans="1:11">
      <c r="B11" s="3">
        <f>SUMPRODUCT(B2:B4, G2:G4)</f>
        <v>0</v>
      </c>
      <c r="C11" s="3">
        <f>SUMPRODUCT(C2:C4, G2:G4)</f>
        <v>0</v>
      </c>
      <c r="D11" s="2">
        <f>G2^2 * F2 + G3^2 * F3 + G4^2 * F4</f>
        <v>0</v>
      </c>
      <c r="G11" s="4"/>
      <c r="H11" s="4"/>
      <c r="I11" s="4"/>
      <c r="J11" s="5"/>
      <c r="K11" s="5"/>
    </row>
    <row r="12" spans="1:11">
      <c r="G12" s="4"/>
      <c r="H12" s="4"/>
      <c r="I12" s="4"/>
      <c r="J12" s="5"/>
      <c r="K12" s="5"/>
    </row>
    <row r="13" spans="1:11">
      <c r="G13" s="4"/>
      <c r="H13" s="4"/>
      <c r="I13" s="4"/>
      <c r="J13" s="5"/>
      <c r="K13" s="5"/>
    </row>
    <row r="14" spans="1:11">
      <c r="G14" s="4"/>
      <c r="H14" s="4"/>
      <c r="I14" s="4"/>
      <c r="J14" s="5"/>
      <c r="K14" s="5"/>
    </row>
    <row r="15" spans="1:11">
      <c r="G15" s="4"/>
      <c r="H15" s="4"/>
      <c r="I15" s="4"/>
      <c r="J15" s="5"/>
      <c r="K15" s="5"/>
    </row>
    <row r="16" spans="1:11">
      <c r="G16" s="6"/>
      <c r="H16" s="6"/>
      <c r="I16" s="6"/>
      <c r="J16" s="5"/>
      <c r="K16" s="5"/>
    </row>
    <row r="17" spans="7:11">
      <c r="G17" s="6"/>
      <c r="H17" s="6"/>
      <c r="I17" s="6"/>
      <c r="J17" s="5"/>
      <c r="K17" s="5"/>
    </row>
    <row r="18" spans="7:11">
      <c r="G18" s="6"/>
      <c r="H18" s="6"/>
      <c r="I18" s="6"/>
      <c r="J18" s="5"/>
      <c r="K18" s="5"/>
    </row>
  </sheetData>
  <mergeCells count="2">
    <mergeCell ref="B7:C7"/>
    <mergeCell ref="B8:C8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Protfolio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2020-08-13T17:17:14Z</dcterms:modified>
</cp:coreProperties>
</file>