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730" windowHeight="11760"/>
  </bookViews>
  <sheets>
    <sheet name="Лист1" sheetId="1" r:id="rId1"/>
  </sheets>
  <calcPr calcId="144525" iterateDelta="1E-4"/>
</workbook>
</file>

<file path=xl/calcChain.xml><?xml version="1.0" encoding="utf-8"?>
<calcChain xmlns="http://schemas.openxmlformats.org/spreadsheetml/2006/main">
  <c r="C53" i="1" l="1"/>
  <c r="F53" i="1"/>
  <c r="D53" i="1"/>
  <c r="C145" i="1" l="1"/>
  <c r="F145" i="1"/>
  <c r="D145" i="1"/>
  <c r="C89" i="1" l="1"/>
  <c r="F89" i="1" s="1"/>
  <c r="D89" i="1"/>
  <c r="C131" i="1" l="1"/>
  <c r="F131" i="1" s="1"/>
  <c r="D131" i="1"/>
  <c r="C102" i="1" l="1"/>
  <c r="F102" i="1" s="1"/>
  <c r="D102" i="1"/>
  <c r="D171" i="1" l="1"/>
  <c r="D172" i="1"/>
  <c r="D173" i="1"/>
  <c r="D174" i="1"/>
  <c r="D175" i="1"/>
  <c r="D176" i="1"/>
  <c r="D177" i="1"/>
  <c r="C172" i="1"/>
  <c r="F172" i="1" s="1"/>
  <c r="C173" i="1"/>
  <c r="F173" i="1" s="1"/>
  <c r="C174" i="1"/>
  <c r="F174" i="1" s="1"/>
  <c r="C175" i="1"/>
  <c r="F175" i="1" s="1"/>
  <c r="C176" i="1"/>
  <c r="F176" i="1" s="1"/>
  <c r="C177" i="1"/>
  <c r="F177" i="1" s="1"/>
  <c r="C18" i="1" l="1"/>
  <c r="C19" i="1"/>
  <c r="C20" i="1"/>
  <c r="C21" i="1"/>
  <c r="C22" i="1"/>
  <c r="C23" i="1"/>
  <c r="C24" i="1"/>
  <c r="C25" i="1"/>
  <c r="C26" i="1"/>
  <c r="C27" i="1"/>
  <c r="C17" i="1"/>
  <c r="D18" i="1" l="1"/>
  <c r="D19" i="1"/>
  <c r="D20" i="1"/>
  <c r="D21" i="1"/>
  <c r="D22" i="1"/>
  <c r="D23" i="1"/>
  <c r="D24" i="1"/>
  <c r="D25" i="1"/>
  <c r="D26" i="1"/>
  <c r="D27" i="1"/>
  <c r="D17" i="1"/>
  <c r="C4" i="1" l="1"/>
  <c r="C5" i="1"/>
  <c r="C6" i="1"/>
  <c r="C7" i="1"/>
  <c r="C8" i="1"/>
  <c r="C9" i="1"/>
  <c r="C10" i="1"/>
  <c r="C11" i="1"/>
  <c r="C12" i="1"/>
  <c r="C13" i="1"/>
  <c r="C14" i="1"/>
  <c r="C15" i="1"/>
  <c r="C30" i="1"/>
  <c r="C31" i="1"/>
  <c r="C32" i="1"/>
  <c r="C40" i="1"/>
  <c r="C43" i="1"/>
  <c r="C44" i="1"/>
  <c r="C45" i="1"/>
  <c r="C46" i="1"/>
  <c r="C49" i="1"/>
  <c r="C50" i="1"/>
  <c r="C51" i="1"/>
  <c r="C52" i="1"/>
  <c r="C54" i="1"/>
  <c r="C55" i="1"/>
  <c r="C56" i="1"/>
  <c r="C57" i="1"/>
  <c r="C58" i="1"/>
  <c r="C61" i="1"/>
  <c r="C62" i="1"/>
  <c r="C63" i="1"/>
  <c r="C64" i="1"/>
  <c r="C65" i="1"/>
  <c r="C66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90" i="1"/>
  <c r="C91" i="1"/>
  <c r="C92" i="1"/>
  <c r="C93" i="1"/>
  <c r="C94" i="1"/>
  <c r="C95" i="1"/>
  <c r="C96" i="1"/>
  <c r="C97" i="1"/>
  <c r="C98" i="1"/>
  <c r="C99" i="1"/>
  <c r="C100" i="1"/>
  <c r="C101" i="1"/>
  <c r="C111" i="1"/>
  <c r="C112" i="1"/>
  <c r="C113" i="1"/>
  <c r="C114" i="1"/>
  <c r="C115" i="1"/>
  <c r="C116" i="1"/>
  <c r="C117" i="1"/>
  <c r="C118" i="1"/>
  <c r="C119" i="1"/>
  <c r="C122" i="1"/>
  <c r="C123" i="1"/>
  <c r="C124" i="1"/>
  <c r="C125" i="1"/>
  <c r="C126" i="1"/>
  <c r="C127" i="1"/>
  <c r="C128" i="1"/>
  <c r="C129" i="1"/>
  <c r="C130" i="1"/>
  <c r="C132" i="1"/>
  <c r="C133" i="1"/>
  <c r="C134" i="1"/>
  <c r="C135" i="1"/>
  <c r="C136" i="1"/>
  <c r="C137" i="1"/>
  <c r="C140" i="1"/>
  <c r="C141" i="1"/>
  <c r="C142" i="1"/>
  <c r="C143" i="1"/>
  <c r="C144" i="1"/>
  <c r="C146" i="1"/>
  <c r="C147" i="1"/>
  <c r="C148" i="1"/>
  <c r="C149" i="1"/>
  <c r="C152" i="1"/>
  <c r="C153" i="1"/>
  <c r="C154" i="1"/>
  <c r="C155" i="1"/>
  <c r="C156" i="1"/>
  <c r="C157" i="1"/>
  <c r="C158" i="1"/>
  <c r="C159" i="1"/>
  <c r="C162" i="1"/>
  <c r="C163" i="1"/>
  <c r="C164" i="1"/>
  <c r="C165" i="1"/>
  <c r="C166" i="1"/>
  <c r="C167" i="1"/>
  <c r="C168" i="1"/>
  <c r="C169" i="1"/>
  <c r="C170" i="1"/>
  <c r="C171" i="1"/>
  <c r="D162" i="1"/>
  <c r="D163" i="1"/>
  <c r="D164" i="1"/>
  <c r="D165" i="1"/>
  <c r="D166" i="1"/>
  <c r="D167" i="1"/>
  <c r="D168" i="1"/>
  <c r="D169" i="1"/>
  <c r="D170" i="1"/>
  <c r="D152" i="1"/>
  <c r="D153" i="1"/>
  <c r="D154" i="1"/>
  <c r="D155" i="1"/>
  <c r="D156" i="1"/>
  <c r="D157" i="1"/>
  <c r="D158" i="1"/>
  <c r="D159" i="1"/>
  <c r="D140" i="1"/>
  <c r="D141" i="1"/>
  <c r="D142" i="1"/>
  <c r="D143" i="1"/>
  <c r="D144" i="1"/>
  <c r="D146" i="1"/>
  <c r="D147" i="1"/>
  <c r="D148" i="1"/>
  <c r="D149" i="1"/>
  <c r="D122" i="1"/>
  <c r="D123" i="1"/>
  <c r="D124" i="1"/>
  <c r="D125" i="1"/>
  <c r="D126" i="1"/>
  <c r="D127" i="1"/>
  <c r="D128" i="1"/>
  <c r="D129" i="1"/>
  <c r="D130" i="1"/>
  <c r="D132" i="1"/>
  <c r="D133" i="1"/>
  <c r="D134" i="1"/>
  <c r="D135" i="1"/>
  <c r="D136" i="1"/>
  <c r="D137" i="1"/>
  <c r="D111" i="1"/>
  <c r="D112" i="1"/>
  <c r="D113" i="1"/>
  <c r="D114" i="1"/>
  <c r="D115" i="1"/>
  <c r="D116" i="1"/>
  <c r="D117" i="1"/>
  <c r="D118" i="1"/>
  <c r="D119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90" i="1"/>
  <c r="D91" i="1"/>
  <c r="D92" i="1"/>
  <c r="D93" i="1"/>
  <c r="D94" i="1"/>
  <c r="D95" i="1"/>
  <c r="D96" i="1"/>
  <c r="D97" i="1"/>
  <c r="D98" i="1"/>
  <c r="D99" i="1"/>
  <c r="D100" i="1"/>
  <c r="D101" i="1"/>
  <c r="D61" i="1"/>
  <c r="D62" i="1"/>
  <c r="D63" i="1"/>
  <c r="D64" i="1"/>
  <c r="D65" i="1"/>
  <c r="D66" i="1"/>
  <c r="D49" i="1"/>
  <c r="D50" i="1"/>
  <c r="D51" i="1"/>
  <c r="D52" i="1"/>
  <c r="D54" i="1"/>
  <c r="D55" i="1"/>
  <c r="D56" i="1"/>
  <c r="D57" i="1"/>
  <c r="D58" i="1"/>
  <c r="D43" i="1"/>
  <c r="D44" i="1"/>
  <c r="D45" i="1"/>
  <c r="D46" i="1"/>
  <c r="D40" i="1"/>
  <c r="D30" i="1"/>
  <c r="D31" i="1"/>
  <c r="D32" i="1"/>
  <c r="D4" i="1"/>
  <c r="D5" i="1"/>
  <c r="D6" i="1"/>
  <c r="D7" i="1"/>
  <c r="D8" i="1"/>
  <c r="D9" i="1"/>
  <c r="D10" i="1"/>
  <c r="D11" i="1"/>
  <c r="D12" i="1"/>
  <c r="D13" i="1"/>
  <c r="D14" i="1"/>
  <c r="D15" i="1"/>
  <c r="F101" i="1" l="1"/>
  <c r="F156" i="1" l="1"/>
  <c r="F147" i="1" l="1"/>
  <c r="F171" i="1" l="1"/>
  <c r="F170" i="1"/>
  <c r="F169" i="1"/>
  <c r="F168" i="1"/>
  <c r="F167" i="1"/>
  <c r="F166" i="1"/>
  <c r="F165" i="1"/>
  <c r="F164" i="1"/>
  <c r="F163" i="1"/>
  <c r="F162" i="1"/>
  <c r="D161" i="1"/>
  <c r="C161" i="1"/>
  <c r="F161" i="1" s="1"/>
  <c r="F159" i="1"/>
  <c r="F158" i="1"/>
  <c r="F157" i="1"/>
  <c r="F155" i="1"/>
  <c r="F154" i="1"/>
  <c r="F153" i="1"/>
  <c r="F152" i="1"/>
  <c r="D151" i="1"/>
  <c r="C151" i="1"/>
  <c r="F151" i="1" s="1"/>
  <c r="F149" i="1"/>
  <c r="F148" i="1"/>
  <c r="F146" i="1"/>
  <c r="F144" i="1"/>
  <c r="F143" i="1"/>
  <c r="F142" i="1"/>
  <c r="F141" i="1"/>
  <c r="F140" i="1"/>
  <c r="D139" i="1"/>
  <c r="C139" i="1"/>
  <c r="F139" i="1" s="1"/>
  <c r="F137" i="1"/>
  <c r="F136" i="1"/>
  <c r="F135" i="1"/>
  <c r="F134" i="1"/>
  <c r="F133" i="1"/>
  <c r="F132" i="1"/>
  <c r="F130" i="1"/>
  <c r="F129" i="1"/>
  <c r="F128" i="1"/>
  <c r="F127" i="1"/>
  <c r="F126" i="1"/>
  <c r="F125" i="1"/>
  <c r="F124" i="1"/>
  <c r="F123" i="1"/>
  <c r="F122" i="1"/>
  <c r="D121" i="1"/>
  <c r="C121" i="1"/>
  <c r="F121" i="1" s="1"/>
  <c r="F119" i="1"/>
  <c r="F118" i="1"/>
  <c r="F117" i="1"/>
  <c r="F116" i="1"/>
  <c r="F115" i="1"/>
  <c r="F114" i="1"/>
  <c r="F113" i="1"/>
  <c r="F112" i="1"/>
  <c r="F111" i="1"/>
  <c r="D110" i="1"/>
  <c r="C110" i="1"/>
  <c r="F110" i="1" s="1"/>
  <c r="F100" i="1"/>
  <c r="F99" i="1"/>
  <c r="F98" i="1"/>
  <c r="F97" i="1"/>
  <c r="F96" i="1"/>
  <c r="F95" i="1"/>
  <c r="F94" i="1"/>
  <c r="F93" i="1"/>
  <c r="F92" i="1"/>
  <c r="F91" i="1"/>
  <c r="F90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D70" i="1"/>
  <c r="C70" i="1"/>
  <c r="F70" i="1" s="1"/>
  <c r="D68" i="1"/>
  <c r="C68" i="1"/>
  <c r="F68" i="1" s="1"/>
  <c r="F66" i="1"/>
  <c r="F65" i="1"/>
  <c r="F64" i="1"/>
  <c r="F63" i="1"/>
  <c r="F62" i="1"/>
  <c r="F61" i="1"/>
  <c r="D60" i="1"/>
  <c r="C60" i="1"/>
  <c r="F60" i="1" s="1"/>
  <c r="F58" i="1"/>
  <c r="F57" i="1"/>
  <c r="F56" i="1"/>
  <c r="F55" i="1"/>
  <c r="F54" i="1"/>
  <c r="F52" i="1"/>
  <c r="F51" i="1"/>
  <c r="F50" i="1"/>
  <c r="F49" i="1"/>
  <c r="D48" i="1"/>
  <c r="C48" i="1"/>
  <c r="F48" i="1" s="1"/>
  <c r="F46" i="1"/>
  <c r="F45" i="1"/>
  <c r="F44" i="1"/>
  <c r="F43" i="1"/>
  <c r="D42" i="1"/>
  <c r="C42" i="1"/>
  <c r="F42" i="1" s="1"/>
  <c r="F40" i="1"/>
  <c r="D39" i="1"/>
  <c r="C39" i="1"/>
  <c r="F39" i="1" s="1"/>
  <c r="F37" i="1"/>
  <c r="F36" i="1"/>
  <c r="F35" i="1"/>
  <c r="F34" i="1"/>
  <c r="F32" i="1"/>
  <c r="F31" i="1"/>
  <c r="F30" i="1"/>
  <c r="D29" i="1"/>
  <c r="C29" i="1"/>
  <c r="F29" i="1" s="1"/>
  <c r="F27" i="1"/>
  <c r="F26" i="1"/>
  <c r="F25" i="1"/>
  <c r="F24" i="1"/>
  <c r="F23" i="1"/>
  <c r="F22" i="1"/>
  <c r="F21" i="1"/>
  <c r="F20" i="1"/>
  <c r="F19" i="1"/>
  <c r="F18" i="1"/>
  <c r="F17" i="1"/>
  <c r="F15" i="1"/>
  <c r="F14" i="1"/>
  <c r="F13" i="1"/>
  <c r="F12" i="1"/>
  <c r="F11" i="1"/>
  <c r="F10" i="1"/>
  <c r="F9" i="1"/>
  <c r="F8" i="1"/>
  <c r="F7" i="1"/>
  <c r="F6" i="1"/>
  <c r="F5" i="1"/>
  <c r="F4" i="1"/>
  <c r="D3" i="1"/>
  <c r="C3" i="1"/>
  <c r="F3" i="1" s="1"/>
</calcChain>
</file>

<file path=xl/sharedStrings.xml><?xml version="1.0" encoding="utf-8"?>
<sst xmlns="http://schemas.openxmlformats.org/spreadsheetml/2006/main" count="334" uniqueCount="196">
  <si>
    <t>Наименование</t>
  </si>
  <si>
    <t>До 1т</t>
  </si>
  <si>
    <t>От 1 до 5 т</t>
  </si>
  <si>
    <t>От 5т</t>
  </si>
  <si>
    <t>Цена м/п</t>
  </si>
  <si>
    <t>Вес м/п</t>
  </si>
  <si>
    <t>АРМАТУРА (А-I) ГЛАДКАЯ</t>
  </si>
  <si>
    <t xml:space="preserve">АРМАТУРА (А-I) Ф5,5 МЕРА    </t>
  </si>
  <si>
    <t>6 м</t>
  </si>
  <si>
    <t xml:space="preserve">АРМАТУРА (А-I) Ф6,5 МЕРА    </t>
  </si>
  <si>
    <t>АРМАТУРА (А-I) Ф8 МЕРА</t>
  </si>
  <si>
    <t xml:space="preserve">6 м  </t>
  </si>
  <si>
    <t>АРМАТУРА (А-I) Ф10 МЕРА,</t>
  </si>
  <si>
    <t>12 м</t>
  </si>
  <si>
    <t>АРМАТУРА (А-I) Ф12 МЕРА,</t>
  </si>
  <si>
    <t>АРМАТУРА (А-I) №14 МЕРА</t>
  </si>
  <si>
    <t>АРМАТУРА (А-I) №16 МЕРА</t>
  </si>
  <si>
    <t>АРМАТУРА (А-I) №18 МЕРА</t>
  </si>
  <si>
    <t>АРМАТУРА (А-I) №20 МЕРА</t>
  </si>
  <si>
    <t>АРМАТУРА (А-I) Ф22 МЕРА</t>
  </si>
  <si>
    <t>АРМАТУРА (А-I) Ф25 МЕРА</t>
  </si>
  <si>
    <t>12м</t>
  </si>
  <si>
    <t>АРМАТУРА (А-I) Ф70 МЕРА</t>
  </si>
  <si>
    <t>АРМАТУРА (А-III) ПЕРИОДИЧЕСКАЯ (мерных длин)</t>
  </si>
  <si>
    <t>АРМАТУРА (А-III) №8 МЕРА</t>
  </si>
  <si>
    <t>11,8 м</t>
  </si>
  <si>
    <t>АРМАТУРА (А-III) №10 МЕРА</t>
  </si>
  <si>
    <t>АРМАТУРА (А-III) №12 МЕРА</t>
  </si>
  <si>
    <t>АРМАТУРА (А-III) №14 МЕРА</t>
  </si>
  <si>
    <t>АРМАТУРА (А-III) №16 МЕРА</t>
  </si>
  <si>
    <t>АРМАТУРА (А-III) №18 МЕРА</t>
  </si>
  <si>
    <t>АРМАТУРА (А-III) №20 МЕРА</t>
  </si>
  <si>
    <t>АРМАТУРА (А-III) №22 МЕРА</t>
  </si>
  <si>
    <t>АРМАТУРА (А-III) №25 МЕРА</t>
  </si>
  <si>
    <t>АРМАТУРА (А-III) №28 МЕРА</t>
  </si>
  <si>
    <t>АРМАТУРА (А-III) №32 МЕРА</t>
  </si>
  <si>
    <t>ПРОВОЛОКА Вр-1</t>
  </si>
  <si>
    <t>ПРОВОЛОКА Вр-1 4    мера</t>
  </si>
  <si>
    <t>4,  6 м</t>
  </si>
  <si>
    <t>ПРОВОЛОКА Вр-1 5   мера</t>
  </si>
  <si>
    <t>ПРОВОЛОКА Вр-1 4     бухта</t>
  </si>
  <si>
    <t>ПРОВОЛОКА Вр-1 5    бухта</t>
  </si>
  <si>
    <t>ПРОВОЛОКА ВЯЗАЛЬНАЯ</t>
  </si>
  <si>
    <t>ПРОВОЛОКА 1,2</t>
  </si>
  <si>
    <t>ПРОВОЛОКА 1,4</t>
  </si>
  <si>
    <t>ПРОВОЛОКА 1,6-2</t>
  </si>
  <si>
    <t>ПРОВОЛОКА 3,4,5</t>
  </si>
  <si>
    <t>КАТАНКА</t>
  </si>
  <si>
    <t>КАТАНКА Ф6,5</t>
  </si>
  <si>
    <t>КАТАНКА Ф8</t>
  </si>
  <si>
    <t>КВАДРАТ 10х10 МЕРА</t>
  </si>
  <si>
    <t>6м</t>
  </si>
  <si>
    <t>КВАДРАТ 12х12 МЕРА</t>
  </si>
  <si>
    <t>КВАДРАТ 14х14 МЕРА</t>
  </si>
  <si>
    <t>КВАДРАТ 16х16 МЕРА</t>
  </si>
  <si>
    <t>КВАДРАТ 20х20 МЕРА</t>
  </si>
  <si>
    <t>ТРУБА КРУГЛАЯ</t>
  </si>
  <si>
    <t>ТРУБА  57*3</t>
  </si>
  <si>
    <t>9,5м</t>
  </si>
  <si>
    <t>ТРУБА  102*3</t>
  </si>
  <si>
    <t>ТРУБА  76*3,0</t>
  </si>
  <si>
    <t>6м и 9,5м</t>
  </si>
  <si>
    <t>ТРУБА  89*3</t>
  </si>
  <si>
    <t>11м - 12м</t>
  </si>
  <si>
    <t>ТРУБА 108*3</t>
  </si>
  <si>
    <t>ТРУБА 133*4</t>
  </si>
  <si>
    <t>ТРУБА 150*10</t>
  </si>
  <si>
    <t>ТРУБА 159*4</t>
  </si>
  <si>
    <t>ТРУБА 219*6</t>
  </si>
  <si>
    <t>ТРУБА 530*8</t>
  </si>
  <si>
    <t>ТРУБА ВГП</t>
  </si>
  <si>
    <t>ТРУБА ВГП 15*2,8        ½ дюйма</t>
  </si>
  <si>
    <t>7,9м</t>
  </si>
  <si>
    <t>ТРУБА ВГП 20*2,8              ¾</t>
  </si>
  <si>
    <t>ТРУБА ВГП 25*2,8       1 дюйм</t>
  </si>
  <si>
    <t>6 м - 9,5м</t>
  </si>
  <si>
    <t>ТРУБА ВГП 32*2,8      1 ¾ дюйма</t>
  </si>
  <si>
    <t>ТРУБА ВГП 32*3,2      1 ¾ дюйма</t>
  </si>
  <si>
    <t>6м  - 9,5м</t>
  </si>
  <si>
    <t>ТРУБА ВГП 40*3,0      1 ½ дюйма</t>
  </si>
  <si>
    <t>ТРУБА ВГП 50*3,0      1 ½ дюйма</t>
  </si>
  <si>
    <t>ТРУБА ТОНКОСТЕННАЯ КОНСТРУКЦИОННАЯ</t>
  </si>
  <si>
    <t>ТРУБА  76*1,5</t>
  </si>
  <si>
    <t>ТРУБА ПРОФИЛЬНАЯ 15Х15Х1,5</t>
  </si>
  <si>
    <t>ТРУБА ПРОФИЛЬНАЯ 20Х20Х2</t>
  </si>
  <si>
    <t>ТРУБА ПРОФИЛЬНАЯ 25Х25Х2</t>
  </si>
  <si>
    <t>ТРУБА ПРОФИЛЬНАЯ 30Х20Х2</t>
  </si>
  <si>
    <t>ТРУБА ПРОФИЛЬНАЯ 30Х30Х2</t>
  </si>
  <si>
    <t>ТРУБА ПРОФИЛЬНАЯ 40Х20Х2</t>
  </si>
  <si>
    <t>ТРУБА ПРОФИЛЬНАЯ 40Х25Х2</t>
  </si>
  <si>
    <t>ТРУБА ПРОФИЛЬНАЯ 40Х40Х3</t>
  </si>
  <si>
    <t>ТРУБА ПРОФИЛЬНАЯ 40Х40Х2</t>
  </si>
  <si>
    <t>ТРУБА ПРОФИЛЬНАЯ 50Х25Х2</t>
  </si>
  <si>
    <t>ТРУБА ПРОФИЛЬНАЯ 50Х25Х3</t>
  </si>
  <si>
    <t>ТРУБА ПРОФИЛЬНАЯ 50Х30Х2</t>
  </si>
  <si>
    <t>ТРУБА ПРОФИЛЬНАЯ 50Х30Х3</t>
  </si>
  <si>
    <t>ТРУБА ПРОФИЛЬНАЯ 50Х50Х2</t>
  </si>
  <si>
    <t>ТРУБА ПРОФИЛЬНАЯ 50Х50Х3</t>
  </si>
  <si>
    <t>ТРУБА ПРОФИЛЬНАЯ 60Х30Х2</t>
  </si>
  <si>
    <t>ТРУБА ПРОФИЛЬНАЯ 60Х30Х3</t>
  </si>
  <si>
    <t>ТРУБА ПРОФИЛЬНАЯ 60Х40Х2</t>
  </si>
  <si>
    <t>ТРУБА ПРОФИЛЬНАЯ 60Х40Х3</t>
  </si>
  <si>
    <t>ТРУБА ПРОФИЛЬНАЯ 60Х60Х3</t>
  </si>
  <si>
    <t>ТРУБА ПРОФИЛЬНАЯ 60Х60Х2</t>
  </si>
  <si>
    <t>ТРУБА ПРОФИЛЬНАЯ 80Х40Х2</t>
  </si>
  <si>
    <t>ТРУБА ПРОФИЛЬНАЯ 80Х40Х3</t>
  </si>
  <si>
    <t>ТРУБА ПРОФИЛЬНАЯ 80Х60Х3</t>
  </si>
  <si>
    <t>ТРУБА ПРОФИЛЬНАЯ 80Х80Х2</t>
  </si>
  <si>
    <t>ТРУБА ПРОФИЛЬНАЯ 80Х80Х3</t>
  </si>
  <si>
    <t>ТРУБА ПРОФИЛЬНАЯ 80Х80Х4</t>
  </si>
  <si>
    <t>ТРУБА ПРОФИЛЬНАЯ 100Х50Х3</t>
  </si>
  <si>
    <t>ТРУБА ПРОФИЛЬНАЯ 100Х100Х3</t>
  </si>
  <si>
    <t>ТРУБА ПРОФИЛЬНАЯ 100Х100Х4</t>
  </si>
  <si>
    <t>ТРУБА ПРОФИЛЬНАЯ 100Х50Х4</t>
  </si>
  <si>
    <t>ШВЕЛЛЕР</t>
  </si>
  <si>
    <t>ШВЕЛЛЕР № 6,5П МЕРА</t>
  </si>
  <si>
    <t>мера+ндл</t>
  </si>
  <si>
    <t xml:space="preserve">ШВЕЛЛЕР №8П                                  </t>
  </si>
  <si>
    <t xml:space="preserve">ШВЕЛЛЕР №10П                                     </t>
  </si>
  <si>
    <t xml:space="preserve">ШВЕЛЛЕР №12П                             </t>
  </si>
  <si>
    <t xml:space="preserve">ШВЕЛЛЕР №14П                             </t>
  </si>
  <si>
    <t xml:space="preserve">ШВЕЛЛЕР №16П                </t>
  </si>
  <si>
    <t xml:space="preserve">ШВЕЛЛЕР №18П       </t>
  </si>
  <si>
    <t xml:space="preserve">ШВЕЛЛЕР №20П                          </t>
  </si>
  <si>
    <t>ШВЕЛЛЕР №22П                                                                  мера 12м</t>
  </si>
  <si>
    <t xml:space="preserve">ШВЕЛЛЕР №24П                                </t>
  </si>
  <si>
    <t>УГОЛОК</t>
  </si>
  <si>
    <t>УГОЛОК 25х25х3 МЕРА</t>
  </si>
  <si>
    <t>УГОЛОК 32х32х3</t>
  </si>
  <si>
    <t>УГОЛОК 40х40х3</t>
  </si>
  <si>
    <t>УГОЛОК 40х40х4</t>
  </si>
  <si>
    <t>УГОЛОК 45х45х4</t>
  </si>
  <si>
    <t>УГОЛОК 50х50х4</t>
  </si>
  <si>
    <t>УГОЛОК 50х50х5</t>
  </si>
  <si>
    <t>УГОЛОК 63х63х5</t>
  </si>
  <si>
    <t xml:space="preserve">УГОЛОК 63х63х6                      </t>
  </si>
  <si>
    <t>УГОЛОК 75х75х5</t>
  </si>
  <si>
    <t>УГОЛОК 90х90х7</t>
  </si>
  <si>
    <t xml:space="preserve">УГОЛОК100Х100Х7         </t>
  </si>
  <si>
    <t xml:space="preserve">УГОЛОК 100Х100Х8             </t>
  </si>
  <si>
    <t>мера</t>
  </si>
  <si>
    <t>УГОЛОК 100х100х10</t>
  </si>
  <si>
    <t>УГОЛОК 110х110х8</t>
  </si>
  <si>
    <t>УГОЛОК 125х125х8</t>
  </si>
  <si>
    <t>ПОЛОСА</t>
  </si>
  <si>
    <t>ПОЛОСА 20х4 мера</t>
  </si>
  <si>
    <t>ПОЛОСА 25х4 мера</t>
  </si>
  <si>
    <t>ПОЛОСА 30х4 мера</t>
  </si>
  <si>
    <t>ПОЛОСА 40х4 мера</t>
  </si>
  <si>
    <t>ПОЛОСА 50х4 мера</t>
  </si>
  <si>
    <t>ПОЛОСА 50х5 мера</t>
  </si>
  <si>
    <t>ПОЛОСА 100*5 мера</t>
  </si>
  <si>
    <t>ПОЛОСА 100*6 мера</t>
  </si>
  <si>
    <t>БАЛКА</t>
  </si>
  <si>
    <t xml:space="preserve">БАЛКА №10                                         </t>
  </si>
  <si>
    <t xml:space="preserve">БАЛКА №12                                          </t>
  </si>
  <si>
    <t xml:space="preserve">БАЛКА №14                                    </t>
  </si>
  <si>
    <t xml:space="preserve">БАЛКА №16         </t>
  </si>
  <si>
    <t>БАЛКА №18</t>
  </si>
  <si>
    <t xml:space="preserve">БАЛКА №20 Б1                                      </t>
  </si>
  <si>
    <t>БАЛКА №25 Б1</t>
  </si>
  <si>
    <t>БАЛКА №30 Б1</t>
  </si>
  <si>
    <t>ЛИСТ</t>
  </si>
  <si>
    <t>ЛИСТ  0,8  х/к</t>
  </si>
  <si>
    <t>1,25х2,5м</t>
  </si>
  <si>
    <t>ЛИСТ  1,0 х/к</t>
  </si>
  <si>
    <t>1х2м</t>
  </si>
  <si>
    <t>ЛИСТ  1,2 х/к</t>
  </si>
  <si>
    <t>ЛИСТ 1,5х/к</t>
  </si>
  <si>
    <t>1,25х2,5</t>
  </si>
  <si>
    <t>ЛИСТ 2 х/к</t>
  </si>
  <si>
    <t>ЛИСТ 2 г/к</t>
  </si>
  <si>
    <t>ЛИСТ 3</t>
  </si>
  <si>
    <t>ЛИСТ РИФЛЕННЫЙ 4; 5 мм</t>
  </si>
  <si>
    <t>1,5х6 м</t>
  </si>
  <si>
    <t>ЛИСТ просечка ПВ 406; 408; 506</t>
  </si>
  <si>
    <t>ПОЛОСА 60*8 мера</t>
  </si>
  <si>
    <t xml:space="preserve">БАЛКА №20                                       </t>
  </si>
  <si>
    <t xml:space="preserve">ТРУБА ПРОФИЛЬНАЯ 120Х60Х3 </t>
  </si>
  <si>
    <t xml:space="preserve">ТРУБА ПРОФИЛЬНАЯ 120Х60Х4 </t>
  </si>
  <si>
    <t xml:space="preserve">ТРУБА ПРОФИЛЬНАЯ 120Х80Х4 </t>
  </si>
  <si>
    <t xml:space="preserve">ТРУБА ПРОФИЛЬНАЯ 140Х140Х4 </t>
  </si>
  <si>
    <t>ТРУБА ПРОФИЛЬНАЯ 140Х140Х5</t>
  </si>
  <si>
    <t>ТРУБА ПРОФИЛЬНАЯ 150Х100Х5</t>
  </si>
  <si>
    <t>договорная</t>
  </si>
  <si>
    <t>КВАДРАТ</t>
  </si>
  <si>
    <t xml:space="preserve">ТРУБА ПРОФИЛЬНАЯ </t>
  </si>
  <si>
    <t>ПОЛОСА 60*5 мера</t>
  </si>
  <si>
    <t>АРМАТУРА (А-I) Ф30 МЕРА</t>
  </si>
  <si>
    <t>ТРУБА ПРОФИЛЬНАЯ 120Х120Х4</t>
  </si>
  <si>
    <t>УГОЛОК 75х75х6</t>
  </si>
  <si>
    <t>ТРУБА ПРОФИЛЬНАЯ 60Х40Х4</t>
  </si>
  <si>
    <t>ПОЛОСА 50х8 мера</t>
  </si>
  <si>
    <t>ТРУБА 108*4</t>
  </si>
  <si>
    <t xml:space="preserve">ЛИСТ 4-16 </t>
  </si>
  <si>
    <t>ЛИСТ 18-40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</si>
</sst>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9]General"/>
    <numFmt numFmtId="165" formatCode="&quot; &quot;#,##0.00&quot;    &quot;;&quot;-&quot;#,##0.00&quot;    &quot;;&quot; -&quot;#&quot;    &quot;;@&quot; &quot;"/>
  </numFmts>
  <fonts count="13" x14ac:knownFonts="1">
    <font>
      <sz val="11"/>
      <color theme="1"/>
      <name val="Calibri"/>
      <family val="2"/>
      <scheme val="minor"/>
    </font>
    <font>
      <sz val="11"/>
      <color rgb="FF000000"/>
      <name val="Arial Cyr"/>
      <charset val="204"/>
    </font>
    <font>
      <b/>
      <sz val="8"/>
      <color rgb="FF000000"/>
      <name val="Times New Roman"/>
      <family val="1"/>
      <charset val="204"/>
    </font>
    <font>
      <b/>
      <sz val="8"/>
      <color rgb="FFFF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i/>
      <sz val="11"/>
      <color rgb="FF000000"/>
      <name val="Times New Roman"/>
      <family val="1"/>
      <charset val="204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164" fontId="1" fillId="0" borderId="0"/>
    <xf numFmtId="165" fontId="1" fillId="0" borderId="0"/>
  </cellStyleXfs>
  <cellXfs count="77">
    <xf numFmtId="0" fontId="0" fillId="0" borderId="0" xfId="0"/>
    <xf numFmtId="164" fontId="2" fillId="2" borderId="1" xfId="1" applyFont="1" applyFill="1" applyBorder="1" applyAlignment="1">
      <alignment horizontal="center"/>
    </xf>
    <xf numFmtId="164" fontId="2" fillId="2" borderId="2" xfId="1" applyFont="1" applyFill="1" applyBorder="1" applyAlignment="1">
      <alignment horizontal="center"/>
    </xf>
    <xf numFmtId="164" fontId="2" fillId="2" borderId="3" xfId="1" applyFont="1" applyFill="1" applyBorder="1" applyAlignment="1">
      <alignment horizontal="center"/>
    </xf>
    <xf numFmtId="164" fontId="3" fillId="2" borderId="1" xfId="1" applyFont="1" applyFill="1" applyBorder="1" applyAlignment="1">
      <alignment horizontal="center"/>
    </xf>
    <xf numFmtId="164" fontId="3" fillId="2" borderId="3" xfId="1" applyFont="1" applyFill="1" applyBorder="1" applyAlignment="1">
      <alignment horizontal="center"/>
    </xf>
    <xf numFmtId="164" fontId="4" fillId="0" borderId="1" xfId="1" applyFont="1" applyBorder="1"/>
    <xf numFmtId="164" fontId="4" fillId="0" borderId="3" xfId="1" applyFont="1" applyBorder="1"/>
    <xf numFmtId="164" fontId="5" fillId="0" borderId="2" xfId="1" applyFont="1" applyBorder="1" applyAlignment="1">
      <alignment horizontal="center"/>
    </xf>
    <xf numFmtId="164" fontId="5" fillId="0" borderId="1" xfId="1" applyFont="1" applyBorder="1" applyAlignment="1">
      <alignment horizontal="center"/>
    </xf>
    <xf numFmtId="164" fontId="5" fillId="0" borderId="3" xfId="1" applyFont="1" applyFill="1" applyBorder="1" applyAlignment="1">
      <alignment horizontal="center"/>
    </xf>
    <xf numFmtId="165" fontId="6" fillId="0" borderId="5" xfId="2" applyFont="1" applyFill="1" applyBorder="1" applyAlignment="1" applyProtection="1">
      <alignment horizontal="center"/>
    </xf>
    <xf numFmtId="165" fontId="6" fillId="0" borderId="3" xfId="2" applyFont="1" applyFill="1" applyBorder="1" applyAlignment="1" applyProtection="1">
      <alignment horizontal="center"/>
    </xf>
    <xf numFmtId="164" fontId="4" fillId="0" borderId="3" xfId="1" applyFont="1" applyBorder="1" applyAlignment="1">
      <alignment horizontal="left"/>
    </xf>
    <xf numFmtId="164" fontId="5" fillId="0" borderId="3" xfId="1" applyFont="1" applyBorder="1"/>
    <xf numFmtId="164" fontId="5" fillId="0" borderId="1" xfId="1" applyFont="1" applyBorder="1"/>
    <xf numFmtId="164" fontId="7" fillId="0" borderId="1" xfId="1" applyFont="1" applyBorder="1"/>
    <xf numFmtId="164" fontId="8" fillId="0" borderId="1" xfId="1" applyFont="1" applyBorder="1"/>
    <xf numFmtId="164" fontId="8" fillId="0" borderId="3" xfId="1" applyFont="1" applyBorder="1"/>
    <xf numFmtId="164" fontId="2" fillId="0" borderId="3" xfId="1" applyFont="1" applyFill="1" applyBorder="1" applyAlignment="1">
      <alignment horizontal="center"/>
    </xf>
    <xf numFmtId="165" fontId="3" fillId="0" borderId="3" xfId="2" applyFont="1" applyFill="1" applyBorder="1" applyAlignment="1" applyProtection="1">
      <alignment horizontal="center"/>
    </xf>
    <xf numFmtId="165" fontId="3" fillId="0" borderId="7" xfId="2" applyFont="1" applyFill="1" applyBorder="1" applyAlignment="1" applyProtection="1">
      <alignment horizontal="center"/>
    </xf>
    <xf numFmtId="164" fontId="4" fillId="0" borderId="8" xfId="1" applyFont="1" applyBorder="1"/>
    <xf numFmtId="164" fontId="5" fillId="0" borderId="9" xfId="1" applyFont="1" applyFill="1" applyBorder="1" applyAlignment="1">
      <alignment horizontal="center"/>
    </xf>
    <xf numFmtId="165" fontId="6" fillId="0" borderId="10" xfId="2" applyFont="1" applyFill="1" applyBorder="1" applyAlignment="1" applyProtection="1">
      <alignment horizontal="center"/>
    </xf>
    <xf numFmtId="164" fontId="4" fillId="0" borderId="10" xfId="1" applyFont="1" applyBorder="1"/>
    <xf numFmtId="164" fontId="4" fillId="0" borderId="9" xfId="1" applyFont="1" applyBorder="1"/>
    <xf numFmtId="165" fontId="6" fillId="0" borderId="9" xfId="2" applyFont="1" applyFill="1" applyBorder="1" applyAlignment="1" applyProtection="1">
      <alignment horizontal="center"/>
    </xf>
    <xf numFmtId="164" fontId="4" fillId="0" borderId="11" xfId="1" applyFont="1" applyBorder="1"/>
    <xf numFmtId="164" fontId="4" fillId="0" borderId="7" xfId="1" applyFont="1" applyBorder="1"/>
    <xf numFmtId="165" fontId="6" fillId="0" borderId="7" xfId="2" applyFont="1" applyFill="1" applyBorder="1" applyAlignment="1" applyProtection="1">
      <alignment horizontal="center"/>
    </xf>
    <xf numFmtId="164" fontId="4" fillId="0" borderId="3" xfId="1" applyFont="1" applyFill="1" applyBorder="1" applyAlignment="1">
      <alignment horizontal="left" vertical="center"/>
    </xf>
    <xf numFmtId="164" fontId="4" fillId="0" borderId="3" xfId="1" applyFont="1" applyBorder="1" applyAlignment="1">
      <alignment horizontal="left" vertical="center"/>
    </xf>
    <xf numFmtId="164" fontId="4" fillId="0" borderId="3" xfId="1" applyFont="1" applyBorder="1" applyAlignment="1">
      <alignment horizontal="center"/>
    </xf>
    <xf numFmtId="164" fontId="4" fillId="0" borderId="6" xfId="1" applyFont="1" applyBorder="1"/>
    <xf numFmtId="164" fontId="5" fillId="0" borderId="2" xfId="1" applyFont="1" applyBorder="1" applyAlignment="1">
      <alignment horizontal="center" shrinkToFit="1"/>
    </xf>
    <xf numFmtId="164" fontId="5" fillId="0" borderId="1" xfId="1" applyFont="1" applyBorder="1" applyAlignment="1">
      <alignment horizontal="center" shrinkToFit="1"/>
    </xf>
    <xf numFmtId="164" fontId="5" fillId="0" borderId="3" xfId="1" applyFont="1" applyFill="1" applyBorder="1" applyAlignment="1">
      <alignment horizontal="center" shrinkToFit="1"/>
    </xf>
    <xf numFmtId="164" fontId="7" fillId="0" borderId="3" xfId="1" applyFont="1" applyBorder="1"/>
    <xf numFmtId="0" fontId="12" fillId="0" borderId="0" xfId="0" applyFont="1"/>
    <xf numFmtId="164" fontId="5" fillId="0" borderId="3" xfId="1" applyFont="1" applyFill="1" applyBorder="1" applyAlignment="1">
      <alignment horizontal="center"/>
    </xf>
    <xf numFmtId="164" fontId="5" fillId="0" borderId="3" xfId="1" applyFont="1" applyFill="1" applyBorder="1" applyAlignment="1">
      <alignment horizontal="center"/>
    </xf>
    <xf numFmtId="164" fontId="5" fillId="0" borderId="3" xfId="1" applyFont="1" applyFill="1" applyBorder="1" applyAlignment="1">
      <alignment horizontal="center"/>
    </xf>
    <xf numFmtId="164" fontId="5" fillId="0" borderId="3" xfId="1" applyFont="1" applyFill="1" applyBorder="1" applyAlignment="1">
      <alignment horizontal="center"/>
    </xf>
    <xf numFmtId="164" fontId="5" fillId="0" borderId="3" xfId="1" applyFont="1" applyFill="1" applyBorder="1" applyAlignment="1">
      <alignment horizontal="center"/>
    </xf>
    <xf numFmtId="164" fontId="5" fillId="0" borderId="3" xfId="1" applyFont="1" applyFill="1" applyBorder="1" applyAlignment="1">
      <alignment horizontal="center"/>
    </xf>
    <xf numFmtId="164" fontId="5" fillId="0" borderId="3" xfId="1" applyFont="1" applyFill="1" applyBorder="1" applyAlignment="1">
      <alignment horizontal="center"/>
    </xf>
    <xf numFmtId="164" fontId="5" fillId="0" borderId="3" xfId="1" applyFont="1" applyFill="1" applyBorder="1" applyAlignment="1">
      <alignment horizontal="center"/>
    </xf>
    <xf numFmtId="164" fontId="5" fillId="0" borderId="3" xfId="1" applyFont="1" applyFill="1" applyBorder="1" applyAlignment="1">
      <alignment horizontal="center"/>
    </xf>
    <xf numFmtId="164" fontId="5" fillId="0" borderId="3" xfId="1" applyFont="1" applyFill="1" applyBorder="1" applyAlignment="1">
      <alignment horizontal="center"/>
    </xf>
    <xf numFmtId="164" fontId="5" fillId="0" borderId="3" xfId="1" applyFont="1" applyFill="1" applyBorder="1" applyAlignment="1">
      <alignment horizontal="center"/>
    </xf>
    <xf numFmtId="164" fontId="5" fillId="0" borderId="3" xfId="1" applyFont="1" applyFill="1" applyBorder="1" applyAlignment="1">
      <alignment horizontal="center"/>
    </xf>
    <xf numFmtId="164" fontId="5" fillId="0" borderId="3" xfId="1" applyFont="1" applyFill="1" applyBorder="1" applyAlignment="1">
      <alignment horizontal="center"/>
    </xf>
    <xf numFmtId="164" fontId="5" fillId="0" borderId="3" xfId="1" applyFont="1" applyFill="1" applyBorder="1" applyAlignment="1">
      <alignment horizontal="center"/>
    </xf>
    <xf numFmtId="164" fontId="5" fillId="0" borderId="3" xfId="1" applyFont="1" applyFill="1" applyBorder="1" applyAlignment="1">
      <alignment horizontal="center"/>
    </xf>
    <xf numFmtId="164" fontId="5" fillId="0" borderId="3" xfId="1" applyFont="1" applyFill="1" applyBorder="1" applyAlignment="1">
      <alignment horizontal="center"/>
    </xf>
    <xf numFmtId="164" fontId="5" fillId="0" borderId="3" xfId="1" applyFont="1" applyFill="1" applyBorder="1" applyAlignment="1">
      <alignment horizontal="center"/>
    </xf>
    <xf numFmtId="164" fontId="5" fillId="0" borderId="3" xfId="1" applyFont="1" applyFill="1" applyBorder="1" applyAlignment="1">
      <alignment horizontal="center"/>
    </xf>
    <xf numFmtId="164" fontId="5" fillId="0" borderId="3" xfId="1" applyFont="1" applyFill="1" applyBorder="1" applyAlignment="1">
      <alignment horizontal="center"/>
    </xf>
    <xf numFmtId="164" fontId="5" fillId="0" borderId="3" xfId="1" applyFont="1" applyFill="1" applyBorder="1" applyAlignment="1">
      <alignment horizontal="center"/>
    </xf>
    <xf numFmtId="164" fontId="5" fillId="0" borderId="3" xfId="1" applyFont="1" applyFill="1" applyBorder="1" applyAlignment="1">
      <alignment horizontal="center"/>
    </xf>
    <xf numFmtId="164" fontId="10" fillId="0" borderId="12" xfId="1" applyFont="1" applyFill="1" applyBorder="1" applyAlignment="1">
      <alignment horizontal="center"/>
    </xf>
    <xf numFmtId="164" fontId="11" fillId="0" borderId="2" xfId="1" applyFont="1" applyFill="1" applyBorder="1" applyAlignment="1">
      <alignment horizontal="center"/>
    </xf>
    <xf numFmtId="164" fontId="11" fillId="0" borderId="5" xfId="1" applyFont="1" applyFill="1" applyBorder="1" applyAlignment="1">
      <alignment horizontal="center"/>
    </xf>
    <xf numFmtId="164" fontId="11" fillId="0" borderId="12" xfId="1" applyFont="1" applyFill="1" applyBorder="1" applyAlignment="1">
      <alignment horizontal="center"/>
    </xf>
    <xf numFmtId="164" fontId="10" fillId="0" borderId="2" xfId="1" applyFont="1" applyFill="1" applyBorder="1" applyAlignment="1">
      <alignment horizontal="center"/>
    </xf>
    <xf numFmtId="164" fontId="10" fillId="0" borderId="5" xfId="1" applyFont="1" applyFill="1" applyBorder="1" applyAlignment="1">
      <alignment horizontal="center"/>
    </xf>
    <xf numFmtId="164" fontId="5" fillId="0" borderId="2" xfId="1" applyFont="1" applyFill="1" applyBorder="1" applyAlignment="1">
      <alignment horizontal="center"/>
    </xf>
    <xf numFmtId="164" fontId="5" fillId="0" borderId="3" xfId="1" applyFont="1" applyFill="1" applyBorder="1" applyAlignment="1">
      <alignment horizontal="center"/>
    </xf>
    <xf numFmtId="164" fontId="5" fillId="0" borderId="1" xfId="1" applyFont="1" applyFill="1" applyBorder="1" applyAlignment="1">
      <alignment horizontal="center"/>
    </xf>
    <xf numFmtId="164" fontId="5" fillId="0" borderId="5" xfId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164" fontId="10" fillId="0" borderId="1" xfId="1" applyFont="1" applyFill="1" applyBorder="1" applyAlignment="1">
      <alignment horizontal="center"/>
    </xf>
    <xf numFmtId="164" fontId="10" fillId="0" borderId="3" xfId="1" applyFont="1" applyFill="1" applyBorder="1" applyAlignment="1">
      <alignment horizontal="center"/>
    </xf>
    <xf numFmtId="164" fontId="5" fillId="0" borderId="6" xfId="1" applyFont="1" applyFill="1" applyBorder="1" applyAlignment="1">
      <alignment horizontal="center"/>
    </xf>
    <xf numFmtId="164" fontId="5" fillId="0" borderId="12" xfId="1" applyFont="1" applyFill="1" applyBorder="1" applyAlignment="1">
      <alignment horizontal="center"/>
    </xf>
  </cellXfs>
  <cellStyles count="3">
    <cellStyle name="Excel Built-in Normal" xfId="1"/>
    <cellStyle name="Excel_BuiltIn_Comma" xfId="2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9"/>
  <sheetViews>
    <sheetView tabSelected="1" showWhiteSpace="0" zoomScale="110" zoomScaleNormal="110" workbookViewId="0">
      <selection sqref="A1:XFD1"/>
    </sheetView>
  </sheetViews>
  <sheetFormatPr defaultRowHeight="15" x14ac:dyDescent="0.25"/>
  <cols>
    <col min="1" max="1" width="32.7109375" customWidth="1"/>
    <col min="2" max="2" width="7.85546875" customWidth="1"/>
    <col min="3" max="3" width="10.5703125" customWidth="1"/>
    <col min="4" max="4" width="12.7109375" customWidth="1"/>
    <col min="5" max="5" width="13" customWidth="1"/>
    <col min="6" max="6" width="12.5703125" customWidth="1"/>
    <col min="7" max="7" width="9.140625" customWidth="1"/>
  </cols>
  <sheetData>
    <row r="1" spans="1:7" x14ac:dyDescent="0.25">
      <c r="A1" s="1" t="s">
        <v>0</v>
      </c>
      <c r="B1" s="2"/>
      <c r="C1" s="3" t="s">
        <v>1</v>
      </c>
      <c r="D1" s="3" t="s">
        <v>2</v>
      </c>
      <c r="E1" s="3" t="s">
        <v>3</v>
      </c>
      <c r="F1" s="4" t="s">
        <v>4</v>
      </c>
      <c r="G1" s="5" t="s">
        <v>5</v>
      </c>
    </row>
    <row r="2" spans="1:7" ht="14.1" customHeight="1" x14ac:dyDescent="0.25">
      <c r="A2" s="62" t="s">
        <v>6</v>
      </c>
      <c r="B2" s="62"/>
      <c r="C2" s="62"/>
      <c r="D2" s="62"/>
      <c r="E2" s="62"/>
      <c r="F2" s="62"/>
      <c r="G2" s="63"/>
    </row>
    <row r="3" spans="1:7" ht="12" customHeight="1" x14ac:dyDescent="0.25">
      <c r="A3" s="6" t="s">
        <v>7</v>
      </c>
      <c r="B3" s="7" t="s">
        <v>8</v>
      </c>
      <c r="C3" s="35">
        <f t="shared" ref="C3:C15" si="0">E3+1500</f>
        <v>73500</v>
      </c>
      <c r="D3" s="36">
        <f t="shared" ref="D3:D15" si="1">E3+500</f>
        <v>72500</v>
      </c>
      <c r="E3" s="37">
        <v>72000</v>
      </c>
      <c r="F3" s="11">
        <f>(C3*G3)/1000</f>
        <v>14.7</v>
      </c>
      <c r="G3" s="12">
        <v>0.2</v>
      </c>
    </row>
    <row r="4" spans="1:7" ht="12" customHeight="1" x14ac:dyDescent="0.25">
      <c r="A4" s="6" t="s">
        <v>9</v>
      </c>
      <c r="B4" s="7" t="s">
        <v>8</v>
      </c>
      <c r="C4" s="35">
        <f t="shared" si="0"/>
        <v>69500</v>
      </c>
      <c r="D4" s="36">
        <f t="shared" si="1"/>
        <v>68500</v>
      </c>
      <c r="E4" s="37">
        <v>68000</v>
      </c>
      <c r="F4" s="11">
        <f>(C4*G4)/1000</f>
        <v>19.460000000000004</v>
      </c>
      <c r="G4" s="12">
        <v>0.28000000000000003</v>
      </c>
    </row>
    <row r="5" spans="1:7" ht="12" customHeight="1" x14ac:dyDescent="0.25">
      <c r="A5" s="6" t="s">
        <v>10</v>
      </c>
      <c r="B5" s="7" t="s">
        <v>11</v>
      </c>
      <c r="C5" s="35">
        <f t="shared" si="0"/>
        <v>69500</v>
      </c>
      <c r="D5" s="36">
        <f t="shared" si="1"/>
        <v>68500</v>
      </c>
      <c r="E5" s="37">
        <v>68000</v>
      </c>
      <c r="F5" s="11">
        <f>(C5*G5)/1000</f>
        <v>27.8</v>
      </c>
      <c r="G5" s="12">
        <v>0.4</v>
      </c>
    </row>
    <row r="6" spans="1:7" ht="12" customHeight="1" x14ac:dyDescent="0.25">
      <c r="A6" s="6" t="s">
        <v>12</v>
      </c>
      <c r="B6" s="7" t="s">
        <v>13</v>
      </c>
      <c r="C6" s="35">
        <f t="shared" si="0"/>
        <v>69500</v>
      </c>
      <c r="D6" s="36">
        <f t="shared" si="1"/>
        <v>68500</v>
      </c>
      <c r="E6" s="37">
        <v>68000</v>
      </c>
      <c r="F6" s="11">
        <f>(C6*G6)/1000</f>
        <v>43.09</v>
      </c>
      <c r="G6" s="12">
        <v>0.62</v>
      </c>
    </row>
    <row r="7" spans="1:7" ht="12" customHeight="1" x14ac:dyDescent="0.25">
      <c r="A7" s="6" t="s">
        <v>14</v>
      </c>
      <c r="B7" s="7" t="s">
        <v>13</v>
      </c>
      <c r="C7" s="35">
        <f t="shared" si="0"/>
        <v>69500</v>
      </c>
      <c r="D7" s="36">
        <f t="shared" si="1"/>
        <v>68500</v>
      </c>
      <c r="E7" s="37">
        <v>68000</v>
      </c>
      <c r="F7" s="11">
        <f>(C7*G7)/1000</f>
        <v>62.55</v>
      </c>
      <c r="G7" s="12">
        <v>0.9</v>
      </c>
    </row>
    <row r="8" spans="1:7" ht="12" customHeight="1" x14ac:dyDescent="0.25">
      <c r="A8" s="6" t="s">
        <v>15</v>
      </c>
      <c r="B8" s="7" t="s">
        <v>13</v>
      </c>
      <c r="C8" s="35">
        <f t="shared" si="0"/>
        <v>69500</v>
      </c>
      <c r="D8" s="36">
        <f t="shared" si="1"/>
        <v>68500</v>
      </c>
      <c r="E8" s="37">
        <v>68000</v>
      </c>
      <c r="F8" s="11">
        <f>(C8*G8)/1000</f>
        <v>84.79</v>
      </c>
      <c r="G8" s="12">
        <v>1.22</v>
      </c>
    </row>
    <row r="9" spans="1:7" ht="12" customHeight="1" x14ac:dyDescent="0.25">
      <c r="A9" s="6" t="s">
        <v>16</v>
      </c>
      <c r="B9" s="7" t="s">
        <v>13</v>
      </c>
      <c r="C9" s="35">
        <f t="shared" si="0"/>
        <v>69500</v>
      </c>
      <c r="D9" s="36">
        <f t="shared" si="1"/>
        <v>68500</v>
      </c>
      <c r="E9" s="37">
        <v>68000</v>
      </c>
      <c r="F9" s="11">
        <f>(C9*G9)/1000</f>
        <v>111.2</v>
      </c>
      <c r="G9" s="12">
        <v>1.6</v>
      </c>
    </row>
    <row r="10" spans="1:7" ht="12" customHeight="1" x14ac:dyDescent="0.25">
      <c r="A10" s="6" t="s">
        <v>17</v>
      </c>
      <c r="B10" s="7" t="s">
        <v>13</v>
      </c>
      <c r="C10" s="35">
        <f t="shared" si="0"/>
        <v>69500</v>
      </c>
      <c r="D10" s="36">
        <f t="shared" si="1"/>
        <v>68500</v>
      </c>
      <c r="E10" s="37">
        <v>68000</v>
      </c>
      <c r="F10" s="11">
        <f>(C10*G10)/1000</f>
        <v>139</v>
      </c>
      <c r="G10" s="12">
        <v>2</v>
      </c>
    </row>
    <row r="11" spans="1:7" ht="12" customHeight="1" x14ac:dyDescent="0.25">
      <c r="A11" s="6" t="s">
        <v>18</v>
      </c>
      <c r="B11" s="7" t="s">
        <v>13</v>
      </c>
      <c r="C11" s="35">
        <f t="shared" si="0"/>
        <v>69500</v>
      </c>
      <c r="D11" s="36">
        <f t="shared" si="1"/>
        <v>68500</v>
      </c>
      <c r="E11" s="37">
        <v>68000</v>
      </c>
      <c r="F11" s="11">
        <f>(C11*G11)/1000</f>
        <v>171.66499999999999</v>
      </c>
      <c r="G11" s="12">
        <v>2.4700000000000002</v>
      </c>
    </row>
    <row r="12" spans="1:7" ht="12" customHeight="1" x14ac:dyDescent="0.25">
      <c r="A12" s="6" t="s">
        <v>19</v>
      </c>
      <c r="B12" s="7" t="s">
        <v>13</v>
      </c>
      <c r="C12" s="35">
        <f t="shared" si="0"/>
        <v>69500</v>
      </c>
      <c r="D12" s="36">
        <f t="shared" si="1"/>
        <v>68500</v>
      </c>
      <c r="E12" s="37">
        <v>68000</v>
      </c>
      <c r="F12" s="11">
        <f>(C12*G12)/1000</f>
        <v>208.5</v>
      </c>
      <c r="G12" s="12">
        <v>3</v>
      </c>
    </row>
    <row r="13" spans="1:7" ht="12" customHeight="1" x14ac:dyDescent="0.25">
      <c r="A13" s="6" t="s">
        <v>20</v>
      </c>
      <c r="B13" s="7" t="s">
        <v>13</v>
      </c>
      <c r="C13" s="35">
        <f t="shared" si="0"/>
        <v>69500</v>
      </c>
      <c r="D13" s="36">
        <f t="shared" si="1"/>
        <v>68500</v>
      </c>
      <c r="E13" s="37">
        <v>68000</v>
      </c>
      <c r="F13" s="11">
        <f>(C13*G13)/1000</f>
        <v>268.27</v>
      </c>
      <c r="G13" s="12">
        <v>3.86</v>
      </c>
    </row>
    <row r="14" spans="1:7" ht="12" customHeight="1" x14ac:dyDescent="0.25">
      <c r="A14" s="7" t="s">
        <v>188</v>
      </c>
      <c r="B14" s="7" t="s">
        <v>13</v>
      </c>
      <c r="C14" s="35">
        <f t="shared" si="0"/>
        <v>77500</v>
      </c>
      <c r="D14" s="36">
        <f t="shared" si="1"/>
        <v>76500</v>
      </c>
      <c r="E14" s="41">
        <v>76000</v>
      </c>
      <c r="F14" s="12">
        <f>(C14*G14)/1000</f>
        <v>0</v>
      </c>
      <c r="G14" s="12"/>
    </row>
    <row r="15" spans="1:7" ht="12" customHeight="1" x14ac:dyDescent="0.25">
      <c r="A15" s="7" t="s">
        <v>22</v>
      </c>
      <c r="B15" s="7" t="s">
        <v>13</v>
      </c>
      <c r="C15" s="35">
        <f t="shared" si="0"/>
        <v>88500</v>
      </c>
      <c r="D15" s="36">
        <f t="shared" si="1"/>
        <v>87500</v>
      </c>
      <c r="E15" s="43">
        <v>87000</v>
      </c>
      <c r="F15" s="12">
        <f>(C15*G15)/1000</f>
        <v>0</v>
      </c>
      <c r="G15" s="12"/>
    </row>
    <row r="16" spans="1:7" ht="14.1" customHeight="1" x14ac:dyDescent="0.25">
      <c r="A16" s="62" t="s">
        <v>23</v>
      </c>
      <c r="B16" s="62"/>
      <c r="C16" s="62"/>
      <c r="D16" s="62"/>
      <c r="E16" s="62"/>
      <c r="F16" s="62"/>
      <c r="G16" s="63"/>
    </row>
    <row r="17" spans="1:7" ht="12" customHeight="1" x14ac:dyDescent="0.25">
      <c r="A17" s="6" t="s">
        <v>24</v>
      </c>
      <c r="B17" s="13" t="s">
        <v>25</v>
      </c>
      <c r="C17" s="8">
        <f>E17+1500</f>
        <v>71500</v>
      </c>
      <c r="D17" s="9">
        <f>E17+500</f>
        <v>70500</v>
      </c>
      <c r="E17" s="10">
        <v>70000</v>
      </c>
      <c r="F17" s="11">
        <f>(C17*G17)/1000</f>
        <v>30.745000000000001</v>
      </c>
      <c r="G17" s="12">
        <v>0.43</v>
      </c>
    </row>
    <row r="18" spans="1:7" ht="12" customHeight="1" x14ac:dyDescent="0.25">
      <c r="A18" s="6" t="s">
        <v>26</v>
      </c>
      <c r="B18" s="7" t="s">
        <v>25</v>
      </c>
      <c r="C18" s="8">
        <f t="shared" ref="C18:C27" si="2">E18+1500</f>
        <v>67500</v>
      </c>
      <c r="D18" s="9">
        <f t="shared" ref="D18:D27" si="3">E18+500</f>
        <v>66500</v>
      </c>
      <c r="E18" s="10">
        <v>66000</v>
      </c>
      <c r="F18" s="11">
        <f>(C18*G18)/1000</f>
        <v>43.875</v>
      </c>
      <c r="G18" s="12">
        <v>0.65</v>
      </c>
    </row>
    <row r="19" spans="1:7" ht="12" customHeight="1" x14ac:dyDescent="0.25">
      <c r="A19" s="6" t="s">
        <v>27</v>
      </c>
      <c r="B19" s="7" t="s">
        <v>25</v>
      </c>
      <c r="C19" s="8">
        <f t="shared" si="2"/>
        <v>65500</v>
      </c>
      <c r="D19" s="9">
        <f t="shared" si="3"/>
        <v>64500</v>
      </c>
      <c r="E19" s="10">
        <v>64000</v>
      </c>
      <c r="F19" s="11">
        <f>(C19*G19)/1000</f>
        <v>60.26</v>
      </c>
      <c r="G19" s="12">
        <v>0.92</v>
      </c>
    </row>
    <row r="20" spans="1:7" ht="12" customHeight="1" x14ac:dyDescent="0.25">
      <c r="A20" s="6" t="s">
        <v>28</v>
      </c>
      <c r="B20" s="13" t="s">
        <v>25</v>
      </c>
      <c r="C20" s="8">
        <f t="shared" si="2"/>
        <v>65500</v>
      </c>
      <c r="D20" s="9">
        <f t="shared" si="3"/>
        <v>64500</v>
      </c>
      <c r="E20" s="58">
        <v>64000</v>
      </c>
      <c r="F20" s="11">
        <f>(C20*G20)/1000</f>
        <v>81.875</v>
      </c>
      <c r="G20" s="12">
        <v>1.25</v>
      </c>
    </row>
    <row r="21" spans="1:7" ht="12" customHeight="1" x14ac:dyDescent="0.25">
      <c r="A21" s="6" t="s">
        <v>29</v>
      </c>
      <c r="B21" s="13" t="s">
        <v>25</v>
      </c>
      <c r="C21" s="8">
        <f t="shared" si="2"/>
        <v>65500</v>
      </c>
      <c r="D21" s="9">
        <f t="shared" si="3"/>
        <v>64500</v>
      </c>
      <c r="E21" s="58">
        <v>64000</v>
      </c>
      <c r="F21" s="11">
        <f>(C21*G21)/1000</f>
        <v>106.11</v>
      </c>
      <c r="G21" s="12">
        <v>1.62</v>
      </c>
    </row>
    <row r="22" spans="1:7" ht="12" customHeight="1" x14ac:dyDescent="0.25">
      <c r="A22" s="6" t="s">
        <v>30</v>
      </c>
      <c r="B22" s="13" t="s">
        <v>25</v>
      </c>
      <c r="C22" s="8">
        <f t="shared" si="2"/>
        <v>65500</v>
      </c>
      <c r="D22" s="9">
        <f t="shared" si="3"/>
        <v>64500</v>
      </c>
      <c r="E22" s="58">
        <v>64000</v>
      </c>
      <c r="F22" s="11">
        <f>(C22*G22)/1000</f>
        <v>131</v>
      </c>
      <c r="G22" s="12">
        <v>2</v>
      </c>
    </row>
    <row r="23" spans="1:7" ht="12" customHeight="1" x14ac:dyDescent="0.25">
      <c r="A23" s="6" t="s">
        <v>31</v>
      </c>
      <c r="B23" s="13" t="s">
        <v>25</v>
      </c>
      <c r="C23" s="8">
        <f t="shared" si="2"/>
        <v>65500</v>
      </c>
      <c r="D23" s="9">
        <f t="shared" si="3"/>
        <v>64500</v>
      </c>
      <c r="E23" s="58">
        <v>64000</v>
      </c>
      <c r="F23" s="11">
        <f>(C23*G23)/1000</f>
        <v>163.75</v>
      </c>
      <c r="G23" s="12">
        <v>2.5</v>
      </c>
    </row>
    <row r="24" spans="1:7" ht="12" customHeight="1" x14ac:dyDescent="0.25">
      <c r="A24" s="6" t="s">
        <v>32</v>
      </c>
      <c r="B24" s="13" t="s">
        <v>25</v>
      </c>
      <c r="C24" s="8">
        <f t="shared" si="2"/>
        <v>65500</v>
      </c>
      <c r="D24" s="9">
        <f t="shared" si="3"/>
        <v>64500</v>
      </c>
      <c r="E24" s="58">
        <v>64000</v>
      </c>
      <c r="F24" s="11">
        <f>(C24*G24)/1000</f>
        <v>196.5</v>
      </c>
      <c r="G24" s="12">
        <v>3</v>
      </c>
    </row>
    <row r="25" spans="1:7" ht="12" customHeight="1" x14ac:dyDescent="0.25">
      <c r="A25" s="6" t="s">
        <v>33</v>
      </c>
      <c r="B25" s="13" t="s">
        <v>25</v>
      </c>
      <c r="C25" s="8">
        <f t="shared" si="2"/>
        <v>65500</v>
      </c>
      <c r="D25" s="9">
        <f t="shared" si="3"/>
        <v>64500</v>
      </c>
      <c r="E25" s="58">
        <v>64000</v>
      </c>
      <c r="F25" s="11">
        <f>(C25*G25)/1000</f>
        <v>255.45</v>
      </c>
      <c r="G25" s="12">
        <v>3.9</v>
      </c>
    </row>
    <row r="26" spans="1:7" ht="12" customHeight="1" x14ac:dyDescent="0.25">
      <c r="A26" s="6" t="s">
        <v>34</v>
      </c>
      <c r="B26" s="13" t="s">
        <v>25</v>
      </c>
      <c r="C26" s="8">
        <f t="shared" si="2"/>
        <v>65500</v>
      </c>
      <c r="D26" s="9">
        <f t="shared" si="3"/>
        <v>64500</v>
      </c>
      <c r="E26" s="58">
        <v>64000</v>
      </c>
      <c r="F26" s="11">
        <f>(C26*G26)/1000</f>
        <v>317.67500000000001</v>
      </c>
      <c r="G26" s="12">
        <v>4.8499999999999996</v>
      </c>
    </row>
    <row r="27" spans="1:7" ht="12" customHeight="1" x14ac:dyDescent="0.25">
      <c r="A27" s="6" t="s">
        <v>35</v>
      </c>
      <c r="B27" s="13" t="s">
        <v>25</v>
      </c>
      <c r="C27" s="8">
        <f t="shared" si="2"/>
        <v>65500</v>
      </c>
      <c r="D27" s="9">
        <f t="shared" si="3"/>
        <v>64500</v>
      </c>
      <c r="E27" s="58">
        <v>64000</v>
      </c>
      <c r="F27" s="11">
        <f>(C27*G27)/1000</f>
        <v>413.96</v>
      </c>
      <c r="G27" s="12">
        <v>6.32</v>
      </c>
    </row>
    <row r="28" spans="1:7" ht="15" customHeight="1" x14ac:dyDescent="0.25">
      <c r="A28" s="62" t="s">
        <v>36</v>
      </c>
      <c r="B28" s="62"/>
      <c r="C28" s="62"/>
      <c r="D28" s="62"/>
      <c r="E28" s="62"/>
      <c r="F28" s="62"/>
      <c r="G28" s="64"/>
    </row>
    <row r="29" spans="1:7" ht="12" customHeight="1" x14ac:dyDescent="0.25">
      <c r="A29" s="6" t="s">
        <v>37</v>
      </c>
      <c r="B29" s="7" t="s">
        <v>38</v>
      </c>
      <c r="C29" s="8">
        <f t="shared" ref="C29:C32" si="4">E29+1500</f>
        <v>66500</v>
      </c>
      <c r="D29" s="9">
        <f t="shared" ref="D29:D32" si="5">E29+500</f>
        <v>65500</v>
      </c>
      <c r="E29" s="10">
        <v>65000</v>
      </c>
      <c r="F29" s="11">
        <f>(C29*G29)/1000</f>
        <v>6.65</v>
      </c>
      <c r="G29" s="12">
        <v>0.1</v>
      </c>
    </row>
    <row r="30" spans="1:7" ht="12" customHeight="1" x14ac:dyDescent="0.25">
      <c r="A30" s="6" t="s">
        <v>39</v>
      </c>
      <c r="B30" s="7" t="s">
        <v>38</v>
      </c>
      <c r="C30" s="8">
        <f t="shared" si="4"/>
        <v>66500</v>
      </c>
      <c r="D30" s="9">
        <f t="shared" si="5"/>
        <v>65500</v>
      </c>
      <c r="E30" s="44">
        <v>65000</v>
      </c>
      <c r="F30" s="11">
        <f>(C30*G30)/1000</f>
        <v>9.9749999999999996</v>
      </c>
      <c r="G30" s="12">
        <v>0.15</v>
      </c>
    </row>
    <row r="31" spans="1:7" ht="12" customHeight="1" x14ac:dyDescent="0.25">
      <c r="A31" s="6" t="s">
        <v>40</v>
      </c>
      <c r="B31" s="14"/>
      <c r="C31" s="8">
        <f t="shared" si="4"/>
        <v>61500</v>
      </c>
      <c r="D31" s="9">
        <f t="shared" si="5"/>
        <v>60500</v>
      </c>
      <c r="E31" s="44">
        <v>60000</v>
      </c>
      <c r="F31" s="11">
        <f>(C31*G31)/1000</f>
        <v>0</v>
      </c>
      <c r="G31" s="12"/>
    </row>
    <row r="32" spans="1:7" ht="12" customHeight="1" x14ac:dyDescent="0.25">
      <c r="A32" s="6" t="s">
        <v>41</v>
      </c>
      <c r="B32" s="14"/>
      <c r="C32" s="8">
        <f t="shared" si="4"/>
        <v>61500</v>
      </c>
      <c r="D32" s="9">
        <f t="shared" si="5"/>
        <v>60500</v>
      </c>
      <c r="E32" s="44">
        <v>60000</v>
      </c>
      <c r="F32" s="11">
        <f>(C32*G32)/1000</f>
        <v>0</v>
      </c>
      <c r="G32" s="12"/>
    </row>
    <row r="33" spans="1:7" ht="15" customHeight="1" x14ac:dyDescent="0.25">
      <c r="A33" s="65" t="s">
        <v>42</v>
      </c>
      <c r="B33" s="65"/>
      <c r="C33" s="65"/>
      <c r="D33" s="65"/>
      <c r="E33" s="65"/>
      <c r="F33" s="65"/>
      <c r="G33" s="66"/>
    </row>
    <row r="34" spans="1:7" ht="12" customHeight="1" x14ac:dyDescent="0.25">
      <c r="A34" s="6" t="s">
        <v>43</v>
      </c>
      <c r="B34" s="14"/>
      <c r="C34" s="8">
        <v>81500</v>
      </c>
      <c r="D34" s="9">
        <v>80500</v>
      </c>
      <c r="E34" s="10">
        <v>80000</v>
      </c>
      <c r="F34" s="11">
        <f>(C34*G34)/1000</f>
        <v>0</v>
      </c>
      <c r="G34" s="12"/>
    </row>
    <row r="35" spans="1:7" ht="12" customHeight="1" x14ac:dyDescent="0.25">
      <c r="A35" s="6" t="s">
        <v>44</v>
      </c>
      <c r="B35" s="14"/>
      <c r="C35" s="8">
        <v>81500</v>
      </c>
      <c r="D35" s="9">
        <v>80500</v>
      </c>
      <c r="E35" s="54">
        <v>80000</v>
      </c>
      <c r="F35" s="11">
        <f>(C35*G35)/1000</f>
        <v>0</v>
      </c>
      <c r="G35" s="12"/>
    </row>
    <row r="36" spans="1:7" ht="12" customHeight="1" x14ac:dyDescent="0.25">
      <c r="A36" s="6" t="s">
        <v>45</v>
      </c>
      <c r="B36" s="14"/>
      <c r="C36" s="8">
        <v>81500</v>
      </c>
      <c r="D36" s="9">
        <v>80500</v>
      </c>
      <c r="E36" s="54">
        <v>80000</v>
      </c>
      <c r="F36" s="11">
        <f>(C36*G36)/1000</f>
        <v>0</v>
      </c>
      <c r="G36" s="12"/>
    </row>
    <row r="37" spans="1:7" ht="12" customHeight="1" x14ac:dyDescent="0.25">
      <c r="A37" s="6" t="s">
        <v>46</v>
      </c>
      <c r="B37" s="14"/>
      <c r="C37" s="8">
        <v>81500</v>
      </c>
      <c r="D37" s="9">
        <v>80500</v>
      </c>
      <c r="E37" s="54">
        <v>80000</v>
      </c>
      <c r="F37" s="11">
        <f>(C37*G37)/1000</f>
        <v>0</v>
      </c>
      <c r="G37" s="12"/>
    </row>
    <row r="38" spans="1:7" ht="15" customHeight="1" x14ac:dyDescent="0.25">
      <c r="A38" s="61" t="s">
        <v>47</v>
      </c>
      <c r="B38" s="61"/>
      <c r="C38" s="61"/>
      <c r="D38" s="61"/>
      <c r="E38" s="61"/>
      <c r="F38" s="61"/>
      <c r="G38" s="61"/>
    </row>
    <row r="39" spans="1:7" ht="12" customHeight="1" x14ac:dyDescent="0.25">
      <c r="A39" s="6" t="s">
        <v>48</v>
      </c>
      <c r="B39" s="7"/>
      <c r="C39" s="8">
        <f t="shared" ref="C39:C40" si="6">E39+1500</f>
        <v>66500</v>
      </c>
      <c r="D39" s="9">
        <f t="shared" ref="D39:D40" si="7">E39+500</f>
        <v>65500</v>
      </c>
      <c r="E39" s="10">
        <v>65000</v>
      </c>
      <c r="F39" s="11">
        <f>(C39*G39)/1000</f>
        <v>18.62</v>
      </c>
      <c r="G39" s="12">
        <v>0.28000000000000003</v>
      </c>
    </row>
    <row r="40" spans="1:7" ht="12" customHeight="1" x14ac:dyDescent="0.25">
      <c r="A40" s="6" t="s">
        <v>49</v>
      </c>
      <c r="B40" s="7"/>
      <c r="C40" s="8">
        <f t="shared" si="6"/>
        <v>66500</v>
      </c>
      <c r="D40" s="9">
        <f t="shared" si="7"/>
        <v>65500</v>
      </c>
      <c r="E40" s="10">
        <v>65000</v>
      </c>
      <c r="F40" s="11">
        <f>(C40*G40)/1000</f>
        <v>26.6</v>
      </c>
      <c r="G40" s="12">
        <v>0.4</v>
      </c>
    </row>
    <row r="41" spans="1:7" ht="15" customHeight="1" x14ac:dyDescent="0.25">
      <c r="A41" s="66" t="s">
        <v>185</v>
      </c>
      <c r="B41" s="66"/>
      <c r="C41" s="66"/>
      <c r="D41" s="66"/>
      <c r="E41" s="66"/>
      <c r="F41" s="66"/>
      <c r="G41" s="66"/>
    </row>
    <row r="42" spans="1:7" ht="12" customHeight="1" x14ac:dyDescent="0.25">
      <c r="A42" s="16" t="s">
        <v>50</v>
      </c>
      <c r="B42" s="7" t="s">
        <v>51</v>
      </c>
      <c r="C42" s="8">
        <f t="shared" ref="C42:C46" si="8">E42+1500</f>
        <v>77500</v>
      </c>
      <c r="D42" s="9">
        <f t="shared" ref="D42:D46" si="9">E42+500</f>
        <v>76500</v>
      </c>
      <c r="E42" s="10">
        <v>76000</v>
      </c>
      <c r="F42" s="11">
        <f>(C42*G42)/1000</f>
        <v>64.325000000000003</v>
      </c>
      <c r="G42" s="12">
        <v>0.83</v>
      </c>
    </row>
    <row r="43" spans="1:7" ht="12" customHeight="1" x14ac:dyDescent="0.25">
      <c r="A43" s="16" t="s">
        <v>52</v>
      </c>
      <c r="B43" s="7" t="s">
        <v>51</v>
      </c>
      <c r="C43" s="8">
        <f t="shared" si="8"/>
        <v>77500</v>
      </c>
      <c r="D43" s="9">
        <f t="shared" si="9"/>
        <v>76500</v>
      </c>
      <c r="E43" s="54">
        <v>76000</v>
      </c>
      <c r="F43" s="11">
        <f>(C43*G43)/1000</f>
        <v>90.674999999999997</v>
      </c>
      <c r="G43" s="12">
        <v>1.17</v>
      </c>
    </row>
    <row r="44" spans="1:7" ht="12" customHeight="1" x14ac:dyDescent="0.25">
      <c r="A44" s="16" t="s">
        <v>53</v>
      </c>
      <c r="B44" s="7" t="s">
        <v>51</v>
      </c>
      <c r="C44" s="8">
        <f t="shared" si="8"/>
        <v>77500</v>
      </c>
      <c r="D44" s="9">
        <f t="shared" si="9"/>
        <v>76500</v>
      </c>
      <c r="E44" s="54">
        <v>76000</v>
      </c>
      <c r="F44" s="11">
        <f>(C44*G44)/1000</f>
        <v>119.35</v>
      </c>
      <c r="G44" s="12">
        <v>1.54</v>
      </c>
    </row>
    <row r="45" spans="1:7" ht="12" customHeight="1" x14ac:dyDescent="0.25">
      <c r="A45" s="16" t="s">
        <v>54</v>
      </c>
      <c r="B45" s="7" t="s">
        <v>51</v>
      </c>
      <c r="C45" s="8">
        <f t="shared" si="8"/>
        <v>77500</v>
      </c>
      <c r="D45" s="9">
        <f t="shared" si="9"/>
        <v>76500</v>
      </c>
      <c r="E45" s="54">
        <v>76000</v>
      </c>
      <c r="F45" s="11">
        <f>(C45*G45)/1000</f>
        <v>155.77499999999998</v>
      </c>
      <c r="G45" s="12">
        <v>2.0099999999999998</v>
      </c>
    </row>
    <row r="46" spans="1:7" ht="12" customHeight="1" x14ac:dyDescent="0.25">
      <c r="A46" s="38" t="s">
        <v>55</v>
      </c>
      <c r="B46" s="7" t="s">
        <v>51</v>
      </c>
      <c r="C46" s="8">
        <f t="shared" si="8"/>
        <v>77500</v>
      </c>
      <c r="D46" s="9">
        <f t="shared" si="9"/>
        <v>76500</v>
      </c>
      <c r="E46" s="54">
        <v>76000</v>
      </c>
      <c r="F46" s="12">
        <f>(C46*G46)/1000</f>
        <v>248</v>
      </c>
      <c r="G46" s="12">
        <v>3.2</v>
      </c>
    </row>
    <row r="47" spans="1:7" ht="14.1" customHeight="1" x14ac:dyDescent="0.25">
      <c r="A47" s="71" t="s">
        <v>56</v>
      </c>
      <c r="B47" s="71"/>
      <c r="C47" s="71"/>
      <c r="D47" s="71"/>
      <c r="E47" s="71"/>
      <c r="F47" s="71"/>
      <c r="G47" s="71"/>
    </row>
    <row r="48" spans="1:7" ht="12.95" customHeight="1" x14ac:dyDescent="0.25">
      <c r="A48" s="17" t="s">
        <v>57</v>
      </c>
      <c r="B48" s="18" t="s">
        <v>58</v>
      </c>
      <c r="C48" s="8">
        <f t="shared" ref="C48:C58" si="10">E48+1500</f>
        <v>70000</v>
      </c>
      <c r="D48" s="9">
        <f t="shared" ref="D48:D58" si="11">E48+500</f>
        <v>69000</v>
      </c>
      <c r="E48" s="10">
        <v>68500</v>
      </c>
      <c r="F48" s="11">
        <f>(C48*G48)/1000</f>
        <v>280</v>
      </c>
      <c r="G48" s="20">
        <v>4</v>
      </c>
    </row>
    <row r="49" spans="1:7" ht="12.95" customHeight="1" x14ac:dyDescent="0.25">
      <c r="A49" s="17" t="s">
        <v>59</v>
      </c>
      <c r="B49" s="18" t="s">
        <v>21</v>
      </c>
      <c r="C49" s="8">
        <f t="shared" si="10"/>
        <v>70000</v>
      </c>
      <c r="D49" s="9">
        <f t="shared" si="11"/>
        <v>69000</v>
      </c>
      <c r="E49" s="60">
        <v>68500</v>
      </c>
      <c r="F49" s="11">
        <f>(C49*G49)/1000</f>
        <v>518</v>
      </c>
      <c r="G49" s="20">
        <v>7.4</v>
      </c>
    </row>
    <row r="50" spans="1:7" ht="12.95" customHeight="1" x14ac:dyDescent="0.25">
      <c r="A50" s="17" t="s">
        <v>60</v>
      </c>
      <c r="B50" s="18" t="s">
        <v>61</v>
      </c>
      <c r="C50" s="8">
        <f t="shared" si="10"/>
        <v>70000</v>
      </c>
      <c r="D50" s="9">
        <f t="shared" si="11"/>
        <v>69000</v>
      </c>
      <c r="E50" s="60">
        <v>68500</v>
      </c>
      <c r="F50" s="11">
        <f>(C50*G50)/1000</f>
        <v>385</v>
      </c>
      <c r="G50" s="20">
        <v>5.5</v>
      </c>
    </row>
    <row r="51" spans="1:7" ht="12.95" customHeight="1" x14ac:dyDescent="0.25">
      <c r="A51" s="17" t="s">
        <v>62</v>
      </c>
      <c r="B51" s="18" t="s">
        <v>63</v>
      </c>
      <c r="C51" s="8">
        <f t="shared" si="10"/>
        <v>70000</v>
      </c>
      <c r="D51" s="9">
        <f t="shared" si="11"/>
        <v>69000</v>
      </c>
      <c r="E51" s="60">
        <v>68500</v>
      </c>
      <c r="F51" s="11">
        <f>(C51*G51)/1000</f>
        <v>451.5</v>
      </c>
      <c r="G51" s="20">
        <v>6.45</v>
      </c>
    </row>
    <row r="52" spans="1:7" ht="12.95" customHeight="1" x14ac:dyDescent="0.25">
      <c r="A52" s="17" t="s">
        <v>64</v>
      </c>
      <c r="B52" s="18" t="s">
        <v>63</v>
      </c>
      <c r="C52" s="8">
        <f t="shared" si="10"/>
        <v>70000</v>
      </c>
      <c r="D52" s="9">
        <f t="shared" si="11"/>
        <v>69000</v>
      </c>
      <c r="E52" s="60">
        <v>68500</v>
      </c>
      <c r="F52" s="11">
        <f>(C52*G52)/1000</f>
        <v>546</v>
      </c>
      <c r="G52" s="20">
        <v>7.8</v>
      </c>
    </row>
    <row r="53" spans="1:7" ht="12.95" customHeight="1" x14ac:dyDescent="0.25">
      <c r="A53" s="17" t="s">
        <v>193</v>
      </c>
      <c r="B53" s="18" t="s">
        <v>63</v>
      </c>
      <c r="C53" s="8">
        <f t="shared" si="10"/>
        <v>70000</v>
      </c>
      <c r="D53" s="9">
        <f t="shared" si="11"/>
        <v>69000</v>
      </c>
      <c r="E53" s="60">
        <v>68500</v>
      </c>
      <c r="F53" s="11">
        <f>(C53*G53)/1000</f>
        <v>721</v>
      </c>
      <c r="G53" s="20">
        <v>10.3</v>
      </c>
    </row>
    <row r="54" spans="1:7" ht="12.95" customHeight="1" x14ac:dyDescent="0.25">
      <c r="A54" s="17" t="s">
        <v>65</v>
      </c>
      <c r="B54" s="18" t="s">
        <v>63</v>
      </c>
      <c r="C54" s="8">
        <f t="shared" si="10"/>
        <v>70000</v>
      </c>
      <c r="D54" s="9">
        <f t="shared" si="11"/>
        <v>69000</v>
      </c>
      <c r="E54" s="60">
        <v>68500</v>
      </c>
      <c r="F54" s="11">
        <f>(C54*G54)/1000</f>
        <v>892.5</v>
      </c>
      <c r="G54" s="20">
        <v>12.75</v>
      </c>
    </row>
    <row r="55" spans="1:7" ht="12.95" customHeight="1" x14ac:dyDescent="0.25">
      <c r="A55" s="17" t="s">
        <v>66</v>
      </c>
      <c r="B55" s="18" t="s">
        <v>63</v>
      </c>
      <c r="C55" s="8">
        <f t="shared" si="10"/>
        <v>77500</v>
      </c>
      <c r="D55" s="9">
        <f t="shared" si="11"/>
        <v>76500</v>
      </c>
      <c r="E55" s="54">
        <v>76000</v>
      </c>
      <c r="F55" s="11">
        <f>(C55*G55)/1000</f>
        <v>2676.0749999999998</v>
      </c>
      <c r="G55" s="20">
        <v>34.53</v>
      </c>
    </row>
    <row r="56" spans="1:7" ht="12.95" customHeight="1" x14ac:dyDescent="0.25">
      <c r="A56" s="17" t="s">
        <v>67</v>
      </c>
      <c r="B56" s="18" t="s">
        <v>63</v>
      </c>
      <c r="C56" s="8">
        <f t="shared" si="10"/>
        <v>72500</v>
      </c>
      <c r="D56" s="9">
        <f t="shared" si="11"/>
        <v>71500</v>
      </c>
      <c r="E56" s="42">
        <v>71000</v>
      </c>
      <c r="F56" s="11">
        <f>(C56*G56)/1000</f>
        <v>1108.5250000000001</v>
      </c>
      <c r="G56" s="20">
        <v>15.29</v>
      </c>
    </row>
    <row r="57" spans="1:7" ht="12.95" customHeight="1" x14ac:dyDescent="0.25">
      <c r="A57" s="17" t="s">
        <v>68</v>
      </c>
      <c r="B57" s="18" t="s">
        <v>63</v>
      </c>
      <c r="C57" s="8">
        <f t="shared" si="10"/>
        <v>80000</v>
      </c>
      <c r="D57" s="9">
        <f t="shared" si="11"/>
        <v>79000</v>
      </c>
      <c r="E57" s="10">
        <v>78500</v>
      </c>
      <c r="F57" s="11">
        <f>(C57*G57)/1000</f>
        <v>2528</v>
      </c>
      <c r="G57" s="20">
        <v>31.6</v>
      </c>
    </row>
    <row r="58" spans="1:7" ht="12.95" customHeight="1" x14ac:dyDescent="0.25">
      <c r="A58" s="17" t="s">
        <v>69</v>
      </c>
      <c r="B58" s="18" t="s">
        <v>63</v>
      </c>
      <c r="C58" s="8">
        <f t="shared" si="10"/>
        <v>117000</v>
      </c>
      <c r="D58" s="9">
        <f t="shared" si="11"/>
        <v>116000</v>
      </c>
      <c r="E58" s="40">
        <v>115500</v>
      </c>
      <c r="F58" s="11">
        <f>(C58*G58)/1000</f>
        <v>12051</v>
      </c>
      <c r="G58" s="20">
        <v>103</v>
      </c>
    </row>
    <row r="59" spans="1:7" ht="12" customHeight="1" x14ac:dyDescent="0.25">
      <c r="A59" s="72" t="s">
        <v>70</v>
      </c>
      <c r="B59" s="72"/>
      <c r="C59" s="72"/>
      <c r="D59" s="72"/>
      <c r="E59" s="72"/>
      <c r="F59" s="72"/>
      <c r="G59" s="72"/>
    </row>
    <row r="60" spans="1:7" ht="12.95" customHeight="1" x14ac:dyDescent="0.25">
      <c r="A60" s="17" t="s">
        <v>71</v>
      </c>
      <c r="B60" s="18" t="s">
        <v>72</v>
      </c>
      <c r="C60" s="8">
        <f t="shared" ref="C60:C66" si="12">E60+1500</f>
        <v>74000</v>
      </c>
      <c r="D60" s="9">
        <f t="shared" ref="D60:D66" si="13">E60+500</f>
        <v>73000</v>
      </c>
      <c r="E60" s="19">
        <v>72500</v>
      </c>
      <c r="F60" s="11">
        <f>(C60*G60)/1000</f>
        <v>103.6</v>
      </c>
      <c r="G60" s="20">
        <v>1.4</v>
      </c>
    </row>
    <row r="61" spans="1:7" ht="12.95" customHeight="1" x14ac:dyDescent="0.25">
      <c r="A61" s="17" t="s">
        <v>73</v>
      </c>
      <c r="B61" s="18" t="s">
        <v>72</v>
      </c>
      <c r="C61" s="8">
        <f t="shared" si="12"/>
        <v>74000</v>
      </c>
      <c r="D61" s="9">
        <f t="shared" si="13"/>
        <v>73000</v>
      </c>
      <c r="E61" s="19">
        <v>72500</v>
      </c>
      <c r="F61" s="11">
        <f>(C61*G61)/1000</f>
        <v>133.19999999999999</v>
      </c>
      <c r="G61" s="20">
        <v>1.8</v>
      </c>
    </row>
    <row r="62" spans="1:7" ht="12.95" customHeight="1" x14ac:dyDescent="0.25">
      <c r="A62" s="17" t="s">
        <v>74</v>
      </c>
      <c r="B62" s="18" t="s">
        <v>75</v>
      </c>
      <c r="C62" s="8">
        <f t="shared" si="12"/>
        <v>73000</v>
      </c>
      <c r="D62" s="9">
        <f t="shared" si="13"/>
        <v>72000</v>
      </c>
      <c r="E62" s="19">
        <v>71500</v>
      </c>
      <c r="F62" s="11">
        <f>(C62*G62)/1000</f>
        <v>156.94999999999999</v>
      </c>
      <c r="G62" s="20">
        <v>2.15</v>
      </c>
    </row>
    <row r="63" spans="1:7" ht="12.95" customHeight="1" x14ac:dyDescent="0.25">
      <c r="A63" s="17" t="s">
        <v>76</v>
      </c>
      <c r="B63" s="18" t="s">
        <v>72</v>
      </c>
      <c r="C63" s="8">
        <f t="shared" si="12"/>
        <v>72000</v>
      </c>
      <c r="D63" s="9">
        <f t="shared" si="13"/>
        <v>71000</v>
      </c>
      <c r="E63" s="19">
        <v>70500</v>
      </c>
      <c r="F63" s="11">
        <f>(C63*G63)/1000</f>
        <v>198</v>
      </c>
      <c r="G63" s="20">
        <v>2.75</v>
      </c>
    </row>
    <row r="64" spans="1:7" ht="12.95" customHeight="1" x14ac:dyDescent="0.25">
      <c r="A64" s="17" t="s">
        <v>77</v>
      </c>
      <c r="B64" s="18" t="s">
        <v>78</v>
      </c>
      <c r="C64" s="8">
        <f t="shared" si="12"/>
        <v>72000</v>
      </c>
      <c r="D64" s="9">
        <f t="shared" si="13"/>
        <v>71000</v>
      </c>
      <c r="E64" s="19">
        <v>70500</v>
      </c>
      <c r="F64" s="11">
        <f>(C64*G64)/1000</f>
        <v>223.2</v>
      </c>
      <c r="G64" s="20">
        <v>3.1</v>
      </c>
    </row>
    <row r="65" spans="1:7" ht="12.95" customHeight="1" x14ac:dyDescent="0.25">
      <c r="A65" s="17" t="s">
        <v>79</v>
      </c>
      <c r="B65" s="18" t="s">
        <v>78</v>
      </c>
      <c r="C65" s="8">
        <f t="shared" si="12"/>
        <v>72000</v>
      </c>
      <c r="D65" s="9">
        <f t="shared" si="13"/>
        <v>71000</v>
      </c>
      <c r="E65" s="19">
        <v>70500</v>
      </c>
      <c r="F65" s="11">
        <f>(C65*G65)/1000</f>
        <v>241.2</v>
      </c>
      <c r="G65" s="20">
        <v>3.35</v>
      </c>
    </row>
    <row r="66" spans="1:7" ht="12.95" customHeight="1" x14ac:dyDescent="0.25">
      <c r="A66" s="17" t="s">
        <v>80</v>
      </c>
      <c r="B66" s="18" t="s">
        <v>75</v>
      </c>
      <c r="C66" s="8">
        <f t="shared" si="12"/>
        <v>72000</v>
      </c>
      <c r="D66" s="9">
        <f t="shared" si="13"/>
        <v>71000</v>
      </c>
      <c r="E66" s="19">
        <v>70500</v>
      </c>
      <c r="F66" s="11">
        <f>(C66*G66)/1000</f>
        <v>306</v>
      </c>
      <c r="G66" s="20">
        <v>4.25</v>
      </c>
    </row>
    <row r="67" spans="1:7" ht="12" customHeight="1" x14ac:dyDescent="0.25">
      <c r="A67" s="73" t="s">
        <v>81</v>
      </c>
      <c r="B67" s="73"/>
      <c r="C67" s="73"/>
      <c r="D67" s="73"/>
      <c r="E67" s="73"/>
      <c r="F67" s="73"/>
      <c r="G67" s="73"/>
    </row>
    <row r="68" spans="1:7" ht="14.1" customHeight="1" x14ac:dyDescent="0.25">
      <c r="A68" s="17" t="s">
        <v>82</v>
      </c>
      <c r="B68" s="18" t="s">
        <v>8</v>
      </c>
      <c r="C68" s="8">
        <f>E68+1500</f>
        <v>78500</v>
      </c>
      <c r="D68" s="9">
        <f>E68+500</f>
        <v>77500</v>
      </c>
      <c r="E68" s="10">
        <v>77000</v>
      </c>
      <c r="F68" s="11">
        <f>(C68*G68)/1000</f>
        <v>223.72499999999999</v>
      </c>
      <c r="G68" s="20">
        <v>2.85</v>
      </c>
    </row>
    <row r="69" spans="1:7" x14ac:dyDescent="0.25">
      <c r="A69" s="65" t="s">
        <v>186</v>
      </c>
      <c r="B69" s="74"/>
      <c r="C69" s="74"/>
      <c r="D69" s="74"/>
      <c r="E69" s="74"/>
      <c r="F69" s="74"/>
      <c r="G69" s="73"/>
    </row>
    <row r="70" spans="1:7" ht="12.95" customHeight="1" x14ac:dyDescent="0.25">
      <c r="A70" s="17" t="s">
        <v>83</v>
      </c>
      <c r="B70" s="18" t="s">
        <v>51</v>
      </c>
      <c r="C70" s="8">
        <f t="shared" ref="C70:C102" si="14">E70+1500</f>
        <v>78500</v>
      </c>
      <c r="D70" s="9">
        <f t="shared" ref="D70:D102" si="15">E70+500</f>
        <v>77500</v>
      </c>
      <c r="E70" s="10">
        <v>77000</v>
      </c>
      <c r="F70" s="11">
        <f>(C70*G70)/1000</f>
        <v>54.95</v>
      </c>
      <c r="G70" s="20">
        <v>0.7</v>
      </c>
    </row>
    <row r="71" spans="1:7" ht="12.95" customHeight="1" x14ac:dyDescent="0.25">
      <c r="A71" s="17" t="s">
        <v>84</v>
      </c>
      <c r="B71" s="18" t="s">
        <v>51</v>
      </c>
      <c r="C71" s="8">
        <f t="shared" si="14"/>
        <v>73500</v>
      </c>
      <c r="D71" s="9">
        <f t="shared" si="15"/>
        <v>72500</v>
      </c>
      <c r="E71" s="10">
        <v>72000</v>
      </c>
      <c r="F71" s="11">
        <f>(C71*G71)/1000</f>
        <v>85.26</v>
      </c>
      <c r="G71" s="21">
        <v>1.1599999999999999</v>
      </c>
    </row>
    <row r="72" spans="1:7" ht="12.95" customHeight="1" x14ac:dyDescent="0.25">
      <c r="A72" s="17" t="s">
        <v>85</v>
      </c>
      <c r="B72" s="18" t="s">
        <v>51</v>
      </c>
      <c r="C72" s="8">
        <f t="shared" si="14"/>
        <v>71500</v>
      </c>
      <c r="D72" s="9">
        <f t="shared" si="15"/>
        <v>70500</v>
      </c>
      <c r="E72" s="49">
        <v>70000</v>
      </c>
      <c r="F72" s="11">
        <f>(C72*G72)/1000</f>
        <v>107.25</v>
      </c>
      <c r="G72" s="20">
        <v>1.5</v>
      </c>
    </row>
    <row r="73" spans="1:7" ht="12.95" customHeight="1" x14ac:dyDescent="0.25">
      <c r="A73" s="17" t="s">
        <v>86</v>
      </c>
      <c r="B73" s="18" t="s">
        <v>51</v>
      </c>
      <c r="C73" s="8">
        <f t="shared" si="14"/>
        <v>71500</v>
      </c>
      <c r="D73" s="9">
        <f t="shared" si="15"/>
        <v>70500</v>
      </c>
      <c r="E73" s="60">
        <v>70000</v>
      </c>
      <c r="F73" s="11">
        <f>(C73*G73)/1000</f>
        <v>107.25</v>
      </c>
      <c r="G73" s="20">
        <v>1.5</v>
      </c>
    </row>
    <row r="74" spans="1:7" ht="12.95" customHeight="1" x14ac:dyDescent="0.25">
      <c r="A74" s="17" t="s">
        <v>87</v>
      </c>
      <c r="B74" s="18" t="s">
        <v>51</v>
      </c>
      <c r="C74" s="8">
        <f t="shared" si="14"/>
        <v>71500</v>
      </c>
      <c r="D74" s="9">
        <f t="shared" si="15"/>
        <v>70500</v>
      </c>
      <c r="E74" s="60">
        <v>70000</v>
      </c>
      <c r="F74" s="11">
        <f>(C74*G74)/1000</f>
        <v>128.69999999999999</v>
      </c>
      <c r="G74" s="20">
        <v>1.8</v>
      </c>
    </row>
    <row r="75" spans="1:7" ht="12.95" customHeight="1" x14ac:dyDescent="0.25">
      <c r="A75" s="17" t="s">
        <v>88</v>
      </c>
      <c r="B75" s="18" t="s">
        <v>51</v>
      </c>
      <c r="C75" s="8">
        <f t="shared" si="14"/>
        <v>71500</v>
      </c>
      <c r="D75" s="9">
        <f t="shared" si="15"/>
        <v>70500</v>
      </c>
      <c r="E75" s="60">
        <v>70000</v>
      </c>
      <c r="F75" s="11">
        <f>(C75*G75)/1000</f>
        <v>128.69999999999999</v>
      </c>
      <c r="G75" s="20">
        <v>1.8</v>
      </c>
    </row>
    <row r="76" spans="1:7" ht="12.95" customHeight="1" x14ac:dyDescent="0.25">
      <c r="A76" s="17" t="s">
        <v>89</v>
      </c>
      <c r="B76" s="18" t="s">
        <v>51</v>
      </c>
      <c r="C76" s="8">
        <f t="shared" si="14"/>
        <v>71500</v>
      </c>
      <c r="D76" s="9">
        <f t="shared" si="15"/>
        <v>70500</v>
      </c>
      <c r="E76" s="60">
        <v>70000</v>
      </c>
      <c r="F76" s="11">
        <f>(C76*G76)/1000</f>
        <v>135.85</v>
      </c>
      <c r="G76" s="20">
        <v>1.9</v>
      </c>
    </row>
    <row r="77" spans="1:7" ht="12.95" customHeight="1" x14ac:dyDescent="0.25">
      <c r="A77" s="17" t="s">
        <v>90</v>
      </c>
      <c r="B77" s="18" t="s">
        <v>51</v>
      </c>
      <c r="C77" s="8">
        <f t="shared" si="14"/>
        <v>70500</v>
      </c>
      <c r="D77" s="9">
        <f t="shared" si="15"/>
        <v>69500</v>
      </c>
      <c r="E77" s="46">
        <v>69000</v>
      </c>
      <c r="F77" s="11">
        <f>(C77*G77)/1000</f>
        <v>241.11</v>
      </c>
      <c r="G77" s="20">
        <v>3.42</v>
      </c>
    </row>
    <row r="78" spans="1:7" ht="12.95" customHeight="1" x14ac:dyDescent="0.25">
      <c r="A78" s="17" t="s">
        <v>91</v>
      </c>
      <c r="B78" s="18" t="s">
        <v>51</v>
      </c>
      <c r="C78" s="8">
        <f t="shared" si="14"/>
        <v>71500</v>
      </c>
      <c r="D78" s="9">
        <f t="shared" si="15"/>
        <v>70500</v>
      </c>
      <c r="E78" s="10">
        <v>70000</v>
      </c>
      <c r="F78" s="11">
        <f>(C78*G78)/1000</f>
        <v>171.6</v>
      </c>
      <c r="G78" s="20">
        <v>2.4</v>
      </c>
    </row>
    <row r="79" spans="1:7" ht="12.95" customHeight="1" x14ac:dyDescent="0.25">
      <c r="A79" s="17" t="s">
        <v>92</v>
      </c>
      <c r="B79" s="18" t="s">
        <v>51</v>
      </c>
      <c r="C79" s="8">
        <f t="shared" si="14"/>
        <v>71500</v>
      </c>
      <c r="D79" s="9">
        <f t="shared" si="15"/>
        <v>70500</v>
      </c>
      <c r="E79" s="49">
        <v>70000</v>
      </c>
      <c r="F79" s="11">
        <f>(C79*G79)/1000</f>
        <v>157.30000000000001</v>
      </c>
      <c r="G79" s="20">
        <v>2.2000000000000002</v>
      </c>
    </row>
    <row r="80" spans="1:7" ht="12.95" customHeight="1" x14ac:dyDescent="0.25">
      <c r="A80" s="17" t="s">
        <v>93</v>
      </c>
      <c r="B80" s="18" t="s">
        <v>51</v>
      </c>
      <c r="C80" s="8">
        <f t="shared" si="14"/>
        <v>70500</v>
      </c>
      <c r="D80" s="9">
        <f t="shared" si="15"/>
        <v>69500</v>
      </c>
      <c r="E80" s="10">
        <v>69000</v>
      </c>
      <c r="F80" s="11">
        <f>(C80*G80)/1000</f>
        <v>222.07499999999999</v>
      </c>
      <c r="G80" s="20">
        <v>3.15</v>
      </c>
    </row>
    <row r="81" spans="1:7" ht="12.95" customHeight="1" x14ac:dyDescent="0.25">
      <c r="A81" s="17" t="s">
        <v>94</v>
      </c>
      <c r="B81" s="18" t="s">
        <v>51</v>
      </c>
      <c r="C81" s="8">
        <f t="shared" si="14"/>
        <v>71500</v>
      </c>
      <c r="D81" s="9">
        <f t="shared" si="15"/>
        <v>70500</v>
      </c>
      <c r="E81" s="10">
        <v>70000</v>
      </c>
      <c r="F81" s="11">
        <f>(C81*G81)/1000</f>
        <v>171.6</v>
      </c>
      <c r="G81" s="20">
        <v>2.4</v>
      </c>
    </row>
    <row r="82" spans="1:7" ht="12.95" customHeight="1" x14ac:dyDescent="0.25">
      <c r="A82" s="17" t="s">
        <v>95</v>
      </c>
      <c r="B82" s="18" t="s">
        <v>51</v>
      </c>
      <c r="C82" s="8">
        <f t="shared" si="14"/>
        <v>70500</v>
      </c>
      <c r="D82" s="9">
        <f t="shared" si="15"/>
        <v>69500</v>
      </c>
      <c r="E82" s="10">
        <v>69000</v>
      </c>
      <c r="F82" s="11">
        <f>(C82*G82)/1000</f>
        <v>241.11</v>
      </c>
      <c r="G82" s="20">
        <v>3.42</v>
      </c>
    </row>
    <row r="83" spans="1:7" ht="12.95" customHeight="1" x14ac:dyDescent="0.25">
      <c r="A83" s="17" t="s">
        <v>96</v>
      </c>
      <c r="B83" s="18" t="s">
        <v>51</v>
      </c>
      <c r="C83" s="8">
        <f t="shared" si="14"/>
        <v>71500</v>
      </c>
      <c r="D83" s="9">
        <f t="shared" si="15"/>
        <v>70500</v>
      </c>
      <c r="E83" s="10">
        <v>70000</v>
      </c>
      <c r="F83" s="11">
        <f>(C83*G83)/1000</f>
        <v>214.5</v>
      </c>
      <c r="G83" s="20">
        <v>3</v>
      </c>
    </row>
    <row r="84" spans="1:7" ht="12.95" customHeight="1" x14ac:dyDescent="0.25">
      <c r="A84" s="17" t="s">
        <v>97</v>
      </c>
      <c r="B84" s="18" t="s">
        <v>51</v>
      </c>
      <c r="C84" s="8">
        <f t="shared" si="14"/>
        <v>70500</v>
      </c>
      <c r="D84" s="9">
        <f t="shared" si="15"/>
        <v>69500</v>
      </c>
      <c r="E84" s="10">
        <v>69000</v>
      </c>
      <c r="F84" s="11">
        <f>(C84*G84)/1000</f>
        <v>310.2</v>
      </c>
      <c r="G84" s="20">
        <v>4.4000000000000004</v>
      </c>
    </row>
    <row r="85" spans="1:7" ht="12.95" customHeight="1" x14ac:dyDescent="0.25">
      <c r="A85" s="17" t="s">
        <v>98</v>
      </c>
      <c r="B85" s="18" t="s">
        <v>51</v>
      </c>
      <c r="C85" s="8">
        <f t="shared" si="14"/>
        <v>71500</v>
      </c>
      <c r="D85" s="9">
        <f t="shared" si="15"/>
        <v>70500</v>
      </c>
      <c r="E85" s="10">
        <v>70000</v>
      </c>
      <c r="F85" s="11">
        <f>(C85*G85)/1000</f>
        <v>193.05</v>
      </c>
      <c r="G85" s="20">
        <v>2.7</v>
      </c>
    </row>
    <row r="86" spans="1:7" ht="12.95" customHeight="1" x14ac:dyDescent="0.25">
      <c r="A86" s="17" t="s">
        <v>99</v>
      </c>
      <c r="B86" s="18" t="s">
        <v>51</v>
      </c>
      <c r="C86" s="8">
        <f t="shared" si="14"/>
        <v>70500</v>
      </c>
      <c r="D86" s="9">
        <f t="shared" si="15"/>
        <v>69500</v>
      </c>
      <c r="E86" s="10">
        <v>69000</v>
      </c>
      <c r="F86" s="11">
        <f>(C86*G86)/1000</f>
        <v>271.42500000000001</v>
      </c>
      <c r="G86" s="20">
        <v>3.85</v>
      </c>
    </row>
    <row r="87" spans="1:7" ht="12.95" customHeight="1" x14ac:dyDescent="0.25">
      <c r="A87" s="17" t="s">
        <v>100</v>
      </c>
      <c r="B87" s="18" t="s">
        <v>51</v>
      </c>
      <c r="C87" s="8">
        <f t="shared" si="14"/>
        <v>71500</v>
      </c>
      <c r="D87" s="9">
        <f t="shared" si="15"/>
        <v>70500</v>
      </c>
      <c r="E87" s="10">
        <v>70000</v>
      </c>
      <c r="F87" s="11">
        <f>(C87*G87)/1000</f>
        <v>214.5</v>
      </c>
      <c r="G87" s="20">
        <v>3</v>
      </c>
    </row>
    <row r="88" spans="1:7" ht="12.95" customHeight="1" x14ac:dyDescent="0.25">
      <c r="A88" s="17" t="s">
        <v>101</v>
      </c>
      <c r="B88" s="18" t="s">
        <v>51</v>
      </c>
      <c r="C88" s="8">
        <f t="shared" si="14"/>
        <v>70500</v>
      </c>
      <c r="D88" s="9">
        <f t="shared" si="15"/>
        <v>69500</v>
      </c>
      <c r="E88" s="10">
        <v>69000</v>
      </c>
      <c r="F88" s="11">
        <f>(C88*G88)/1000</f>
        <v>310.2</v>
      </c>
      <c r="G88" s="20">
        <v>4.4000000000000004</v>
      </c>
    </row>
    <row r="89" spans="1:7" ht="12.95" customHeight="1" x14ac:dyDescent="0.25">
      <c r="A89" s="17" t="s">
        <v>191</v>
      </c>
      <c r="B89" s="18" t="s">
        <v>51</v>
      </c>
      <c r="C89" s="8">
        <f t="shared" si="14"/>
        <v>70500</v>
      </c>
      <c r="D89" s="9">
        <f t="shared" si="15"/>
        <v>69500</v>
      </c>
      <c r="E89" s="52">
        <v>69000</v>
      </c>
      <c r="F89" s="11">
        <f>(C89*G89)/1000</f>
        <v>394.8</v>
      </c>
      <c r="G89" s="20">
        <v>5.6</v>
      </c>
    </row>
    <row r="90" spans="1:7" ht="12.95" customHeight="1" x14ac:dyDescent="0.25">
      <c r="A90" s="17" t="s">
        <v>102</v>
      </c>
      <c r="B90" s="18" t="s">
        <v>51</v>
      </c>
      <c r="C90" s="8">
        <f t="shared" si="14"/>
        <v>70500</v>
      </c>
      <c r="D90" s="9">
        <f t="shared" si="15"/>
        <v>69500</v>
      </c>
      <c r="E90" s="10">
        <v>69000</v>
      </c>
      <c r="F90" s="11">
        <f>(C90*G90)/1000</f>
        <v>373.65</v>
      </c>
      <c r="G90" s="20">
        <v>5.3</v>
      </c>
    </row>
    <row r="91" spans="1:7" ht="12.95" customHeight="1" x14ac:dyDescent="0.25">
      <c r="A91" s="17" t="s">
        <v>103</v>
      </c>
      <c r="B91" s="18" t="s">
        <v>51</v>
      </c>
      <c r="C91" s="8">
        <f t="shared" si="14"/>
        <v>71500</v>
      </c>
      <c r="D91" s="9">
        <f t="shared" si="15"/>
        <v>70500</v>
      </c>
      <c r="E91" s="10">
        <v>70000</v>
      </c>
      <c r="F91" s="11">
        <f>(C91*G91)/1000</f>
        <v>264.55</v>
      </c>
      <c r="G91" s="20">
        <v>3.7</v>
      </c>
    </row>
    <row r="92" spans="1:7" ht="12.95" customHeight="1" x14ac:dyDescent="0.25">
      <c r="A92" s="17" t="s">
        <v>104</v>
      </c>
      <c r="B92" s="18" t="s">
        <v>51</v>
      </c>
      <c r="C92" s="8">
        <f t="shared" si="14"/>
        <v>71500</v>
      </c>
      <c r="D92" s="9">
        <f t="shared" si="15"/>
        <v>70500</v>
      </c>
      <c r="E92" s="10">
        <v>70000</v>
      </c>
      <c r="F92" s="11">
        <f>(C92*G92)/1000</f>
        <v>264.55</v>
      </c>
      <c r="G92" s="20">
        <v>3.7</v>
      </c>
    </row>
    <row r="93" spans="1:7" ht="12.95" customHeight="1" x14ac:dyDescent="0.25">
      <c r="A93" s="17" t="s">
        <v>105</v>
      </c>
      <c r="B93" s="18" t="s">
        <v>51</v>
      </c>
      <c r="C93" s="8">
        <f t="shared" si="14"/>
        <v>70500</v>
      </c>
      <c r="D93" s="9">
        <f t="shared" si="15"/>
        <v>69500</v>
      </c>
      <c r="E93" s="10">
        <v>69000</v>
      </c>
      <c r="F93" s="11">
        <f>(C93*G93)/1000</f>
        <v>377.17500000000001</v>
      </c>
      <c r="G93" s="20">
        <v>5.35</v>
      </c>
    </row>
    <row r="94" spans="1:7" ht="12.95" customHeight="1" x14ac:dyDescent="0.25">
      <c r="A94" s="17" t="s">
        <v>106</v>
      </c>
      <c r="B94" s="18" t="s">
        <v>21</v>
      </c>
      <c r="C94" s="8">
        <f t="shared" si="14"/>
        <v>70500</v>
      </c>
      <c r="D94" s="9">
        <f t="shared" si="15"/>
        <v>69500</v>
      </c>
      <c r="E94" s="51">
        <v>69000</v>
      </c>
      <c r="F94" s="11">
        <f>(C94*G94)/1000</f>
        <v>437.1</v>
      </c>
      <c r="G94" s="20">
        <v>6.2</v>
      </c>
    </row>
    <row r="95" spans="1:7" ht="12.95" customHeight="1" x14ac:dyDescent="0.25">
      <c r="A95" s="17" t="s">
        <v>107</v>
      </c>
      <c r="B95" s="18" t="s">
        <v>21</v>
      </c>
      <c r="C95" s="8">
        <f t="shared" si="14"/>
        <v>71500</v>
      </c>
      <c r="D95" s="9">
        <f t="shared" si="15"/>
        <v>70500</v>
      </c>
      <c r="E95" s="51">
        <v>70000</v>
      </c>
      <c r="F95" s="11">
        <f>(C95*G95)/1000</f>
        <v>350.35</v>
      </c>
      <c r="G95" s="20">
        <v>4.9000000000000004</v>
      </c>
    </row>
    <row r="96" spans="1:7" ht="12.95" customHeight="1" x14ac:dyDescent="0.25">
      <c r="A96" s="17" t="s">
        <v>108</v>
      </c>
      <c r="B96" s="18" t="s">
        <v>21</v>
      </c>
      <c r="C96" s="8">
        <f t="shared" si="14"/>
        <v>70500</v>
      </c>
      <c r="D96" s="9">
        <f t="shared" si="15"/>
        <v>69500</v>
      </c>
      <c r="E96" s="51">
        <v>69000</v>
      </c>
      <c r="F96" s="11">
        <f>(C96*G96)/1000</f>
        <v>507.6</v>
      </c>
      <c r="G96" s="20">
        <v>7.2</v>
      </c>
    </row>
    <row r="97" spans="1:7" ht="12.95" customHeight="1" x14ac:dyDescent="0.25">
      <c r="A97" s="17" t="s">
        <v>109</v>
      </c>
      <c r="B97" s="18" t="s">
        <v>21</v>
      </c>
      <c r="C97" s="8">
        <f t="shared" si="14"/>
        <v>70500</v>
      </c>
      <c r="D97" s="9">
        <f t="shared" si="15"/>
        <v>69500</v>
      </c>
      <c r="E97" s="57">
        <v>69000</v>
      </c>
      <c r="F97" s="11">
        <f>(C97*G97)/1000</f>
        <v>659.17499999999995</v>
      </c>
      <c r="G97" s="20">
        <v>9.35</v>
      </c>
    </row>
    <row r="98" spans="1:7" ht="12.95" customHeight="1" x14ac:dyDescent="0.25">
      <c r="A98" s="17" t="s">
        <v>110</v>
      </c>
      <c r="B98" s="18" t="s">
        <v>21</v>
      </c>
      <c r="C98" s="8">
        <f t="shared" si="14"/>
        <v>70500</v>
      </c>
      <c r="D98" s="9">
        <f t="shared" si="15"/>
        <v>69500</v>
      </c>
      <c r="E98" s="57">
        <v>69000</v>
      </c>
      <c r="F98" s="11">
        <f>(C98*G98)/1000</f>
        <v>472.35</v>
      </c>
      <c r="G98" s="20">
        <v>6.7</v>
      </c>
    </row>
    <row r="99" spans="1:7" ht="12.95" customHeight="1" x14ac:dyDescent="0.25">
      <c r="A99" s="17" t="s">
        <v>111</v>
      </c>
      <c r="B99" s="18" t="s">
        <v>21</v>
      </c>
      <c r="C99" s="8">
        <f t="shared" si="14"/>
        <v>70500</v>
      </c>
      <c r="D99" s="9">
        <f t="shared" si="15"/>
        <v>69500</v>
      </c>
      <c r="E99" s="57">
        <v>69000</v>
      </c>
      <c r="F99" s="11">
        <f>(C99*G99)/1000</f>
        <v>641.54999999999995</v>
      </c>
      <c r="G99" s="20">
        <v>9.1</v>
      </c>
    </row>
    <row r="100" spans="1:7" ht="12.95" customHeight="1" x14ac:dyDescent="0.25">
      <c r="A100" s="17" t="s">
        <v>112</v>
      </c>
      <c r="B100" s="18" t="s">
        <v>21</v>
      </c>
      <c r="C100" s="8">
        <f t="shared" si="14"/>
        <v>70700</v>
      </c>
      <c r="D100" s="9">
        <f t="shared" si="15"/>
        <v>69700</v>
      </c>
      <c r="E100" s="56">
        <v>69200</v>
      </c>
      <c r="F100" s="11">
        <f>(C100*G100)/1000</f>
        <v>841.33</v>
      </c>
      <c r="G100" s="20">
        <v>11.9</v>
      </c>
    </row>
    <row r="101" spans="1:7" ht="12.95" customHeight="1" x14ac:dyDescent="0.25">
      <c r="A101" s="17" t="s">
        <v>113</v>
      </c>
      <c r="B101" s="18" t="s">
        <v>21</v>
      </c>
      <c r="C101" s="8">
        <f t="shared" si="14"/>
        <v>70500</v>
      </c>
      <c r="D101" s="9">
        <f t="shared" si="15"/>
        <v>69500</v>
      </c>
      <c r="E101" s="56">
        <v>69000</v>
      </c>
      <c r="F101" s="11">
        <f>(C101*G101)/1000</f>
        <v>613.35</v>
      </c>
      <c r="G101" s="20">
        <v>8.6999999999999993</v>
      </c>
    </row>
    <row r="102" spans="1:7" ht="12.95" customHeight="1" x14ac:dyDescent="0.25">
      <c r="A102" s="17" t="s">
        <v>189</v>
      </c>
      <c r="B102" s="18" t="s">
        <v>21</v>
      </c>
      <c r="C102" s="8">
        <f t="shared" si="14"/>
        <v>70500</v>
      </c>
      <c r="D102" s="9">
        <f t="shared" si="15"/>
        <v>69500</v>
      </c>
      <c r="E102" s="55">
        <v>69000</v>
      </c>
      <c r="F102" s="11">
        <f>(C102*G102)/1000</f>
        <v>1013.79</v>
      </c>
      <c r="G102" s="20">
        <v>14.38</v>
      </c>
    </row>
    <row r="103" spans="1:7" ht="12.95" customHeight="1" x14ac:dyDescent="0.25">
      <c r="A103" s="17" t="s">
        <v>178</v>
      </c>
      <c r="B103" s="18" t="s">
        <v>184</v>
      </c>
      <c r="C103" s="8"/>
      <c r="D103" s="9"/>
      <c r="E103" s="10"/>
      <c r="F103" s="11"/>
      <c r="G103" s="20"/>
    </row>
    <row r="104" spans="1:7" ht="12.95" customHeight="1" x14ac:dyDescent="0.25">
      <c r="A104" s="17" t="s">
        <v>179</v>
      </c>
      <c r="B104" s="18" t="s">
        <v>184</v>
      </c>
      <c r="C104" s="8"/>
      <c r="D104" s="9"/>
      <c r="E104" s="10"/>
      <c r="F104" s="11"/>
      <c r="G104" s="20"/>
    </row>
    <row r="105" spans="1:7" ht="12.95" customHeight="1" x14ac:dyDescent="0.25">
      <c r="A105" s="17" t="s">
        <v>180</v>
      </c>
      <c r="B105" s="18" t="s">
        <v>184</v>
      </c>
      <c r="C105" s="8"/>
      <c r="D105" s="9"/>
      <c r="E105" s="10"/>
      <c r="F105" s="11"/>
      <c r="G105" s="20"/>
    </row>
    <row r="106" spans="1:7" ht="12.95" customHeight="1" x14ac:dyDescent="0.25">
      <c r="A106" s="17" t="s">
        <v>181</v>
      </c>
      <c r="B106" s="18" t="s">
        <v>184</v>
      </c>
      <c r="C106" s="8"/>
      <c r="D106" s="9"/>
      <c r="E106" s="10"/>
      <c r="F106" s="11"/>
      <c r="G106" s="20"/>
    </row>
    <row r="107" spans="1:7" ht="12.95" customHeight="1" x14ac:dyDescent="0.25">
      <c r="A107" s="17" t="s">
        <v>182</v>
      </c>
      <c r="B107" s="18" t="s">
        <v>184</v>
      </c>
      <c r="C107" s="8"/>
      <c r="D107" s="9"/>
      <c r="E107" s="10"/>
      <c r="F107" s="11"/>
      <c r="G107" s="20"/>
    </row>
    <row r="108" spans="1:7" ht="12.95" customHeight="1" x14ac:dyDescent="0.25">
      <c r="A108" s="17" t="s">
        <v>183</v>
      </c>
      <c r="B108" s="18" t="s">
        <v>184</v>
      </c>
      <c r="C108" s="8"/>
      <c r="D108" s="9"/>
      <c r="E108" s="10"/>
      <c r="F108" s="11"/>
      <c r="G108" s="20"/>
    </row>
    <row r="109" spans="1:7" ht="12.95" customHeight="1" x14ac:dyDescent="0.25">
      <c r="A109" s="75" t="s">
        <v>114</v>
      </c>
      <c r="B109" s="75"/>
      <c r="C109" s="75"/>
      <c r="D109" s="75"/>
      <c r="E109" s="75"/>
      <c r="F109" s="75"/>
      <c r="G109" s="76"/>
    </row>
    <row r="110" spans="1:7" s="39" customFormat="1" ht="12.95" customHeight="1" x14ac:dyDescent="0.2">
      <c r="A110" s="6" t="s">
        <v>115</v>
      </c>
      <c r="B110" s="22" t="s">
        <v>116</v>
      </c>
      <c r="C110" s="8">
        <f t="shared" ref="C110:C119" si="16">E110+1500</f>
        <v>84500</v>
      </c>
      <c r="D110" s="9">
        <f t="shared" ref="D110:D119" si="17">E110+500</f>
        <v>83500</v>
      </c>
      <c r="E110" s="23">
        <v>83000</v>
      </c>
      <c r="F110" s="11">
        <f>(C110*G110)/1000</f>
        <v>507</v>
      </c>
      <c r="G110" s="24">
        <v>6</v>
      </c>
    </row>
    <row r="111" spans="1:7" s="39" customFormat="1" ht="12.95" customHeight="1" x14ac:dyDescent="0.2">
      <c r="A111" s="6" t="s">
        <v>117</v>
      </c>
      <c r="B111" s="7" t="s">
        <v>13</v>
      </c>
      <c r="C111" s="8">
        <f t="shared" si="16"/>
        <v>85500</v>
      </c>
      <c r="D111" s="9">
        <f t="shared" si="17"/>
        <v>84500</v>
      </c>
      <c r="E111" s="23">
        <v>84000</v>
      </c>
      <c r="F111" s="11">
        <f>(C111*G111)/1000</f>
        <v>602.77499999999998</v>
      </c>
      <c r="G111" s="12">
        <v>7.05</v>
      </c>
    </row>
    <row r="112" spans="1:7" s="39" customFormat="1" ht="12.95" customHeight="1" x14ac:dyDescent="0.2">
      <c r="A112" s="25" t="s">
        <v>118</v>
      </c>
      <c r="B112" s="26" t="s">
        <v>13</v>
      </c>
      <c r="C112" s="8">
        <f t="shared" si="16"/>
        <v>85500</v>
      </c>
      <c r="D112" s="9">
        <f t="shared" si="17"/>
        <v>84500</v>
      </c>
      <c r="E112" s="23">
        <v>84000</v>
      </c>
      <c r="F112" s="11">
        <f>(C112*G112)/1000</f>
        <v>743.84999999999991</v>
      </c>
      <c r="G112" s="27">
        <v>8.6999999999999993</v>
      </c>
    </row>
    <row r="113" spans="1:7" s="39" customFormat="1" ht="12.95" customHeight="1" x14ac:dyDescent="0.2">
      <c r="A113" s="7" t="s">
        <v>119</v>
      </c>
      <c r="B113" s="7" t="s">
        <v>13</v>
      </c>
      <c r="C113" s="8">
        <f t="shared" si="16"/>
        <v>85500</v>
      </c>
      <c r="D113" s="9">
        <f t="shared" si="17"/>
        <v>84500</v>
      </c>
      <c r="E113" s="23">
        <v>84000</v>
      </c>
      <c r="F113" s="11">
        <f>(C113*G113)/1000</f>
        <v>923.40000000000009</v>
      </c>
      <c r="G113" s="12">
        <v>10.8</v>
      </c>
    </row>
    <row r="114" spans="1:7" s="39" customFormat="1" ht="12.95" customHeight="1" x14ac:dyDescent="0.2">
      <c r="A114" s="7" t="s">
        <v>120</v>
      </c>
      <c r="B114" s="7" t="s">
        <v>13</v>
      </c>
      <c r="C114" s="8">
        <f t="shared" si="16"/>
        <v>85500</v>
      </c>
      <c r="D114" s="9">
        <f t="shared" si="17"/>
        <v>84500</v>
      </c>
      <c r="E114" s="23">
        <v>84000</v>
      </c>
      <c r="F114" s="11">
        <f>(C114*G114)/1000</f>
        <v>1086.7049999999999</v>
      </c>
      <c r="G114" s="12">
        <v>12.71</v>
      </c>
    </row>
    <row r="115" spans="1:7" s="39" customFormat="1" ht="12.95" customHeight="1" x14ac:dyDescent="0.2">
      <c r="A115" s="28" t="s">
        <v>121</v>
      </c>
      <c r="B115" s="29" t="s">
        <v>13</v>
      </c>
      <c r="C115" s="8">
        <f t="shared" si="16"/>
        <v>85500</v>
      </c>
      <c r="D115" s="9">
        <f t="shared" si="17"/>
        <v>84500</v>
      </c>
      <c r="E115" s="23">
        <v>84000</v>
      </c>
      <c r="F115" s="11">
        <f>(C115*G115)/1000</f>
        <v>1248.3</v>
      </c>
      <c r="G115" s="30">
        <v>14.6</v>
      </c>
    </row>
    <row r="116" spans="1:7" s="39" customFormat="1" ht="12.95" customHeight="1" x14ac:dyDescent="0.2">
      <c r="A116" s="6" t="s">
        <v>122</v>
      </c>
      <c r="B116" s="7" t="s">
        <v>13</v>
      </c>
      <c r="C116" s="8">
        <f t="shared" si="16"/>
        <v>85500</v>
      </c>
      <c r="D116" s="9">
        <f t="shared" si="17"/>
        <v>84500</v>
      </c>
      <c r="E116" s="23">
        <v>84000</v>
      </c>
      <c r="F116" s="11">
        <f>(C116*G116)/1000</f>
        <v>1410.75</v>
      </c>
      <c r="G116" s="12">
        <v>16.5</v>
      </c>
    </row>
    <row r="117" spans="1:7" s="39" customFormat="1" ht="12.95" customHeight="1" x14ac:dyDescent="0.2">
      <c r="A117" s="6" t="s">
        <v>123</v>
      </c>
      <c r="B117" s="7" t="s">
        <v>13</v>
      </c>
      <c r="C117" s="8">
        <f t="shared" si="16"/>
        <v>116500</v>
      </c>
      <c r="D117" s="9">
        <f t="shared" si="17"/>
        <v>115500</v>
      </c>
      <c r="E117" s="23">
        <v>115000</v>
      </c>
      <c r="F117" s="11">
        <f>(C117*G117)/1000</f>
        <v>2196.0250000000001</v>
      </c>
      <c r="G117" s="12">
        <v>18.850000000000001</v>
      </c>
    </row>
    <row r="118" spans="1:7" s="39" customFormat="1" ht="12.95" customHeight="1" x14ac:dyDescent="0.2">
      <c r="A118" s="6" t="s">
        <v>124</v>
      </c>
      <c r="B118" s="7" t="s">
        <v>13</v>
      </c>
      <c r="C118" s="8">
        <f t="shared" si="16"/>
        <v>116500</v>
      </c>
      <c r="D118" s="9">
        <f t="shared" si="17"/>
        <v>115500</v>
      </c>
      <c r="E118" s="23">
        <v>115000</v>
      </c>
      <c r="F118" s="11">
        <f>(C118*G118)/1000</f>
        <v>2498.9250000000002</v>
      </c>
      <c r="G118" s="12">
        <v>21.45</v>
      </c>
    </row>
    <row r="119" spans="1:7" s="39" customFormat="1" ht="12.95" customHeight="1" x14ac:dyDescent="0.2">
      <c r="A119" s="6" t="s">
        <v>125</v>
      </c>
      <c r="B119" s="7" t="s">
        <v>13</v>
      </c>
      <c r="C119" s="8">
        <f t="shared" si="16"/>
        <v>120500</v>
      </c>
      <c r="D119" s="9">
        <f t="shared" si="17"/>
        <v>119500</v>
      </c>
      <c r="E119" s="23">
        <v>119000</v>
      </c>
      <c r="F119" s="11">
        <f>(C119*G119)/1000</f>
        <v>2892</v>
      </c>
      <c r="G119" s="12">
        <v>24</v>
      </c>
    </row>
    <row r="120" spans="1:7" s="39" customFormat="1" ht="12" customHeight="1" x14ac:dyDescent="0.2">
      <c r="A120" s="67" t="s">
        <v>126</v>
      </c>
      <c r="B120" s="68"/>
      <c r="C120" s="68"/>
      <c r="D120" s="68"/>
      <c r="E120" s="68"/>
      <c r="F120" s="68"/>
      <c r="G120" s="69"/>
    </row>
    <row r="121" spans="1:7" s="39" customFormat="1" ht="12" customHeight="1" x14ac:dyDescent="0.2">
      <c r="A121" s="6" t="s">
        <v>127</v>
      </c>
      <c r="B121" s="22" t="s">
        <v>8</v>
      </c>
      <c r="C121" s="8">
        <f t="shared" ref="C121:C137" si="18">E121+1500</f>
        <v>78500</v>
      </c>
      <c r="D121" s="9">
        <f t="shared" ref="D121:D137" si="19">E121+500</f>
        <v>77500</v>
      </c>
      <c r="E121" s="23">
        <v>77000</v>
      </c>
      <c r="F121" s="11">
        <f>(C121*G121)/1000</f>
        <v>98.125</v>
      </c>
      <c r="G121" s="12">
        <v>1.25</v>
      </c>
    </row>
    <row r="122" spans="1:7" s="39" customFormat="1" ht="12" customHeight="1" x14ac:dyDescent="0.2">
      <c r="A122" s="6" t="s">
        <v>128</v>
      </c>
      <c r="B122" s="7" t="s">
        <v>8</v>
      </c>
      <c r="C122" s="8">
        <f t="shared" si="18"/>
        <v>78500</v>
      </c>
      <c r="D122" s="9">
        <f t="shared" si="19"/>
        <v>77500</v>
      </c>
      <c r="E122" s="23">
        <v>77000</v>
      </c>
      <c r="F122" s="11">
        <f>(C122*G122)/1000</f>
        <v>117.75</v>
      </c>
      <c r="G122" s="12">
        <v>1.5</v>
      </c>
    </row>
    <row r="123" spans="1:7" s="39" customFormat="1" ht="12" customHeight="1" x14ac:dyDescent="0.2">
      <c r="A123" s="6" t="s">
        <v>129</v>
      </c>
      <c r="B123" s="7" t="s">
        <v>13</v>
      </c>
      <c r="C123" s="8">
        <f t="shared" si="18"/>
        <v>68500</v>
      </c>
      <c r="D123" s="9">
        <f t="shared" si="19"/>
        <v>67500</v>
      </c>
      <c r="E123" s="23">
        <v>67000</v>
      </c>
      <c r="F123" s="11">
        <f>(C123*G123)/1000</f>
        <v>137</v>
      </c>
      <c r="G123" s="12">
        <v>2</v>
      </c>
    </row>
    <row r="124" spans="1:7" s="39" customFormat="1" ht="12" customHeight="1" x14ac:dyDescent="0.2">
      <c r="A124" s="6" t="s">
        <v>130</v>
      </c>
      <c r="B124" s="7" t="s">
        <v>13</v>
      </c>
      <c r="C124" s="8">
        <f t="shared" si="18"/>
        <v>68500</v>
      </c>
      <c r="D124" s="9">
        <f t="shared" si="19"/>
        <v>67500</v>
      </c>
      <c r="E124" s="23">
        <v>67000</v>
      </c>
      <c r="F124" s="11">
        <f>(C124*G124)/1000</f>
        <v>165.77</v>
      </c>
      <c r="G124" s="12">
        <v>2.42</v>
      </c>
    </row>
    <row r="125" spans="1:7" s="39" customFormat="1" ht="12" customHeight="1" x14ac:dyDescent="0.2">
      <c r="A125" s="6" t="s">
        <v>131</v>
      </c>
      <c r="B125" s="7" t="s">
        <v>13</v>
      </c>
      <c r="C125" s="8">
        <f t="shared" si="18"/>
        <v>68500</v>
      </c>
      <c r="D125" s="9">
        <f t="shared" si="19"/>
        <v>67500</v>
      </c>
      <c r="E125" s="23">
        <v>67000</v>
      </c>
      <c r="F125" s="11">
        <f>(C125*G125)/1000</f>
        <v>189.745</v>
      </c>
      <c r="G125" s="12">
        <v>2.77</v>
      </c>
    </row>
    <row r="126" spans="1:7" s="39" customFormat="1" ht="12" customHeight="1" x14ac:dyDescent="0.2">
      <c r="A126" s="6" t="s">
        <v>132</v>
      </c>
      <c r="B126" s="7" t="s">
        <v>13</v>
      </c>
      <c r="C126" s="8">
        <f t="shared" si="18"/>
        <v>68500</v>
      </c>
      <c r="D126" s="9">
        <f t="shared" si="19"/>
        <v>67500</v>
      </c>
      <c r="E126" s="23">
        <v>67000</v>
      </c>
      <c r="F126" s="11">
        <f>(C126*G126)/1000</f>
        <v>212.35</v>
      </c>
      <c r="G126" s="12">
        <v>3.1</v>
      </c>
    </row>
    <row r="127" spans="1:7" s="39" customFormat="1" ht="12" customHeight="1" x14ac:dyDescent="0.2">
      <c r="A127" s="6" t="s">
        <v>133</v>
      </c>
      <c r="B127" s="7" t="s">
        <v>13</v>
      </c>
      <c r="C127" s="8">
        <f t="shared" si="18"/>
        <v>68500</v>
      </c>
      <c r="D127" s="9">
        <f t="shared" si="19"/>
        <v>67500</v>
      </c>
      <c r="E127" s="23">
        <v>67000</v>
      </c>
      <c r="F127" s="11">
        <f>(C127*G127)/1000</f>
        <v>258.245</v>
      </c>
      <c r="G127" s="12">
        <v>3.77</v>
      </c>
    </row>
    <row r="128" spans="1:7" s="39" customFormat="1" ht="12" customHeight="1" x14ac:dyDescent="0.2">
      <c r="A128" s="6" t="s">
        <v>134</v>
      </c>
      <c r="B128" s="7" t="s">
        <v>13</v>
      </c>
      <c r="C128" s="8">
        <f t="shared" si="18"/>
        <v>68500</v>
      </c>
      <c r="D128" s="9">
        <f t="shared" si="19"/>
        <v>67500</v>
      </c>
      <c r="E128" s="23">
        <v>67000</v>
      </c>
      <c r="F128" s="11">
        <f>(C128*G128)/1000</f>
        <v>329.48500000000001</v>
      </c>
      <c r="G128" s="12">
        <v>4.8099999999999996</v>
      </c>
    </row>
    <row r="129" spans="1:7" s="39" customFormat="1" ht="12" customHeight="1" x14ac:dyDescent="0.2">
      <c r="A129" s="6" t="s">
        <v>135</v>
      </c>
      <c r="B129" s="7" t="s">
        <v>13</v>
      </c>
      <c r="C129" s="8">
        <f t="shared" si="18"/>
        <v>68500</v>
      </c>
      <c r="D129" s="9">
        <f t="shared" si="19"/>
        <v>67500</v>
      </c>
      <c r="E129" s="23">
        <v>67000</v>
      </c>
      <c r="F129" s="11">
        <f>(C129*G129)/1000</f>
        <v>391.82</v>
      </c>
      <c r="G129" s="12">
        <v>5.72</v>
      </c>
    </row>
    <row r="130" spans="1:7" s="39" customFormat="1" ht="12" customHeight="1" x14ac:dyDescent="0.2">
      <c r="A130" s="6" t="s">
        <v>136</v>
      </c>
      <c r="B130" s="7" t="s">
        <v>13</v>
      </c>
      <c r="C130" s="8">
        <f t="shared" si="18"/>
        <v>73500</v>
      </c>
      <c r="D130" s="9">
        <f t="shared" si="19"/>
        <v>72500</v>
      </c>
      <c r="E130" s="23">
        <v>72000</v>
      </c>
      <c r="F130" s="11">
        <f>(C130*G130)/1000</f>
        <v>433.65</v>
      </c>
      <c r="G130" s="12">
        <v>5.9</v>
      </c>
    </row>
    <row r="131" spans="1:7" s="39" customFormat="1" ht="12" customHeight="1" x14ac:dyDescent="0.2">
      <c r="A131" s="6" t="s">
        <v>190</v>
      </c>
      <c r="B131" s="7" t="s">
        <v>13</v>
      </c>
      <c r="C131" s="8">
        <f t="shared" si="18"/>
        <v>73500</v>
      </c>
      <c r="D131" s="9">
        <f t="shared" si="19"/>
        <v>72500</v>
      </c>
      <c r="E131" s="23">
        <v>72000</v>
      </c>
      <c r="F131" s="11">
        <f>(C131*G131)/1000</f>
        <v>514.5</v>
      </c>
      <c r="G131" s="12">
        <v>7</v>
      </c>
    </row>
    <row r="132" spans="1:7" s="39" customFormat="1" ht="12" customHeight="1" x14ac:dyDescent="0.2">
      <c r="A132" s="6" t="s">
        <v>137</v>
      </c>
      <c r="B132" s="7" t="s">
        <v>13</v>
      </c>
      <c r="C132" s="8">
        <f t="shared" si="18"/>
        <v>73500</v>
      </c>
      <c r="D132" s="9">
        <f t="shared" si="19"/>
        <v>72500</v>
      </c>
      <c r="E132" s="23">
        <v>72000</v>
      </c>
      <c r="F132" s="11">
        <f>(C132*G132)/1000</f>
        <v>712.95</v>
      </c>
      <c r="G132" s="12">
        <v>9.6999999999999993</v>
      </c>
    </row>
    <row r="133" spans="1:7" s="39" customFormat="1" ht="12" customHeight="1" x14ac:dyDescent="0.2">
      <c r="A133" s="6" t="s">
        <v>138</v>
      </c>
      <c r="B133" s="7" t="s">
        <v>13</v>
      </c>
      <c r="C133" s="8">
        <f t="shared" si="18"/>
        <v>73500</v>
      </c>
      <c r="D133" s="9">
        <f t="shared" si="19"/>
        <v>72500</v>
      </c>
      <c r="E133" s="23">
        <v>72000</v>
      </c>
      <c r="F133" s="11">
        <f>(C133*G133)/1000</f>
        <v>801.15</v>
      </c>
      <c r="G133" s="12">
        <v>10.9</v>
      </c>
    </row>
    <row r="134" spans="1:7" s="39" customFormat="1" ht="12" customHeight="1" x14ac:dyDescent="0.2">
      <c r="A134" s="6" t="s">
        <v>139</v>
      </c>
      <c r="B134" s="7" t="s">
        <v>140</v>
      </c>
      <c r="C134" s="8">
        <f t="shared" si="18"/>
        <v>73500</v>
      </c>
      <c r="D134" s="9">
        <f t="shared" si="19"/>
        <v>72500</v>
      </c>
      <c r="E134" s="23">
        <v>72000</v>
      </c>
      <c r="F134" s="11">
        <f>(C134*G134)/1000</f>
        <v>901.11</v>
      </c>
      <c r="G134" s="12">
        <v>12.26</v>
      </c>
    </row>
    <row r="135" spans="1:7" s="39" customFormat="1" ht="12" customHeight="1" x14ac:dyDescent="0.2">
      <c r="A135" s="6" t="s">
        <v>141</v>
      </c>
      <c r="B135" s="7" t="s">
        <v>13</v>
      </c>
      <c r="C135" s="8">
        <f t="shared" si="18"/>
        <v>73500</v>
      </c>
      <c r="D135" s="9">
        <f t="shared" si="19"/>
        <v>72500</v>
      </c>
      <c r="E135" s="23">
        <v>72000</v>
      </c>
      <c r="F135" s="11">
        <f>(C135*G135)/1000</f>
        <v>1111.32</v>
      </c>
      <c r="G135" s="12">
        <v>15.12</v>
      </c>
    </row>
    <row r="136" spans="1:7" s="39" customFormat="1" ht="12" customHeight="1" x14ac:dyDescent="0.2">
      <c r="A136" s="6" t="s">
        <v>142</v>
      </c>
      <c r="B136" s="7" t="s">
        <v>13</v>
      </c>
      <c r="C136" s="8">
        <f t="shared" si="18"/>
        <v>73500</v>
      </c>
      <c r="D136" s="9">
        <f t="shared" si="19"/>
        <v>72500</v>
      </c>
      <c r="E136" s="23">
        <v>72000</v>
      </c>
      <c r="F136" s="11">
        <f>(C136*G136)/1000</f>
        <v>999.6</v>
      </c>
      <c r="G136" s="12">
        <v>13.6</v>
      </c>
    </row>
    <row r="137" spans="1:7" s="39" customFormat="1" ht="12" customHeight="1" x14ac:dyDescent="0.2">
      <c r="A137" s="6" t="s">
        <v>143</v>
      </c>
      <c r="B137" s="7" t="s">
        <v>13</v>
      </c>
      <c r="C137" s="8">
        <f t="shared" si="18"/>
        <v>86500</v>
      </c>
      <c r="D137" s="9">
        <f t="shared" si="19"/>
        <v>85500</v>
      </c>
      <c r="E137" s="50">
        <v>85000</v>
      </c>
      <c r="F137" s="11">
        <f>(C137*G137)/1000</f>
        <v>1340.75</v>
      </c>
      <c r="G137" s="12">
        <v>15.5</v>
      </c>
    </row>
    <row r="138" spans="1:7" s="39" customFormat="1" ht="12.95" customHeight="1" x14ac:dyDescent="0.2">
      <c r="A138" s="67" t="s">
        <v>144</v>
      </c>
      <c r="B138" s="68"/>
      <c r="C138" s="68"/>
      <c r="D138" s="68"/>
      <c r="E138" s="68"/>
      <c r="F138" s="68"/>
      <c r="G138" s="69"/>
    </row>
    <row r="139" spans="1:7" s="39" customFormat="1" ht="12" customHeight="1" x14ac:dyDescent="0.2">
      <c r="A139" s="6" t="s">
        <v>145</v>
      </c>
      <c r="B139" s="7" t="s">
        <v>8</v>
      </c>
      <c r="C139" s="8">
        <f t="shared" ref="C139:C149" si="20">E139+1500</f>
        <v>76500</v>
      </c>
      <c r="D139" s="9">
        <f t="shared" ref="D139:D149" si="21">E139+500</f>
        <v>75500</v>
      </c>
      <c r="E139" s="10">
        <v>75000</v>
      </c>
      <c r="F139" s="11">
        <f>(C139*G139)/1000</f>
        <v>53.55</v>
      </c>
      <c r="G139" s="12">
        <v>0.7</v>
      </c>
    </row>
    <row r="140" spans="1:7" s="39" customFormat="1" ht="12" customHeight="1" x14ac:dyDescent="0.2">
      <c r="A140" s="6" t="s">
        <v>146</v>
      </c>
      <c r="B140" s="7" t="s">
        <v>8</v>
      </c>
      <c r="C140" s="8">
        <f t="shared" si="20"/>
        <v>76500</v>
      </c>
      <c r="D140" s="9">
        <f t="shared" si="21"/>
        <v>75500</v>
      </c>
      <c r="E140" s="54">
        <v>75000</v>
      </c>
      <c r="F140" s="11">
        <f>(C140*G140)/1000</f>
        <v>65.025000000000006</v>
      </c>
      <c r="G140" s="12">
        <v>0.85</v>
      </c>
    </row>
    <row r="141" spans="1:7" s="39" customFormat="1" ht="12" customHeight="1" x14ac:dyDescent="0.2">
      <c r="A141" s="6" t="s">
        <v>147</v>
      </c>
      <c r="B141" s="7" t="s">
        <v>8</v>
      </c>
      <c r="C141" s="8">
        <f t="shared" si="20"/>
        <v>76500</v>
      </c>
      <c r="D141" s="9">
        <f t="shared" si="21"/>
        <v>75500</v>
      </c>
      <c r="E141" s="54">
        <v>75000</v>
      </c>
      <c r="F141" s="11">
        <f>(C141*G141)/1000</f>
        <v>76.5</v>
      </c>
      <c r="G141" s="12">
        <v>1</v>
      </c>
    </row>
    <row r="142" spans="1:7" s="39" customFormat="1" ht="12" customHeight="1" x14ac:dyDescent="0.2">
      <c r="A142" s="6" t="s">
        <v>148</v>
      </c>
      <c r="B142" s="7" t="s">
        <v>8</v>
      </c>
      <c r="C142" s="8">
        <f t="shared" si="20"/>
        <v>76500</v>
      </c>
      <c r="D142" s="9">
        <f t="shared" si="21"/>
        <v>75500</v>
      </c>
      <c r="E142" s="54">
        <v>75000</v>
      </c>
      <c r="F142" s="11">
        <f>(C142*G142)/1000</f>
        <v>100.215</v>
      </c>
      <c r="G142" s="12">
        <v>1.31</v>
      </c>
    </row>
    <row r="143" spans="1:7" s="39" customFormat="1" ht="12" customHeight="1" x14ac:dyDescent="0.2">
      <c r="A143" s="6" t="s">
        <v>149</v>
      </c>
      <c r="B143" s="7" t="s">
        <v>8</v>
      </c>
      <c r="C143" s="8">
        <f t="shared" si="20"/>
        <v>76500</v>
      </c>
      <c r="D143" s="9">
        <f t="shared" si="21"/>
        <v>75500</v>
      </c>
      <c r="E143" s="54">
        <v>75000</v>
      </c>
      <c r="F143" s="11">
        <f>(C143*G143)/1000</f>
        <v>122.4</v>
      </c>
      <c r="G143" s="12">
        <v>1.6</v>
      </c>
    </row>
    <row r="144" spans="1:7" s="39" customFormat="1" ht="12" customHeight="1" x14ac:dyDescent="0.2">
      <c r="A144" s="7" t="s">
        <v>150</v>
      </c>
      <c r="B144" s="7" t="s">
        <v>8</v>
      </c>
      <c r="C144" s="8">
        <f t="shared" si="20"/>
        <v>76500</v>
      </c>
      <c r="D144" s="9">
        <f t="shared" si="21"/>
        <v>75500</v>
      </c>
      <c r="E144" s="54">
        <v>75000</v>
      </c>
      <c r="F144" s="12">
        <f>(C144*G144)/1000</f>
        <v>153</v>
      </c>
      <c r="G144" s="12">
        <v>2</v>
      </c>
    </row>
    <row r="145" spans="1:7" s="39" customFormat="1" ht="12" customHeight="1" x14ac:dyDescent="0.2">
      <c r="A145" s="7" t="s">
        <v>192</v>
      </c>
      <c r="B145" s="7" t="s">
        <v>8</v>
      </c>
      <c r="C145" s="8">
        <f t="shared" si="20"/>
        <v>99500</v>
      </c>
      <c r="D145" s="9">
        <f t="shared" si="21"/>
        <v>98500</v>
      </c>
      <c r="E145" s="53">
        <v>98000</v>
      </c>
      <c r="F145" s="12">
        <f>(C145*G145)/1000</f>
        <v>318.39999999999998</v>
      </c>
      <c r="G145" s="12">
        <v>3.2</v>
      </c>
    </row>
    <row r="146" spans="1:7" s="39" customFormat="1" ht="12" customHeight="1" x14ac:dyDescent="0.2">
      <c r="A146" s="7" t="s">
        <v>187</v>
      </c>
      <c r="B146" s="7" t="s">
        <v>8</v>
      </c>
      <c r="C146" s="8">
        <f t="shared" si="20"/>
        <v>91500</v>
      </c>
      <c r="D146" s="9">
        <f t="shared" si="21"/>
        <v>90500</v>
      </c>
      <c r="E146" s="53">
        <v>90000</v>
      </c>
      <c r="F146" s="12">
        <f>(C146*G146)/1000</f>
        <v>219.6</v>
      </c>
      <c r="G146" s="12">
        <v>2.4</v>
      </c>
    </row>
    <row r="147" spans="1:7" s="39" customFormat="1" ht="12" customHeight="1" x14ac:dyDescent="0.2">
      <c r="A147" s="7" t="s">
        <v>176</v>
      </c>
      <c r="B147" s="7" t="s">
        <v>51</v>
      </c>
      <c r="C147" s="8">
        <f t="shared" si="20"/>
        <v>84500</v>
      </c>
      <c r="D147" s="9">
        <f t="shared" si="21"/>
        <v>83500</v>
      </c>
      <c r="E147" s="53">
        <v>83000</v>
      </c>
      <c r="F147" s="12">
        <f>(C147*G147)/1000</f>
        <v>321.10000000000002</v>
      </c>
      <c r="G147" s="12">
        <v>3.8</v>
      </c>
    </row>
    <row r="148" spans="1:7" s="39" customFormat="1" ht="12" customHeight="1" x14ac:dyDescent="0.2">
      <c r="A148" s="7" t="s">
        <v>151</v>
      </c>
      <c r="B148" s="7" t="s">
        <v>8</v>
      </c>
      <c r="C148" s="8">
        <f t="shared" si="20"/>
        <v>84500</v>
      </c>
      <c r="D148" s="9">
        <f t="shared" si="21"/>
        <v>83500</v>
      </c>
      <c r="E148" s="53">
        <v>83000</v>
      </c>
      <c r="F148" s="12">
        <f>(C148*G148)/1000</f>
        <v>335.46499999999997</v>
      </c>
      <c r="G148" s="12">
        <v>3.97</v>
      </c>
    </row>
    <row r="149" spans="1:7" s="39" customFormat="1" ht="12" customHeight="1" x14ac:dyDescent="0.2">
      <c r="A149" s="7" t="s">
        <v>152</v>
      </c>
      <c r="B149" s="7" t="s">
        <v>8</v>
      </c>
      <c r="C149" s="8">
        <f t="shared" si="20"/>
        <v>84500</v>
      </c>
      <c r="D149" s="9">
        <f t="shared" si="21"/>
        <v>83500</v>
      </c>
      <c r="E149" s="53">
        <v>83000</v>
      </c>
      <c r="F149" s="12">
        <f>(C149*G149)/1000</f>
        <v>401.375</v>
      </c>
      <c r="G149" s="12">
        <v>4.75</v>
      </c>
    </row>
    <row r="150" spans="1:7" s="39" customFormat="1" ht="12.95" customHeight="1" x14ac:dyDescent="0.2">
      <c r="A150" s="67" t="s">
        <v>153</v>
      </c>
      <c r="B150" s="67"/>
      <c r="C150" s="67"/>
      <c r="D150" s="67"/>
      <c r="E150" s="67"/>
      <c r="F150" s="67"/>
      <c r="G150" s="70"/>
    </row>
    <row r="151" spans="1:7" s="39" customFormat="1" ht="12" customHeight="1" x14ac:dyDescent="0.2">
      <c r="A151" s="6" t="s">
        <v>154</v>
      </c>
      <c r="B151" s="31" t="s">
        <v>13</v>
      </c>
      <c r="C151" s="8">
        <f t="shared" ref="C151:C159" si="22">E151+1500</f>
        <v>106500</v>
      </c>
      <c r="D151" s="9">
        <f t="shared" ref="D151:D159" si="23">E151+500</f>
        <v>105500</v>
      </c>
      <c r="E151" s="10">
        <v>105000</v>
      </c>
      <c r="F151" s="11">
        <f>(C151*G151)/1000</f>
        <v>1038.375</v>
      </c>
      <c r="G151" s="12">
        <v>9.75</v>
      </c>
    </row>
    <row r="152" spans="1:7" s="39" customFormat="1" ht="12" customHeight="1" x14ac:dyDescent="0.2">
      <c r="A152" s="6" t="s">
        <v>155</v>
      </c>
      <c r="B152" s="32" t="s">
        <v>13</v>
      </c>
      <c r="C152" s="8">
        <f t="shared" si="22"/>
        <v>111500</v>
      </c>
      <c r="D152" s="9">
        <f t="shared" si="23"/>
        <v>110500</v>
      </c>
      <c r="E152" s="48">
        <v>110000</v>
      </c>
      <c r="F152" s="11">
        <f>(C152*G152)/1000</f>
        <v>1293.4000000000001</v>
      </c>
      <c r="G152" s="12">
        <v>11.6</v>
      </c>
    </row>
    <row r="153" spans="1:7" s="39" customFormat="1" ht="12" customHeight="1" x14ac:dyDescent="0.2">
      <c r="A153" s="6" t="s">
        <v>156</v>
      </c>
      <c r="B153" s="7" t="s">
        <v>13</v>
      </c>
      <c r="C153" s="8">
        <f t="shared" si="22"/>
        <v>106500</v>
      </c>
      <c r="D153" s="9">
        <f t="shared" si="23"/>
        <v>105500</v>
      </c>
      <c r="E153" s="48">
        <v>105000</v>
      </c>
      <c r="F153" s="11">
        <f>(C153*G153)/1000</f>
        <v>1469.7</v>
      </c>
      <c r="G153" s="12">
        <v>13.8</v>
      </c>
    </row>
    <row r="154" spans="1:7" s="39" customFormat="1" ht="12" customHeight="1" x14ac:dyDescent="0.2">
      <c r="A154" s="6" t="s">
        <v>157</v>
      </c>
      <c r="B154" s="7" t="s">
        <v>13</v>
      </c>
      <c r="C154" s="8">
        <f t="shared" si="22"/>
        <v>119500</v>
      </c>
      <c r="D154" s="9">
        <f t="shared" si="23"/>
        <v>118500</v>
      </c>
      <c r="E154" s="48">
        <v>118000</v>
      </c>
      <c r="F154" s="11">
        <f>(C154*G154)/1000</f>
        <v>1947.85</v>
      </c>
      <c r="G154" s="12">
        <v>16.3</v>
      </c>
    </row>
    <row r="155" spans="1:7" s="39" customFormat="1" ht="12" customHeight="1" x14ac:dyDescent="0.2">
      <c r="A155" s="6" t="s">
        <v>158</v>
      </c>
      <c r="B155" s="7" t="s">
        <v>13</v>
      </c>
      <c r="C155" s="8">
        <f t="shared" si="22"/>
        <v>119500</v>
      </c>
      <c r="D155" s="9">
        <f t="shared" si="23"/>
        <v>118500</v>
      </c>
      <c r="E155" s="48">
        <v>118000</v>
      </c>
      <c r="F155" s="11">
        <f>(C155*G155)/1000</f>
        <v>2210.75</v>
      </c>
      <c r="G155" s="12">
        <v>18.5</v>
      </c>
    </row>
    <row r="156" spans="1:7" s="39" customFormat="1" ht="12" customHeight="1" x14ac:dyDescent="0.2">
      <c r="A156" s="6" t="s">
        <v>177</v>
      </c>
      <c r="B156" s="7" t="s">
        <v>13</v>
      </c>
      <c r="C156" s="8">
        <f t="shared" si="22"/>
        <v>119500</v>
      </c>
      <c r="D156" s="9">
        <f t="shared" si="23"/>
        <v>118500</v>
      </c>
      <c r="E156" s="48">
        <v>118000</v>
      </c>
      <c r="F156" s="11">
        <f>(C156*G156)/1000</f>
        <v>2509.5</v>
      </c>
      <c r="G156" s="12">
        <v>21</v>
      </c>
    </row>
    <row r="157" spans="1:7" s="39" customFormat="1" ht="12" customHeight="1" x14ac:dyDescent="0.2">
      <c r="A157" s="6" t="s">
        <v>159</v>
      </c>
      <c r="B157" s="7" t="s">
        <v>13</v>
      </c>
      <c r="C157" s="8">
        <f t="shared" si="22"/>
        <v>88500</v>
      </c>
      <c r="D157" s="9">
        <f t="shared" si="23"/>
        <v>87500</v>
      </c>
      <c r="E157" s="47">
        <v>87000</v>
      </c>
      <c r="F157" s="11">
        <f>(C157*G157)/1000</f>
        <v>1982.3999999999999</v>
      </c>
      <c r="G157" s="12">
        <v>22.4</v>
      </c>
    </row>
    <row r="158" spans="1:7" s="39" customFormat="1" ht="12" customHeight="1" x14ac:dyDescent="0.2">
      <c r="A158" s="6" t="s">
        <v>160</v>
      </c>
      <c r="B158" s="7" t="s">
        <v>13</v>
      </c>
      <c r="C158" s="8">
        <f t="shared" si="22"/>
        <v>88500</v>
      </c>
      <c r="D158" s="9">
        <f t="shared" si="23"/>
        <v>87500</v>
      </c>
      <c r="E158" s="47">
        <v>87000</v>
      </c>
      <c r="F158" s="11">
        <f>(C158*G158)/1000</f>
        <v>2274.4499999999998</v>
      </c>
      <c r="G158" s="12">
        <v>25.7</v>
      </c>
    </row>
    <row r="159" spans="1:7" s="39" customFormat="1" ht="12" customHeight="1" x14ac:dyDescent="0.2">
      <c r="A159" s="6" t="s">
        <v>161</v>
      </c>
      <c r="B159" s="7" t="s">
        <v>13</v>
      </c>
      <c r="C159" s="8">
        <f t="shared" si="22"/>
        <v>88500</v>
      </c>
      <c r="D159" s="9">
        <f t="shared" si="23"/>
        <v>87500</v>
      </c>
      <c r="E159" s="47">
        <v>87000</v>
      </c>
      <c r="F159" s="11">
        <f>(C159*G159)/1000</f>
        <v>2911.65</v>
      </c>
      <c r="G159" s="12">
        <v>32.9</v>
      </c>
    </row>
    <row r="160" spans="1:7" s="39" customFormat="1" ht="12.95" customHeight="1" x14ac:dyDescent="0.2">
      <c r="A160" s="67" t="s">
        <v>162</v>
      </c>
      <c r="B160" s="67"/>
      <c r="C160" s="67"/>
      <c r="D160" s="67"/>
      <c r="E160" s="67"/>
      <c r="F160" s="67"/>
      <c r="G160" s="70"/>
    </row>
    <row r="161" spans="1:7" s="39" customFormat="1" ht="12" customHeight="1" x14ac:dyDescent="0.2">
      <c r="A161" s="6" t="s">
        <v>163</v>
      </c>
      <c r="B161" s="7" t="s">
        <v>164</v>
      </c>
      <c r="C161" s="8">
        <f t="shared" ref="C161:C177" si="24">E161+1500</f>
        <v>82500</v>
      </c>
      <c r="D161" s="9">
        <f t="shared" ref="D161:D177" si="25">E161+500</f>
        <v>81500</v>
      </c>
      <c r="E161" s="10">
        <v>81000</v>
      </c>
      <c r="F161" s="11">
        <f>(C161*G161)/1000</f>
        <v>1650</v>
      </c>
      <c r="G161" s="12">
        <v>20</v>
      </c>
    </row>
    <row r="162" spans="1:7" s="39" customFormat="1" ht="12" customHeight="1" x14ac:dyDescent="0.2">
      <c r="A162" s="6" t="s">
        <v>165</v>
      </c>
      <c r="B162" s="7" t="s">
        <v>164</v>
      </c>
      <c r="C162" s="8">
        <f t="shared" si="24"/>
        <v>82500</v>
      </c>
      <c r="D162" s="9">
        <f t="shared" si="25"/>
        <v>81500</v>
      </c>
      <c r="E162" s="59">
        <v>81000</v>
      </c>
      <c r="F162" s="11">
        <f>(C162*G162)/1000</f>
        <v>2062.5</v>
      </c>
      <c r="G162" s="12">
        <v>25</v>
      </c>
    </row>
    <row r="163" spans="1:7" s="39" customFormat="1" ht="12" customHeight="1" x14ac:dyDescent="0.2">
      <c r="A163" s="6" t="s">
        <v>165</v>
      </c>
      <c r="B163" s="7" t="s">
        <v>166</v>
      </c>
      <c r="C163" s="8">
        <f t="shared" si="24"/>
        <v>82500</v>
      </c>
      <c r="D163" s="9">
        <f t="shared" si="25"/>
        <v>81500</v>
      </c>
      <c r="E163" s="59">
        <v>81000</v>
      </c>
      <c r="F163" s="11">
        <f>(C163*G163)/1000</f>
        <v>1320</v>
      </c>
      <c r="G163" s="12">
        <v>16</v>
      </c>
    </row>
    <row r="164" spans="1:7" s="39" customFormat="1" ht="12" customHeight="1" x14ac:dyDescent="0.2">
      <c r="A164" s="6" t="s">
        <v>167</v>
      </c>
      <c r="B164" s="7" t="s">
        <v>164</v>
      </c>
      <c r="C164" s="8">
        <f t="shared" si="24"/>
        <v>82500</v>
      </c>
      <c r="D164" s="9">
        <f t="shared" si="25"/>
        <v>81500</v>
      </c>
      <c r="E164" s="59">
        <v>81000</v>
      </c>
      <c r="F164" s="11">
        <f>(C164*G164)/1000</f>
        <v>2475</v>
      </c>
      <c r="G164" s="12">
        <v>30</v>
      </c>
    </row>
    <row r="165" spans="1:7" s="39" customFormat="1" ht="12" customHeight="1" x14ac:dyDescent="0.2">
      <c r="A165" s="6" t="s">
        <v>167</v>
      </c>
      <c r="B165" s="7" t="s">
        <v>166</v>
      </c>
      <c r="C165" s="8">
        <f t="shared" si="24"/>
        <v>82500</v>
      </c>
      <c r="D165" s="9">
        <f t="shared" si="25"/>
        <v>81500</v>
      </c>
      <c r="E165" s="59">
        <v>81000</v>
      </c>
      <c r="F165" s="11">
        <f>(C165*G165)/1000</f>
        <v>1567.5</v>
      </c>
      <c r="G165" s="12">
        <v>19</v>
      </c>
    </row>
    <row r="166" spans="1:7" s="39" customFormat="1" ht="12" customHeight="1" x14ac:dyDescent="0.2">
      <c r="A166" s="6" t="s">
        <v>168</v>
      </c>
      <c r="B166" s="7" t="s">
        <v>166</v>
      </c>
      <c r="C166" s="8">
        <f t="shared" si="24"/>
        <v>82500</v>
      </c>
      <c r="D166" s="9">
        <f t="shared" si="25"/>
        <v>81500</v>
      </c>
      <c r="E166" s="59">
        <v>81000</v>
      </c>
      <c r="F166" s="11">
        <f>(C166*G166)/1000</f>
        <v>1980</v>
      </c>
      <c r="G166" s="12">
        <v>24</v>
      </c>
    </row>
    <row r="167" spans="1:7" s="39" customFormat="1" ht="12" customHeight="1" x14ac:dyDescent="0.2">
      <c r="A167" s="6" t="s">
        <v>168</v>
      </c>
      <c r="B167" s="7" t="s">
        <v>169</v>
      </c>
      <c r="C167" s="8">
        <f t="shared" si="24"/>
        <v>82500</v>
      </c>
      <c r="D167" s="9">
        <f t="shared" si="25"/>
        <v>81500</v>
      </c>
      <c r="E167" s="59">
        <v>81000</v>
      </c>
      <c r="F167" s="11">
        <f>(C167*G167)/1000</f>
        <v>3135</v>
      </c>
      <c r="G167" s="12">
        <v>38</v>
      </c>
    </row>
    <row r="168" spans="1:7" s="39" customFormat="1" ht="12" customHeight="1" x14ac:dyDescent="0.2">
      <c r="A168" s="6" t="s">
        <v>170</v>
      </c>
      <c r="B168" s="7" t="s">
        <v>169</v>
      </c>
      <c r="C168" s="8">
        <f t="shared" si="24"/>
        <v>82500</v>
      </c>
      <c r="D168" s="9">
        <f t="shared" si="25"/>
        <v>81500</v>
      </c>
      <c r="E168" s="59">
        <v>81000</v>
      </c>
      <c r="F168" s="11">
        <f>(C168*G168)/1000</f>
        <v>4125</v>
      </c>
      <c r="G168" s="12">
        <v>50</v>
      </c>
    </row>
    <row r="169" spans="1:7" s="39" customFormat="1" ht="12" customHeight="1" x14ac:dyDescent="0.2">
      <c r="A169" s="6" t="s">
        <v>170</v>
      </c>
      <c r="B169" s="7" t="s">
        <v>166</v>
      </c>
      <c r="C169" s="8">
        <f t="shared" si="24"/>
        <v>82500</v>
      </c>
      <c r="D169" s="9">
        <f t="shared" si="25"/>
        <v>81500</v>
      </c>
      <c r="E169" s="59">
        <v>81000</v>
      </c>
      <c r="F169" s="11">
        <f>(C169*G169)/1000</f>
        <v>2722.5</v>
      </c>
      <c r="G169" s="12">
        <v>33</v>
      </c>
    </row>
    <row r="170" spans="1:7" s="39" customFormat="1" ht="12" customHeight="1" x14ac:dyDescent="0.2">
      <c r="A170" s="6" t="s">
        <v>171</v>
      </c>
      <c r="B170" s="7" t="s">
        <v>166</v>
      </c>
      <c r="C170" s="8">
        <f t="shared" si="24"/>
        <v>78500</v>
      </c>
      <c r="D170" s="9">
        <f t="shared" si="25"/>
        <v>77500</v>
      </c>
      <c r="E170" s="45">
        <v>77000</v>
      </c>
      <c r="F170" s="11">
        <f>(C170*G170)/1000</f>
        <v>2590.5</v>
      </c>
      <c r="G170" s="12">
        <v>33</v>
      </c>
    </row>
    <row r="171" spans="1:7" s="39" customFormat="1" ht="12" customHeight="1" x14ac:dyDescent="0.2">
      <c r="A171" s="6" t="s">
        <v>171</v>
      </c>
      <c r="B171" s="7" t="s">
        <v>164</v>
      </c>
      <c r="C171" s="8">
        <f t="shared" si="24"/>
        <v>78500</v>
      </c>
      <c r="D171" s="9">
        <f t="shared" si="25"/>
        <v>77500</v>
      </c>
      <c r="E171" s="57">
        <v>77000</v>
      </c>
      <c r="F171" s="11">
        <f>(C171*G171)/1000</f>
        <v>4003.5</v>
      </c>
      <c r="G171" s="12">
        <v>51</v>
      </c>
    </row>
    <row r="172" spans="1:7" s="39" customFormat="1" ht="12" customHeight="1" x14ac:dyDescent="0.2">
      <c r="A172" s="6" t="s">
        <v>172</v>
      </c>
      <c r="B172" s="7" t="s">
        <v>166</v>
      </c>
      <c r="C172" s="8">
        <f t="shared" si="24"/>
        <v>78500</v>
      </c>
      <c r="D172" s="9">
        <f t="shared" si="25"/>
        <v>77500</v>
      </c>
      <c r="E172" s="57">
        <v>77000</v>
      </c>
      <c r="F172" s="11">
        <f>(C172*G172)/1000</f>
        <v>3925</v>
      </c>
      <c r="G172" s="12">
        <v>50</v>
      </c>
    </row>
    <row r="173" spans="1:7" s="39" customFormat="1" ht="12" customHeight="1" x14ac:dyDescent="0.2">
      <c r="A173" s="6" t="s">
        <v>172</v>
      </c>
      <c r="B173" s="7" t="s">
        <v>164</v>
      </c>
      <c r="C173" s="8">
        <f t="shared" si="24"/>
        <v>78500</v>
      </c>
      <c r="D173" s="9">
        <f t="shared" si="25"/>
        <v>77500</v>
      </c>
      <c r="E173" s="57">
        <v>77000</v>
      </c>
      <c r="F173" s="11">
        <f>(C173*G173)/1000</f>
        <v>6123</v>
      </c>
      <c r="G173" s="27">
        <v>78</v>
      </c>
    </row>
    <row r="174" spans="1:7" s="39" customFormat="1" ht="12" customHeight="1" x14ac:dyDescent="0.2">
      <c r="A174" s="15" t="s">
        <v>173</v>
      </c>
      <c r="B174" s="7" t="s">
        <v>174</v>
      </c>
      <c r="C174" s="8">
        <f t="shared" si="24"/>
        <v>80500</v>
      </c>
      <c r="D174" s="9">
        <f t="shared" si="25"/>
        <v>79500</v>
      </c>
      <c r="E174" s="57">
        <v>79000</v>
      </c>
      <c r="F174" s="11">
        <f>(C174*G174)/1000</f>
        <v>0</v>
      </c>
      <c r="G174" s="33"/>
    </row>
    <row r="175" spans="1:7" s="39" customFormat="1" ht="12" customHeight="1" x14ac:dyDescent="0.2">
      <c r="A175" s="6" t="s">
        <v>194</v>
      </c>
      <c r="B175" s="7" t="s">
        <v>174</v>
      </c>
      <c r="C175" s="8">
        <f t="shared" si="24"/>
        <v>78500</v>
      </c>
      <c r="D175" s="9">
        <f t="shared" si="25"/>
        <v>77500</v>
      </c>
      <c r="E175" s="57">
        <v>77000</v>
      </c>
      <c r="F175" s="11">
        <f>(C175*G175)/1000</f>
        <v>0</v>
      </c>
      <c r="G175" s="33"/>
    </row>
    <row r="176" spans="1:7" s="39" customFormat="1" ht="12" customHeight="1" x14ac:dyDescent="0.2">
      <c r="A176" s="6" t="s">
        <v>195</v>
      </c>
      <c r="B176" s="7" t="s">
        <v>174</v>
      </c>
      <c r="C176" s="8">
        <f t="shared" si="24"/>
        <v>87500</v>
      </c>
      <c r="D176" s="9">
        <f t="shared" si="25"/>
        <v>86500</v>
      </c>
      <c r="E176" s="45">
        <v>86000</v>
      </c>
      <c r="F176" s="11">
        <f>(C176*G176)/1000</f>
        <v>0</v>
      </c>
      <c r="G176" s="33"/>
    </row>
    <row r="177" spans="1:7" s="39" customFormat="1" ht="12" customHeight="1" x14ac:dyDescent="0.2">
      <c r="A177" s="7" t="s">
        <v>175</v>
      </c>
      <c r="B177" s="34"/>
      <c r="C177" s="8">
        <f t="shared" si="24"/>
        <v>103500</v>
      </c>
      <c r="D177" s="9">
        <f t="shared" si="25"/>
        <v>102500</v>
      </c>
      <c r="E177" s="45">
        <v>102000</v>
      </c>
      <c r="F177" s="11">
        <f>(C177*G177)/1000</f>
        <v>0</v>
      </c>
      <c r="G177" s="33"/>
    </row>
    <row r="178" spans="1:7" s="39" customFormat="1" ht="11.1" customHeight="1" x14ac:dyDescent="0.2"/>
    <row r="179" spans="1:7" s="39" customFormat="1" ht="11.1" customHeight="1" x14ac:dyDescent="0.2"/>
  </sheetData>
  <mergeCells count="15">
    <mergeCell ref="A120:G120"/>
    <mergeCell ref="A138:G138"/>
    <mergeCell ref="A150:G150"/>
    <mergeCell ref="A160:G160"/>
    <mergeCell ref="A41:G41"/>
    <mergeCell ref="A47:G47"/>
    <mergeCell ref="A59:G59"/>
    <mergeCell ref="A67:G67"/>
    <mergeCell ref="A69:G69"/>
    <mergeCell ref="A109:G109"/>
    <mergeCell ref="A38:G38"/>
    <mergeCell ref="A2:G2"/>
    <mergeCell ref="A16:G16"/>
    <mergeCell ref="A28:G28"/>
    <mergeCell ref="A33:G33"/>
  </mergeCells>
  <printOptions horizontalCentered="1" verticalCentered="1"/>
  <pageMargins left="3.937007874015748E-2" right="3.937007874015748E-2" top="0.15748031496062992" bottom="0.15748031496062992" header="0.11811023622047245" footer="0.19685039370078741"/>
  <pageSetup paperSize="9" scale="98" orientation="portrait" r:id="rId1"/>
  <rowBreaks count="2" manualBreakCount="2">
    <brk id="46" max="16383" man="1"/>
    <brk id="10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2023-03-24T09:56:15Z</dcterms:modified>
</cp:coreProperties>
</file>