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kubesure\"/>
    </mc:Choice>
  </mc:AlternateContent>
  <xr:revisionPtr revIDLastSave="0" documentId="13_ncr:1_{E4414545-365C-43AC-A0A7-798572289400}" xr6:coauthVersionLast="43" xr6:coauthVersionMax="43" xr10:uidLastSave="{00000000-0000-0000-0000-000000000000}"/>
  <bookViews>
    <workbookView xWindow="-120" yWindow="-120" windowWidth="20730" windowHeight="11160" xr2:uid="{3D9D35BF-1C51-4B1D-BF6C-DD8D8CDD138C}"/>
  </bookViews>
  <sheets>
    <sheet name="Statel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Q10" i="1"/>
  <c r="P10" i="1"/>
  <c r="N10" i="1"/>
  <c r="Q11" i="1"/>
  <c r="P11" i="1"/>
  <c r="O11" i="1"/>
  <c r="N11" i="1"/>
  <c r="O10" i="1"/>
  <c r="N9" i="1"/>
  <c r="O9" i="1"/>
  <c r="P9" i="1"/>
  <c r="Q9" i="1"/>
  <c r="Q8" i="1"/>
  <c r="P8" i="1" l="1"/>
  <c r="P5" i="1"/>
  <c r="P6" i="1"/>
  <c r="P7" i="1"/>
  <c r="P4" i="1"/>
  <c r="D18" i="1"/>
  <c r="D17" i="1"/>
  <c r="D15" i="1"/>
  <c r="D14" i="1"/>
  <c r="Q5" i="1"/>
  <c r="Q6" i="1"/>
  <c r="Q7" i="1"/>
  <c r="Q4" i="1"/>
  <c r="O8" i="1"/>
  <c r="O6" i="1"/>
  <c r="O7" i="1"/>
  <c r="O5" i="1"/>
  <c r="N8" i="1"/>
  <c r="N6" i="1"/>
  <c r="N7" i="1"/>
  <c r="N5" i="1"/>
  <c r="O4" i="1"/>
  <c r="N4" i="1"/>
  <c r="H5" i="1"/>
  <c r="H6" i="1"/>
  <c r="H7" i="1"/>
  <c r="H12" i="1" s="1"/>
  <c r="H8" i="1"/>
  <c r="H9" i="1"/>
  <c r="H10" i="1"/>
  <c r="H4" i="1"/>
  <c r="F5" i="1"/>
  <c r="F6" i="1"/>
  <c r="F7" i="1"/>
  <c r="F8" i="1"/>
  <c r="F9" i="1"/>
  <c r="F10" i="1"/>
  <c r="F4" i="1"/>
  <c r="G5" i="1"/>
  <c r="G6" i="1"/>
  <c r="G7" i="1"/>
  <c r="G8" i="1"/>
  <c r="G9" i="1"/>
  <c r="G10" i="1"/>
  <c r="G4" i="1"/>
  <c r="E5" i="1"/>
  <c r="E6" i="1"/>
  <c r="E7" i="1"/>
  <c r="E8" i="1"/>
  <c r="E9" i="1"/>
  <c r="E10" i="1"/>
  <c r="E4" i="1"/>
  <c r="Q12" i="1"/>
  <c r="P18" i="1" s="1"/>
  <c r="I18" i="1" s="1"/>
  <c r="P12" i="1"/>
  <c r="P15" i="1" s="1"/>
  <c r="I15" i="1" s="1"/>
  <c r="O12" i="1"/>
  <c r="P17" i="1" s="1"/>
  <c r="I17" i="1" s="1"/>
  <c r="H11" i="1"/>
  <c r="G11" i="1"/>
  <c r="F11" i="1"/>
  <c r="F12" i="1" s="1"/>
  <c r="E11" i="1"/>
  <c r="G12" i="1"/>
  <c r="N12" i="1" l="1"/>
  <c r="P14" i="1" s="1"/>
  <c r="E12" i="1"/>
</calcChain>
</file>

<file path=xl/sharedStrings.xml><?xml version="1.0" encoding="utf-8"?>
<sst xmlns="http://schemas.openxmlformats.org/spreadsheetml/2006/main" count="66" uniqueCount="41">
  <si>
    <t>Srno</t>
  </si>
  <si>
    <t>Service</t>
  </si>
  <si>
    <t>Requests</t>
  </si>
  <si>
    <t>Limits</t>
  </si>
  <si>
    <t>Premium Calc</t>
  </si>
  <si>
    <t>Stateless Services</t>
  </si>
  <si>
    <t>Quote</t>
  </si>
  <si>
    <t>Replicas</t>
  </si>
  <si>
    <t>Party</t>
  </si>
  <si>
    <t>Receipt</t>
  </si>
  <si>
    <t>Policy</t>
  </si>
  <si>
    <t>Publisher</t>
  </si>
  <si>
    <t>Comms</t>
  </si>
  <si>
    <t>FluentD</t>
  </si>
  <si>
    <t>Type</t>
  </si>
  <si>
    <t>Deployment</t>
  </si>
  <si>
    <t>Daemon</t>
  </si>
  <si>
    <t xml:space="preserve"> MiB</t>
  </si>
  <si>
    <t>Mib</t>
  </si>
  <si>
    <t>MCPU</t>
  </si>
  <si>
    <t>Stateful Services</t>
  </si>
  <si>
    <t>Redis</t>
  </si>
  <si>
    <t>Mongo Quote</t>
  </si>
  <si>
    <t>Mongo Party</t>
  </si>
  <si>
    <t>Mongo Receipt</t>
  </si>
  <si>
    <t>Mysql Poilcy</t>
  </si>
  <si>
    <t>Xtra backup policy</t>
  </si>
  <si>
    <t>Xtra backup clone</t>
  </si>
  <si>
    <t>Deployment - initc</t>
  </si>
  <si>
    <t>Mysql</t>
  </si>
  <si>
    <t>requests CPU</t>
  </si>
  <si>
    <t>Limits CPU</t>
  </si>
  <si>
    <t xml:space="preserve">Requests Memory </t>
  </si>
  <si>
    <t xml:space="preserve">Limits Memory </t>
  </si>
  <si>
    <t xml:space="preserve"> requests CPU</t>
  </si>
  <si>
    <t xml:space="preserve"> Requests Memory </t>
  </si>
  <si>
    <t xml:space="preserve"> Limits Memory </t>
  </si>
  <si>
    <t>total limits</t>
  </si>
  <si>
    <t>total req cpu</t>
  </si>
  <si>
    <t>total req mem</t>
  </si>
  <si>
    <t>total limit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</si>
</sst>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3E64-ADFC-4785-BBE3-A80AF5BD6E11}">
  <dimension ref="A1:Q18"/>
  <sheetViews>
    <sheetView tabSelected="1" workbookViewId="0">
      <selection activeCell="I14" sqref="I14"/>
    </sheetView>
  </sheetViews>
  <sheetFormatPr defaultRowHeight="15" x14ac:dyDescent="0.25"/>
  <cols>
    <col min="1" max="1" width="5.42578125" customWidth="1"/>
    <col min="2" max="2" width="12.28515625" customWidth="1"/>
    <col min="3" max="3" width="13.28515625" bestFit="1" customWidth="1"/>
    <col min="4" max="4" width="8.28515625" bestFit="1" customWidth="1"/>
    <col min="5" max="5" width="12.28515625" customWidth="1"/>
    <col min="6" max="6" width="9.140625" customWidth="1"/>
    <col min="7" max="7" width="9.28515625" customWidth="1"/>
    <col min="8" max="8" width="14.85546875" bestFit="1" customWidth="1"/>
    <col min="9" max="9" width="6" bestFit="1" customWidth="1"/>
    <col min="11" max="11" width="23.140625" customWidth="1"/>
    <col min="12" max="12" width="17.28515625" bestFit="1" customWidth="1"/>
  </cols>
  <sheetData>
    <row r="1" spans="1:17" ht="15.75" thickBot="1" x14ac:dyDescent="0.3">
      <c r="A1" s="7" t="s">
        <v>5</v>
      </c>
      <c r="B1" s="7"/>
      <c r="C1" s="7"/>
      <c r="D1" s="7"/>
      <c r="E1" s="7"/>
      <c r="F1" s="7"/>
      <c r="G1" s="7"/>
      <c r="H1" s="7"/>
      <c r="J1" s="7" t="s">
        <v>20</v>
      </c>
      <c r="K1" s="7"/>
      <c r="L1" s="7"/>
      <c r="M1" s="7"/>
      <c r="N1" s="7"/>
      <c r="O1" s="7"/>
      <c r="P1" s="7"/>
      <c r="Q1" s="7"/>
    </row>
    <row r="2" spans="1:17" x14ac:dyDescent="0.25">
      <c r="A2" s="3"/>
      <c r="B2" s="3"/>
      <c r="C2" s="3"/>
      <c r="D2" s="3"/>
      <c r="E2" s="5" t="s">
        <v>2</v>
      </c>
      <c r="F2" s="6"/>
      <c r="G2" s="8" t="s">
        <v>3</v>
      </c>
      <c r="H2" s="9"/>
      <c r="J2" s="3"/>
      <c r="K2" s="3"/>
      <c r="L2" s="3"/>
      <c r="M2" s="3"/>
      <c r="N2" s="5" t="s">
        <v>2</v>
      </c>
      <c r="O2" s="6"/>
      <c r="P2" s="8" t="s">
        <v>3</v>
      </c>
      <c r="Q2" s="9"/>
    </row>
    <row r="3" spans="1:17" x14ac:dyDescent="0.25">
      <c r="A3" s="2" t="s">
        <v>0</v>
      </c>
      <c r="B3" s="2" t="s">
        <v>14</v>
      </c>
      <c r="C3" s="2" t="s">
        <v>1</v>
      </c>
      <c r="D3" s="2" t="s">
        <v>7</v>
      </c>
      <c r="E3" s="2" t="s">
        <v>19</v>
      </c>
      <c r="F3" s="2" t="s">
        <v>17</v>
      </c>
      <c r="G3" s="2" t="s">
        <v>19</v>
      </c>
      <c r="H3" s="2" t="s">
        <v>18</v>
      </c>
      <c r="J3" s="2" t="s">
        <v>0</v>
      </c>
      <c r="K3" s="2" t="s">
        <v>14</v>
      </c>
      <c r="L3" s="2" t="s">
        <v>1</v>
      </c>
      <c r="M3" s="2" t="s">
        <v>7</v>
      </c>
      <c r="N3" s="2" t="s">
        <v>19</v>
      </c>
      <c r="O3" s="2" t="s">
        <v>17</v>
      </c>
      <c r="P3" s="2" t="s">
        <v>19</v>
      </c>
      <c r="Q3" s="2" t="s">
        <v>18</v>
      </c>
    </row>
    <row r="4" spans="1:17" x14ac:dyDescent="0.25">
      <c r="A4" s="1">
        <v>1</v>
      </c>
      <c r="B4" s="1" t="s">
        <v>15</v>
      </c>
      <c r="C4" s="1" t="s">
        <v>4</v>
      </c>
      <c r="D4" s="1">
        <v>2</v>
      </c>
      <c r="E4" s="1">
        <f>100*D4</f>
        <v>200</v>
      </c>
      <c r="F4" s="1">
        <f>200*D4</f>
        <v>400</v>
      </c>
      <c r="G4" s="1">
        <f>200*D4</f>
        <v>400</v>
      </c>
      <c r="H4" s="1">
        <f>250*D4</f>
        <v>500</v>
      </c>
      <c r="J4" s="1">
        <v>1</v>
      </c>
      <c r="K4" s="1" t="s">
        <v>15</v>
      </c>
      <c r="L4" s="1" t="s">
        <v>21</v>
      </c>
      <c r="M4" s="1">
        <v>3</v>
      </c>
      <c r="N4" s="1">
        <f>100*M4</f>
        <v>300</v>
      </c>
      <c r="O4" s="1">
        <f>200*M4</f>
        <v>600</v>
      </c>
      <c r="P4" s="1">
        <f>200*M4</f>
        <v>600</v>
      </c>
      <c r="Q4" s="1">
        <f>250*M4</f>
        <v>750</v>
      </c>
    </row>
    <row r="5" spans="1:17" x14ac:dyDescent="0.25">
      <c r="A5" s="1">
        <v>2</v>
      </c>
      <c r="B5" s="1" t="s">
        <v>15</v>
      </c>
      <c r="C5" s="1" t="s">
        <v>6</v>
      </c>
      <c r="D5" s="1">
        <v>2</v>
      </c>
      <c r="E5" s="1">
        <f t="shared" ref="E5:E10" si="0">100*D5</f>
        <v>200</v>
      </c>
      <c r="F5" s="1">
        <f t="shared" ref="F5:F10" si="1">200*D5</f>
        <v>400</v>
      </c>
      <c r="G5" s="1">
        <f t="shared" ref="G5:G10" si="2">200*D5</f>
        <v>400</v>
      </c>
      <c r="H5" s="1">
        <f t="shared" ref="H5:H10" si="3">250*D5</f>
        <v>500</v>
      </c>
      <c r="J5" s="1">
        <v>2</v>
      </c>
      <c r="K5" s="1" t="s">
        <v>15</v>
      </c>
      <c r="L5" s="1" t="s">
        <v>22</v>
      </c>
      <c r="M5" s="1">
        <v>3</v>
      </c>
      <c r="N5" s="1">
        <f>100*M5</f>
        <v>300</v>
      </c>
      <c r="O5" s="1">
        <f>200*M5</f>
        <v>600</v>
      </c>
      <c r="P5" s="1">
        <f t="shared" ref="P5:P7" si="4">200*M5</f>
        <v>600</v>
      </c>
      <c r="Q5" s="1">
        <f t="shared" ref="Q5:Q7" si="5">250*M5</f>
        <v>750</v>
      </c>
    </row>
    <row r="6" spans="1:17" x14ac:dyDescent="0.25">
      <c r="A6" s="1">
        <v>3</v>
      </c>
      <c r="B6" s="1" t="s">
        <v>15</v>
      </c>
      <c r="C6" s="1" t="s">
        <v>8</v>
      </c>
      <c r="D6" s="1">
        <v>2</v>
      </c>
      <c r="E6" s="1">
        <f t="shared" si="0"/>
        <v>200</v>
      </c>
      <c r="F6" s="1">
        <f t="shared" si="1"/>
        <v>400</v>
      </c>
      <c r="G6" s="1">
        <f t="shared" si="2"/>
        <v>400</v>
      </c>
      <c r="H6" s="1">
        <f t="shared" si="3"/>
        <v>500</v>
      </c>
      <c r="J6" s="1">
        <v>3</v>
      </c>
      <c r="K6" s="1" t="s">
        <v>15</v>
      </c>
      <c r="L6" s="1" t="s">
        <v>23</v>
      </c>
      <c r="M6" s="1">
        <v>3</v>
      </c>
      <c r="N6" s="1">
        <f t="shared" ref="N6:N7" si="6">100*M6</f>
        <v>300</v>
      </c>
      <c r="O6" s="1">
        <f t="shared" ref="O6:O7" si="7">200*M6</f>
        <v>600</v>
      </c>
      <c r="P6" s="1">
        <f t="shared" si="4"/>
        <v>600</v>
      </c>
      <c r="Q6" s="1">
        <f t="shared" si="5"/>
        <v>750</v>
      </c>
    </row>
    <row r="7" spans="1:17" x14ac:dyDescent="0.25">
      <c r="A7" s="1">
        <v>4</v>
      </c>
      <c r="B7" s="1" t="s">
        <v>15</v>
      </c>
      <c r="C7" s="1" t="s">
        <v>9</v>
      </c>
      <c r="D7" s="1">
        <v>2</v>
      </c>
      <c r="E7" s="1">
        <f t="shared" si="0"/>
        <v>200</v>
      </c>
      <c r="F7" s="1">
        <f t="shared" si="1"/>
        <v>400</v>
      </c>
      <c r="G7" s="1">
        <f t="shared" si="2"/>
        <v>400</v>
      </c>
      <c r="H7" s="1">
        <f t="shared" si="3"/>
        <v>500</v>
      </c>
      <c r="J7" s="1">
        <v>4</v>
      </c>
      <c r="K7" s="1" t="s">
        <v>15</v>
      </c>
      <c r="L7" s="1" t="s">
        <v>24</v>
      </c>
      <c r="M7" s="1">
        <v>3</v>
      </c>
      <c r="N7" s="1">
        <f t="shared" si="6"/>
        <v>300</v>
      </c>
      <c r="O7" s="1">
        <f t="shared" si="7"/>
        <v>600</v>
      </c>
      <c r="P7" s="1">
        <f t="shared" si="4"/>
        <v>600</v>
      </c>
      <c r="Q7" s="1">
        <f t="shared" si="5"/>
        <v>750</v>
      </c>
    </row>
    <row r="8" spans="1:17" x14ac:dyDescent="0.25">
      <c r="A8" s="1">
        <v>5</v>
      </c>
      <c r="B8" s="1" t="s">
        <v>15</v>
      </c>
      <c r="C8" s="1" t="s">
        <v>10</v>
      </c>
      <c r="D8" s="1">
        <v>2</v>
      </c>
      <c r="E8" s="1">
        <f t="shared" si="0"/>
        <v>200</v>
      </c>
      <c r="F8" s="1">
        <f t="shared" si="1"/>
        <v>400</v>
      </c>
      <c r="G8" s="1">
        <f t="shared" si="2"/>
        <v>400</v>
      </c>
      <c r="H8" s="1">
        <f t="shared" si="3"/>
        <v>500</v>
      </c>
      <c r="J8" s="1">
        <v>5</v>
      </c>
      <c r="K8" s="1" t="s">
        <v>15</v>
      </c>
      <c r="L8" s="1" t="s">
        <v>25</v>
      </c>
      <c r="M8" s="1">
        <v>3</v>
      </c>
      <c r="N8" s="1">
        <f>200*M8</f>
        <v>600</v>
      </c>
      <c r="O8" s="1">
        <f>250*M8</f>
        <v>750</v>
      </c>
      <c r="P8" s="1">
        <f>300*M8</f>
        <v>900</v>
      </c>
      <c r="Q8" s="1">
        <f>350*M8</f>
        <v>1050</v>
      </c>
    </row>
    <row r="9" spans="1:17" x14ac:dyDescent="0.25">
      <c r="A9" s="1">
        <v>6</v>
      </c>
      <c r="B9" s="1" t="s">
        <v>15</v>
      </c>
      <c r="C9" s="1" t="s">
        <v>11</v>
      </c>
      <c r="D9" s="1">
        <v>2</v>
      </c>
      <c r="E9" s="1">
        <f t="shared" si="0"/>
        <v>200</v>
      </c>
      <c r="F9" s="1">
        <f t="shared" si="1"/>
        <v>400</v>
      </c>
      <c r="G9" s="1">
        <f t="shared" si="2"/>
        <v>400</v>
      </c>
      <c r="H9" s="1">
        <f t="shared" si="3"/>
        <v>500</v>
      </c>
      <c r="J9" s="1">
        <v>6</v>
      </c>
      <c r="K9" s="1" t="s">
        <v>15</v>
      </c>
      <c r="L9" s="1" t="s">
        <v>26</v>
      </c>
      <c r="M9" s="1">
        <v>3</v>
      </c>
      <c r="N9" s="1">
        <f>200*M9</f>
        <v>600</v>
      </c>
      <c r="O9" s="1">
        <f>250*M9</f>
        <v>750</v>
      </c>
      <c r="P9" s="1">
        <f>300*M9</f>
        <v>900</v>
      </c>
      <c r="Q9" s="1">
        <f>350*M9</f>
        <v>1050</v>
      </c>
    </row>
    <row r="10" spans="1:17" x14ac:dyDescent="0.25">
      <c r="A10" s="1">
        <v>7</v>
      </c>
      <c r="B10" s="1" t="s">
        <v>15</v>
      </c>
      <c r="C10" s="1" t="s">
        <v>12</v>
      </c>
      <c r="D10" s="1">
        <v>2</v>
      </c>
      <c r="E10" s="1">
        <f t="shared" si="0"/>
        <v>200</v>
      </c>
      <c r="F10" s="1">
        <f t="shared" si="1"/>
        <v>400</v>
      </c>
      <c r="G10" s="1">
        <f t="shared" si="2"/>
        <v>400</v>
      </c>
      <c r="H10" s="1">
        <f t="shared" si="3"/>
        <v>500</v>
      </c>
      <c r="J10" s="1">
        <v>7</v>
      </c>
      <c r="K10" s="1" t="s">
        <v>28</v>
      </c>
      <c r="L10" s="1" t="s">
        <v>27</v>
      </c>
      <c r="M10" s="1">
        <v>3</v>
      </c>
      <c r="N10" s="1">
        <f>100*M10</f>
        <v>300</v>
      </c>
      <c r="O10" s="1">
        <f t="shared" ref="O10:O11" si="8">250*M10</f>
        <v>750</v>
      </c>
      <c r="P10" s="1">
        <f>250*M10</f>
        <v>750</v>
      </c>
      <c r="Q10" s="1">
        <f>250*M10</f>
        <v>750</v>
      </c>
    </row>
    <row r="11" spans="1:17" x14ac:dyDescent="0.25">
      <c r="A11" s="1">
        <v>8</v>
      </c>
      <c r="B11" s="1" t="s">
        <v>16</v>
      </c>
      <c r="C11" s="1" t="s">
        <v>13</v>
      </c>
      <c r="D11" s="1">
        <v>3</v>
      </c>
      <c r="E11" s="1">
        <f>250*D11</f>
        <v>750</v>
      </c>
      <c r="F11" s="1">
        <f>400*D11</f>
        <v>1200</v>
      </c>
      <c r="G11" s="1">
        <f>400*D11</f>
        <v>1200</v>
      </c>
      <c r="H11" s="1">
        <f>500*D11</f>
        <v>1500</v>
      </c>
      <c r="J11" s="1">
        <v>8</v>
      </c>
      <c r="K11" s="1" t="s">
        <v>28</v>
      </c>
      <c r="L11" s="1" t="s">
        <v>29</v>
      </c>
      <c r="M11" s="1">
        <v>3</v>
      </c>
      <c r="N11" s="1">
        <f t="shared" ref="N10:N11" si="9">200*M11</f>
        <v>600</v>
      </c>
      <c r="O11" s="1">
        <f t="shared" si="8"/>
        <v>750</v>
      </c>
      <c r="P11" s="1">
        <f t="shared" ref="P10:P11" si="10">300*M11</f>
        <v>900</v>
      </c>
      <c r="Q11" s="1">
        <f t="shared" ref="Q10:Q11" si="11">350*M11</f>
        <v>1050</v>
      </c>
    </row>
    <row r="12" spans="1:17" x14ac:dyDescent="0.25">
      <c r="A12" s="4"/>
      <c r="B12" s="4"/>
      <c r="C12" s="4"/>
      <c r="D12" s="4"/>
      <c r="E12" s="4">
        <f>SUM(E4:E11)</f>
        <v>2150</v>
      </c>
      <c r="F12" s="4">
        <f>SUM(F4:F11)</f>
        <v>4000</v>
      </c>
      <c r="G12" s="4">
        <f>SUM(G4:G11)</f>
        <v>4000</v>
      </c>
      <c r="H12" s="4">
        <f>SUM(H4:H11)</f>
        <v>5000</v>
      </c>
      <c r="J12" s="4"/>
      <c r="K12" s="4"/>
      <c r="L12" s="4"/>
      <c r="M12" s="4"/>
      <c r="N12" s="4">
        <f>SUM(N4:N11)</f>
        <v>3300</v>
      </c>
      <c r="O12" s="4">
        <f>SUM(O4:O11)</f>
        <v>5400</v>
      </c>
      <c r="P12" s="4">
        <f>SUM(P4:P11)</f>
        <v>5850</v>
      </c>
      <c r="Q12" s="4">
        <f>SUM(Q4:Q11)</f>
        <v>6900</v>
      </c>
    </row>
    <row r="13" spans="1:17" x14ac:dyDescent="0.25">
      <c r="A13" s="4"/>
      <c r="B13" s="4"/>
      <c r="C13" s="4"/>
      <c r="D13" s="4"/>
      <c r="E13" s="4"/>
      <c r="F13" s="4"/>
      <c r="G13" s="4"/>
      <c r="H13" s="4"/>
    </row>
    <row r="14" spans="1:17" x14ac:dyDescent="0.25">
      <c r="A14" s="4"/>
      <c r="B14" s="4" t="s">
        <v>30</v>
      </c>
      <c r="C14" s="4"/>
      <c r="D14">
        <f>E12</f>
        <v>2150</v>
      </c>
      <c r="E14" s="4"/>
      <c r="F14" s="4"/>
      <c r="G14" s="4"/>
      <c r="H14" s="4" t="s">
        <v>38</v>
      </c>
      <c r="I14">
        <f>D14+P14</f>
        <v>5450</v>
      </c>
      <c r="N14" s="4" t="s">
        <v>34</v>
      </c>
      <c r="O14" s="4"/>
      <c r="P14">
        <f>N12</f>
        <v>3300</v>
      </c>
    </row>
    <row r="15" spans="1:17" x14ac:dyDescent="0.25">
      <c r="A15" s="4"/>
      <c r="B15" s="4" t="s">
        <v>31</v>
      </c>
      <c r="C15" s="4"/>
      <c r="D15">
        <f>G12</f>
        <v>4000</v>
      </c>
      <c r="E15" s="4"/>
      <c r="F15" s="4"/>
      <c r="G15" s="4"/>
      <c r="H15" s="4" t="s">
        <v>37</v>
      </c>
      <c r="I15">
        <f>D15+P15</f>
        <v>9850</v>
      </c>
      <c r="N15" s="4" t="s">
        <v>31</v>
      </c>
      <c r="O15" s="4"/>
      <c r="P15">
        <f>P12</f>
        <v>5850</v>
      </c>
    </row>
    <row r="16" spans="1:17" x14ac:dyDescent="0.25">
      <c r="A16" s="4"/>
      <c r="B16" s="4"/>
      <c r="C16" s="4"/>
      <c r="E16" s="4"/>
      <c r="N16" s="4"/>
      <c r="O16" s="4"/>
    </row>
    <row r="17" spans="1:16" x14ac:dyDescent="0.25">
      <c r="A17" s="4"/>
      <c r="B17" t="s">
        <v>32</v>
      </c>
      <c r="C17" s="4"/>
      <c r="D17">
        <f>F12</f>
        <v>4000</v>
      </c>
      <c r="E17" s="4"/>
      <c r="H17" t="s">
        <v>39</v>
      </c>
      <c r="I17">
        <f>D17+P17</f>
        <v>9400</v>
      </c>
      <c r="N17" t="s">
        <v>35</v>
      </c>
      <c r="O17" s="4"/>
      <c r="P17">
        <f>O12</f>
        <v>5400</v>
      </c>
    </row>
    <row r="18" spans="1:16" x14ac:dyDescent="0.25">
      <c r="A18" s="4"/>
      <c r="B18" t="s">
        <v>33</v>
      </c>
      <c r="C18" s="4"/>
      <c r="D18">
        <f>H12</f>
        <v>5000</v>
      </c>
      <c r="E18" s="4"/>
      <c r="H18" t="s">
        <v>40</v>
      </c>
      <c r="I18">
        <f>D18+P18</f>
        <v>11900</v>
      </c>
      <c r="N18" t="s">
        <v>36</v>
      </c>
      <c r="O18" s="4"/>
      <c r="P18">
        <f>Q12</f>
        <v>6900</v>
      </c>
    </row>
  </sheetData>
  <mergeCells count="6">
    <mergeCell ref="E2:F2"/>
    <mergeCell ref="A1:H1"/>
    <mergeCell ref="G2:H2"/>
    <mergeCell ref="J1:Q1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Patel</dc:creator>
  <cp:lastModifiedBy>Prashant Patel</cp:lastModifiedBy>
  <dcterms:created xsi:type="dcterms:W3CDTF">2019-08-08T12:50:56Z</dcterms:created>
  <dcterms:modified xsi:type="dcterms:W3CDTF">2019-08-09T16:09:02Z</dcterms:modified>
</cp:coreProperties>
</file>