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691\Desktop\"/>
    </mc:Choice>
  </mc:AlternateContent>
  <xr:revisionPtr revIDLastSave="0" documentId="8_{A11286D7-2BCB-48BF-A55D-42139A131362}" xr6:coauthVersionLast="46" xr6:coauthVersionMax="46" xr10:uidLastSave="{00000000-0000-0000-0000-000000000000}"/>
  <bookViews>
    <workbookView xWindow="28680" yWindow="-120" windowWidth="29040" windowHeight="15840" xr2:uid="{5E0517FB-DD8C-42C4-B384-66C47904B49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1" l="1"/>
  <c r="C32" i="1"/>
  <c r="C31" i="1"/>
  <c r="F25" i="1" a="1"/>
  <c r="F25" i="1" s="1"/>
  <c r="C33" i="1" s="1"/>
  <c r="D26" i="1"/>
  <c r="D27" i="1"/>
  <c r="D28" i="1"/>
  <c r="D29" i="1"/>
  <c r="D25" i="1"/>
  <c r="C3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<sst xmlns="http://schemas.openxmlformats.org/spreadsheetml/2006/main" count="9" uniqueCount="9">
  <si>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L.p.</t>
  </si>
  <si>
    <t>dł. wahadła L [cm]</t>
  </si>
  <si>
    <t>okres T [s]</t>
  </si>
  <si>
    <t>kwadrat okresu drgań</t>
  </si>
  <si>
    <t>Współczynnik a</t>
  </si>
  <si>
    <t>Niepewność a</t>
  </si>
  <si>
    <t>Δ g</t>
  </si>
  <si>
    <t>g</t>
  </si>
  <si>
    <t>Współczynnik korelacji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</si>
</sst>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Zależność kwadratu okresu drgań od długości wahadła T2(L)</a:t>
            </a:r>
            <a:endParaRPr lang="pl-PL" sz="1400" b="0" i="0" baseline="0">
              <a:effectLst/>
            </a:endParaRPr>
          </a:p>
        </c:rich>
      </c:tx>
      <c:layout>
        <c:manualLayout>
          <c:xMode val="edge"/>
          <c:yMode val="edge"/>
          <c:x val="0.15911789151356082"/>
          <c:y val="4.17021463131304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Arkusz1!$B$25:$B$29</c:f>
              <c:numCache>
                <c:formatCode>General</c:formatCode>
                <c:ptCount val="5"/>
                <c:pt idx="0">
                  <c:v>52.2</c:v>
                </c:pt>
                <c:pt idx="1">
                  <c:v>60.7</c:v>
                </c:pt>
                <c:pt idx="2">
                  <c:v>69.2</c:v>
                </c:pt>
                <c:pt idx="3">
                  <c:v>80.7</c:v>
                </c:pt>
                <c:pt idx="4">
                  <c:v>89.3</c:v>
                </c:pt>
              </c:numCache>
            </c:numRef>
          </c:xVal>
          <c:yVal>
            <c:numRef>
              <c:f>Arkusz1!$D$25:$D$29</c:f>
              <c:numCache>
                <c:formatCode>General</c:formatCode>
                <c:ptCount val="5"/>
                <c:pt idx="0">
                  <c:v>2.0967039999999999</c:v>
                </c:pt>
                <c:pt idx="1">
                  <c:v>2.452356</c:v>
                </c:pt>
                <c:pt idx="2">
                  <c:v>2.785561</c:v>
                </c:pt>
                <c:pt idx="3">
                  <c:v>3.254416</c:v>
                </c:pt>
                <c:pt idx="4">
                  <c:v>3.5948159999999998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A2-4F2E-8905-9CA393923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247887"/>
        <c:axId val="584250383"/>
      </c:scatterChart>
      <c:valAx>
        <c:axId val="584247887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effectLst/>
                  </a:rPr>
                  <a:t>Długość wahadła L [cm]</a:t>
                </a:r>
                <a:endParaRPr lang="pl-PL" sz="9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0777668416447943"/>
              <c:y val="0.893513831966278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250383"/>
        <c:crosses val="autoZero"/>
        <c:crossBetween val="midCat"/>
      </c:valAx>
      <c:valAx>
        <c:axId val="584250383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Kwadrat okresu drgań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04324051223965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247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455295</xdr:colOff>
      <xdr:row>3</xdr:row>
      <xdr:rowOff>8572</xdr:rowOff>
    </xdr:from>
    <xdr:to>
      <xdr:col>5</xdr:col>
      <xdr:colOff>293370</xdr:colOff>
      <xdr:row>18</xdr:row>
      <xdr:rowOff>31432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FBE99E8-E9F7-4F53-8838-60F27D02B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D037-7B10-4BA3-8C3D-F8F27BDE6257}">
  <dimension ref="A9:G35"/>
  <sheetViews>
    <sheetView tabSelected="1" workbookViewId="0">
      <selection activeCell="K38" sqref="K38"/>
    </sheetView>
  </sheetViews>
  <sheetFormatPr defaultRowHeight="14.4" x14ac:dyDescent="0.3"/>
  <cols>
    <col min="1" max="1" width="12" bestFit="1" customWidth="1"/>
    <col min="2" max="2" width="16.5546875" bestFit="1" customWidth="1"/>
    <col min="3" max="3" width="12" bestFit="1" customWidth="1"/>
    <col min="4" max="4" width="19.6640625" bestFit="1" customWidth="1"/>
  </cols>
  <sheetData>
    <row r="9" spans="3:3" x14ac:dyDescent="0.3">
      <c r="C9" s="5"/>
    </row>
    <row r="10" spans="3:3" x14ac:dyDescent="0.3">
      <c r="C10" s="5"/>
    </row>
    <row r="11" spans="3:3" x14ac:dyDescent="0.3">
      <c r="C11" s="5"/>
    </row>
    <row r="12" spans="3:3" x14ac:dyDescent="0.3">
      <c r="C12" s="5"/>
    </row>
    <row r="24" spans="1:7" x14ac:dyDescent="0.3">
      <c r="A24" s="1" t="s">
        <v>0</v>
      </c>
      <c r="B24" s="3" t="s">
        <v>1</v>
      </c>
      <c r="C24" s="1" t="s">
        <v>2</v>
      </c>
      <c r="D24" s="4" t="s">
        <v>3</v>
      </c>
    </row>
    <row r="25" spans="1:7" x14ac:dyDescent="0.3">
      <c r="A25" s="2">
        <v>1</v>
      </c>
      <c r="B25" s="3">
        <v>52.2</v>
      </c>
      <c r="C25" s="3">
        <v>1.448</v>
      </c>
      <c r="D25" s="3">
        <f>C25*C25</f>
        <v>2.0967039999999999</v>
      </c>
      <c r="F25" cm="1">
        <f t="array" ref="F25:G29">LINEST(D25:D29,B25:B29,TRUE,TRUE)</f>
        <v>4.0320841710970383E-2</v>
      </c>
      <c r="G25">
        <v>-2.6230732865339945E-3</v>
      </c>
    </row>
    <row r="26" spans="1:7" x14ac:dyDescent="0.3">
      <c r="A26" s="2">
        <v>2</v>
      </c>
      <c r="B26" s="3">
        <v>60.7</v>
      </c>
      <c r="C26" s="3">
        <v>1.5660000000000001</v>
      </c>
      <c r="D26" s="3">
        <f t="shared" ref="D26:D29" si="0">C26*C26</f>
        <v>2.452356</v>
      </c>
      <c r="F26">
        <v>2.0295770954229027E-4</v>
      </c>
      <c r="G26">
        <v>1.4546546956584855E-2</v>
      </c>
    </row>
    <row r="27" spans="1:7" x14ac:dyDescent="0.3">
      <c r="A27" s="2">
        <v>3</v>
      </c>
      <c r="B27" s="3">
        <v>69.2</v>
      </c>
      <c r="C27" s="3">
        <v>1.669</v>
      </c>
      <c r="D27" s="3">
        <f t="shared" si="0"/>
        <v>2.785561</v>
      </c>
      <c r="F27">
        <v>0.9999239953484953</v>
      </c>
      <c r="G27">
        <v>6.0550418167282316E-3</v>
      </c>
    </row>
    <row r="28" spans="1:7" x14ac:dyDescent="0.3">
      <c r="A28" s="2">
        <v>4</v>
      </c>
      <c r="B28" s="3">
        <v>80.7</v>
      </c>
      <c r="C28" s="3">
        <v>1.804</v>
      </c>
      <c r="D28" s="3">
        <f t="shared" si="0"/>
        <v>3.254416</v>
      </c>
      <c r="F28">
        <v>39468.268410640034</v>
      </c>
      <c r="G28">
        <v>3</v>
      </c>
    </row>
    <row r="29" spans="1:7" x14ac:dyDescent="0.3">
      <c r="A29" s="2">
        <v>5</v>
      </c>
      <c r="B29" s="3">
        <v>89.3</v>
      </c>
      <c r="C29" s="3">
        <v>1.8959999999999999</v>
      </c>
      <c r="D29" s="3">
        <f t="shared" si="0"/>
        <v>3.5948159999999998</v>
      </c>
      <c r="F29">
        <v>1.4470460982689926</v>
      </c>
      <c r="G29">
        <v>1.0999059420698258E-4</v>
      </c>
    </row>
    <row r="31" spans="1:7" x14ac:dyDescent="0.3">
      <c r="B31" t="s">
        <v>4</v>
      </c>
      <c r="C31">
        <f>F25</f>
        <v>4.0320841710970383E-2</v>
      </c>
    </row>
    <row r="32" spans="1:7" x14ac:dyDescent="0.3">
      <c r="B32" t="s">
        <v>5</v>
      </c>
      <c r="C32">
        <f>F26</f>
        <v>2.0295770954229027E-4</v>
      </c>
    </row>
    <row r="33" spans="2:3" x14ac:dyDescent="0.3">
      <c r="B33" t="s">
        <v>7</v>
      </c>
      <c r="C33">
        <f>4*PI()^2/F25</f>
        <v>979.10698113269427</v>
      </c>
    </row>
    <row r="34" spans="2:3" x14ac:dyDescent="0.3">
      <c r="B34" t="s">
        <v>6</v>
      </c>
      <c r="C34">
        <f>ABS(-4*F26*PI()^2/F25^2)</f>
        <v>4.9284018352595949</v>
      </c>
    </row>
    <row r="35" spans="2:3" x14ac:dyDescent="0.3">
      <c r="B35" t="s">
        <v>8</v>
      </c>
      <c r="C35">
        <f>F27</f>
        <v>0.9999239953484953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48691</dc:creator>
  <cp:lastModifiedBy>48691</cp:lastModifiedBy>
  <dcterms:created xsi:type="dcterms:W3CDTF">2021-05-27T16:30:56Z</dcterms:created>
  <dcterms:modified xsi:type="dcterms:W3CDTF">2021-05-27T20:22:38Z</dcterms:modified>
</cp:coreProperties>
</file>