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ardinistudio-my.sharepoint.com/personal/nardinistudio_cfodigitale_cloud/Documents/Desktop/"/>
    </mc:Choice>
  </mc:AlternateContent>
  <xr:revisionPtr revIDLastSave="0" documentId="8_{ED643E51-020C-4402-AC57-6E1A8BC9611A}" xr6:coauthVersionLast="47" xr6:coauthVersionMax="47" xr10:uidLastSave="{00000000-0000-0000-0000-000000000000}"/>
  <bookViews>
    <workbookView xWindow="28680" yWindow="-10275" windowWidth="29040" windowHeight="15840" activeTab="1" xr2:uid="{3D7286EB-10A3-403E-8DEB-074F700A6CC4}"/>
  </bookViews>
  <sheets>
    <sheet name="budget_ricavi" sheetId="1" r:id="rId1"/>
    <sheet name="tipo_pagam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ED7EF1-89F5-4C42-88B1-4289E6B3BCCF}" keepAlive="1" name="Query - dilazioni" description="Connessione alla query 'dilazioni' nella cartella di lavoro." type="5" refreshedVersion="0" background="1">
    <dbPr connection="Provider=Microsoft.Mashup.OleDb.1;Data Source=$Workbook$;Location=dilazioni;Extended Properties=&quot;&quot;" command="SELECT * FROM [dilazioni]"/>
  </connection>
  <connection id="2" xr16:uid="{7FC22F20-B0AB-4D18-9CFA-CCBC751EF8BB}" keepAlive="1" name="Query - ricavi" description="Connessione alla query 'ricavi' nella cartella di lavoro." type="5" refreshedVersion="0" background="1">
    <dbPr connection="Provider=Microsoft.Mashup.OleDb.1;Data Source=$Workbook$;Location=ricavi;Extended Properties=&quot;&quot;" command="SELECT * FROM [ricavi]"/>
  </connection>
</connections>
</file>

<file path=xl/sharedStrings.xml><?xml version="1.0" encoding="utf-8"?>
<sst xmlns="http://schemas.openxmlformats.org/spreadsheetml/2006/main" count="112" uniqueCount="106">
  <si>
    <t>BudgetAnno</t>
  </si>
  <si>
    <t>TOTALE</t>
  </si>
  <si>
    <t>prodotto</t>
  </si>
  <si>
    <t>PRODOTTO 1</t>
  </si>
  <si>
    <t>PRODOTTO 2</t>
  </si>
  <si>
    <t>PRODOTTO 3</t>
  </si>
  <si>
    <t>PRODOTTO 4</t>
  </si>
  <si>
    <t>PRODOTTO 5</t>
  </si>
  <si>
    <t>PRODOTTO 6</t>
  </si>
  <si>
    <t>PRODOTTO 7</t>
  </si>
  <si>
    <t>PRODOTTO 8</t>
  </si>
  <si>
    <t>PRODOTTO 9</t>
  </si>
  <si>
    <t>PRODOTTO 10</t>
  </si>
  <si>
    <t>PRODOTTO 11</t>
  </si>
  <si>
    <t>PRODOTTO 12</t>
  </si>
  <si>
    <t>PRODOTTO 13</t>
  </si>
  <si>
    <t>PRODOTTO 14</t>
  </si>
  <si>
    <t>PRODOTTO 15</t>
  </si>
  <si>
    <t>PRODOTTO 16</t>
  </si>
  <si>
    <t>PRODOTTO 17</t>
  </si>
  <si>
    <t>PRODOTTO 18</t>
  </si>
  <si>
    <t>PRODOTTO 19</t>
  </si>
  <si>
    <t>PRODOTTO 20</t>
  </si>
  <si>
    <t>PRODOTTO 21</t>
  </si>
  <si>
    <t>PRODOTTO 22</t>
  </si>
  <si>
    <t>PRODOTTO 23</t>
  </si>
  <si>
    <t>PRODOTTO 24</t>
  </si>
  <si>
    <t>0</t>
  </si>
  <si>
    <t>1</t>
  </si>
  <si>
    <t>2</t>
  </si>
  <si>
    <t>3</t>
  </si>
  <si>
    <t>4</t>
  </si>
  <si>
    <t>5</t>
  </si>
  <si>
    <t>6</t>
  </si>
  <si>
    <t>Bonifico Bancario</t>
  </si>
  <si>
    <t>BONIFICO BANCARIO 120 F.M.</t>
  </si>
  <si>
    <t>BONIFICO BANCARIO 30 - 60 FM</t>
  </si>
  <si>
    <t>Bonifico Bancario 30 gg</t>
  </si>
  <si>
    <t>Bonifico Bancario 30 gg F.M.</t>
  </si>
  <si>
    <t>BONIFICO BANCARIO 30 GG. F.M.</t>
  </si>
  <si>
    <t>BONIFICO BANCARIO 30/60/90 FM</t>
  </si>
  <si>
    <t>Bonifico Bancario 30/60/90/120gg FM</t>
  </si>
  <si>
    <t>Bonifico Bancario 60 gg.</t>
  </si>
  <si>
    <t>Bonifico Bancario 60 gg. FM</t>
  </si>
  <si>
    <t>BONIFICO BANCARIO 60/90 f.m.</t>
  </si>
  <si>
    <t>BONIFICO BANCARIO 60/90/120 FM</t>
  </si>
  <si>
    <t>Bonifico Bancario 90 gg f.m.</t>
  </si>
  <si>
    <t>Bonifico Bancario 90/120 FM</t>
  </si>
  <si>
    <t>Bonifico Bancario a Vista</t>
  </si>
  <si>
    <t>Bonifico Bancario anticipato</t>
  </si>
  <si>
    <t>Contrassegno</t>
  </si>
  <si>
    <t>Contrassegno con Assegno Bancario</t>
  </si>
  <si>
    <t>Contrassegno Effetto alla Scadenza</t>
  </si>
  <si>
    <t>RB. 30-60-90-120 F.M. AL 10 DI OGNI MESE</t>
  </si>
  <si>
    <t>Ri.Ba 30/60 gg FM (10)</t>
  </si>
  <si>
    <t>Ri.ba 30/60/90 Fine Mese al 05</t>
  </si>
  <si>
    <t>Ric. Bancaria 30 gg. f.m.</t>
  </si>
  <si>
    <t>Ric. Bancaria 30 gg. f.m. (+10)</t>
  </si>
  <si>
    <t>Ric. Bancaria 60/90/120 gg f.m.</t>
  </si>
  <si>
    <t>Ricev.Banc.30/60/90/120/150 gg f.m.</t>
  </si>
  <si>
    <t>Ricev.Banc.30/60/90/120/150 gg f.m. + 5</t>
  </si>
  <si>
    <t>Ricev.Banc.60/90/120/150 gg f.m.</t>
  </si>
  <si>
    <t>Ricev.Bancaria 30/60/90/120 gg f.m.</t>
  </si>
  <si>
    <t>Ricev.Bancaria 30/60/90/120 gg f.m. 5gg</t>
  </si>
  <si>
    <t>Ricevuta a 30 gg. F.M.</t>
  </si>
  <si>
    <t>Ricevuta Bancaria 120 gg f.m.</t>
  </si>
  <si>
    <t>Ricevuta Bancaria 180 gg f.m.</t>
  </si>
  <si>
    <t>Ricevuta Bancaria 30 gg.</t>
  </si>
  <si>
    <t>Ricevuta Bancaria 30/60 gg f.m.</t>
  </si>
  <si>
    <t>Ricevuta bancaria 30/60/90 f.m. (10)</t>
  </si>
  <si>
    <t>Ricevuta Bancaria 30/60/90 gg.</t>
  </si>
  <si>
    <t>Ricevuta Bancaria 30/60/90 gg. f.m.</t>
  </si>
  <si>
    <t>Ricevuta Bancaria 60 gg</t>
  </si>
  <si>
    <t>Ricevuta Bancaria 60 gg f.m.</t>
  </si>
  <si>
    <t>Ricevuta Bancaria 60 gg. f.m. (15)</t>
  </si>
  <si>
    <t>Ricevuta Bancaria 60 gg. f.m. (5)</t>
  </si>
  <si>
    <t>Ricevuta Bancaria 60/90 f.m. (15)</t>
  </si>
  <si>
    <t>Ricevuta Bancaria 60/90 f.m. (5)</t>
  </si>
  <si>
    <t>Ricevuta Bancaria 60/90 gg</t>
  </si>
  <si>
    <t>Ricevuta Bancaria 60/90 gg f.m.</t>
  </si>
  <si>
    <t>Ricevuta Bancaria 60/90 gg FM (10)</t>
  </si>
  <si>
    <t>RICEVUTA BANCARIA 60/90/120  (5)</t>
  </si>
  <si>
    <t>Ricevuta bancaria 60/90/120 f.m. (10)</t>
  </si>
  <si>
    <t>Ricevuta bancaria 60/90/120 f.m. (15)</t>
  </si>
  <si>
    <t>Ricevuta Bancaria 60/90/120 gg</t>
  </si>
  <si>
    <t>Ricevuta Bancaria 60gg f.m.(10)</t>
  </si>
  <si>
    <t>Ricevuta Bancaria 90 gg</t>
  </si>
  <si>
    <t>Ricevuta Bancaria 90 gg f.m.</t>
  </si>
  <si>
    <t>Ricevuta Bancaria 90 gg. F.M. (10)</t>
  </si>
  <si>
    <t>Ricevuta Bancaria 90 gg. f.m. (5)</t>
  </si>
  <si>
    <t>Ricevuta Bancaria 90/120 gg f.m.</t>
  </si>
  <si>
    <t>Ricevuta bancaria 90/120 gg. f.m. (5)</t>
  </si>
  <si>
    <t>Ricevuta bancaria 90/120 gg.f.m. (10)</t>
  </si>
  <si>
    <t>Ricevuta Bancaria 90/120/150 f.m.</t>
  </si>
  <si>
    <t>Rimessa Diretta 15 gg</t>
  </si>
  <si>
    <t>Rimessa Diretta 30 gg</t>
  </si>
  <si>
    <t>Rimessa Diretta 60 gg</t>
  </si>
  <si>
    <t>Rimessa Diretta 60 gg fm</t>
  </si>
  <si>
    <t>tipo_pagamento</t>
  </si>
  <si>
    <t>peso_tipo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</si>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</sst>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0"/>
      <color rgb="FFFFFFFF"/>
      <name val="Calibri"/>
      <family val="2"/>
      <charset val="1"/>
    </font>
    <font>
      <sz val="11"/>
      <color rgb="FF000000"/>
      <name val="Calibri"/>
      <family val="2"/>
    </font>
    <font>
      <sz val="9"/>
      <name val="Calibri"/>
      <family val="2"/>
      <charset val="1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b/>
      <sz val="11"/>
      <color rgb="FFFFFFFF"/>
      <name val="Aptos Narrow"/>
      <family val="2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808080"/>
      </patternFill>
    </fill>
    <fill>
      <patternFill patternType="solid">
        <fgColor rgb="FFDBEEF4"/>
        <bgColor rgb="FFDAEEF3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44B3E1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44B3E1"/>
      </left>
      <right/>
      <top style="thin">
        <color rgb="FF44B3E1"/>
      </top>
      <bottom/>
      <diagonal/>
    </border>
    <border>
      <left/>
      <right/>
      <top style="thin">
        <color rgb="FF44B3E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4" fontId="0" fillId="0" borderId="1" xfId="0" applyNumberFormat="1" applyBorder="1"/>
    <xf numFmtId="3" fontId="0" fillId="0" borderId="1" xfId="0" applyNumberFormat="1" applyBorder="1"/>
    <xf numFmtId="0" fontId="5" fillId="4" borderId="1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6" fillId="4" borderId="2" xfId="0" applyFont="1" applyFill="1" applyBorder="1"/>
    <xf numFmtId="0" fontId="7" fillId="5" borderId="3" xfId="0" applyFont="1" applyFill="1" applyBorder="1"/>
    <xf numFmtId="0" fontId="7" fillId="5" borderId="2" xfId="0" applyFont="1" applyFill="1" applyBorder="1"/>
    <xf numFmtId="0" fontId="7" fillId="0" borderId="3" xfId="0" applyFont="1" applyBorder="1"/>
    <xf numFmtId="0" fontId="7" fillId="0" borderId="2" xfId="0" applyFont="1" applyBorder="1"/>
    <xf numFmtId="0" fontId="2" fillId="0" borderId="4" xfId="0" applyFont="1" applyBorder="1"/>
    <xf numFmtId="3" fontId="3" fillId="0" borderId="5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9" xfId="0" applyFont="1" applyBorder="1"/>
    <xf numFmtId="4" fontId="3" fillId="3" borderId="10" xfId="0" applyNumberFormat="1" applyFont="1" applyFill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7" fillId="0" borderId="12" xfId="0" applyFont="1" applyBorder="1"/>
    <xf numFmtId="0" fontId="7" fillId="0" borderId="13" xfId="0" applyFont="1" applyBorder="1"/>
  </cellXfs>
  <cellStyles count="1">
    <cellStyle name="Normale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none"/>
      </font>
      <fill>
        <patternFill patternType="solid">
          <fgColor rgb="FF156082"/>
          <bgColor rgb="FF15608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none"/>
      </font>
      <border diagonalUp="0" diagonalDown="0">
        <left style="thin">
          <color rgb="FF44B3E1"/>
        </left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right style="thin">
          <color rgb="FF44B3E1"/>
        </right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charset val="1"/>
        <scheme val="none"/>
      </font>
      <fill>
        <patternFill patternType="solid">
          <fgColor rgb="FF808080"/>
          <bgColor rgb="FF7F7F7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charset val="1"/>
        <scheme val="none"/>
      </font>
      <numFmt numFmtId="4" formatCode="#,##0.00"/>
      <fill>
        <patternFill patternType="solid">
          <fgColor rgb="FFDAEEF3"/>
          <bgColor rgb="FFDBEEF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C0E6F5"/>
          <bgColor rgb="FFC0E6F5"/>
        </patternFill>
      </fill>
    </dxf>
    <dxf>
      <fill>
        <patternFill patternType="solid">
          <fgColor rgb="FFC0E6F5"/>
          <bgColor rgb="FFC0E6F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156082"/>
        </top>
      </border>
    </dxf>
    <dxf>
      <font>
        <b/>
        <color rgb="FFFFFFFF"/>
      </font>
      <fill>
        <patternFill patternType="solid">
          <fgColor rgb="FF156082"/>
          <bgColor rgb="FF156082"/>
        </patternFill>
      </fill>
    </dxf>
    <dxf>
      <font>
        <color rgb="FF000000"/>
      </font>
      <border>
        <left style="thin">
          <color rgb="FF44B3E1"/>
        </left>
        <right style="thin">
          <color rgb="FF44B3E1"/>
        </right>
        <top style="thin">
          <color rgb="FF44B3E1"/>
        </top>
        <bottom style="thin">
          <color rgb="FF44B3E1"/>
        </bottom>
        <horizontal style="thin">
          <color rgb="FF44B3E1"/>
        </horizontal>
      </border>
    </dxf>
  </dxfs>
  <tableStyles count="1" defaultTableStyle="TableStyleMedium2" defaultPivotStyle="PivotStyleLight16">
    <tableStyle name="TableStyleMedium2 2" pivot="0" count="7" xr9:uid="{97B914DD-608E-4CCF-AC14-99C4876E00F3}">
      <tableStyleElement type="wholeTable" dxfId="37"/>
      <tableStyleElement type="headerRow" dxfId="36"/>
      <tableStyleElement type="totalRow" dxfId="35"/>
      <tableStyleElement type="firstColumn" dxfId="34"/>
      <tableStyleElement type="lastColumn" dxfId="33"/>
      <tableStyleElement type="firstRowStripe" dxfId="32"/>
      <tableStyleElement type="firstColumnStripe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92DC9-39C0-4641-A601-EFC9B36FDD8E}" name="Tabella3" displayName="Tabella3" ref="A1:N25" totalsRowShown="0" headerRowDxfId="12" dataDxfId="13" headerRowBorderDxfId="29" tableBorderDxfId="30" totalsRowBorderDxfId="28">
  <autoFilter ref="A1:N25" xr:uid="{D2192DC9-39C0-4641-A601-EFC9B36FDD8E}"/>
  <tableColumns count="14">
    <tableColumn id="1" xr3:uid="{87341317-C0AD-49DD-A03F-1D57619863BC}" name="prodotto" dataDxfId="27"/>
    <tableColumn id="2" xr3:uid="{590EC9BE-1BE9-4F76-A0EC-9EED064C5EA3}" name="BudgetAnno" dataDxfId="26">
      <calculatedColumnFormula>SUM(C2:N2)</calculatedColumnFormula>
    </tableColumn>
    <tableColumn id="3" xr3:uid="{EECD5E66-C7AE-4BB5-BAF9-5A4CE2031E45}" name="1" dataDxfId="25"/>
    <tableColumn id="4" xr3:uid="{232F6D54-2F20-4B21-876D-A0CBA3FEB205}" name="2" dataDxfId="24"/>
    <tableColumn id="5" xr3:uid="{771BE0E0-9B5E-4035-9332-A324EBC589A3}" name="3" dataDxfId="23"/>
    <tableColumn id="6" xr3:uid="{34BA6A5E-DCC4-44A2-BCD4-EBCF1FE34973}" name="4" dataDxfId="22"/>
    <tableColumn id="7" xr3:uid="{77830307-5320-49A5-A3D0-2E24248201AB}" name="5" dataDxfId="21"/>
    <tableColumn id="8" xr3:uid="{18863DCD-7606-496F-B54A-7CA04B0FDF79}" name="6" dataDxfId="20"/>
    <tableColumn id="9" xr3:uid="{855BE1D9-3684-46EC-A0CC-822F395A2842}" name="7" dataDxfId="19"/>
    <tableColumn id="10" xr3:uid="{A8710513-F2CC-4260-80AF-2B64C505F3B7}" name="8" dataDxfId="18"/>
    <tableColumn id="11" xr3:uid="{4D0EC7AF-9532-4F05-B0D6-21A98EB1F3A7}" name="9" dataDxfId="17"/>
    <tableColumn id="12" xr3:uid="{95C4506E-005E-4C6F-B699-8814EA59BA31}" name="10" dataDxfId="16"/>
    <tableColumn id="13" xr3:uid="{55699E73-1142-413B-8244-82674F32A9A1}" name="11" dataDxfId="15"/>
    <tableColumn id="14" xr3:uid="{6A7EA872-055E-473E-A911-0BFD5B3A3F35}" name="12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E330F3-8CC5-4533-88C7-91015997F5A5}" name="Tabella4" displayName="Tabella4" ref="A1:I65" totalsRowShown="0" headerRowDxfId="0" dataDxfId="1" tableBorderDxfId="11">
  <autoFilter ref="A1:I65" xr:uid="{AFE330F3-8CC5-4533-88C7-91015997F5A5}"/>
  <tableColumns count="9">
    <tableColumn id="1" xr3:uid="{717AE6C0-00B4-46C0-8955-5FD5DE749E9E}" name="tipo_pagamento" dataDxfId="10"/>
    <tableColumn id="2" xr3:uid="{E7D7BDF2-C5A8-4107-B2A0-AB3E21C5DFA8}" name="peso_tipo" dataDxfId="9"/>
    <tableColumn id="3" xr3:uid="{E3B7613C-04AC-49A4-857D-990129FB9AEF}" name="0" dataDxfId="8"/>
    <tableColumn id="4" xr3:uid="{0C9C1114-1E52-496E-9D4E-38631863B602}" name="1" dataDxfId="7"/>
    <tableColumn id="5" xr3:uid="{FEC6C183-0F21-423C-92AB-F306866FBC16}" name="2" dataDxfId="6"/>
    <tableColumn id="6" xr3:uid="{50227A25-93F4-49F6-8CFC-AA88FE1B34B8}" name="3" dataDxfId="5"/>
    <tableColumn id="7" xr3:uid="{DC9EFB68-61E5-4A5F-8A98-C3C7A6960A5A}" name="4" dataDxfId="4"/>
    <tableColumn id="8" xr3:uid="{372EDCBE-91EE-4CF0-AE6A-13183091A2EF}" name="5" dataDxfId="3"/>
    <tableColumn id="9" xr3:uid="{3672FEAF-17BE-45AD-ADFD-1F9DA31C5B99}" name="6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5E4A-D961-4324-9764-A7E44A8E67EE}">
  <dimension ref="A1:N26"/>
  <sheetViews>
    <sheetView workbookViewId="0">
      <selection sqref="A1:N25"/>
    </sheetView>
  </sheetViews>
  <sheetFormatPr defaultRowHeight="14.4" x14ac:dyDescent="0.3"/>
  <cols>
    <col min="1" max="1" width="35.6640625" bestFit="1" customWidth="1"/>
    <col min="2" max="2" width="12.6640625" bestFit="1" customWidth="1"/>
  </cols>
  <sheetData>
    <row r="1" spans="1:14" x14ac:dyDescent="0.3">
      <c r="A1" s="15" t="s">
        <v>2</v>
      </c>
      <c r="B1" s="16" t="s">
        <v>0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100</v>
      </c>
      <c r="J1" s="16" t="s">
        <v>101</v>
      </c>
      <c r="K1" s="16" t="s">
        <v>102</v>
      </c>
      <c r="L1" s="16" t="s">
        <v>103</v>
      </c>
      <c r="M1" s="16" t="s">
        <v>104</v>
      </c>
      <c r="N1" s="17" t="s">
        <v>105</v>
      </c>
    </row>
    <row r="2" spans="1:14" x14ac:dyDescent="0.3">
      <c r="A2" s="13" t="s">
        <v>3</v>
      </c>
      <c r="B2" s="1">
        <f>SUM(C2:N2)</f>
        <v>9524791.4255999997</v>
      </c>
      <c r="C2" s="2">
        <v>732529.71360000013</v>
      </c>
      <c r="D2" s="2">
        <v>830644.87679999997</v>
      </c>
      <c r="E2" s="2">
        <v>1009728.8639999999</v>
      </c>
      <c r="F2" s="2">
        <v>764917.24319999991</v>
      </c>
      <c r="G2" s="2">
        <v>773490.41279999993</v>
      </c>
      <c r="H2" s="2">
        <v>879226.1712000001</v>
      </c>
      <c r="I2" s="2">
        <v>903993.10560000001</v>
      </c>
      <c r="J2" s="2">
        <v>496291.26240000001</v>
      </c>
      <c r="K2" s="2">
        <v>1017349.4591999999</v>
      </c>
      <c r="L2" s="2">
        <v>927807.4656</v>
      </c>
      <c r="M2" s="2">
        <v>635367.12479999999</v>
      </c>
      <c r="N2" s="14">
        <v>553445.72640000004</v>
      </c>
    </row>
    <row r="3" spans="1:14" x14ac:dyDescent="0.3">
      <c r="A3" s="13" t="s">
        <v>4</v>
      </c>
      <c r="B3" s="1">
        <f t="shared" ref="B3:B25" si="0">SUM(C3:N3)</f>
        <v>4293132</v>
      </c>
      <c r="C3" s="2">
        <v>220666.98479999998</v>
      </c>
      <c r="D3" s="2">
        <v>288069.15719999996</v>
      </c>
      <c r="E3" s="2">
        <v>502725.75720000005</v>
      </c>
      <c r="F3" s="2">
        <v>466234.13519999996</v>
      </c>
      <c r="G3" s="2">
        <v>447773.66760000004</v>
      </c>
      <c r="H3" s="2">
        <v>490704.98759999999</v>
      </c>
      <c r="I3" s="2">
        <v>453784.05239999999</v>
      </c>
      <c r="J3" s="2">
        <v>245137.83719999998</v>
      </c>
      <c r="K3" s="2">
        <v>404842.34759999998</v>
      </c>
      <c r="L3" s="2">
        <v>337440.1752</v>
      </c>
      <c r="M3" s="2">
        <v>227106.68280000001</v>
      </c>
      <c r="N3" s="14">
        <v>208646.21520000001</v>
      </c>
    </row>
    <row r="4" spans="1:14" x14ac:dyDescent="0.3">
      <c r="A4" s="13" t="s">
        <v>5</v>
      </c>
      <c r="B4" s="1">
        <f t="shared" si="0"/>
        <v>2652799.2533999998</v>
      </c>
      <c r="C4" s="2">
        <v>225730.6434</v>
      </c>
      <c r="D4" s="2">
        <v>226791.65700000001</v>
      </c>
      <c r="E4" s="2">
        <v>278516.07</v>
      </c>
      <c r="F4" s="2">
        <v>192308.715</v>
      </c>
      <c r="G4" s="2">
        <v>187799.40720000002</v>
      </c>
      <c r="H4" s="2">
        <v>257030.54459999999</v>
      </c>
      <c r="I4" s="2">
        <v>224404.37640000001</v>
      </c>
      <c r="J4" s="2">
        <v>141380.06220000001</v>
      </c>
      <c r="K4" s="2">
        <v>286208.41859999998</v>
      </c>
      <c r="L4" s="2">
        <v>224404.37640000001</v>
      </c>
      <c r="M4" s="2">
        <v>219099.30839999998</v>
      </c>
      <c r="N4" s="14">
        <v>189125.67420000001</v>
      </c>
    </row>
    <row r="5" spans="1:14" x14ac:dyDescent="0.3">
      <c r="A5" s="13" t="s">
        <v>6</v>
      </c>
      <c r="B5" s="1">
        <f t="shared" si="0"/>
        <v>1224390.9999999998</v>
      </c>
      <c r="C5" s="2">
        <v>62933.69739999999</v>
      </c>
      <c r="D5" s="2">
        <v>82156.636099999989</v>
      </c>
      <c r="E5" s="2">
        <v>143376.18610000002</v>
      </c>
      <c r="F5" s="2">
        <v>132968.86259999999</v>
      </c>
      <c r="G5" s="2">
        <v>127703.9813</v>
      </c>
      <c r="H5" s="2">
        <v>139947.89129999999</v>
      </c>
      <c r="I5" s="2">
        <v>129418.1287</v>
      </c>
      <c r="J5" s="2">
        <v>69912.7261</v>
      </c>
      <c r="K5" s="2">
        <v>115460.0713</v>
      </c>
      <c r="L5" s="2">
        <v>96237.132599999997</v>
      </c>
      <c r="M5" s="2">
        <v>64770.283900000002</v>
      </c>
      <c r="N5" s="14">
        <v>59505.402600000009</v>
      </c>
    </row>
    <row r="6" spans="1:14" x14ac:dyDescent="0.3">
      <c r="A6" s="13" t="s">
        <v>7</v>
      </c>
      <c r="B6" s="1">
        <f t="shared" si="0"/>
        <v>827256.99999999988</v>
      </c>
      <c r="C6" s="2">
        <v>57494.361500000006</v>
      </c>
      <c r="D6" s="2">
        <v>69737.765100000004</v>
      </c>
      <c r="E6" s="2">
        <v>83056.602799999993</v>
      </c>
      <c r="F6" s="2">
        <v>69075.959499999997</v>
      </c>
      <c r="G6" s="2">
        <v>73543.147300000011</v>
      </c>
      <c r="H6" s="2">
        <v>93728.218099999998</v>
      </c>
      <c r="I6" s="2">
        <v>78258.512199999997</v>
      </c>
      <c r="J6" s="2">
        <v>35489.325300000004</v>
      </c>
      <c r="K6" s="2">
        <v>77265.803799999994</v>
      </c>
      <c r="L6" s="2">
        <v>71475.00480000001</v>
      </c>
      <c r="M6" s="2">
        <v>78754.866399999999</v>
      </c>
      <c r="N6" s="14">
        <v>39377.433199999999</v>
      </c>
    </row>
    <row r="7" spans="1:14" x14ac:dyDescent="0.3">
      <c r="A7" s="13" t="s">
        <v>8</v>
      </c>
      <c r="B7" s="1">
        <f t="shared" si="0"/>
        <v>786464.63860000018</v>
      </c>
      <c r="C7" s="2">
        <v>66921.448600000003</v>
      </c>
      <c r="D7" s="2">
        <v>67236.003000000012</v>
      </c>
      <c r="E7" s="2">
        <v>82570.53</v>
      </c>
      <c r="F7" s="2">
        <v>57012.984999999993</v>
      </c>
      <c r="G7" s="2">
        <v>55676.128799999999</v>
      </c>
      <c r="H7" s="2">
        <v>76200.803400000004</v>
      </c>
      <c r="I7" s="2">
        <v>66528.255600000004</v>
      </c>
      <c r="J7" s="2">
        <v>41914.373800000001</v>
      </c>
      <c r="K7" s="2">
        <v>84851.049400000004</v>
      </c>
      <c r="L7" s="2">
        <v>66528.255600000004</v>
      </c>
      <c r="M7" s="2">
        <v>64955.483599999992</v>
      </c>
      <c r="N7" s="14">
        <v>56069.321800000005</v>
      </c>
    </row>
    <row r="8" spans="1:14" x14ac:dyDescent="0.3">
      <c r="A8" s="13" t="s">
        <v>9</v>
      </c>
      <c r="B8" s="1">
        <f t="shared" si="0"/>
        <v>726275.62030000007</v>
      </c>
      <c r="C8" s="2">
        <v>61799.8753</v>
      </c>
      <c r="D8" s="2">
        <v>62090.356500000002</v>
      </c>
      <c r="E8" s="2">
        <v>76251.315000000002</v>
      </c>
      <c r="F8" s="2">
        <v>52649.717499999999</v>
      </c>
      <c r="G8" s="2">
        <v>51415.172400000003</v>
      </c>
      <c r="H8" s="2">
        <v>70369.070699999997</v>
      </c>
      <c r="I8" s="2">
        <v>61436.773800000003</v>
      </c>
      <c r="J8" s="2">
        <v>38706.619899999998</v>
      </c>
      <c r="K8" s="2">
        <v>78357.303700000004</v>
      </c>
      <c r="L8" s="2">
        <v>61436.773800000003</v>
      </c>
      <c r="M8" s="2">
        <v>59984.367799999993</v>
      </c>
      <c r="N8" s="14">
        <v>51778.2739</v>
      </c>
    </row>
    <row r="9" spans="1:14" x14ac:dyDescent="0.3">
      <c r="A9" s="13" t="s">
        <v>10</v>
      </c>
      <c r="B9" s="1">
        <f t="shared" si="0"/>
        <v>731757.99999999988</v>
      </c>
      <c r="C9" s="2">
        <v>50857.181000000004</v>
      </c>
      <c r="D9" s="2">
        <v>61687.199399999998</v>
      </c>
      <c r="E9" s="2">
        <v>73468.503199999992</v>
      </c>
      <c r="F9" s="2">
        <v>61101.792999999991</v>
      </c>
      <c r="G9" s="2">
        <v>65053.286200000002</v>
      </c>
      <c r="H9" s="2">
        <v>82908.181400000001</v>
      </c>
      <c r="I9" s="2">
        <v>69224.306800000006</v>
      </c>
      <c r="J9" s="2">
        <v>31392.4182</v>
      </c>
      <c r="K9" s="2">
        <v>68346.197199999995</v>
      </c>
      <c r="L9" s="2">
        <v>63223.891200000005</v>
      </c>
      <c r="M9" s="2">
        <v>69663.361599999989</v>
      </c>
      <c r="N9" s="14">
        <v>34831.680799999995</v>
      </c>
    </row>
    <row r="10" spans="1:14" x14ac:dyDescent="0.3">
      <c r="A10" s="13" t="s">
        <v>11</v>
      </c>
      <c r="B10" s="1">
        <f t="shared" si="0"/>
        <v>818052.79709999997</v>
      </c>
      <c r="C10" s="2">
        <v>69609.3321</v>
      </c>
      <c r="D10" s="2">
        <v>69936.520499999999</v>
      </c>
      <c r="E10" s="2">
        <v>85886.955000000002</v>
      </c>
      <c r="F10" s="2">
        <v>59302.897499999999</v>
      </c>
      <c r="G10" s="2">
        <v>57912.346799999999</v>
      </c>
      <c r="H10" s="2">
        <v>79261.389899999995</v>
      </c>
      <c r="I10" s="2">
        <v>69200.346600000004</v>
      </c>
      <c r="J10" s="2">
        <v>43597.854299999999</v>
      </c>
      <c r="K10" s="2">
        <v>88259.070899999992</v>
      </c>
      <c r="L10" s="2">
        <v>69200.346600000004</v>
      </c>
      <c r="M10" s="2">
        <v>67564.404599999994</v>
      </c>
      <c r="N10" s="14">
        <v>58321.332300000002</v>
      </c>
    </row>
    <row r="11" spans="1:14" x14ac:dyDescent="0.3">
      <c r="A11" s="13" t="s">
        <v>12</v>
      </c>
      <c r="B11" s="1">
        <f t="shared" si="0"/>
        <v>409431.99999999994</v>
      </c>
      <c r="C11" s="2">
        <v>28455.524000000001</v>
      </c>
      <c r="D11" s="2">
        <v>34515.117599999998</v>
      </c>
      <c r="E11" s="2">
        <v>41106.972799999996</v>
      </c>
      <c r="F11" s="2">
        <v>34187.571999999993</v>
      </c>
      <c r="G11" s="2">
        <v>36398.504800000002</v>
      </c>
      <c r="H11" s="2">
        <v>46388.645599999996</v>
      </c>
      <c r="I11" s="2">
        <v>38732.267200000002</v>
      </c>
      <c r="J11" s="2">
        <v>17564.632799999999</v>
      </c>
      <c r="K11" s="2">
        <v>38240.948799999998</v>
      </c>
      <c r="L11" s="2">
        <v>35374.924800000001</v>
      </c>
      <c r="M11" s="2">
        <v>38977.926399999997</v>
      </c>
      <c r="N11" s="14">
        <v>19488.963199999998</v>
      </c>
    </row>
    <row r="12" spans="1:14" x14ac:dyDescent="0.3">
      <c r="A12" s="13" t="s">
        <v>13</v>
      </c>
      <c r="B12" s="1">
        <f t="shared" si="0"/>
        <v>370780</v>
      </c>
      <c r="C12" s="2">
        <v>25769.210000000003</v>
      </c>
      <c r="D12" s="2">
        <v>31256.754000000001</v>
      </c>
      <c r="E12" s="2">
        <v>37226.311999999998</v>
      </c>
      <c r="F12" s="2">
        <v>30960.129999999997</v>
      </c>
      <c r="G12" s="2">
        <v>32962.342000000004</v>
      </c>
      <c r="H12" s="2">
        <v>42009.373999999996</v>
      </c>
      <c r="I12" s="2">
        <v>35075.788</v>
      </c>
      <c r="J12" s="2">
        <v>15906.462</v>
      </c>
      <c r="K12" s="2">
        <v>34630.851999999999</v>
      </c>
      <c r="L12" s="2">
        <v>32035.392000000003</v>
      </c>
      <c r="M12" s="2">
        <v>35298.255999999994</v>
      </c>
      <c r="N12" s="14">
        <v>17649.127999999997</v>
      </c>
    </row>
    <row r="13" spans="1:14" x14ac:dyDescent="0.3">
      <c r="A13" s="13" t="s">
        <v>14</v>
      </c>
      <c r="B13" s="1">
        <f t="shared" si="0"/>
        <v>243055.99999999997</v>
      </c>
      <c r="C13" s="2">
        <v>16892.392</v>
      </c>
      <c r="D13" s="2">
        <v>20489.620800000001</v>
      </c>
      <c r="E13" s="2">
        <v>24402.822399999997</v>
      </c>
      <c r="F13" s="2">
        <v>20295.175999999999</v>
      </c>
      <c r="G13" s="2">
        <v>21607.678400000001</v>
      </c>
      <c r="H13" s="2">
        <v>27538.2448</v>
      </c>
      <c r="I13" s="2">
        <v>22993.097600000001</v>
      </c>
      <c r="J13" s="2">
        <v>10427.1024</v>
      </c>
      <c r="K13" s="2">
        <v>22701.430399999997</v>
      </c>
      <c r="L13" s="2">
        <v>21000.038400000001</v>
      </c>
      <c r="M13" s="2">
        <v>23138.931199999999</v>
      </c>
      <c r="N13" s="14">
        <v>11569.4656</v>
      </c>
    </row>
    <row r="14" spans="1:14" x14ac:dyDescent="0.3">
      <c r="A14" s="13" t="s">
        <v>15</v>
      </c>
      <c r="B14" s="1">
        <f t="shared" si="0"/>
        <v>252699.99999999997</v>
      </c>
      <c r="C14" s="2">
        <v>17562.650000000001</v>
      </c>
      <c r="D14" s="2">
        <v>21302.61</v>
      </c>
      <c r="E14" s="2">
        <v>25371.079999999998</v>
      </c>
      <c r="F14" s="2">
        <v>21100.449999999997</v>
      </c>
      <c r="G14" s="2">
        <v>22465.030000000002</v>
      </c>
      <c r="H14" s="2">
        <v>28630.91</v>
      </c>
      <c r="I14" s="2">
        <v>23905.420000000002</v>
      </c>
      <c r="J14" s="2">
        <v>10840.83</v>
      </c>
      <c r="K14" s="2">
        <v>23602.18</v>
      </c>
      <c r="L14" s="2">
        <v>21833.280000000002</v>
      </c>
      <c r="M14" s="2">
        <v>24057.039999999997</v>
      </c>
      <c r="N14" s="14">
        <v>12028.519999999999</v>
      </c>
    </row>
    <row r="15" spans="1:14" x14ac:dyDescent="0.3">
      <c r="A15" s="13" t="s">
        <v>16</v>
      </c>
      <c r="B15" s="1">
        <f t="shared" si="0"/>
        <v>210817</v>
      </c>
      <c r="C15" s="2">
        <v>14757.19</v>
      </c>
      <c r="D15" s="2">
        <v>16865.36</v>
      </c>
      <c r="E15" s="2">
        <v>21081.7</v>
      </c>
      <c r="F15" s="2">
        <v>21081.7</v>
      </c>
      <c r="G15" s="2">
        <v>16865.36</v>
      </c>
      <c r="H15" s="2">
        <v>21081.7</v>
      </c>
      <c r="I15" s="2">
        <v>21081.7</v>
      </c>
      <c r="J15" s="2">
        <v>10540.85</v>
      </c>
      <c r="K15" s="2">
        <v>18973.53</v>
      </c>
      <c r="L15" s="2">
        <v>16865.36</v>
      </c>
      <c r="M15" s="2">
        <v>16865.36</v>
      </c>
      <c r="N15" s="14">
        <v>14757.19</v>
      </c>
    </row>
    <row r="16" spans="1:14" x14ac:dyDescent="0.3">
      <c r="A16" s="13" t="s">
        <v>17</v>
      </c>
      <c r="B16" s="1">
        <f t="shared" si="0"/>
        <v>197131</v>
      </c>
      <c r="C16" s="2">
        <v>13700.604500000001</v>
      </c>
      <c r="D16" s="2">
        <v>16618.1433</v>
      </c>
      <c r="E16" s="2">
        <v>19791.952399999998</v>
      </c>
      <c r="F16" s="2">
        <v>16460.438499999997</v>
      </c>
      <c r="G16" s="2">
        <v>17524.945900000002</v>
      </c>
      <c r="H16" s="2">
        <v>22334.942299999999</v>
      </c>
      <c r="I16" s="2">
        <v>18648.5926</v>
      </c>
      <c r="J16" s="2">
        <v>8456.9199000000008</v>
      </c>
      <c r="K16" s="2">
        <v>18412.035400000001</v>
      </c>
      <c r="L16" s="2">
        <v>17032.118399999999</v>
      </c>
      <c r="M16" s="2">
        <v>18766.871199999998</v>
      </c>
      <c r="N16" s="14">
        <v>9383.4355999999989</v>
      </c>
    </row>
    <row r="17" spans="1:14" x14ac:dyDescent="0.3">
      <c r="A17" s="13" t="s">
        <v>18</v>
      </c>
      <c r="B17" s="1">
        <f t="shared" si="0"/>
        <v>114799</v>
      </c>
      <c r="C17" s="2">
        <v>7978.5305000000008</v>
      </c>
      <c r="D17" s="2">
        <v>9677.5557000000008</v>
      </c>
      <c r="E17" s="2">
        <v>11525.819599999999</v>
      </c>
      <c r="F17" s="2">
        <v>9585.7164999999986</v>
      </c>
      <c r="G17" s="2">
        <v>10205.631100000001</v>
      </c>
      <c r="H17" s="2">
        <v>13006.726699999999</v>
      </c>
      <c r="I17" s="2">
        <v>10859.9854</v>
      </c>
      <c r="J17" s="2">
        <v>4924.8770999999997</v>
      </c>
      <c r="K17" s="2">
        <v>10722.2266</v>
      </c>
      <c r="L17" s="2">
        <v>9918.633600000001</v>
      </c>
      <c r="M17" s="2">
        <v>10928.864799999999</v>
      </c>
      <c r="N17" s="14">
        <v>5464.4323999999997</v>
      </c>
    </row>
    <row r="18" spans="1:14" x14ac:dyDescent="0.3">
      <c r="A18" s="13" t="s">
        <v>19</v>
      </c>
      <c r="B18" s="1">
        <f t="shared" si="0"/>
        <v>86923</v>
      </c>
      <c r="C18" s="2">
        <v>6041.1485000000002</v>
      </c>
      <c r="D18" s="2">
        <v>7327.6089000000002</v>
      </c>
      <c r="E18" s="2">
        <v>8727.0691999999999</v>
      </c>
      <c r="F18" s="2">
        <v>7258.0704999999989</v>
      </c>
      <c r="G18" s="2">
        <v>7727.4547000000002</v>
      </c>
      <c r="H18" s="2">
        <v>9848.3758999999991</v>
      </c>
      <c r="I18" s="2">
        <v>8222.9158000000007</v>
      </c>
      <c r="J18" s="2">
        <v>3728.9967000000001</v>
      </c>
      <c r="K18" s="2">
        <v>8118.6081999999997</v>
      </c>
      <c r="L18" s="2">
        <v>7510.1472000000003</v>
      </c>
      <c r="M18" s="2">
        <v>8275.0695999999989</v>
      </c>
      <c r="N18" s="14">
        <v>4137.5347999999994</v>
      </c>
    </row>
    <row r="19" spans="1:14" x14ac:dyDescent="0.3">
      <c r="A19" s="13" t="s">
        <v>20</v>
      </c>
      <c r="B19" s="1">
        <f t="shared" si="0"/>
        <v>50785.000000000007</v>
      </c>
      <c r="C19" s="2">
        <v>3529.5575000000003</v>
      </c>
      <c r="D19" s="2">
        <v>4281.1755000000003</v>
      </c>
      <c r="E19" s="2">
        <v>5098.8139999999994</v>
      </c>
      <c r="F19" s="2">
        <v>4240.5474999999997</v>
      </c>
      <c r="G19" s="2">
        <v>4514.7865000000002</v>
      </c>
      <c r="H19" s="2">
        <v>5753.9404999999997</v>
      </c>
      <c r="I19" s="2">
        <v>4804.2610000000004</v>
      </c>
      <c r="J19" s="2">
        <v>2178.6765</v>
      </c>
      <c r="K19" s="2">
        <v>4743.3189999999995</v>
      </c>
      <c r="L19" s="2">
        <v>4387.8240000000005</v>
      </c>
      <c r="M19" s="2">
        <v>4834.732</v>
      </c>
      <c r="N19" s="14">
        <v>2417.366</v>
      </c>
    </row>
    <row r="20" spans="1:14" x14ac:dyDescent="0.3">
      <c r="A20" s="13" t="s">
        <v>21</v>
      </c>
      <c r="B20" s="1">
        <f t="shared" si="0"/>
        <v>65644</v>
      </c>
      <c r="C20" s="2">
        <v>4562.2580000000007</v>
      </c>
      <c r="D20" s="2">
        <v>5533.7892000000002</v>
      </c>
      <c r="E20" s="2">
        <v>6590.6575999999995</v>
      </c>
      <c r="F20" s="2">
        <v>5481.2739999999994</v>
      </c>
      <c r="G20" s="2">
        <v>5835.7516000000005</v>
      </c>
      <c r="H20" s="2">
        <v>7437.4651999999996</v>
      </c>
      <c r="I20" s="2">
        <v>6209.9224000000004</v>
      </c>
      <c r="J20" s="2">
        <v>2816.1276000000003</v>
      </c>
      <c r="K20" s="2">
        <v>6131.1495999999997</v>
      </c>
      <c r="L20" s="2">
        <v>5671.6415999999999</v>
      </c>
      <c r="M20" s="2">
        <v>6249.3087999999998</v>
      </c>
      <c r="N20" s="14">
        <v>3124.6543999999999</v>
      </c>
    </row>
    <row r="21" spans="1:14" x14ac:dyDescent="0.3">
      <c r="A21" s="13" t="s">
        <v>22</v>
      </c>
      <c r="B21" s="1">
        <f t="shared" si="0"/>
        <v>75502</v>
      </c>
      <c r="C21" s="2">
        <v>5247.3890000000001</v>
      </c>
      <c r="D21" s="2">
        <v>6364.8185999999996</v>
      </c>
      <c r="E21" s="2">
        <v>7580.4007999999994</v>
      </c>
      <c r="F21" s="2">
        <v>6304.4169999999995</v>
      </c>
      <c r="G21" s="2">
        <v>6712.1278000000002</v>
      </c>
      <c r="H21" s="2">
        <v>8554.3765999999996</v>
      </c>
      <c r="I21" s="2">
        <v>7142.4892</v>
      </c>
      <c r="J21" s="2">
        <v>3239.0358000000001</v>
      </c>
      <c r="K21" s="2">
        <v>7051.8868000000002</v>
      </c>
      <c r="L21" s="2">
        <v>6523.3728000000001</v>
      </c>
      <c r="M21" s="2">
        <v>7187.7903999999999</v>
      </c>
      <c r="N21" s="14">
        <v>3593.8951999999999</v>
      </c>
    </row>
    <row r="22" spans="1:14" x14ac:dyDescent="0.3">
      <c r="A22" s="13" t="s">
        <v>23</v>
      </c>
      <c r="B22" s="1">
        <f t="shared" si="0"/>
        <v>38000.000000000007</v>
      </c>
      <c r="C22" s="2">
        <v>2641.0000000000005</v>
      </c>
      <c r="D22" s="2">
        <v>3203.4</v>
      </c>
      <c r="E22" s="2">
        <v>3815.2</v>
      </c>
      <c r="F22" s="2">
        <v>3172.9999999999995</v>
      </c>
      <c r="G22" s="2">
        <v>3378.2000000000003</v>
      </c>
      <c r="H22" s="2">
        <v>4305.3999999999996</v>
      </c>
      <c r="I22" s="2">
        <v>3594.8</v>
      </c>
      <c r="J22" s="2">
        <v>1630.2</v>
      </c>
      <c r="K22" s="2">
        <v>3549.2</v>
      </c>
      <c r="L22" s="2">
        <v>3283.2000000000003</v>
      </c>
      <c r="M22" s="2">
        <v>3617.6</v>
      </c>
      <c r="N22" s="14">
        <v>1808.8</v>
      </c>
    </row>
    <row r="23" spans="1:14" x14ac:dyDescent="0.3">
      <c r="A23" s="13" t="s">
        <v>24</v>
      </c>
      <c r="B23" s="1">
        <f t="shared" si="0"/>
        <v>19900.999999999996</v>
      </c>
      <c r="C23" s="2">
        <v>1383.1195</v>
      </c>
      <c r="D23" s="2">
        <v>1677.6542999999999</v>
      </c>
      <c r="E23" s="2">
        <v>1998.0603999999998</v>
      </c>
      <c r="F23" s="2">
        <v>1661.7334999999998</v>
      </c>
      <c r="G23" s="2">
        <v>1769.1989000000001</v>
      </c>
      <c r="H23" s="2">
        <v>2254.7833000000001</v>
      </c>
      <c r="I23" s="2">
        <v>1882.6346000000001</v>
      </c>
      <c r="J23" s="2">
        <v>853.75290000000007</v>
      </c>
      <c r="K23" s="2">
        <v>1858.7533999999998</v>
      </c>
      <c r="L23" s="2">
        <v>1719.4464</v>
      </c>
      <c r="M23" s="2">
        <v>1894.5751999999998</v>
      </c>
      <c r="N23" s="14">
        <v>947.28759999999988</v>
      </c>
    </row>
    <row r="24" spans="1:14" x14ac:dyDescent="0.3">
      <c r="A24" s="13" t="s">
        <v>25</v>
      </c>
      <c r="B24" s="1">
        <f t="shared" si="0"/>
        <v>11478.147700000001</v>
      </c>
      <c r="C24" s="2">
        <v>976.69269999999995</v>
      </c>
      <c r="D24" s="2">
        <v>981.28350000000012</v>
      </c>
      <c r="E24" s="2">
        <v>1205.085</v>
      </c>
      <c r="F24" s="2">
        <v>832.08249999999998</v>
      </c>
      <c r="G24" s="2">
        <v>812.57159999999999</v>
      </c>
      <c r="H24" s="2">
        <v>1112.1213</v>
      </c>
      <c r="I24" s="2">
        <v>970.95420000000013</v>
      </c>
      <c r="J24" s="2">
        <v>611.72410000000002</v>
      </c>
      <c r="K24" s="2">
        <v>1238.3682999999999</v>
      </c>
      <c r="L24" s="2">
        <v>970.95420000000013</v>
      </c>
      <c r="M24" s="2">
        <v>948.00019999999995</v>
      </c>
      <c r="N24" s="14">
        <v>818.31010000000003</v>
      </c>
    </row>
    <row r="25" spans="1:14" x14ac:dyDescent="0.3">
      <c r="A25" s="18" t="s">
        <v>26</v>
      </c>
      <c r="B25" s="19">
        <f t="shared" si="0"/>
        <v>2394.0000000000005</v>
      </c>
      <c r="C25" s="20">
        <v>166.38300000000001</v>
      </c>
      <c r="D25" s="20">
        <v>201.8142</v>
      </c>
      <c r="E25" s="20">
        <v>240.35759999999996</v>
      </c>
      <c r="F25" s="20">
        <v>199.89899999999997</v>
      </c>
      <c r="G25" s="20">
        <v>212.82660000000001</v>
      </c>
      <c r="H25" s="20">
        <v>271.24020000000002</v>
      </c>
      <c r="I25" s="20">
        <v>226.47240000000002</v>
      </c>
      <c r="J25" s="20">
        <v>102.7026</v>
      </c>
      <c r="K25" s="20">
        <v>223.59959999999998</v>
      </c>
      <c r="L25" s="20">
        <v>206.8416</v>
      </c>
      <c r="M25" s="20">
        <v>227.90879999999999</v>
      </c>
      <c r="N25" s="21">
        <v>113.95439999999999</v>
      </c>
    </row>
    <row r="26" spans="1:14" x14ac:dyDescent="0.3">
      <c r="A26" s="3" t="s">
        <v>1</v>
      </c>
      <c r="B26" s="4">
        <f>SUM(B2:B25)</f>
        <v>23734263.882699996</v>
      </c>
      <c r="C26" s="5">
        <f>SUM(C2:C25)</f>
        <v>1698206.8868999998</v>
      </c>
      <c r="D26" s="5">
        <f>SUM(D2:D25)</f>
        <v>1938646.8772000002</v>
      </c>
      <c r="E26" s="5">
        <f>SUM(E2:E25)</f>
        <v>2551343.0871000001</v>
      </c>
      <c r="F26" s="5">
        <f>SUM(F2:F25)</f>
        <v>2038394.5154999995</v>
      </c>
      <c r="G26" s="5">
        <f>SUM(G2:G25)</f>
        <v>2029359.9602999999</v>
      </c>
      <c r="H26" s="5">
        <f>SUM(H2:H25)</f>
        <v>2409905.5046000001</v>
      </c>
      <c r="I26" s="5">
        <f>SUM(I2:I25)</f>
        <v>2260599.1585000004</v>
      </c>
      <c r="J26" s="5">
        <f>SUM(J2:J25)</f>
        <v>1237645.3698000002</v>
      </c>
      <c r="K26" s="5">
        <f>SUM(K2:K25)</f>
        <v>2421137.8097999999</v>
      </c>
      <c r="L26" s="5">
        <f>SUM(L2:L25)</f>
        <v>2102086.5967999999</v>
      </c>
      <c r="M26" s="5">
        <f>SUM(M2:M25)</f>
        <v>1688534.1185000001</v>
      </c>
      <c r="N26" s="5">
        <f>SUM(N2:N25)</f>
        <v>1358403.9976999997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BC18-00DA-4A01-ACC7-6AF59FC66EB1}">
  <dimension ref="A1:I65"/>
  <sheetViews>
    <sheetView tabSelected="1" workbookViewId="0">
      <selection sqref="A1:I65"/>
    </sheetView>
  </sheetViews>
  <sheetFormatPr defaultRowHeight="14.4" x14ac:dyDescent="0.3"/>
  <cols>
    <col min="1" max="1" width="36.6640625" bestFit="1" customWidth="1"/>
    <col min="2" max="2" width="11.5546875" customWidth="1"/>
  </cols>
  <sheetData>
    <row r="1" spans="1:9" x14ac:dyDescent="0.3">
      <c r="A1" s="6" t="s">
        <v>98</v>
      </c>
      <c r="B1" s="6" t="s">
        <v>99</v>
      </c>
      <c r="C1" s="7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</row>
    <row r="2" spans="1:9" x14ac:dyDescent="0.3">
      <c r="A2" s="9" t="s">
        <v>34</v>
      </c>
      <c r="B2" s="10">
        <v>1.5890000000000001E-2</v>
      </c>
      <c r="C2" s="10">
        <v>1</v>
      </c>
      <c r="D2" s="10"/>
      <c r="E2" s="10"/>
      <c r="F2" s="10"/>
      <c r="G2" s="10"/>
      <c r="H2" s="10"/>
      <c r="I2" s="10"/>
    </row>
    <row r="3" spans="1:9" x14ac:dyDescent="0.3">
      <c r="A3" s="11" t="s">
        <v>35</v>
      </c>
      <c r="B3" s="12">
        <v>1.0399999999999999E-3</v>
      </c>
      <c r="C3" s="12"/>
      <c r="D3" s="12"/>
      <c r="E3" s="12"/>
      <c r="F3" s="12"/>
      <c r="G3" s="12">
        <v>1</v>
      </c>
      <c r="H3" s="12"/>
      <c r="I3" s="12"/>
    </row>
    <row r="4" spans="1:9" x14ac:dyDescent="0.3">
      <c r="A4" s="9" t="s">
        <v>36</v>
      </c>
      <c r="B4" s="10">
        <v>6.7000000000000002E-4</v>
      </c>
      <c r="C4" s="10"/>
      <c r="D4" s="10">
        <v>0.5</v>
      </c>
      <c r="E4" s="10">
        <v>0.5</v>
      </c>
      <c r="F4" s="10"/>
      <c r="G4" s="10"/>
      <c r="H4" s="10"/>
      <c r="I4" s="10"/>
    </row>
    <row r="5" spans="1:9" x14ac:dyDescent="0.3">
      <c r="A5" s="11" t="s">
        <v>37</v>
      </c>
      <c r="B5" s="12">
        <v>2.4000000000000001E-4</v>
      </c>
      <c r="C5" s="12"/>
      <c r="D5" s="12">
        <v>1</v>
      </c>
      <c r="E5" s="12"/>
      <c r="F5" s="12"/>
      <c r="G5" s="12"/>
      <c r="H5" s="12"/>
      <c r="I5" s="12"/>
    </row>
    <row r="6" spans="1:9" x14ac:dyDescent="0.3">
      <c r="A6" s="9" t="s">
        <v>38</v>
      </c>
      <c r="B6" s="10">
        <v>2.2970000000000001E-2</v>
      </c>
      <c r="C6" s="10"/>
      <c r="D6" s="10">
        <v>1</v>
      </c>
      <c r="E6" s="10"/>
      <c r="F6" s="10"/>
      <c r="G6" s="10"/>
      <c r="H6" s="10"/>
      <c r="I6" s="10"/>
    </row>
    <row r="7" spans="1:9" x14ac:dyDescent="0.3">
      <c r="A7" s="11" t="s">
        <v>39</v>
      </c>
      <c r="B7" s="12">
        <v>3.1E-4</v>
      </c>
      <c r="C7" s="12"/>
      <c r="D7" s="12">
        <v>1</v>
      </c>
      <c r="E7" s="12"/>
      <c r="F7" s="12"/>
      <c r="G7" s="12"/>
      <c r="H7" s="12"/>
      <c r="I7" s="12"/>
    </row>
    <row r="8" spans="1:9" x14ac:dyDescent="0.3">
      <c r="A8" s="9" t="s">
        <v>40</v>
      </c>
      <c r="B8" s="10">
        <v>9.5E-4</v>
      </c>
      <c r="C8" s="10"/>
      <c r="D8" s="10">
        <v>0.33300000000000002</v>
      </c>
      <c r="E8" s="10">
        <v>0.33300000000000002</v>
      </c>
      <c r="F8" s="10">
        <v>0.33400000000000002</v>
      </c>
      <c r="G8" s="10"/>
      <c r="H8" s="10"/>
      <c r="I8" s="10"/>
    </row>
    <row r="9" spans="1:9" x14ac:dyDescent="0.3">
      <c r="A9" s="11" t="s">
        <v>41</v>
      </c>
      <c r="B9" s="12">
        <v>2.5000000000000001E-4</v>
      </c>
      <c r="C9" s="12"/>
      <c r="D9" s="12">
        <v>0.25</v>
      </c>
      <c r="E9" s="12">
        <v>0.25</v>
      </c>
      <c r="F9" s="12">
        <v>0.25</v>
      </c>
      <c r="G9" s="12">
        <v>0.25</v>
      </c>
      <c r="H9" s="12"/>
      <c r="I9" s="12"/>
    </row>
    <row r="10" spans="1:9" x14ac:dyDescent="0.3">
      <c r="A10" s="9" t="s">
        <v>42</v>
      </c>
      <c r="B10" s="10">
        <v>1.1800000000000001E-3</v>
      </c>
      <c r="C10" s="10"/>
      <c r="D10" s="10"/>
      <c r="E10" s="10">
        <v>1</v>
      </c>
      <c r="F10" s="10"/>
      <c r="G10" s="10"/>
      <c r="H10" s="10"/>
      <c r="I10" s="10"/>
    </row>
    <row r="11" spans="1:9" x14ac:dyDescent="0.3">
      <c r="A11" s="11" t="s">
        <v>43</v>
      </c>
      <c r="B11" s="12">
        <v>5.2199999999999998E-3</v>
      </c>
      <c r="C11" s="12"/>
      <c r="D11" s="12"/>
      <c r="E11" s="12">
        <v>1</v>
      </c>
      <c r="F11" s="12"/>
      <c r="G11" s="12"/>
      <c r="H11" s="12"/>
      <c r="I11" s="12"/>
    </row>
    <row r="12" spans="1:9" x14ac:dyDescent="0.3">
      <c r="A12" s="9" t="s">
        <v>44</v>
      </c>
      <c r="B12" s="10">
        <v>5.64E-3</v>
      </c>
      <c r="C12" s="10"/>
      <c r="D12" s="10"/>
      <c r="E12" s="10">
        <v>0.5</v>
      </c>
      <c r="F12" s="10">
        <v>0.5</v>
      </c>
      <c r="G12" s="10"/>
      <c r="H12" s="10"/>
      <c r="I12" s="10"/>
    </row>
    <row r="13" spans="1:9" x14ac:dyDescent="0.3">
      <c r="A13" s="11" t="s">
        <v>45</v>
      </c>
      <c r="B13" s="12">
        <v>5.1999999999999995E-4</v>
      </c>
      <c r="C13" s="12"/>
      <c r="D13" s="12"/>
      <c r="E13" s="12">
        <v>0.33300000000000002</v>
      </c>
      <c r="F13" s="12">
        <v>0.33300000000000002</v>
      </c>
      <c r="G13" s="12">
        <v>0.33400000000000002</v>
      </c>
      <c r="H13" s="12"/>
      <c r="I13" s="12"/>
    </row>
    <row r="14" spans="1:9" x14ac:dyDescent="0.3">
      <c r="A14" s="9" t="s">
        <v>46</v>
      </c>
      <c r="B14" s="10">
        <v>6.1400000000000003E-2</v>
      </c>
      <c r="C14" s="10"/>
      <c r="D14" s="10"/>
      <c r="E14" s="10"/>
      <c r="F14" s="10">
        <v>1</v>
      </c>
      <c r="G14" s="10"/>
      <c r="H14" s="10"/>
      <c r="I14" s="10"/>
    </row>
    <row r="15" spans="1:9" x14ac:dyDescent="0.3">
      <c r="A15" s="11" t="s">
        <v>47</v>
      </c>
      <c r="B15" s="12">
        <v>3.4000000000000002E-4</v>
      </c>
      <c r="C15" s="12"/>
      <c r="D15" s="12"/>
      <c r="E15" s="12"/>
      <c r="F15" s="12">
        <v>0.5</v>
      </c>
      <c r="G15" s="12">
        <v>0.5</v>
      </c>
      <c r="H15" s="12"/>
      <c r="I15" s="12"/>
    </row>
    <row r="16" spans="1:9" x14ac:dyDescent="0.3">
      <c r="A16" s="9" t="s">
        <v>48</v>
      </c>
      <c r="B16" s="10">
        <v>5.5700000000000003E-3</v>
      </c>
      <c r="C16" s="10">
        <v>1</v>
      </c>
      <c r="D16" s="10"/>
      <c r="E16" s="10"/>
      <c r="F16" s="10"/>
      <c r="G16" s="10"/>
      <c r="H16" s="10"/>
      <c r="I16" s="10"/>
    </row>
    <row r="17" spans="1:9" x14ac:dyDescent="0.3">
      <c r="A17" s="11" t="s">
        <v>49</v>
      </c>
      <c r="B17" s="12">
        <v>0.14771999999999999</v>
      </c>
      <c r="C17" s="12">
        <v>1</v>
      </c>
      <c r="D17" s="12"/>
      <c r="E17" s="12"/>
      <c r="F17" s="12"/>
      <c r="G17" s="12"/>
      <c r="H17" s="12"/>
      <c r="I17" s="12"/>
    </row>
    <row r="18" spans="1:9" x14ac:dyDescent="0.3">
      <c r="A18" s="9" t="s">
        <v>50</v>
      </c>
      <c r="B18" s="10">
        <v>6.4999999999999997E-4</v>
      </c>
      <c r="C18" s="10">
        <v>1</v>
      </c>
      <c r="D18" s="10"/>
      <c r="E18" s="10"/>
      <c r="F18" s="10"/>
      <c r="G18" s="10"/>
      <c r="H18" s="10"/>
      <c r="I18" s="10"/>
    </row>
    <row r="19" spans="1:9" x14ac:dyDescent="0.3">
      <c r="A19" s="11" t="s">
        <v>51</v>
      </c>
      <c r="B19" s="12">
        <v>6.7000000000000002E-4</v>
      </c>
      <c r="C19" s="12">
        <v>1</v>
      </c>
      <c r="D19" s="12"/>
      <c r="E19" s="12"/>
      <c r="F19" s="12"/>
      <c r="G19" s="12"/>
      <c r="H19" s="12"/>
      <c r="I19" s="12"/>
    </row>
    <row r="20" spans="1:9" x14ac:dyDescent="0.3">
      <c r="A20" s="9" t="s">
        <v>52</v>
      </c>
      <c r="B20" s="10">
        <v>1.916E-2</v>
      </c>
      <c r="C20" s="10"/>
      <c r="D20" s="10">
        <v>0.25</v>
      </c>
      <c r="E20" s="10">
        <v>0.25</v>
      </c>
      <c r="F20" s="10">
        <v>0.25</v>
      </c>
      <c r="G20" s="10">
        <v>0.25</v>
      </c>
      <c r="H20" s="10"/>
      <c r="I20" s="10"/>
    </row>
    <row r="21" spans="1:9" x14ac:dyDescent="0.3">
      <c r="A21" s="11" t="s">
        <v>53</v>
      </c>
      <c r="B21" s="12">
        <v>3.2000000000000002E-3</v>
      </c>
      <c r="C21" s="12"/>
      <c r="D21" s="12"/>
      <c r="E21" s="12">
        <v>0.25</v>
      </c>
      <c r="F21" s="12">
        <v>0.25</v>
      </c>
      <c r="G21" s="12">
        <v>0.25</v>
      </c>
      <c r="H21" s="12">
        <v>0.25</v>
      </c>
      <c r="I21" s="12"/>
    </row>
    <row r="22" spans="1:9" x14ac:dyDescent="0.3">
      <c r="A22" s="9" t="s">
        <v>54</v>
      </c>
      <c r="B22" s="10">
        <v>1.6999999999999999E-3</v>
      </c>
      <c r="C22" s="10"/>
      <c r="D22" s="10"/>
      <c r="E22" s="10">
        <v>0.5</v>
      </c>
      <c r="F22" s="10">
        <v>0.5</v>
      </c>
      <c r="G22" s="10"/>
      <c r="H22" s="10"/>
      <c r="I22" s="10"/>
    </row>
    <row r="23" spans="1:9" x14ac:dyDescent="0.3">
      <c r="A23" s="11" t="s">
        <v>55</v>
      </c>
      <c r="B23" s="12">
        <v>2.7999999999999998E-4</v>
      </c>
      <c r="C23" s="12"/>
      <c r="D23" s="12"/>
      <c r="E23" s="12">
        <v>0.33300000000000002</v>
      </c>
      <c r="F23" s="12">
        <v>0.33300000000000002</v>
      </c>
      <c r="G23" s="12">
        <v>0.33400000000000002</v>
      </c>
      <c r="H23" s="12"/>
      <c r="I23" s="12"/>
    </row>
    <row r="24" spans="1:9" x14ac:dyDescent="0.3">
      <c r="A24" s="9" t="s">
        <v>56</v>
      </c>
      <c r="B24" s="10">
        <v>1.7180000000000001E-2</v>
      </c>
      <c r="C24" s="10"/>
      <c r="D24" s="10">
        <v>1</v>
      </c>
      <c r="E24" s="10"/>
      <c r="F24" s="10"/>
      <c r="G24" s="10"/>
      <c r="H24" s="10"/>
      <c r="I24" s="10"/>
    </row>
    <row r="25" spans="1:9" x14ac:dyDescent="0.3">
      <c r="A25" s="11" t="s">
        <v>57</v>
      </c>
      <c r="B25" s="12">
        <v>3.5E-4</v>
      </c>
      <c r="C25" s="12"/>
      <c r="D25" s="12"/>
      <c r="E25" s="12">
        <v>1</v>
      </c>
      <c r="F25" s="12"/>
      <c r="G25" s="12"/>
      <c r="H25" s="12"/>
      <c r="I25" s="12"/>
    </row>
    <row r="26" spans="1:9" x14ac:dyDescent="0.3">
      <c r="A26" s="9" t="s">
        <v>58</v>
      </c>
      <c r="B26" s="10">
        <v>0.12769</v>
      </c>
      <c r="C26" s="10"/>
      <c r="D26" s="10"/>
      <c r="E26" s="10">
        <v>0.33300000000000002</v>
      </c>
      <c r="F26" s="10">
        <v>0.33300000000000002</v>
      </c>
      <c r="G26" s="10">
        <v>0.33400000000000002</v>
      </c>
      <c r="H26" s="10"/>
      <c r="I26" s="10"/>
    </row>
    <row r="27" spans="1:9" x14ac:dyDescent="0.3">
      <c r="A27" s="11" t="s">
        <v>59</v>
      </c>
      <c r="B27" s="12">
        <v>3.4499999999999999E-3</v>
      </c>
      <c r="C27" s="12"/>
      <c r="D27" s="12">
        <v>0.2</v>
      </c>
      <c r="E27" s="12">
        <v>0.2</v>
      </c>
      <c r="F27" s="12">
        <v>0.2</v>
      </c>
      <c r="G27" s="12">
        <v>0.2</v>
      </c>
      <c r="H27" s="12">
        <v>0.2</v>
      </c>
      <c r="I27" s="12"/>
    </row>
    <row r="28" spans="1:9" x14ac:dyDescent="0.3">
      <c r="A28" s="9" t="s">
        <v>60</v>
      </c>
      <c r="B28" s="10">
        <v>1.98E-3</v>
      </c>
      <c r="C28" s="10"/>
      <c r="D28" s="10"/>
      <c r="E28" s="10">
        <v>0.2</v>
      </c>
      <c r="F28" s="10">
        <v>0.2</v>
      </c>
      <c r="G28" s="10">
        <v>0.2</v>
      </c>
      <c r="H28" s="10">
        <v>0.2</v>
      </c>
      <c r="I28" s="10">
        <v>0.2</v>
      </c>
    </row>
    <row r="29" spans="1:9" x14ac:dyDescent="0.3">
      <c r="A29" s="11" t="s">
        <v>61</v>
      </c>
      <c r="B29" s="12">
        <v>2.5100000000000001E-3</v>
      </c>
      <c r="C29" s="12"/>
      <c r="D29" s="12"/>
      <c r="E29" s="12">
        <v>0.25</v>
      </c>
      <c r="F29" s="12">
        <v>0.25</v>
      </c>
      <c r="G29" s="12">
        <v>0.25</v>
      </c>
      <c r="H29" s="12">
        <v>0.25</v>
      </c>
      <c r="I29" s="12"/>
    </row>
    <row r="30" spans="1:9" x14ac:dyDescent="0.3">
      <c r="A30" s="9" t="s">
        <v>62</v>
      </c>
      <c r="B30" s="10">
        <v>3.567E-2</v>
      </c>
      <c r="C30" s="10"/>
      <c r="D30" s="10">
        <v>0.25</v>
      </c>
      <c r="E30" s="10">
        <v>0.25</v>
      </c>
      <c r="F30" s="10">
        <v>0.25</v>
      </c>
      <c r="G30" s="10">
        <v>0.25</v>
      </c>
      <c r="H30" s="10"/>
      <c r="I30" s="10"/>
    </row>
    <row r="31" spans="1:9" x14ac:dyDescent="0.3">
      <c r="A31" s="11" t="s">
        <v>63</v>
      </c>
      <c r="B31" s="12">
        <v>1.2600000000000001E-3</v>
      </c>
      <c r="C31" s="12"/>
      <c r="D31" s="12"/>
      <c r="E31" s="12">
        <v>0.25</v>
      </c>
      <c r="F31" s="12">
        <v>0.25</v>
      </c>
      <c r="G31" s="12">
        <v>0.25</v>
      </c>
      <c r="H31" s="12">
        <v>0.25</v>
      </c>
      <c r="I31" s="12">
        <v>0.25</v>
      </c>
    </row>
    <row r="32" spans="1:9" x14ac:dyDescent="0.3">
      <c r="A32" s="9" t="s">
        <v>64</v>
      </c>
      <c r="B32" s="10">
        <v>5.6999999999999998E-4</v>
      </c>
      <c r="C32" s="10"/>
      <c r="D32" s="10">
        <v>1</v>
      </c>
      <c r="E32" s="10"/>
      <c r="F32" s="10"/>
      <c r="G32" s="10"/>
      <c r="H32" s="10"/>
      <c r="I32" s="10"/>
    </row>
    <row r="33" spans="1:9" x14ac:dyDescent="0.3">
      <c r="A33" s="11" t="s">
        <v>65</v>
      </c>
      <c r="B33" s="12">
        <v>3.092E-2</v>
      </c>
      <c r="C33" s="12"/>
      <c r="D33" s="12"/>
      <c r="E33" s="12"/>
      <c r="F33" s="12"/>
      <c r="G33" s="12">
        <v>1</v>
      </c>
      <c r="H33" s="12"/>
      <c r="I33" s="12"/>
    </row>
    <row r="34" spans="1:9" x14ac:dyDescent="0.3">
      <c r="A34" s="9" t="s">
        <v>66</v>
      </c>
      <c r="B34" s="10">
        <v>7.6000000000000004E-4</v>
      </c>
      <c r="C34" s="10"/>
      <c r="D34" s="10"/>
      <c r="E34" s="10"/>
      <c r="F34" s="10"/>
      <c r="G34" s="10"/>
      <c r="H34" s="10"/>
      <c r="I34" s="10">
        <v>1</v>
      </c>
    </row>
    <row r="35" spans="1:9" x14ac:dyDescent="0.3">
      <c r="A35" s="11" t="s">
        <v>67</v>
      </c>
      <c r="B35" s="12">
        <v>3.8000000000000002E-4</v>
      </c>
      <c r="C35" s="12"/>
      <c r="D35" s="12">
        <v>1</v>
      </c>
      <c r="E35" s="12"/>
      <c r="F35" s="12"/>
      <c r="G35" s="12"/>
      <c r="H35" s="12"/>
      <c r="I35" s="12"/>
    </row>
    <row r="36" spans="1:9" x14ac:dyDescent="0.3">
      <c r="A36" s="9" t="s">
        <v>68</v>
      </c>
      <c r="B36" s="10">
        <v>5.1119999999999999E-2</v>
      </c>
      <c r="C36" s="10"/>
      <c r="D36" s="10">
        <v>0.5</v>
      </c>
      <c r="E36" s="10">
        <v>0.5</v>
      </c>
      <c r="F36" s="10"/>
      <c r="G36" s="10"/>
      <c r="H36" s="10"/>
      <c r="I36" s="10"/>
    </row>
    <row r="37" spans="1:9" x14ac:dyDescent="0.3">
      <c r="A37" s="11" t="s">
        <v>69</v>
      </c>
      <c r="B37" s="12">
        <v>4.3E-3</v>
      </c>
      <c r="C37" s="12"/>
      <c r="D37" s="12"/>
      <c r="E37" s="12">
        <v>0.33300000000000002</v>
      </c>
      <c r="F37" s="12">
        <v>0.33300000000000002</v>
      </c>
      <c r="G37" s="12">
        <v>0.33400000000000002</v>
      </c>
      <c r="H37" s="12"/>
      <c r="I37" s="12"/>
    </row>
    <row r="38" spans="1:9" x14ac:dyDescent="0.3">
      <c r="A38" s="9" t="s">
        <v>70</v>
      </c>
      <c r="B38" s="10">
        <v>3.4000000000000002E-4</v>
      </c>
      <c r="C38" s="10"/>
      <c r="D38" s="10">
        <v>0.33300000000000002</v>
      </c>
      <c r="E38" s="10">
        <v>0.33300000000000002</v>
      </c>
      <c r="F38" s="10">
        <v>0.33400000000000002</v>
      </c>
      <c r="G38" s="10"/>
      <c r="H38" s="10"/>
      <c r="I38" s="10"/>
    </row>
    <row r="39" spans="1:9" x14ac:dyDescent="0.3">
      <c r="A39" s="11" t="s">
        <v>71</v>
      </c>
      <c r="B39" s="12">
        <v>7.9100000000000004E-2</v>
      </c>
      <c r="C39" s="12"/>
      <c r="D39" s="12">
        <v>0.33300000000000002</v>
      </c>
      <c r="E39" s="12">
        <v>0.33300000000000002</v>
      </c>
      <c r="F39" s="12">
        <v>0.33400000000000002</v>
      </c>
      <c r="G39" s="12"/>
      <c r="H39" s="12"/>
      <c r="I39" s="12"/>
    </row>
    <row r="40" spans="1:9" x14ac:dyDescent="0.3">
      <c r="A40" s="9" t="s">
        <v>72</v>
      </c>
      <c r="B40" s="10">
        <v>3.6999999999999999E-4</v>
      </c>
      <c r="C40" s="10"/>
      <c r="D40" s="10"/>
      <c r="E40" s="10">
        <v>1</v>
      </c>
      <c r="F40" s="10"/>
      <c r="G40" s="10"/>
      <c r="H40" s="10"/>
      <c r="I40" s="10"/>
    </row>
    <row r="41" spans="1:9" x14ac:dyDescent="0.3">
      <c r="A41" s="11" t="s">
        <v>73</v>
      </c>
      <c r="B41" s="12">
        <v>0.10914</v>
      </c>
      <c r="C41" s="12"/>
      <c r="D41" s="12"/>
      <c r="E41" s="12">
        <v>1</v>
      </c>
      <c r="F41" s="12"/>
      <c r="G41" s="12"/>
      <c r="H41" s="12"/>
      <c r="I41" s="12"/>
    </row>
    <row r="42" spans="1:9" x14ac:dyDescent="0.3">
      <c r="A42" s="9" t="s">
        <v>74</v>
      </c>
      <c r="B42" s="10">
        <v>1.2199999999999999E-3</v>
      </c>
      <c r="C42" s="10"/>
      <c r="D42" s="10"/>
      <c r="E42" s="10"/>
      <c r="F42" s="10">
        <v>1</v>
      </c>
      <c r="G42" s="10"/>
      <c r="H42" s="10"/>
      <c r="I42" s="10"/>
    </row>
    <row r="43" spans="1:9" x14ac:dyDescent="0.3">
      <c r="A43" s="11" t="s">
        <v>75</v>
      </c>
      <c r="B43" s="12">
        <v>8.7399999999999995E-3</v>
      </c>
      <c r="C43" s="12"/>
      <c r="D43" s="12"/>
      <c r="E43" s="12"/>
      <c r="F43" s="12">
        <v>1</v>
      </c>
      <c r="G43" s="12"/>
      <c r="H43" s="12"/>
      <c r="I43" s="12"/>
    </row>
    <row r="44" spans="1:9" x14ac:dyDescent="0.3">
      <c r="A44" s="9" t="s">
        <v>76</v>
      </c>
      <c r="B44" s="10">
        <v>8.1999999999999998E-4</v>
      </c>
      <c r="C44" s="10"/>
      <c r="D44" s="10"/>
      <c r="E44" s="10"/>
      <c r="F44" s="10">
        <v>0.5</v>
      </c>
      <c r="G44" s="10">
        <v>0.5</v>
      </c>
      <c r="H44" s="10"/>
      <c r="I44" s="10"/>
    </row>
    <row r="45" spans="1:9" x14ac:dyDescent="0.3">
      <c r="A45" s="11" t="s">
        <v>77</v>
      </c>
      <c r="B45" s="12">
        <v>2.5300000000000001E-3</v>
      </c>
      <c r="C45" s="12"/>
      <c r="D45" s="12"/>
      <c r="E45" s="12"/>
      <c r="F45" s="12">
        <v>0.5</v>
      </c>
      <c r="G45" s="12">
        <v>0.5</v>
      </c>
      <c r="H45" s="12"/>
      <c r="I45" s="12"/>
    </row>
    <row r="46" spans="1:9" x14ac:dyDescent="0.3">
      <c r="A46" s="9" t="s">
        <v>78</v>
      </c>
      <c r="B46" s="10">
        <v>3.8999999999999999E-4</v>
      </c>
      <c r="C46" s="10"/>
      <c r="D46" s="10"/>
      <c r="E46" s="10">
        <v>0.5</v>
      </c>
      <c r="F46" s="10">
        <v>0.5</v>
      </c>
      <c r="G46" s="10"/>
      <c r="H46" s="10"/>
      <c r="I46" s="10"/>
    </row>
    <row r="47" spans="1:9" x14ac:dyDescent="0.3">
      <c r="A47" s="11" t="s">
        <v>79</v>
      </c>
      <c r="B47" s="12">
        <v>0.12194000000000001</v>
      </c>
      <c r="C47" s="12"/>
      <c r="D47" s="12"/>
      <c r="E47" s="12">
        <v>0.5</v>
      </c>
      <c r="F47" s="12">
        <v>0.5</v>
      </c>
      <c r="G47" s="12"/>
      <c r="H47" s="12"/>
      <c r="I47" s="12"/>
    </row>
    <row r="48" spans="1:9" x14ac:dyDescent="0.3">
      <c r="A48" s="9" t="s">
        <v>80</v>
      </c>
      <c r="B48" s="10">
        <v>5.7600000000000004E-3</v>
      </c>
      <c r="C48" s="10"/>
      <c r="D48" s="10"/>
      <c r="E48" s="10"/>
      <c r="F48" s="10">
        <v>0.5</v>
      </c>
      <c r="G48" s="10">
        <v>0.5</v>
      </c>
      <c r="H48" s="10"/>
      <c r="I48" s="10"/>
    </row>
    <row r="49" spans="1:9" x14ac:dyDescent="0.3">
      <c r="A49" s="11" t="s">
        <v>81</v>
      </c>
      <c r="B49" s="12">
        <v>2.3400000000000001E-3</v>
      </c>
      <c r="C49" s="12"/>
      <c r="D49" s="12"/>
      <c r="E49" s="12"/>
      <c r="F49" s="12">
        <v>0.33300000000000002</v>
      </c>
      <c r="G49" s="12">
        <v>0.33300000000000002</v>
      </c>
      <c r="H49" s="12">
        <v>0.33400000000000002</v>
      </c>
      <c r="I49" s="12"/>
    </row>
    <row r="50" spans="1:9" x14ac:dyDescent="0.3">
      <c r="A50" s="9" t="s">
        <v>82</v>
      </c>
      <c r="B50" s="10">
        <v>1.6619999999999999E-2</v>
      </c>
      <c r="C50" s="10"/>
      <c r="D50" s="10"/>
      <c r="E50" s="10"/>
      <c r="F50" s="10">
        <v>0.33300000000000002</v>
      </c>
      <c r="G50" s="10">
        <v>0.33300000000000002</v>
      </c>
      <c r="H50" s="10">
        <v>0.33400000000000002</v>
      </c>
      <c r="I50" s="10"/>
    </row>
    <row r="51" spans="1:9" x14ac:dyDescent="0.3">
      <c r="A51" s="11" t="s">
        <v>83</v>
      </c>
      <c r="B51" s="12">
        <v>2.5000000000000001E-4</v>
      </c>
      <c r="C51" s="12"/>
      <c r="D51" s="12"/>
      <c r="E51" s="12"/>
      <c r="F51" s="12">
        <v>0.33300000000000002</v>
      </c>
      <c r="G51" s="12">
        <v>0.33300000000000002</v>
      </c>
      <c r="H51" s="12">
        <v>0.33400000000000002</v>
      </c>
      <c r="I51" s="12"/>
    </row>
    <row r="52" spans="1:9" x14ac:dyDescent="0.3">
      <c r="A52" s="9" t="s">
        <v>84</v>
      </c>
      <c r="B52" s="10">
        <v>9.6000000000000002E-4</v>
      </c>
      <c r="C52" s="10"/>
      <c r="D52" s="10"/>
      <c r="E52" s="10">
        <v>0.33300000000000002</v>
      </c>
      <c r="F52" s="10">
        <v>0.33300000000000002</v>
      </c>
      <c r="G52" s="10">
        <v>0.33400000000000002</v>
      </c>
      <c r="H52" s="10"/>
      <c r="I52" s="10"/>
    </row>
    <row r="53" spans="1:9" x14ac:dyDescent="0.3">
      <c r="A53" s="11" t="s">
        <v>85</v>
      </c>
      <c r="B53" s="12">
        <v>1.1820000000000001E-2</v>
      </c>
      <c r="C53" s="12"/>
      <c r="D53" s="12"/>
      <c r="E53" s="12"/>
      <c r="F53" s="12">
        <v>1</v>
      </c>
      <c r="G53" s="12"/>
      <c r="H53" s="12"/>
      <c r="I53" s="12"/>
    </row>
    <row r="54" spans="1:9" x14ac:dyDescent="0.3">
      <c r="A54" s="9" t="s">
        <v>86</v>
      </c>
      <c r="B54" s="10">
        <v>5.9000000000000003E-4</v>
      </c>
      <c r="C54" s="10"/>
      <c r="D54" s="10"/>
      <c r="E54" s="10"/>
      <c r="F54" s="10">
        <v>1</v>
      </c>
      <c r="G54" s="10"/>
      <c r="H54" s="10"/>
      <c r="I54" s="10"/>
    </row>
    <row r="55" spans="1:9" x14ac:dyDescent="0.3">
      <c r="A55" s="11" t="s">
        <v>87</v>
      </c>
      <c r="B55" s="12">
        <v>3.7289999999999997E-2</v>
      </c>
      <c r="C55" s="12"/>
      <c r="D55" s="12"/>
      <c r="E55" s="12"/>
      <c r="F55" s="12">
        <v>1</v>
      </c>
      <c r="G55" s="12"/>
      <c r="H55" s="12"/>
      <c r="I55" s="12"/>
    </row>
    <row r="56" spans="1:9" x14ac:dyDescent="0.3">
      <c r="A56" s="9" t="s">
        <v>88</v>
      </c>
      <c r="B56" s="10">
        <v>1.2710000000000001E-2</v>
      </c>
      <c r="C56" s="10"/>
      <c r="D56" s="10"/>
      <c r="E56" s="10"/>
      <c r="F56" s="10"/>
      <c r="G56" s="10">
        <v>1</v>
      </c>
      <c r="H56" s="10"/>
      <c r="I56" s="10"/>
    </row>
    <row r="57" spans="1:9" x14ac:dyDescent="0.3">
      <c r="A57" s="11" t="s">
        <v>89</v>
      </c>
      <c r="B57" s="12">
        <v>4.1599999999999996E-3</v>
      </c>
      <c r="C57" s="12"/>
      <c r="D57" s="12"/>
      <c r="E57" s="12"/>
      <c r="F57" s="12"/>
      <c r="G57" s="12">
        <v>1</v>
      </c>
      <c r="H57" s="12"/>
      <c r="I57" s="12"/>
    </row>
    <row r="58" spans="1:9" x14ac:dyDescent="0.3">
      <c r="A58" s="9" t="s">
        <v>90</v>
      </c>
      <c r="B58" s="10">
        <v>1.8500000000000001E-3</v>
      </c>
      <c r="C58" s="10"/>
      <c r="D58" s="10"/>
      <c r="E58" s="10"/>
      <c r="F58" s="10">
        <v>0.5</v>
      </c>
      <c r="G58" s="10">
        <v>0.5</v>
      </c>
      <c r="H58" s="10"/>
      <c r="I58" s="10"/>
    </row>
    <row r="59" spans="1:9" x14ac:dyDescent="0.3">
      <c r="A59" s="11" t="s">
        <v>91</v>
      </c>
      <c r="B59" s="12">
        <v>2.9E-4</v>
      </c>
      <c r="C59" s="12"/>
      <c r="D59" s="12"/>
      <c r="E59" s="12"/>
      <c r="F59" s="12"/>
      <c r="G59" s="12">
        <v>0.5</v>
      </c>
      <c r="H59" s="12">
        <v>0.5</v>
      </c>
      <c r="I59" s="12"/>
    </row>
    <row r="60" spans="1:9" x14ac:dyDescent="0.3">
      <c r="A60" s="9" t="s">
        <v>92</v>
      </c>
      <c r="B60" s="10">
        <v>3.2000000000000003E-4</v>
      </c>
      <c r="C60" s="10"/>
      <c r="D60" s="10"/>
      <c r="E60" s="10"/>
      <c r="F60" s="10"/>
      <c r="G60" s="10">
        <v>0.5</v>
      </c>
      <c r="H60" s="10">
        <v>0.5</v>
      </c>
      <c r="I60" s="10"/>
    </row>
    <row r="61" spans="1:9" x14ac:dyDescent="0.3">
      <c r="A61" s="11" t="s">
        <v>93</v>
      </c>
      <c r="B61" s="12">
        <v>6.4000000000000005E-4</v>
      </c>
      <c r="C61" s="12"/>
      <c r="D61" s="12"/>
      <c r="E61" s="12"/>
      <c r="F61" s="12">
        <v>0.33300000000000002</v>
      </c>
      <c r="G61" s="12">
        <v>0.33300000000000002</v>
      </c>
      <c r="H61" s="12">
        <v>0.33400000000000002</v>
      </c>
      <c r="I61" s="12"/>
    </row>
    <row r="62" spans="1:9" x14ac:dyDescent="0.3">
      <c r="A62" s="9" t="s">
        <v>94</v>
      </c>
      <c r="B62" s="10">
        <v>5.0000000000000001E-4</v>
      </c>
      <c r="C62" s="10"/>
      <c r="D62" s="10">
        <v>1</v>
      </c>
      <c r="E62" s="10"/>
      <c r="F62" s="10"/>
      <c r="G62" s="10"/>
      <c r="H62" s="10"/>
      <c r="I62" s="10"/>
    </row>
    <row r="63" spans="1:9" x14ac:dyDescent="0.3">
      <c r="A63" s="11" t="s">
        <v>95</v>
      </c>
      <c r="B63" s="12">
        <v>4.2500000000000003E-3</v>
      </c>
      <c r="C63" s="12"/>
      <c r="D63" s="12">
        <v>1</v>
      </c>
      <c r="E63" s="12"/>
      <c r="F63" s="12"/>
      <c r="G63" s="12"/>
      <c r="H63" s="12"/>
      <c r="I63" s="12"/>
    </row>
    <row r="64" spans="1:9" x14ac:dyDescent="0.3">
      <c r="A64" s="9" t="s">
        <v>96</v>
      </c>
      <c r="B64" s="10">
        <v>7.6000000000000004E-4</v>
      </c>
      <c r="C64" s="10"/>
      <c r="D64" s="10"/>
      <c r="E64" s="10">
        <v>1</v>
      </c>
      <c r="F64" s="10"/>
      <c r="G64" s="10"/>
      <c r="H64" s="10"/>
      <c r="I64" s="10"/>
    </row>
    <row r="65" spans="1:9" x14ac:dyDescent="0.3">
      <c r="A65" s="22" t="s">
        <v>97</v>
      </c>
      <c r="B65" s="23">
        <v>5.9000000000000003E-4</v>
      </c>
      <c r="C65" s="23"/>
      <c r="D65" s="23"/>
      <c r="E65" s="23">
        <v>1</v>
      </c>
      <c r="F65" s="23"/>
      <c r="G65" s="23"/>
      <c r="H65" s="23"/>
      <c r="I65" s="2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E A A B Q S w M E F A A C A A g A 2 Y U o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2 Y U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F K F l W H b A p D w E A A H I D A A A T A B w A R m 9 y b X V s Y X M v U 2 V j d G l v b j E u b S C i G A A o o B Q A A A A A A A A A A A A A A A A A A A A A A A A A A A D F k U 9 L w 0 A Q x e + B f I d l v b Q Q i r H V K t K D B o / q w Y C H U s o m m c a l m 5 2 w m U g 1 5 L u 7 t k V E R z x U c C 8 L v 3 m 8 + f M a y E m j F Q + 7 P 7 4 M g z B o n p S D Q j i d q 2 c t Z s I A h Y H w 7 9 7 p U l v w 6 G a T g x k l r X N g 6 R H d O k N c D 4 b d / E 5 V M J O p y s A Y N Z a L f p 6 g J S 9 a R D u P I 3 m L h V 5 5 b 0 J B u k b p 7 b z e w C h 1 y j Y r d F W C p q 1 s + l J D M 9 j 3 j L p O 1 g 4 L J E I Z C f I 1 Q b C h P h K d v G 6 L E u j K 2 o + S b a s M 3 L Y Y M + y E Y W O G T R h 2 y r A z h k 0 Z d s 6 w C 2 7 m Y w 5 y m 8 R f V + m H Y a D t T 7 f + n G + h j X r 1 o R 8 U 8 e R v I 3 5 X L 2 t V + h a W C d q r c b l 1 / H 4 J 9 m T / k P 0 v A b w B U E s B A i 0 A F A A C A A g A 2 Y U o W Z w r 6 6 a k A A A A 9 g A A A B I A A A A A A A A A A A A A A A A A A A A A A E N v b m Z p Z y 9 Q Y W N r Y W d l L n h t b F B L A Q I t A B Q A A g A I A N m F K F k P y u m r p A A A A O k A A A A T A A A A A A A A A A A A A A A A A P A A A A B b Q 2 9 u d G V u d F 9 U e X B l c 1 0 u e G 1 s U E s B A i 0 A F A A C A A g A 2 Y U o W V Y d s C k P A Q A A c g M A A B M A A A A A A A A A A A A A A A A A 4 Q E A A E Z v c m 1 1 b G F z L 1 N l Y 3 R p b 2 4 x L m 1 Q S w U G A A A A A A M A A w D C A A A A P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o A A A A A A A A 2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l j Y X Z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Y x M z J l Y T U t M j I 0 O S 0 0 N G F k L T k 1 N T Q t N j h i M m J i N T Z i O D B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A 4 V D E 0 O j Q 1 O j I 2 L j Y 2 N j c y N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J p Y 2 F 2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j Y X Z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s Y X p p b 2 5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U 0 M D E 2 N D A t O G R j Z i 0 0 N j h l L W J h O T Q t Y T I 3 M G U 4 N W N k N z I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5 L T A 4 V D E 0 O j Q 2 O j Q 5 L j k 1 M z Q 2 N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p b G F 6 a W 9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s Y X p p b 2 5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A X 5 9 b C s p N h B E D N D l Q J r A A A A A A A g A A A A A A E G Y A A A A B A A A g A A A A j P o g F j 0 T w K V w J F y h a 2 2 8 k N 3 U V L c q i t m l 9 Y W 4 t E 8 4 8 J U A A A A A D o A A A A A C A A A g A A A A W b j x z e o o l j d Y k c c l a t A J X a 9 5 G Y n j H 3 B a M q 7 7 w b a V L j p Q A A A A g S W T f O M i O g 2 v c s w C m G G x D T o J F A y 1 f d W w y l d 6 b Q O a A 3 c D z b D J Q T D y G r x Q c o i o s Q l i i J + I L M f N d g + H K R Q 0 y 1 f H k T x 2 o p X y G u v U O P T Z W n 9 N h T p A A A A A o C w p y E j I f 9 G e L l N X 7 E h 8 z Z 8 n E V U X 1 f A k A 0 U E K C k S p R Z J 3 4 9 3 G F 4 p j 3 5 P 4 e Z J m P P / 2 N b 9 P N N w 8 k p Q G Z 4 2 I n v 0 u A = = < / D a t a M a s h u p > 
</file>

<file path=customXml/itemProps1.xml><?xml version="1.0" encoding="utf-8"?>
<ds:datastoreItem xmlns:ds="http://schemas.openxmlformats.org/officeDocument/2006/customXml" ds:itemID="{5F15DDF7-FAB1-4601-A8F1-94C4078954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budget_ricavi</vt:lpstr>
      <vt:lpstr>tipo_pagamento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Nardini</dc:creator>
  <cp:lastModifiedBy>Francesco Nardini</cp:lastModifiedBy>
  <dcterms:created xsi:type="dcterms:W3CDTF">2024-09-08T14:27:38Z</dcterms:created>
  <dcterms:modified xsi:type="dcterms:W3CDTF">2024-09-08T14:47:34Z</dcterms:modified>
</cp:coreProperties>
</file>