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8a89685dae84bb8/Masaüstü/excel ödevi 2/"/>
    </mc:Choice>
  </mc:AlternateContent>
  <xr:revisionPtr revIDLastSave="0" documentId="8_{ED6D11C9-C630-47EB-A087-07F8CD91DF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ww.tugrulaktas.com" sheetId="1" r:id="rId1"/>
    <sheet name="Sayfa1" sheetId="2" r:id="rId2"/>
  </sheets>
  <definedNames>
    <definedName name="_xlchart.v1.0" hidden="1">Sayfa1!$B$5:$E$5</definedName>
    <definedName name="_xlchart.v1.1" hidden="1">Sayfa1!$B$6:$E$6</definedName>
    <definedName name="_xlchart.v1.10" hidden="1">Sayfa1!$F$9:$J$9</definedName>
    <definedName name="_xlchart.v1.11" hidden="1">Sayfa1!$B$5:$E$5</definedName>
    <definedName name="_xlchart.v1.12" hidden="1">Sayfa1!$B$6:$E$6</definedName>
    <definedName name="_xlchart.v1.13" hidden="1">Sayfa1!$B$7:$E$7</definedName>
    <definedName name="_xlchart.v1.14" hidden="1">Sayfa1!$B$8:$E$8</definedName>
    <definedName name="_xlchart.v1.15" hidden="1">Sayfa1!$B$9:$E$9</definedName>
    <definedName name="_xlchart.v1.16" hidden="1">Sayfa1!$F$3:$J$4</definedName>
    <definedName name="_xlchart.v1.17" hidden="1">Sayfa1!$F$5:$J$5</definedName>
    <definedName name="_xlchart.v1.18" hidden="1">Sayfa1!$F$6:$J$6</definedName>
    <definedName name="_xlchart.v1.19" hidden="1">Sayfa1!$F$7:$J$7</definedName>
    <definedName name="_xlchart.v1.2" hidden="1">Sayfa1!$B$7:$E$7</definedName>
    <definedName name="_xlchart.v1.20" hidden="1">Sayfa1!$F$8:$J$8</definedName>
    <definedName name="_xlchart.v1.21" hidden="1">Sayfa1!$F$9:$J$9</definedName>
    <definedName name="_xlchart.v1.3" hidden="1">Sayfa1!$B$8:$E$8</definedName>
    <definedName name="_xlchart.v1.4" hidden="1">Sayfa1!$B$9:$E$9</definedName>
    <definedName name="_xlchart.v1.5" hidden="1">Sayfa1!$F$3:$J$4</definedName>
    <definedName name="_xlchart.v1.6" hidden="1">Sayfa1!$F$5:$J$5</definedName>
    <definedName name="_xlchart.v1.7" hidden="1">Sayfa1!$F$6:$J$6</definedName>
    <definedName name="_xlchart.v1.8" hidden="1">Sayfa1!$F$7:$J$7</definedName>
    <definedName name="_xlchart.v1.9" hidden="1">Sayfa1!$F$8:$J$8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H9" i="2"/>
  <c r="J8" i="2"/>
  <c r="H8" i="2"/>
  <c r="J7" i="2"/>
  <c r="H7" i="2"/>
  <c r="J6" i="2"/>
  <c r="H6" i="2"/>
  <c r="J5" i="2"/>
  <c r="H5" i="2"/>
  <c r="I9" i="1"/>
  <c r="I10" i="1"/>
  <c r="I11" i="1"/>
  <c r="I12" i="1"/>
  <c r="I8" i="1"/>
  <c r="G9" i="1"/>
  <c r="G10" i="1"/>
  <c r="G11" i="1"/>
  <c r="G12" i="1"/>
  <c r="G8" i="1"/>
</calcChain>
</file>

<file path=xl/sharedStrings.xml><?xml version="1.0" encoding="utf-8"?>
<sst xmlns="http://schemas.openxmlformats.org/spreadsheetml/2006/main" count="63" uniqueCount="35">
  <si>
    <t>Personel Bilgi Formu</t>
  </si>
  <si>
    <t>Sıra no</t>
  </si>
  <si>
    <t>Adı</t>
  </si>
  <si>
    <t>Departman</t>
  </si>
  <si>
    <t>İşe giriş Tarihi</t>
  </si>
  <si>
    <t>Çalıştığı Yıl</t>
  </si>
  <si>
    <t>Maaş</t>
  </si>
  <si>
    <t>İkramiye</t>
  </si>
  <si>
    <t>Durum1</t>
  </si>
  <si>
    <t>Durum2</t>
  </si>
  <si>
    <t>Ahmet</t>
  </si>
  <si>
    <t>Mehmet</t>
  </si>
  <si>
    <t>Hasan</t>
  </si>
  <si>
    <t>Osman</t>
  </si>
  <si>
    <t>Nuri</t>
  </si>
  <si>
    <t>Kerim</t>
  </si>
  <si>
    <t>Ergün</t>
  </si>
  <si>
    <t>Erhan</t>
  </si>
  <si>
    <t>Fatih</t>
  </si>
  <si>
    <t>Celal</t>
  </si>
  <si>
    <t>Bilgi İşlem</t>
  </si>
  <si>
    <t>Muhasebe</t>
  </si>
  <si>
    <t>İnsan Kaynakları</t>
  </si>
  <si>
    <t>Bugünün Tarihi:</t>
  </si>
  <si>
    <t>?</t>
  </si>
  <si>
    <t>İstenenler</t>
  </si>
  <si>
    <t>1- Çalıştığı yılı hesaplayınız. Çalıştığı yıla göre kişi 0-2 yıl arasında ise maaşının 0,15 'i ikramiye 2-4 yıl arası ise maaşının 0,25'i ikramiye 4 yıldan fazla ise maaşının 0,40 'ı kadar ikramiye tutarı yazılsın.</t>
  </si>
  <si>
    <t>2- Durum1 için kişinin izin durumlarını departmanlara göre ayarlayınız. Bilgi işlem 15 gün izin,muhsaebe 7 gün izin , insan kaynakları 10 gün izin yapacak şekilde oluşturunuz.</t>
  </si>
  <si>
    <t>3- Durum 2 için kesinti hesaplatarak net maaaşları bulunuz. Net maaş için kriterler: Kişinin Maaşı 0-1000 arasında ise maaşından 0,08 , 1001-1500 arasında ise 0,12 , 1500 den fazla ise 0,15 kesinti uygulanacak ve net maaş bulunacaktır. Net maaşa ikramiyeyide dahil ediniz.</t>
  </si>
  <si>
    <t>4- Personel adı maaşı ve ikramiyeyi gösteren grafik oluşturunuz.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</si>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</sst>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b/>
      <sz val="10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4" fontId="1" fillId="2" borderId="3" xfId="0" applyNumberFormat="1" applyFont="1" applyFill="1" applyBorder="1" applyAlignment="1"/>
    <xf numFmtId="0" fontId="2" fillId="3" borderId="0" xfId="0" applyFont="1" applyFill="1"/>
    <xf numFmtId="0" fontId="2" fillId="2" borderId="0" xfId="0" applyFont="1" applyFill="1"/>
    <xf numFmtId="0" fontId="0" fillId="0" borderId="5" xfId="0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Sayfa1!$F$3:$F$4</c:f>
              <c:strCache>
                <c:ptCount val="2"/>
                <c:pt idx="0">
                  <c:v>Personel Bilgi Formu</c:v>
                </c:pt>
                <c:pt idx="1">
                  <c:v>Çalıştığı Yıl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Sayfa1!$B$5:$E$9</c:f>
              <c:multiLvlStrCache>
                <c:ptCount val="5"/>
                <c:lvl>
                  <c:pt idx="0">
                    <c:v>11.06.2004</c:v>
                  </c:pt>
                  <c:pt idx="1">
                    <c:v>4.05.2006</c:v>
                  </c:pt>
                  <c:pt idx="2">
                    <c:v>1.06.2005</c:v>
                  </c:pt>
                  <c:pt idx="3">
                    <c:v>12.12.2004</c:v>
                  </c:pt>
                  <c:pt idx="4">
                    <c:v>6.02.2002</c:v>
                  </c:pt>
                </c:lvl>
                <c:lvl>
                  <c:pt idx="0">
                    <c:v>İnsan Kaynakları</c:v>
                  </c:pt>
                  <c:pt idx="1">
                    <c:v>Muhasebe</c:v>
                  </c:pt>
                  <c:pt idx="2">
                    <c:v>Muhasebe</c:v>
                  </c:pt>
                  <c:pt idx="3">
                    <c:v>Muhasebe</c:v>
                  </c:pt>
                  <c:pt idx="4">
                    <c:v>Bilgi İşlem</c:v>
                  </c:pt>
                </c:lvl>
                <c:lvl>
                  <c:pt idx="0">
                    <c:v>Kerim</c:v>
                  </c:pt>
                  <c:pt idx="1">
                    <c:v>Ergün</c:v>
                  </c:pt>
                  <c:pt idx="2">
                    <c:v>Erhan</c:v>
                  </c:pt>
                  <c:pt idx="3">
                    <c:v>Fatih</c:v>
                  </c:pt>
                  <c:pt idx="4">
                    <c:v>Celal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</c:lvl>
              </c:multiLvlStrCache>
            </c:multiLvlStrRef>
          </c:cat>
          <c:val>
            <c:numRef>
              <c:f>Sayfa1!$F$5:$F$9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5-44A3-81F5-E073D20ACB71}"/>
            </c:ext>
          </c:extLst>
        </c:ser>
        <c:ser>
          <c:idx val="1"/>
          <c:order val="1"/>
          <c:tx>
            <c:strRef>
              <c:f>Sayfa1!$G$3:$G$4</c:f>
              <c:strCache>
                <c:ptCount val="2"/>
                <c:pt idx="0">
                  <c:v>Personel Bilgi Formu</c:v>
                </c:pt>
                <c:pt idx="1">
                  <c:v>Maaş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Sayfa1!$B$5:$E$9</c:f>
              <c:multiLvlStrCache>
                <c:ptCount val="5"/>
                <c:lvl>
                  <c:pt idx="0">
                    <c:v>11.06.2004</c:v>
                  </c:pt>
                  <c:pt idx="1">
                    <c:v>4.05.2006</c:v>
                  </c:pt>
                  <c:pt idx="2">
                    <c:v>1.06.2005</c:v>
                  </c:pt>
                  <c:pt idx="3">
                    <c:v>12.12.2004</c:v>
                  </c:pt>
                  <c:pt idx="4">
                    <c:v>6.02.2002</c:v>
                  </c:pt>
                </c:lvl>
                <c:lvl>
                  <c:pt idx="0">
                    <c:v>İnsan Kaynakları</c:v>
                  </c:pt>
                  <c:pt idx="1">
                    <c:v>Muhasebe</c:v>
                  </c:pt>
                  <c:pt idx="2">
                    <c:v>Muhasebe</c:v>
                  </c:pt>
                  <c:pt idx="3">
                    <c:v>Muhasebe</c:v>
                  </c:pt>
                  <c:pt idx="4">
                    <c:v>Bilgi İşlem</c:v>
                  </c:pt>
                </c:lvl>
                <c:lvl>
                  <c:pt idx="0">
                    <c:v>Kerim</c:v>
                  </c:pt>
                  <c:pt idx="1">
                    <c:v>Ergün</c:v>
                  </c:pt>
                  <c:pt idx="2">
                    <c:v>Erhan</c:v>
                  </c:pt>
                  <c:pt idx="3">
                    <c:v>Fatih</c:v>
                  </c:pt>
                  <c:pt idx="4">
                    <c:v>Celal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</c:lvl>
              </c:multiLvlStrCache>
            </c:multiLvlStrRef>
          </c:cat>
          <c:val>
            <c:numRef>
              <c:f>Sayfa1!$G$5:$G$9</c:f>
              <c:numCache>
                <c:formatCode>General</c:formatCode>
                <c:ptCount val="5"/>
                <c:pt idx="0">
                  <c:v>950</c:v>
                </c:pt>
                <c:pt idx="1">
                  <c:v>850</c:v>
                </c:pt>
                <c:pt idx="2">
                  <c:v>950</c:v>
                </c:pt>
                <c:pt idx="3">
                  <c:v>1150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95-44A3-81F5-E073D20ACB71}"/>
            </c:ext>
          </c:extLst>
        </c:ser>
        <c:ser>
          <c:idx val="2"/>
          <c:order val="2"/>
          <c:tx>
            <c:strRef>
              <c:f>Sayfa1!$H$3:$H$4</c:f>
              <c:strCache>
                <c:ptCount val="2"/>
                <c:pt idx="0">
                  <c:v>Bugünün Tarihi:</c:v>
                </c:pt>
                <c:pt idx="1">
                  <c:v>İkramiye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Sayfa1!$B$5:$E$9</c:f>
              <c:multiLvlStrCache>
                <c:ptCount val="5"/>
                <c:lvl>
                  <c:pt idx="0">
                    <c:v>11.06.2004</c:v>
                  </c:pt>
                  <c:pt idx="1">
                    <c:v>4.05.2006</c:v>
                  </c:pt>
                  <c:pt idx="2">
                    <c:v>1.06.2005</c:v>
                  </c:pt>
                  <c:pt idx="3">
                    <c:v>12.12.2004</c:v>
                  </c:pt>
                  <c:pt idx="4">
                    <c:v>6.02.2002</c:v>
                  </c:pt>
                </c:lvl>
                <c:lvl>
                  <c:pt idx="0">
                    <c:v>İnsan Kaynakları</c:v>
                  </c:pt>
                  <c:pt idx="1">
                    <c:v>Muhasebe</c:v>
                  </c:pt>
                  <c:pt idx="2">
                    <c:v>Muhasebe</c:v>
                  </c:pt>
                  <c:pt idx="3">
                    <c:v>Muhasebe</c:v>
                  </c:pt>
                  <c:pt idx="4">
                    <c:v>Bilgi İşlem</c:v>
                  </c:pt>
                </c:lvl>
                <c:lvl>
                  <c:pt idx="0">
                    <c:v>Kerim</c:v>
                  </c:pt>
                  <c:pt idx="1">
                    <c:v>Ergün</c:v>
                  </c:pt>
                  <c:pt idx="2">
                    <c:v>Erhan</c:v>
                  </c:pt>
                  <c:pt idx="3">
                    <c:v>Fatih</c:v>
                  </c:pt>
                  <c:pt idx="4">
                    <c:v>Celal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</c:lvl>
              </c:multiLvlStrCache>
            </c:multiLvlStrRef>
          </c:cat>
          <c:val>
            <c:numRef>
              <c:f>Sayfa1!$H$5:$H$9</c:f>
              <c:numCache>
                <c:formatCode>General</c:formatCode>
                <c:ptCount val="5"/>
                <c:pt idx="0">
                  <c:v>237.5</c:v>
                </c:pt>
                <c:pt idx="1">
                  <c:v>127.5</c:v>
                </c:pt>
                <c:pt idx="2">
                  <c:v>237.5</c:v>
                </c:pt>
                <c:pt idx="3">
                  <c:v>287.5</c:v>
                </c:pt>
                <c:pt idx="4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95-44A3-81F5-E073D20ACB71}"/>
            </c:ext>
          </c:extLst>
        </c:ser>
        <c:ser>
          <c:idx val="3"/>
          <c:order val="3"/>
          <c:tx>
            <c:strRef>
              <c:f>Sayfa1!$I$3:$I$4</c:f>
              <c:strCache>
                <c:ptCount val="2"/>
                <c:pt idx="0">
                  <c:v>Bugünün Tarihi:</c:v>
                </c:pt>
                <c:pt idx="1">
                  <c:v>Durum1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Sayfa1!$B$5:$E$9</c:f>
              <c:multiLvlStrCache>
                <c:ptCount val="5"/>
                <c:lvl>
                  <c:pt idx="0">
                    <c:v>11.06.2004</c:v>
                  </c:pt>
                  <c:pt idx="1">
                    <c:v>4.05.2006</c:v>
                  </c:pt>
                  <c:pt idx="2">
                    <c:v>1.06.2005</c:v>
                  </c:pt>
                  <c:pt idx="3">
                    <c:v>12.12.2004</c:v>
                  </c:pt>
                  <c:pt idx="4">
                    <c:v>6.02.2002</c:v>
                  </c:pt>
                </c:lvl>
                <c:lvl>
                  <c:pt idx="0">
                    <c:v>İnsan Kaynakları</c:v>
                  </c:pt>
                  <c:pt idx="1">
                    <c:v>Muhasebe</c:v>
                  </c:pt>
                  <c:pt idx="2">
                    <c:v>Muhasebe</c:v>
                  </c:pt>
                  <c:pt idx="3">
                    <c:v>Muhasebe</c:v>
                  </c:pt>
                  <c:pt idx="4">
                    <c:v>Bilgi İşlem</c:v>
                  </c:pt>
                </c:lvl>
                <c:lvl>
                  <c:pt idx="0">
                    <c:v>Kerim</c:v>
                  </c:pt>
                  <c:pt idx="1">
                    <c:v>Ergün</c:v>
                  </c:pt>
                  <c:pt idx="2">
                    <c:v>Erhan</c:v>
                  </c:pt>
                  <c:pt idx="3">
                    <c:v>Fatih</c:v>
                  </c:pt>
                  <c:pt idx="4">
                    <c:v>Celal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</c:lvl>
              </c:multiLvlStrCache>
            </c:multiLvlStrRef>
          </c:cat>
          <c:val>
            <c:numRef>
              <c:f>Sayfa1!$I$5:$I$9</c:f>
              <c:numCache>
                <c:formatCode>General</c:formatCode>
                <c:ptCount val="5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95-44A3-81F5-E073D20ACB71}"/>
            </c:ext>
          </c:extLst>
        </c:ser>
        <c:ser>
          <c:idx val="4"/>
          <c:order val="4"/>
          <c:tx>
            <c:strRef>
              <c:f>Sayfa1!$J$3:$J$4</c:f>
              <c:strCache>
                <c:ptCount val="2"/>
                <c:pt idx="0">
                  <c:v>7.02.2008</c:v>
                </c:pt>
                <c:pt idx="1">
                  <c:v>Durum2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Sayfa1!$B$5:$E$9</c:f>
              <c:multiLvlStrCache>
                <c:ptCount val="5"/>
                <c:lvl>
                  <c:pt idx="0">
                    <c:v>11.06.2004</c:v>
                  </c:pt>
                  <c:pt idx="1">
                    <c:v>4.05.2006</c:v>
                  </c:pt>
                  <c:pt idx="2">
                    <c:v>1.06.2005</c:v>
                  </c:pt>
                  <c:pt idx="3">
                    <c:v>12.12.2004</c:v>
                  </c:pt>
                  <c:pt idx="4">
                    <c:v>6.02.2002</c:v>
                  </c:pt>
                </c:lvl>
                <c:lvl>
                  <c:pt idx="0">
                    <c:v>İnsan Kaynakları</c:v>
                  </c:pt>
                  <c:pt idx="1">
                    <c:v>Muhasebe</c:v>
                  </c:pt>
                  <c:pt idx="2">
                    <c:v>Muhasebe</c:v>
                  </c:pt>
                  <c:pt idx="3">
                    <c:v>Muhasebe</c:v>
                  </c:pt>
                  <c:pt idx="4">
                    <c:v>Bilgi İşlem</c:v>
                  </c:pt>
                </c:lvl>
                <c:lvl>
                  <c:pt idx="0">
                    <c:v>Kerim</c:v>
                  </c:pt>
                  <c:pt idx="1">
                    <c:v>Ergün</c:v>
                  </c:pt>
                  <c:pt idx="2">
                    <c:v>Erhan</c:v>
                  </c:pt>
                  <c:pt idx="3">
                    <c:v>Fatih</c:v>
                  </c:pt>
                  <c:pt idx="4">
                    <c:v>Celal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</c:lvl>
              </c:multiLvlStrCache>
            </c:multiLvlStrRef>
          </c:cat>
          <c:val>
            <c:numRef>
              <c:f>Sayfa1!$J$5:$J$9</c:f>
              <c:numCache>
                <c:formatCode>General</c:formatCode>
                <c:ptCount val="5"/>
                <c:pt idx="0">
                  <c:v>874</c:v>
                </c:pt>
                <c:pt idx="1">
                  <c:v>782</c:v>
                </c:pt>
                <c:pt idx="2">
                  <c:v>874</c:v>
                </c:pt>
                <c:pt idx="3">
                  <c:v>1012</c:v>
                </c:pt>
                <c:pt idx="4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95-44A3-81F5-E073D20ACB71}"/>
            </c:ext>
          </c:extLst>
        </c:ser>
        <c:ser>
          <c:idx val="5"/>
          <c:order val="5"/>
          <c:tx>
            <c:v>AD</c:v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3A95-44A3-81F5-E073D20ACB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00496416"/>
        <c:axId val="1348976928"/>
      </c:barChart>
      <c:catAx>
        <c:axId val="130049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48976928"/>
        <c:crosses val="autoZero"/>
        <c:auto val="1"/>
        <c:lblAlgn val="ctr"/>
        <c:lblOffset val="100"/>
        <c:noMultiLvlLbl val="0"/>
      </c:catAx>
      <c:valAx>
        <c:axId val="1348976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0049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142875</xdr:rowOff>
    </xdr:from>
    <xdr:to>
      <xdr:col>15</xdr:col>
      <xdr:colOff>361950</xdr:colOff>
      <xdr:row>23</xdr:row>
      <xdr:rowOff>9525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A4F4E99C-7188-4240-B620-1907F4F94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30" zoomScaleNormal="130" workbookViewId="0">
      <selection activeCell="I12" sqref="I12"/>
    </sheetView>
  </sheetViews>
  <sheetFormatPr defaultRowHeight="15.75" x14ac:dyDescent="0.25"/>
  <cols>
    <col min="1" max="2" width="9.140625" style="1"/>
    <col min="3" max="3" width="19.7109375" style="1" bestFit="1" customWidth="1"/>
    <col min="4" max="4" width="16.5703125" style="1" bestFit="1" customWidth="1"/>
    <col min="5" max="5" width="13.140625" style="1" bestFit="1" customWidth="1"/>
    <col min="6" max="6" width="9.140625" style="1"/>
    <col min="7" max="7" width="10.42578125" style="1" bestFit="1" customWidth="1"/>
    <col min="8" max="8" width="11.42578125" style="1" bestFit="1" customWidth="1"/>
    <col min="9" max="9" width="10.140625" style="1" bestFit="1" customWidth="1"/>
    <col min="10" max="16384" width="9.140625" style="1"/>
  </cols>
  <sheetData>
    <row r="1" spans="1:14" ht="16.5" thickBot="1" x14ac:dyDescent="0.3">
      <c r="A1" s="10" t="s">
        <v>0</v>
      </c>
      <c r="B1" s="11"/>
      <c r="C1" s="11"/>
      <c r="D1" s="11"/>
      <c r="E1" s="11"/>
      <c r="F1" s="12"/>
      <c r="G1" s="4" t="s">
        <v>23</v>
      </c>
      <c r="H1" s="5"/>
      <c r="I1" s="6">
        <v>39485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4" hidden="1" x14ac:dyDescent="0.25">
      <c r="A3" s="2">
        <v>1</v>
      </c>
      <c r="B3" s="1" t="s">
        <v>10</v>
      </c>
      <c r="C3" s="1" t="s">
        <v>20</v>
      </c>
      <c r="D3" s="3">
        <v>36201</v>
      </c>
      <c r="E3" s="1" t="s">
        <v>24</v>
      </c>
      <c r="F3" s="1">
        <v>1800</v>
      </c>
    </row>
    <row r="4" spans="1:14" hidden="1" x14ac:dyDescent="0.25">
      <c r="A4" s="2">
        <v>2</v>
      </c>
      <c r="B4" s="1" t="s">
        <v>11</v>
      </c>
      <c r="C4" s="1" t="s">
        <v>21</v>
      </c>
      <c r="D4" s="3">
        <v>36961</v>
      </c>
      <c r="F4" s="1">
        <v>1150</v>
      </c>
    </row>
    <row r="5" spans="1:14" hidden="1" x14ac:dyDescent="0.25">
      <c r="A5" s="2">
        <v>3</v>
      </c>
      <c r="B5" s="1" t="s">
        <v>12</v>
      </c>
      <c r="C5" s="1" t="s">
        <v>22</v>
      </c>
      <c r="D5" s="3">
        <v>37012</v>
      </c>
      <c r="F5" s="1">
        <v>1450</v>
      </c>
    </row>
    <row r="6" spans="1:14" hidden="1" x14ac:dyDescent="0.25">
      <c r="A6" s="2">
        <v>4</v>
      </c>
      <c r="B6" s="1" t="s">
        <v>13</v>
      </c>
      <c r="C6" s="1" t="s">
        <v>20</v>
      </c>
      <c r="D6" s="3">
        <v>37300</v>
      </c>
      <c r="F6" s="1">
        <v>1250</v>
      </c>
    </row>
    <row r="7" spans="1:14" hidden="1" x14ac:dyDescent="0.25">
      <c r="A7" s="2">
        <v>5</v>
      </c>
      <c r="B7" s="1" t="s">
        <v>14</v>
      </c>
      <c r="C7" s="1" t="s">
        <v>20</v>
      </c>
      <c r="D7" s="3">
        <v>38635</v>
      </c>
      <c r="F7" s="1">
        <v>1000</v>
      </c>
    </row>
    <row r="8" spans="1:14" x14ac:dyDescent="0.25">
      <c r="A8" s="2">
        <v>6</v>
      </c>
      <c r="B8" s="1" t="s">
        <v>15</v>
      </c>
      <c r="C8" s="1" t="s">
        <v>22</v>
      </c>
      <c r="D8" s="3">
        <v>38149</v>
      </c>
      <c r="E8" s="1">
        <v>4</v>
      </c>
      <c r="F8" s="1">
        <v>950</v>
      </c>
      <c r="G8" s="1">
        <f>IF(E8&lt;3,F8*0.15,IF(E8&lt;5,F8*0.25,F8*0.4))</f>
        <v>237.5</v>
      </c>
      <c r="H8" s="1">
        <v>10</v>
      </c>
      <c r="I8" s="1">
        <f>IF(F8&lt;1001,F8*0.92,IF(F8&lt;1501,F8*0.88,F8*0.85))</f>
        <v>874</v>
      </c>
    </row>
    <row r="9" spans="1:14" x14ac:dyDescent="0.25">
      <c r="A9" s="2">
        <v>7</v>
      </c>
      <c r="B9" s="1" t="s">
        <v>16</v>
      </c>
      <c r="C9" s="1" t="s">
        <v>21</v>
      </c>
      <c r="D9" s="3">
        <v>38841</v>
      </c>
      <c r="E9" s="1">
        <v>2</v>
      </c>
      <c r="F9" s="1">
        <v>850</v>
      </c>
      <c r="G9" s="1">
        <f t="shared" ref="G9:G12" si="0">IF(E9&lt;3,F9*0.15,IF(E9&lt;5,F9*0.25,F9*0.4))</f>
        <v>127.5</v>
      </c>
      <c r="H9" s="1">
        <v>7</v>
      </c>
      <c r="I9" s="1">
        <f t="shared" ref="I9:I12" si="1">IF(F9&lt;1001,F9*0.92,IF(F9&lt;1501,F9*0.88,F9*0.85))</f>
        <v>782</v>
      </c>
    </row>
    <row r="10" spans="1:14" x14ac:dyDescent="0.25">
      <c r="A10" s="2">
        <v>8</v>
      </c>
      <c r="B10" s="1" t="s">
        <v>17</v>
      </c>
      <c r="C10" s="1" t="s">
        <v>21</v>
      </c>
      <c r="D10" s="3">
        <v>38504</v>
      </c>
      <c r="E10" s="1">
        <v>3</v>
      </c>
      <c r="F10" s="1">
        <v>950</v>
      </c>
      <c r="G10" s="1">
        <f t="shared" si="0"/>
        <v>237.5</v>
      </c>
      <c r="H10" s="1">
        <v>7</v>
      </c>
      <c r="I10" s="1">
        <f t="shared" si="1"/>
        <v>874</v>
      </c>
    </row>
    <row r="11" spans="1:14" x14ac:dyDescent="0.25">
      <c r="A11" s="2">
        <v>9</v>
      </c>
      <c r="B11" s="1" t="s">
        <v>18</v>
      </c>
      <c r="C11" s="1" t="s">
        <v>21</v>
      </c>
      <c r="D11" s="3">
        <v>38333</v>
      </c>
      <c r="E11" s="1">
        <v>4</v>
      </c>
      <c r="F11" s="1">
        <v>1150</v>
      </c>
      <c r="G11" s="1">
        <f t="shared" si="0"/>
        <v>287.5</v>
      </c>
      <c r="H11" s="1">
        <v>7</v>
      </c>
      <c r="I11" s="1">
        <f t="shared" si="1"/>
        <v>1012</v>
      </c>
    </row>
    <row r="12" spans="1:14" x14ac:dyDescent="0.25">
      <c r="A12" s="2">
        <v>10</v>
      </c>
      <c r="B12" s="1" t="s">
        <v>19</v>
      </c>
      <c r="C12" s="1" t="s">
        <v>20</v>
      </c>
      <c r="D12" s="3">
        <v>37293</v>
      </c>
      <c r="E12" s="1">
        <v>6</v>
      </c>
      <c r="F12" s="1">
        <v>1200</v>
      </c>
      <c r="G12" s="1">
        <f t="shared" si="0"/>
        <v>480</v>
      </c>
      <c r="H12" s="1">
        <v>10</v>
      </c>
      <c r="I12" s="1">
        <f t="shared" si="1"/>
        <v>1056</v>
      </c>
    </row>
    <row r="13" spans="1:14" ht="3" customHeight="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4" x14ac:dyDescent="0.25">
      <c r="A14" s="1" t="s">
        <v>25</v>
      </c>
      <c r="K14" s="9" t="s">
        <v>30</v>
      </c>
      <c r="L14" s="16">
        <v>20215070019</v>
      </c>
      <c r="M14" s="16"/>
      <c r="N14" s="16"/>
    </row>
    <row r="15" spans="1:14" x14ac:dyDescent="0.25">
      <c r="A15" s="13" t="s">
        <v>26</v>
      </c>
      <c r="B15" s="13"/>
      <c r="C15" s="13"/>
      <c r="D15" s="13"/>
      <c r="E15" s="13"/>
      <c r="F15" s="13"/>
      <c r="G15" s="13"/>
      <c r="H15" s="13"/>
      <c r="I15" s="13"/>
      <c r="K15" s="9" t="s">
        <v>31</v>
      </c>
      <c r="L15" s="16" t="s">
        <v>33</v>
      </c>
      <c r="M15" s="16"/>
      <c r="N15" s="16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K16" s="9" t="s">
        <v>32</v>
      </c>
      <c r="L16" s="16" t="s">
        <v>34</v>
      </c>
      <c r="M16" s="16"/>
      <c r="N16" s="16"/>
    </row>
    <row r="17" spans="1:9" x14ac:dyDescent="0.25">
      <c r="A17" s="14" t="s">
        <v>27</v>
      </c>
      <c r="B17" s="14"/>
      <c r="C17" s="14"/>
      <c r="D17" s="14"/>
      <c r="E17" s="14"/>
      <c r="F17" s="14"/>
      <c r="G17" s="14"/>
      <c r="H17" s="14"/>
      <c r="I17" s="14"/>
    </row>
    <row r="18" spans="1:9" ht="21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5.75" customHeight="1" x14ac:dyDescent="0.25">
      <c r="A19" s="15" t="s">
        <v>28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8" t="s">
        <v>29</v>
      </c>
      <c r="B23" s="8"/>
      <c r="C23" s="8"/>
      <c r="D23" s="8"/>
      <c r="E23" s="8"/>
      <c r="F23" s="8"/>
      <c r="G23" s="8"/>
      <c r="H23" s="8"/>
      <c r="I23" s="8"/>
    </row>
  </sheetData>
  <mergeCells count="7">
    <mergeCell ref="A1:F1"/>
    <mergeCell ref="A15:I16"/>
    <mergeCell ref="A17:I18"/>
    <mergeCell ref="A19:I22"/>
    <mergeCell ref="L14:N14"/>
    <mergeCell ref="L15:N15"/>
    <mergeCell ref="L16:N16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C0E-60CD-4EEC-99BD-AF0C9F167CB1}">
  <dimension ref="B2:J9"/>
  <sheetViews>
    <sheetView workbookViewId="0">
      <selection activeCell="N2" sqref="N2"/>
    </sheetView>
  </sheetViews>
  <sheetFormatPr defaultRowHeight="12.75" x14ac:dyDescent="0.2"/>
  <cols>
    <col min="4" max="4" width="19.42578125" customWidth="1"/>
    <col min="5" max="5" width="17.7109375" customWidth="1"/>
    <col min="8" max="8" width="15.28515625" customWidth="1"/>
    <col min="9" max="9" width="12.85546875" customWidth="1"/>
  </cols>
  <sheetData>
    <row r="2" spans="2:10" ht="13.5" thickBot="1" x14ac:dyDescent="0.25"/>
    <row r="3" spans="2:10" ht="16.5" thickBot="1" x14ac:dyDescent="0.3">
      <c r="B3" s="10" t="s">
        <v>0</v>
      </c>
      <c r="C3" s="11"/>
      <c r="D3" s="11"/>
      <c r="E3" s="11"/>
      <c r="F3" s="11"/>
      <c r="G3" s="12"/>
      <c r="H3" s="4" t="s">
        <v>23</v>
      </c>
      <c r="I3" s="5"/>
      <c r="J3" s="6">
        <v>39485</v>
      </c>
    </row>
    <row r="4" spans="2:10" ht="15.75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ht="15.75" x14ac:dyDescent="0.25">
      <c r="B5" s="2">
        <v>6</v>
      </c>
      <c r="C5" s="1" t="s">
        <v>15</v>
      </c>
      <c r="D5" s="1" t="s">
        <v>22</v>
      </c>
      <c r="E5" s="3">
        <v>38149</v>
      </c>
      <c r="F5" s="1">
        <v>4</v>
      </c>
      <c r="G5" s="1">
        <v>950</v>
      </c>
      <c r="H5" s="1">
        <f>IF(F5&lt;3,G5*0.15,IF(F5&lt;5,G5*0.25,G5*0.4))</f>
        <v>237.5</v>
      </c>
      <c r="I5" s="1">
        <v>10</v>
      </c>
      <c r="J5" s="1">
        <f>IF(G5&lt;1001,G5*0.92,IF(G5&lt;1501,G5*0.88,G5*0.85))</f>
        <v>874</v>
      </c>
    </row>
    <row r="6" spans="2:10" ht="15.75" x14ac:dyDescent="0.25">
      <c r="B6" s="2">
        <v>7</v>
      </c>
      <c r="C6" s="1" t="s">
        <v>16</v>
      </c>
      <c r="D6" s="1" t="s">
        <v>21</v>
      </c>
      <c r="E6" s="3">
        <v>38841</v>
      </c>
      <c r="F6" s="1">
        <v>2</v>
      </c>
      <c r="G6" s="1">
        <v>850</v>
      </c>
      <c r="H6" s="1">
        <f t="shared" ref="H6:H9" si="0">IF(F6&lt;3,G6*0.15,IF(F6&lt;5,G6*0.25,G6*0.4))</f>
        <v>127.5</v>
      </c>
      <c r="I6" s="1">
        <v>7</v>
      </c>
      <c r="J6" s="1">
        <f t="shared" ref="J6:J9" si="1">IF(G6&lt;1001,G6*0.92,IF(G6&lt;1501,G6*0.88,G6*0.85))</f>
        <v>782</v>
      </c>
    </row>
    <row r="7" spans="2:10" ht="15.75" x14ac:dyDescent="0.25">
      <c r="B7" s="2">
        <v>8</v>
      </c>
      <c r="C7" s="1" t="s">
        <v>17</v>
      </c>
      <c r="D7" s="1" t="s">
        <v>21</v>
      </c>
      <c r="E7" s="3">
        <v>38504</v>
      </c>
      <c r="F7" s="1">
        <v>3</v>
      </c>
      <c r="G7" s="1">
        <v>950</v>
      </c>
      <c r="H7" s="1">
        <f t="shared" si="0"/>
        <v>237.5</v>
      </c>
      <c r="I7" s="1">
        <v>7</v>
      </c>
      <c r="J7" s="1">
        <f t="shared" si="1"/>
        <v>874</v>
      </c>
    </row>
    <row r="8" spans="2:10" ht="15.75" x14ac:dyDescent="0.25">
      <c r="B8" s="2">
        <v>9</v>
      </c>
      <c r="C8" s="1" t="s">
        <v>18</v>
      </c>
      <c r="D8" s="1" t="s">
        <v>21</v>
      </c>
      <c r="E8" s="3">
        <v>38333</v>
      </c>
      <c r="F8" s="1">
        <v>4</v>
      </c>
      <c r="G8" s="1">
        <v>1150</v>
      </c>
      <c r="H8" s="1">
        <f t="shared" si="0"/>
        <v>287.5</v>
      </c>
      <c r="I8" s="1">
        <v>7</v>
      </c>
      <c r="J8" s="1">
        <f t="shared" si="1"/>
        <v>1012</v>
      </c>
    </row>
    <row r="9" spans="2:10" ht="15.75" x14ac:dyDescent="0.25">
      <c r="B9" s="2">
        <v>10</v>
      </c>
      <c r="C9" s="1" t="s">
        <v>19</v>
      </c>
      <c r="D9" s="1" t="s">
        <v>20</v>
      </c>
      <c r="E9" s="3">
        <v>37293</v>
      </c>
      <c r="F9" s="1">
        <v>6</v>
      </c>
      <c r="G9" s="1">
        <v>1200</v>
      </c>
      <c r="H9" s="1">
        <f t="shared" si="0"/>
        <v>480</v>
      </c>
      <c r="I9" s="1">
        <v>10</v>
      </c>
      <c r="J9" s="1">
        <f t="shared" si="1"/>
        <v>1056</v>
      </c>
    </row>
  </sheetData>
  <mergeCells count="1">
    <mergeCell ref="B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www.tugrulaktas.com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kahem</dc:creator>
  <cp:lastModifiedBy>kübra çabuk</cp:lastModifiedBy>
  <dcterms:created xsi:type="dcterms:W3CDTF">2008-02-07T15:46:35Z</dcterms:created>
  <dcterms:modified xsi:type="dcterms:W3CDTF">2021-12-13T19:15:06Z</dcterms:modified>
</cp:coreProperties>
</file>