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gdeok\Desktop\CCC\순모임 현황, 중순표\"/>
    </mc:Choice>
  </mc:AlternateContent>
  <bookViews>
    <workbookView xWindow="0" yWindow="0" windowWidth="18870" windowHeight="7770"/>
  </bookViews>
  <sheets>
    <sheet name="고려대 CCC" sheetId="1" r:id="rId1"/>
    <sheet name="고려대 CCC (2)" sheetId="6" r:id="rId2"/>
    <sheet name="개강수련회용" sheetId="5" r:id="rId3"/>
    <sheet name="자매순" sheetId="2" r:id="rId4"/>
    <sheet name="순장명단" sheetId="3" r:id="rId5"/>
    <sheet name="소순장, 예비순 모임" sheetId="4" r:id="rId6"/>
  </sheets>
  <definedNames>
    <definedName name="_xlnm._FilterDatabase" localSheetId="5" hidden="1">'소순장, 예비순 모임'!$A$3:$A$13</definedName>
  </definedNames>
  <calcPr calcId="162913"/>
</workbook>
</file>

<file path=xl/calcChain.xml><?xml version="1.0" encoding="utf-8"?>
<calcChain xmlns="http://schemas.openxmlformats.org/spreadsheetml/2006/main">
  <c r="K36" i="1" l="1"/>
  <c r="L36" i="1"/>
  <c r="H2" i="1"/>
  <c r="D2" i="1"/>
  <c r="K42" i="6" l="1"/>
  <c r="M42" i="6" s="1"/>
  <c r="M41" i="6"/>
  <c r="K40" i="6"/>
  <c r="M40" i="6" s="1"/>
  <c r="M39" i="6"/>
  <c r="K39" i="6"/>
  <c r="L38" i="6"/>
  <c r="K38" i="6"/>
  <c r="M38" i="6" s="1"/>
  <c r="L37" i="6"/>
  <c r="K37" i="6"/>
  <c r="M37" i="6" s="1"/>
  <c r="L36" i="6"/>
  <c r="K36" i="6"/>
  <c r="L35" i="6"/>
  <c r="K35" i="6"/>
  <c r="H2" i="6"/>
  <c r="D2" i="6"/>
  <c r="L43" i="6" l="1"/>
  <c r="M36" i="6"/>
  <c r="K43" i="6"/>
  <c r="M35" i="6"/>
  <c r="H2" i="5"/>
  <c r="D2" i="5"/>
  <c r="M43" i="6" l="1"/>
  <c r="L38" i="1"/>
  <c r="K39" i="1"/>
  <c r="K40" i="1" l="1"/>
  <c r="L39" i="1"/>
  <c r="L37" i="1"/>
  <c r="J4" i="4"/>
  <c r="K4" i="4"/>
  <c r="J5" i="4"/>
  <c r="J6" i="4"/>
  <c r="K6" i="4"/>
  <c r="K5" i="4"/>
  <c r="K43" i="1"/>
  <c r="M43" i="1" s="1"/>
  <c r="K7" i="4" l="1"/>
  <c r="L5" i="4"/>
  <c r="J7" i="4"/>
  <c r="L7" i="4" s="1"/>
  <c r="L4" i="4"/>
  <c r="L6" i="4"/>
  <c r="K37" i="1"/>
  <c r="K38" i="1"/>
  <c r="F1" i="2" l="1"/>
  <c r="M42" i="1" l="1"/>
  <c r="M40" i="1"/>
  <c r="M41" i="1"/>
  <c r="L44" i="1" l="1"/>
  <c r="K44" i="1"/>
  <c r="M44" i="1" l="1"/>
  <c r="M39" i="1"/>
  <c r="M37" i="1"/>
  <c r="M38" i="1"/>
  <c r="M36" i="1"/>
</calcChain>
</file>

<file path=xl/comments1.xml><?xml version="1.0" encoding="utf-8"?>
<comments xmlns="http://schemas.openxmlformats.org/spreadsheetml/2006/main">
  <authors>
    <author>김상혁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김상혁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서민석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불확실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빼기</t>
        </r>
      </text>
    </comment>
  </commentList>
</comments>
</file>

<file path=xl/comments2.xml><?xml version="1.0" encoding="utf-8"?>
<comments xmlns="http://schemas.openxmlformats.org/spreadsheetml/2006/main">
  <authors>
    <author>김상혁</author>
  </authors>
  <commentList>
    <comment ref="B11" authorId="0" shapeId="0">
      <text>
        <r>
          <rPr>
            <b/>
            <sz val="9"/>
            <color indexed="81"/>
            <rFont val="돋움"/>
            <family val="3"/>
            <charset val="129"/>
          </rPr>
          <t>김상혁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서민석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불확실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빼기</t>
        </r>
      </text>
    </comment>
  </commentList>
</comments>
</file>

<file path=xl/comments3.xml><?xml version="1.0" encoding="utf-8"?>
<comments xmlns="http://schemas.openxmlformats.org/spreadsheetml/2006/main">
  <authors>
    <author>김상혁</author>
  </authors>
  <commentList>
    <comment ref="B32" authorId="0" shapeId="0">
      <text>
        <r>
          <rPr>
            <b/>
            <sz val="9"/>
            <color indexed="81"/>
            <rFont val="돋움"/>
            <family val="3"/>
            <charset val="129"/>
          </rPr>
          <t>김상혁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외국</t>
        </r>
      </text>
    </comment>
  </commentList>
</comments>
</file>

<file path=xl/sharedStrings.xml><?xml version="1.0" encoding="utf-8"?>
<sst xmlns="http://schemas.openxmlformats.org/spreadsheetml/2006/main" count="798" uniqueCount="414">
  <si>
    <t>중순장</t>
    <phoneticPr fontId="3" type="noConversion"/>
  </si>
  <si>
    <t>소순장/멤버</t>
    <phoneticPr fontId="3" type="noConversion"/>
  </si>
  <si>
    <t>컴퓨터13 이선웅</t>
    <phoneticPr fontId="3" type="noConversion"/>
  </si>
  <si>
    <t>컴퓨터14 안재우</t>
    <phoneticPr fontId="3" type="noConversion"/>
  </si>
  <si>
    <t>건사환14 고상균</t>
    <phoneticPr fontId="3" type="noConversion"/>
  </si>
  <si>
    <t>국제10 이지훈</t>
    <phoneticPr fontId="3" type="noConversion"/>
  </si>
  <si>
    <t>수학11 김제윤</t>
    <phoneticPr fontId="3" type="noConversion"/>
  </si>
  <si>
    <t>생과10 이현</t>
    <phoneticPr fontId="3" type="noConversion"/>
  </si>
  <si>
    <t>기공11 김상혁</t>
    <phoneticPr fontId="3" type="noConversion"/>
  </si>
  <si>
    <t>언어11 양인영</t>
    <phoneticPr fontId="3" type="noConversion"/>
  </si>
  <si>
    <t>영문15 홍서우</t>
    <phoneticPr fontId="3" type="noConversion"/>
  </si>
  <si>
    <t>독문12 이은정</t>
    <phoneticPr fontId="3" type="noConversion"/>
  </si>
  <si>
    <t>경영15 허정화</t>
    <phoneticPr fontId="3" type="noConversion"/>
  </si>
  <si>
    <t>보환융15 김지은</t>
    <phoneticPr fontId="3" type="noConversion"/>
  </si>
  <si>
    <t>컴퓨터14 조은진</t>
    <phoneticPr fontId="3" type="noConversion"/>
  </si>
  <si>
    <t>간호15 곽시영</t>
    <phoneticPr fontId="3" type="noConversion"/>
  </si>
  <si>
    <t>생공15 손하윤</t>
    <phoneticPr fontId="3" type="noConversion"/>
  </si>
  <si>
    <t>전전14 최윤영</t>
    <phoneticPr fontId="3" type="noConversion"/>
  </si>
  <si>
    <t>환생공15 김은혜</t>
    <phoneticPr fontId="3" type="noConversion"/>
  </si>
  <si>
    <t>환생공15 유서현</t>
    <phoneticPr fontId="3" type="noConversion"/>
  </si>
  <si>
    <t>불문14 정희재</t>
    <phoneticPr fontId="3" type="noConversion"/>
  </si>
  <si>
    <t>경영12 이주영</t>
    <phoneticPr fontId="3" type="noConversion"/>
  </si>
  <si>
    <t>경제11 김한아</t>
    <phoneticPr fontId="3" type="noConversion"/>
  </si>
  <si>
    <t>지환12 천소현</t>
    <phoneticPr fontId="3" type="noConversion"/>
  </si>
  <si>
    <t>이정한 간사님</t>
    <phoneticPr fontId="3" type="noConversion"/>
  </si>
  <si>
    <t>형제</t>
    <phoneticPr fontId="3" type="noConversion"/>
  </si>
  <si>
    <t>자매</t>
    <phoneticPr fontId="3" type="noConversion"/>
  </si>
  <si>
    <t>합계</t>
    <phoneticPr fontId="3" type="noConversion"/>
  </si>
  <si>
    <t>경제13 차수민</t>
    <phoneticPr fontId="3" type="noConversion"/>
  </si>
  <si>
    <t>서문15 장예희</t>
    <phoneticPr fontId="3" type="noConversion"/>
  </si>
  <si>
    <t>경영11 담안용</t>
    <phoneticPr fontId="3" type="noConversion"/>
  </si>
  <si>
    <t>경영15 에밀리</t>
    <phoneticPr fontId="3" type="noConversion"/>
  </si>
  <si>
    <t>일문14 양예준</t>
    <phoneticPr fontId="3" type="noConversion"/>
  </si>
  <si>
    <t>경영13 윤채영</t>
    <phoneticPr fontId="3" type="noConversion"/>
  </si>
  <si>
    <t>물리14 조해창</t>
    <phoneticPr fontId="3" type="noConversion"/>
  </si>
  <si>
    <t>생공15 박현주</t>
    <phoneticPr fontId="3" type="noConversion"/>
  </si>
  <si>
    <t>생공15 이은진</t>
    <phoneticPr fontId="3" type="noConversion"/>
  </si>
  <si>
    <t>정경15 문다은</t>
    <phoneticPr fontId="3" type="noConversion"/>
  </si>
  <si>
    <t>화학12 고태원</t>
    <phoneticPr fontId="3" type="noConversion"/>
  </si>
  <si>
    <t>환생공13 양현영</t>
    <phoneticPr fontId="3" type="noConversion"/>
  </si>
  <si>
    <t>중문15 박단비</t>
    <phoneticPr fontId="3" type="noConversion"/>
  </si>
  <si>
    <t>심리15 손가은</t>
    <phoneticPr fontId="3" type="noConversion"/>
  </si>
  <si>
    <t>사학15 최유선</t>
    <phoneticPr fontId="3" type="noConversion"/>
  </si>
  <si>
    <t>영문12 한수지</t>
    <phoneticPr fontId="3" type="noConversion"/>
  </si>
  <si>
    <t>바의공14 권찬</t>
    <phoneticPr fontId="3" type="noConversion"/>
  </si>
  <si>
    <t>바의공15 김범준nc</t>
    <phoneticPr fontId="3" type="noConversion"/>
  </si>
  <si>
    <t>보환융11 박세용</t>
    <phoneticPr fontId="3" type="noConversion"/>
  </si>
  <si>
    <t>서문14 홍석현</t>
    <phoneticPr fontId="3" type="noConversion"/>
  </si>
  <si>
    <t>임상14 김해천</t>
    <phoneticPr fontId="3" type="noConversion"/>
  </si>
  <si>
    <t>생공15 조성근</t>
    <phoneticPr fontId="3" type="noConversion"/>
  </si>
  <si>
    <t>ㄴ독문13 현혜빈</t>
    <phoneticPr fontId="3" type="noConversion"/>
  </si>
  <si>
    <t>독문15 허효주</t>
    <phoneticPr fontId="3" type="noConversion"/>
  </si>
  <si>
    <t>경영12 이예람</t>
    <phoneticPr fontId="3" type="noConversion"/>
  </si>
  <si>
    <t>보정15 양혜린</t>
    <phoneticPr fontId="3" type="noConversion"/>
  </si>
  <si>
    <t>중문15 천재영</t>
    <phoneticPr fontId="3" type="noConversion"/>
  </si>
  <si>
    <t>보정15 이가형</t>
    <phoneticPr fontId="3" type="noConversion"/>
  </si>
  <si>
    <t>일문15 이은선</t>
    <phoneticPr fontId="3" type="noConversion"/>
  </si>
  <si>
    <t>일문14 박소민nc</t>
    <phoneticPr fontId="3" type="noConversion"/>
  </si>
  <si>
    <t>경영14 나지원</t>
    <phoneticPr fontId="3" type="noConversion"/>
  </si>
  <si>
    <t>경영14 이가영</t>
    <phoneticPr fontId="3" type="noConversion"/>
  </si>
  <si>
    <t>경영14 마예금</t>
    <phoneticPr fontId="3" type="noConversion"/>
  </si>
  <si>
    <t>경영12 주효빈</t>
    <phoneticPr fontId="3" type="noConversion"/>
  </si>
  <si>
    <t>중순장 15순원</t>
    <phoneticPr fontId="3" type="noConversion"/>
  </si>
  <si>
    <t>소순장 15순원</t>
    <phoneticPr fontId="3" type="noConversion"/>
  </si>
  <si>
    <t>경영15 박혜진</t>
    <phoneticPr fontId="3" type="noConversion"/>
  </si>
  <si>
    <t>고려대 CCC 순현황</t>
    <phoneticPr fontId="3" type="noConversion"/>
  </si>
  <si>
    <t>건사환13 서민철</t>
    <phoneticPr fontId="3" type="noConversion"/>
  </si>
  <si>
    <t>군대</t>
    <phoneticPr fontId="3" type="noConversion"/>
  </si>
  <si>
    <t>교환학생</t>
    <phoneticPr fontId="3" type="noConversion"/>
  </si>
  <si>
    <t>정외14 고원복</t>
    <phoneticPr fontId="3" type="noConversion"/>
  </si>
  <si>
    <t>`</t>
    <phoneticPr fontId="3" type="noConversion"/>
  </si>
  <si>
    <t>경영15 이채은</t>
    <phoneticPr fontId="3" type="noConversion"/>
  </si>
  <si>
    <t>영신</t>
    <phoneticPr fontId="3" type="noConversion"/>
  </si>
  <si>
    <t>현영</t>
    <phoneticPr fontId="3" type="noConversion"/>
  </si>
  <si>
    <t>도경</t>
    <phoneticPr fontId="3" type="noConversion"/>
  </si>
  <si>
    <t>예림</t>
    <phoneticPr fontId="3" type="noConversion"/>
  </si>
  <si>
    <t>다솔</t>
    <phoneticPr fontId="3" type="noConversion"/>
  </si>
  <si>
    <t>수민</t>
    <phoneticPr fontId="3" type="noConversion"/>
  </si>
  <si>
    <t>(생과13 강지선)</t>
    <phoneticPr fontId="3" type="noConversion"/>
  </si>
  <si>
    <t>백합</t>
    <phoneticPr fontId="3" type="noConversion"/>
  </si>
  <si>
    <t>생공14 김하은</t>
    <phoneticPr fontId="3" type="noConversion"/>
  </si>
  <si>
    <t>(생공14 김가온)</t>
    <phoneticPr fontId="3" type="noConversion"/>
  </si>
  <si>
    <t>(국제12 김사랑)</t>
    <phoneticPr fontId="3" type="noConversion"/>
  </si>
  <si>
    <t>국제13 황주혜</t>
    <phoneticPr fontId="3" type="noConversion"/>
  </si>
  <si>
    <t>자매간사</t>
    <phoneticPr fontId="3" type="noConversion"/>
  </si>
  <si>
    <t>식공15 이영우</t>
    <phoneticPr fontId="3" type="noConversion"/>
  </si>
  <si>
    <t>디조15 권효재</t>
    <phoneticPr fontId="3" type="noConversion"/>
  </si>
  <si>
    <t>경제14 이현재</t>
    <phoneticPr fontId="3" type="noConversion"/>
  </si>
  <si>
    <t>사회14 박세희</t>
    <phoneticPr fontId="3" type="noConversion"/>
  </si>
  <si>
    <t>국문14 방민선</t>
    <phoneticPr fontId="3" type="noConversion"/>
  </si>
  <si>
    <t>화학15 김혜준</t>
    <phoneticPr fontId="3" type="noConversion"/>
  </si>
  <si>
    <t>행정15 송예림</t>
    <phoneticPr fontId="3" type="noConversion"/>
  </si>
  <si>
    <t>식공15 최민혜</t>
    <phoneticPr fontId="3" type="noConversion"/>
  </si>
  <si>
    <t>정경15 곽소영</t>
    <phoneticPr fontId="3" type="noConversion"/>
  </si>
  <si>
    <t>합</t>
    <phoneticPr fontId="3" type="noConversion"/>
  </si>
  <si>
    <t>중순장</t>
    <phoneticPr fontId="3" type="noConversion"/>
  </si>
  <si>
    <t>순장모임  출석 소sj</t>
    <phoneticPr fontId="3" type="noConversion"/>
  </si>
  <si>
    <r>
      <t>10</t>
    </r>
    <r>
      <rPr>
        <sz val="11"/>
        <color theme="1"/>
        <rFont val="맑은 고딕"/>
        <family val="3"/>
        <charset val="129"/>
        <scheme val="minor"/>
      </rPr>
      <t>(</t>
    </r>
    <r>
      <rPr>
        <u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)</t>
    </r>
    <phoneticPr fontId="3" type="noConversion"/>
  </si>
  <si>
    <t>15 예비순장가능성</t>
    <phoneticPr fontId="3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</si>
  <si>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0..?</t>
    </r>
    <phoneticPr fontId="3" type="noConversion"/>
  </si>
  <si>
    <t>남은 멤버</t>
    <phoneticPr fontId="3" type="noConversion"/>
  </si>
  <si>
    <t>국제스포츠15 박예은</t>
    <phoneticPr fontId="3" type="noConversion"/>
  </si>
  <si>
    <t>CCC지속 확인필요</t>
    <phoneticPr fontId="3" type="noConversion"/>
  </si>
  <si>
    <t>순장</t>
    <phoneticPr fontId="3" type="noConversion"/>
  </si>
  <si>
    <t>영교15 하혜린n</t>
    <phoneticPr fontId="3" type="noConversion"/>
  </si>
  <si>
    <t>(환생공15 이수민)</t>
    <phoneticPr fontId="3" type="noConversion"/>
  </si>
  <si>
    <t>중순장</t>
    <phoneticPr fontId="3" type="noConversion"/>
  </si>
  <si>
    <t>(경제10 성종헌)</t>
    <phoneticPr fontId="3" type="noConversion"/>
  </si>
  <si>
    <t>건사환14 장유석</t>
    <phoneticPr fontId="3" type="noConversion"/>
  </si>
  <si>
    <t>(통계14 김경민)</t>
    <phoneticPr fontId="3" type="noConversion"/>
  </si>
  <si>
    <t>(수학13 박하민)</t>
    <phoneticPr fontId="3" type="noConversion"/>
  </si>
  <si>
    <t>소순장 모임초대대상</t>
    <phoneticPr fontId="3" type="noConversion"/>
  </si>
  <si>
    <t>차수지 간사님</t>
    <phoneticPr fontId="3" type="noConversion"/>
  </si>
  <si>
    <t>건사환14 고상균(간사)</t>
    <phoneticPr fontId="3" type="noConversion"/>
  </si>
  <si>
    <t>수학11 김형기(대학원)</t>
    <phoneticPr fontId="3" type="noConversion"/>
  </si>
  <si>
    <t>임상14 김해천(간사)</t>
    <phoneticPr fontId="3" type="noConversion"/>
  </si>
  <si>
    <t>컴퓨터14 안재우(간사)</t>
    <phoneticPr fontId="3" type="noConversion"/>
  </si>
  <si>
    <t>중문13 오광명</t>
    <phoneticPr fontId="3" type="noConversion"/>
  </si>
  <si>
    <t>화공12 이강규(대학원)</t>
    <phoneticPr fontId="3" type="noConversion"/>
  </si>
  <si>
    <t>ㄴ지환14 김진완nc</t>
    <phoneticPr fontId="3" type="noConversion"/>
  </si>
  <si>
    <t>생과13 강지선</t>
    <phoneticPr fontId="3" type="noConversion"/>
  </si>
  <si>
    <t>ㄴ(컴퓨터12 최우순)</t>
    <phoneticPr fontId="3" type="noConversion"/>
  </si>
  <si>
    <t>바의공15 유성찬</t>
    <phoneticPr fontId="3" type="noConversion"/>
  </si>
  <si>
    <t>보환융15 김선호</t>
    <phoneticPr fontId="3" type="noConversion"/>
  </si>
  <si>
    <t>보환융15 박태원</t>
    <phoneticPr fontId="3" type="noConversion"/>
  </si>
  <si>
    <t>보환융11 박세용(간사)</t>
    <phoneticPr fontId="3" type="noConversion"/>
  </si>
  <si>
    <t>휴학</t>
    <phoneticPr fontId="3" type="noConversion"/>
  </si>
  <si>
    <t>컴퓨터13 이선웅(간사)</t>
    <phoneticPr fontId="3" type="noConversion"/>
  </si>
  <si>
    <t>휴학</t>
    <phoneticPr fontId="3" type="noConversion"/>
  </si>
  <si>
    <t>생과08 공은빈(대학원)</t>
    <phoneticPr fontId="3" type="noConversion"/>
  </si>
  <si>
    <t>수학11 김형기(대학원)</t>
    <phoneticPr fontId="3" type="noConversion"/>
  </si>
  <si>
    <t>화공12 이강규(대학원)</t>
    <phoneticPr fontId="3" type="noConversion"/>
  </si>
  <si>
    <t>군대</t>
    <phoneticPr fontId="3" type="noConversion"/>
  </si>
  <si>
    <t>행정13 신준학(군대, 지훈)</t>
    <phoneticPr fontId="3" type="noConversion"/>
  </si>
  <si>
    <t>경영14 박현민(군대, 현)</t>
    <phoneticPr fontId="3" type="noConversion"/>
  </si>
  <si>
    <t>바의공14 김동호(군대, ?)</t>
    <phoneticPr fontId="3" type="noConversion"/>
  </si>
  <si>
    <t>경영14 손우석(군대, 채영)</t>
    <phoneticPr fontId="3" type="noConversion"/>
  </si>
  <si>
    <t>교환학생</t>
    <phoneticPr fontId="3" type="noConversion"/>
  </si>
  <si>
    <t>미정</t>
    <phoneticPr fontId="3" type="noConversion"/>
  </si>
  <si>
    <t>환생공13 양현영</t>
    <phoneticPr fontId="3" type="noConversion"/>
  </si>
  <si>
    <t>형제</t>
    <phoneticPr fontId="3" type="noConversion"/>
  </si>
  <si>
    <t>12고태원</t>
    <phoneticPr fontId="22" type="noConversion"/>
  </si>
  <si>
    <t>15박태원</t>
    <phoneticPr fontId="22" type="noConversion"/>
  </si>
  <si>
    <t>12한수지</t>
    <phoneticPr fontId="22" type="noConversion"/>
  </si>
  <si>
    <t>15장예희</t>
    <phoneticPr fontId="22" type="noConversion"/>
  </si>
  <si>
    <t>14김경민</t>
    <phoneticPr fontId="22" type="noConversion"/>
  </si>
  <si>
    <t>15조성근</t>
    <phoneticPr fontId="22" type="noConversion"/>
  </si>
  <si>
    <t>11담안용</t>
    <phoneticPr fontId="22" type="noConversion"/>
  </si>
  <si>
    <t>15손가은</t>
    <phoneticPr fontId="22" type="noConversion"/>
  </si>
  <si>
    <t>13박하민</t>
    <phoneticPr fontId="22" type="noConversion"/>
  </si>
  <si>
    <t>15정엘</t>
    <phoneticPr fontId="22" type="noConversion"/>
  </si>
  <si>
    <t>14양예준</t>
    <phoneticPr fontId="22" type="noConversion"/>
  </si>
  <si>
    <t>15곽소영</t>
    <phoneticPr fontId="22" type="noConversion"/>
  </si>
  <si>
    <t>14안재우</t>
    <phoneticPr fontId="22" type="noConversion"/>
  </si>
  <si>
    <t>15김동영</t>
    <phoneticPr fontId="22" type="noConversion"/>
  </si>
  <si>
    <t>13강지선</t>
    <phoneticPr fontId="22" type="noConversion"/>
  </si>
  <si>
    <t>15홍서우</t>
    <phoneticPr fontId="22" type="noConversion"/>
  </si>
  <si>
    <t>14김해천</t>
    <phoneticPr fontId="22" type="noConversion"/>
  </si>
  <si>
    <t>13임동준</t>
    <phoneticPr fontId="22" type="noConversion"/>
  </si>
  <si>
    <t>12이은정</t>
    <phoneticPr fontId="22" type="noConversion"/>
  </si>
  <si>
    <t>15박혜진</t>
    <phoneticPr fontId="22" type="noConversion"/>
  </si>
  <si>
    <t>11박세용</t>
    <phoneticPr fontId="22" type="noConversion"/>
  </si>
  <si>
    <t>15최재영</t>
    <phoneticPr fontId="22" type="noConversion"/>
  </si>
  <si>
    <t>14김하은</t>
    <phoneticPr fontId="22" type="noConversion"/>
  </si>
  <si>
    <t>15박현주</t>
    <phoneticPr fontId="22" type="noConversion"/>
  </si>
  <si>
    <t>12정상덕</t>
    <phoneticPr fontId="22" type="noConversion"/>
  </si>
  <si>
    <t>15장재영</t>
    <phoneticPr fontId="22" type="noConversion"/>
  </si>
  <si>
    <t>14최윤영</t>
    <phoneticPr fontId="22" type="noConversion"/>
  </si>
  <si>
    <t>14이현재</t>
    <phoneticPr fontId="22" type="noConversion"/>
  </si>
  <si>
    <t>14고상균</t>
    <phoneticPr fontId="22" type="noConversion"/>
  </si>
  <si>
    <t>15심의재</t>
    <phoneticPr fontId="22" type="noConversion"/>
  </si>
  <si>
    <t>14박세희</t>
    <phoneticPr fontId="22" type="noConversion"/>
  </si>
  <si>
    <t>15이채은</t>
    <phoneticPr fontId="22" type="noConversion"/>
  </si>
  <si>
    <t>14홍석현</t>
    <phoneticPr fontId="22" type="noConversion"/>
  </si>
  <si>
    <t>15정승우</t>
    <phoneticPr fontId="22" type="noConversion"/>
  </si>
  <si>
    <t>14조은진</t>
    <phoneticPr fontId="22" type="noConversion"/>
  </si>
  <si>
    <t>15문다은</t>
    <phoneticPr fontId="22" type="noConversion"/>
  </si>
  <si>
    <t>15유성찬</t>
    <phoneticPr fontId="22" type="noConversion"/>
  </si>
  <si>
    <t>14고원복</t>
    <phoneticPr fontId="22" type="noConversion"/>
  </si>
  <si>
    <t>15천재영</t>
    <phoneticPr fontId="22" type="noConversion"/>
  </si>
  <si>
    <t>15김선호</t>
    <phoneticPr fontId="22" type="noConversion"/>
  </si>
  <si>
    <t>14방민선</t>
    <phoneticPr fontId="22" type="noConversion"/>
  </si>
  <si>
    <t>15이가형</t>
    <phoneticPr fontId="22" type="noConversion"/>
  </si>
  <si>
    <t>15허효주</t>
    <phoneticPr fontId="22" type="noConversion"/>
  </si>
  <si>
    <t>15양혜린</t>
    <phoneticPr fontId="22" type="noConversion"/>
  </si>
  <si>
    <t>15송예림</t>
    <phoneticPr fontId="22" type="noConversion"/>
  </si>
  <si>
    <t>15김정욱</t>
    <phoneticPr fontId="22" type="noConversion"/>
  </si>
  <si>
    <t>15최민혜</t>
    <phoneticPr fontId="22" type="noConversion"/>
  </si>
  <si>
    <t>14김찬영</t>
    <phoneticPr fontId="22" type="noConversion"/>
  </si>
  <si>
    <t>15이영우</t>
    <phoneticPr fontId="22" type="noConversion"/>
  </si>
  <si>
    <t>14장유석</t>
    <phoneticPr fontId="22" type="noConversion"/>
  </si>
  <si>
    <t>15권효재</t>
    <phoneticPr fontId="22" type="noConversion"/>
  </si>
  <si>
    <t>15오성지</t>
    <phoneticPr fontId="22" type="noConversion"/>
  </si>
  <si>
    <t>15이은선</t>
    <phoneticPr fontId="22" type="noConversion"/>
  </si>
  <si>
    <t>15김범준</t>
    <phoneticPr fontId="22" type="noConversion"/>
  </si>
  <si>
    <t>15허정화</t>
    <phoneticPr fontId="22" type="noConversion"/>
  </si>
  <si>
    <t>15김언성</t>
    <phoneticPr fontId="22" type="noConversion"/>
  </si>
  <si>
    <t>15김지은</t>
    <phoneticPr fontId="22" type="noConversion"/>
  </si>
  <si>
    <t>15이수민</t>
    <phoneticPr fontId="22" type="noConversion"/>
  </si>
  <si>
    <t>15곽시영</t>
    <phoneticPr fontId="22" type="noConversion"/>
  </si>
  <si>
    <t>15손하윤</t>
    <phoneticPr fontId="22" type="noConversion"/>
  </si>
  <si>
    <t>15김은혜</t>
    <phoneticPr fontId="22" type="noConversion"/>
  </si>
  <si>
    <t>15유서현</t>
    <phoneticPr fontId="22" type="noConversion"/>
  </si>
  <si>
    <t>15김혜준</t>
    <phoneticPr fontId="22" type="noConversion"/>
  </si>
  <si>
    <t>소순장반</t>
    <phoneticPr fontId="3" type="noConversion"/>
  </si>
  <si>
    <t>예비순장반</t>
    <phoneticPr fontId="3" type="noConversion"/>
  </si>
  <si>
    <t>미정</t>
    <phoneticPr fontId="3" type="noConversion"/>
  </si>
  <si>
    <t>자매</t>
    <phoneticPr fontId="3" type="noConversion"/>
  </si>
  <si>
    <t>소순장반</t>
    <phoneticPr fontId="3" type="noConversion"/>
  </si>
  <si>
    <t>예비순장반</t>
    <phoneticPr fontId="3" type="noConversion"/>
  </si>
  <si>
    <t>15김창규</t>
    <phoneticPr fontId="3" type="noConversion"/>
  </si>
  <si>
    <t>15박성은</t>
    <phoneticPr fontId="3" type="noConversion"/>
  </si>
  <si>
    <t>15김민수</t>
    <phoneticPr fontId="3" type="noConversion"/>
  </si>
  <si>
    <t>15임건우</t>
    <phoneticPr fontId="3" type="noConversion"/>
  </si>
  <si>
    <t>15김예승</t>
    <phoneticPr fontId="3" type="noConversion"/>
  </si>
  <si>
    <t>15조혜성</t>
    <phoneticPr fontId="3" type="noConversion"/>
  </si>
  <si>
    <t>15심의재</t>
    <phoneticPr fontId="3" type="noConversion"/>
  </si>
  <si>
    <t>15정승우</t>
    <phoneticPr fontId="3" type="noConversion"/>
  </si>
  <si>
    <t>11김제윤</t>
    <phoneticPr fontId="3" type="noConversion"/>
  </si>
  <si>
    <t>13심지수</t>
    <phoneticPr fontId="3" type="noConversion"/>
  </si>
  <si>
    <t>13오광명</t>
    <phoneticPr fontId="3" type="noConversion"/>
  </si>
  <si>
    <t>14설지환</t>
    <phoneticPr fontId="3" type="noConversion"/>
  </si>
  <si>
    <t>14김진완</t>
    <phoneticPr fontId="3" type="noConversion"/>
  </si>
  <si>
    <t>13정인봉</t>
    <phoneticPr fontId="3" type="noConversion"/>
  </si>
  <si>
    <t>14조해창</t>
    <phoneticPr fontId="3" type="noConversion"/>
  </si>
  <si>
    <t>12최우순</t>
    <phoneticPr fontId="3" type="noConversion"/>
  </si>
  <si>
    <t>14박성우</t>
    <phoneticPr fontId="3" type="noConversion"/>
  </si>
  <si>
    <t>14김찬영</t>
    <phoneticPr fontId="3" type="noConversion"/>
  </si>
  <si>
    <t>15이진우</t>
    <phoneticPr fontId="3" type="noConversion"/>
  </si>
  <si>
    <t>15강전진</t>
    <phoneticPr fontId="3" type="noConversion"/>
  </si>
  <si>
    <t>15김태민</t>
    <phoneticPr fontId="3" type="noConversion"/>
  </si>
  <si>
    <t>15최재영</t>
    <phoneticPr fontId="3" type="noConversion"/>
  </si>
  <si>
    <t>16년도 소순장, 예비순장반</t>
    <phoneticPr fontId="3" type="noConversion"/>
  </si>
  <si>
    <t>국문14 방민선</t>
    <phoneticPr fontId="3" type="noConversion"/>
  </si>
  <si>
    <t>생공12 김도경</t>
    <phoneticPr fontId="3" type="noConversion"/>
  </si>
  <si>
    <t>건사환14 김찬영</t>
    <phoneticPr fontId="3" type="noConversion"/>
  </si>
  <si>
    <t>경영14 박성우(군대, 상혁)</t>
    <phoneticPr fontId="3" type="noConversion"/>
  </si>
  <si>
    <t>정외13 심지수(군대, 지훈)</t>
    <phoneticPr fontId="3" type="noConversion"/>
  </si>
  <si>
    <t>컴퓨터14 조은진</t>
    <phoneticPr fontId="3" type="noConversion"/>
  </si>
  <si>
    <t>대학원, 수료</t>
    <phoneticPr fontId="3" type="noConversion"/>
  </si>
  <si>
    <t>경제10 성종헌(수료)</t>
    <phoneticPr fontId="3" type="noConversion"/>
  </si>
  <si>
    <t>중순장 16순원</t>
    <phoneticPr fontId="3" type="noConversion"/>
  </si>
  <si>
    <t>소순장 16순원</t>
    <phoneticPr fontId="3" type="noConversion"/>
  </si>
  <si>
    <t>미디어16 박태인</t>
    <phoneticPr fontId="3" type="noConversion"/>
  </si>
  <si>
    <t>ㄴ전전15 김동영</t>
    <phoneticPr fontId="3" type="noConversion"/>
  </si>
  <si>
    <t>물리14 임예찬(편입)</t>
    <phoneticPr fontId="3" type="noConversion"/>
  </si>
  <si>
    <t>보정관14 김윤호(편입)</t>
    <phoneticPr fontId="3" type="noConversion"/>
  </si>
  <si>
    <t>컴과16 심상훈</t>
    <phoneticPr fontId="3" type="noConversion"/>
  </si>
  <si>
    <t>컴과16 장성욱</t>
    <phoneticPr fontId="3" type="noConversion"/>
  </si>
  <si>
    <t>환생공16 정영복nc</t>
    <phoneticPr fontId="3" type="noConversion"/>
  </si>
  <si>
    <t>물리16 마현준</t>
    <phoneticPr fontId="3" type="noConversion"/>
  </si>
  <si>
    <t>전전16 김원혁</t>
    <phoneticPr fontId="3" type="noConversion"/>
  </si>
  <si>
    <t>한국사16 김정윤</t>
    <phoneticPr fontId="3" type="noConversion"/>
  </si>
  <si>
    <t>행정16 양동탁</t>
    <phoneticPr fontId="3" type="noConversion"/>
  </si>
  <si>
    <t>전전16 정지형nc</t>
    <phoneticPr fontId="3" type="noConversion"/>
  </si>
  <si>
    <t>화생공16 조현준</t>
    <phoneticPr fontId="3" type="noConversion"/>
  </si>
  <si>
    <t>식공16 이규현</t>
    <phoneticPr fontId="3" type="noConversion"/>
  </si>
  <si>
    <t>사학16 전건우</t>
    <phoneticPr fontId="3" type="noConversion"/>
  </si>
  <si>
    <t>산경공16 박기훈</t>
    <phoneticPr fontId="3" type="noConversion"/>
  </si>
  <si>
    <t>식공13 윤예은</t>
    <phoneticPr fontId="3" type="noConversion"/>
  </si>
  <si>
    <t>영교16 이가을</t>
    <phoneticPr fontId="3" type="noConversion"/>
  </si>
  <si>
    <t>ㄴ생공15 손하윤</t>
    <phoneticPr fontId="3" type="noConversion"/>
  </si>
  <si>
    <t>환생공15 유서현</t>
    <phoneticPr fontId="3" type="noConversion"/>
  </si>
  <si>
    <t>보정관16 명지인nc</t>
    <phoneticPr fontId="3" type="noConversion"/>
  </si>
  <si>
    <t>환생공16 김예슬</t>
    <phoneticPr fontId="3" type="noConversion"/>
  </si>
  <si>
    <t>경영16 이정아</t>
    <phoneticPr fontId="3" type="noConversion"/>
  </si>
  <si>
    <t>경영16 홍지혜</t>
    <phoneticPr fontId="3" type="noConversion"/>
  </si>
  <si>
    <t>ㄴ생공15 박현주</t>
    <phoneticPr fontId="3" type="noConversion"/>
  </si>
  <si>
    <t>ㄴ간호15 곽시영</t>
    <phoneticPr fontId="3" type="noConversion"/>
  </si>
  <si>
    <t>경영15 허정화</t>
  </si>
  <si>
    <t>식공16 박소망</t>
    <phoneticPr fontId="3" type="noConversion"/>
  </si>
  <si>
    <t>불문16 엄상윤</t>
    <phoneticPr fontId="3" type="noConversion"/>
  </si>
  <si>
    <t>심리16 김민정</t>
    <phoneticPr fontId="3" type="noConversion"/>
  </si>
  <si>
    <t>가교16 류수미</t>
    <phoneticPr fontId="3" type="noConversion"/>
  </si>
  <si>
    <t>미디어16 홍다형</t>
    <phoneticPr fontId="3" type="noConversion"/>
  </si>
  <si>
    <t>독문15 허효주</t>
    <phoneticPr fontId="3" type="noConversion"/>
  </si>
  <si>
    <t>식공16 박서우</t>
    <phoneticPr fontId="3" type="noConversion"/>
  </si>
  <si>
    <t>국교16 김예인</t>
    <phoneticPr fontId="3" type="noConversion"/>
  </si>
  <si>
    <t>자전16 이채진</t>
    <phoneticPr fontId="3" type="noConversion"/>
  </si>
  <si>
    <t>일문16 전은주</t>
    <phoneticPr fontId="3" type="noConversion"/>
  </si>
  <si>
    <t>화학16 추예은</t>
    <phoneticPr fontId="3" type="noConversion"/>
  </si>
  <si>
    <t>ㄴ경영15 에밀리</t>
    <phoneticPr fontId="3" type="noConversion"/>
  </si>
  <si>
    <t>디조15 권효재</t>
    <phoneticPr fontId="3" type="noConversion"/>
  </si>
  <si>
    <t>산경공16 이민석</t>
    <phoneticPr fontId="3" type="noConversion"/>
  </si>
  <si>
    <t>전전16 김성혁</t>
    <phoneticPr fontId="3" type="noConversion"/>
  </si>
  <si>
    <t>ㄴ생과13 최지희</t>
    <phoneticPr fontId="3" type="noConversion"/>
  </si>
  <si>
    <t>ㄴ식공14 태의현</t>
    <phoneticPr fontId="3" type="noConversion"/>
  </si>
  <si>
    <t>디조13 박현민</t>
    <phoneticPr fontId="3" type="noConversion"/>
  </si>
  <si>
    <t>ㄴ경영12 주효빈</t>
    <phoneticPr fontId="3" type="noConversion"/>
  </si>
  <si>
    <t>ㄴ영문15 정하은</t>
    <phoneticPr fontId="3" type="noConversion"/>
  </si>
  <si>
    <t>서문15 최영주</t>
    <phoneticPr fontId="3" type="noConversion"/>
  </si>
  <si>
    <t>(식공15 이영우)</t>
    <phoneticPr fontId="3" type="noConversion"/>
  </si>
  <si>
    <t>보정관16 박상은</t>
    <phoneticPr fontId="3" type="noConversion"/>
  </si>
  <si>
    <t>보정관15 이가형</t>
    <phoneticPr fontId="3" type="noConversion"/>
  </si>
  <si>
    <t>ㄴ보정관15 양혜린</t>
    <phoneticPr fontId="3" type="noConversion"/>
  </si>
  <si>
    <t>수학16 김온유</t>
  </si>
  <si>
    <t>화생공16 배준엽</t>
    <phoneticPr fontId="3" type="noConversion"/>
  </si>
  <si>
    <t>디조16 노재영</t>
    <phoneticPr fontId="3" type="noConversion"/>
  </si>
  <si>
    <t>ㄴ통계14 김경민</t>
    <phoneticPr fontId="3" type="noConversion"/>
  </si>
  <si>
    <t>수학13 박하민(간사)</t>
  </si>
  <si>
    <t>중문16 김홍원</t>
  </si>
  <si>
    <t>신소재16 이원주</t>
  </si>
  <si>
    <t>물리14 조해창</t>
  </si>
  <si>
    <t>바의공15 정엘</t>
  </si>
  <si>
    <t>보환융16 이준석(군대, 성찬)</t>
    <phoneticPr fontId="3" type="noConversion"/>
  </si>
  <si>
    <t>체교16 김서현</t>
  </si>
  <si>
    <r>
      <t>1</t>
    </r>
    <r>
      <rPr>
        <sz val="11"/>
        <color theme="1"/>
        <rFont val="맑은 고딕"/>
        <family val="3"/>
        <charset val="129"/>
        <scheme val="minor"/>
      </rPr>
      <t>6김원혁</t>
    </r>
    <phoneticPr fontId="3" type="noConversion"/>
  </si>
  <si>
    <t>2월 12일</t>
    <phoneticPr fontId="3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</si>
  <si>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4김찬영</t>
    </r>
    <phoneticPr fontId="3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</si>
  <si>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2월 12일</t>
    </r>
    <phoneticPr fontId="3" type="noConversion"/>
  </si>
  <si>
    <t>생일자 목록</t>
    <phoneticPr fontId="3" type="noConversion"/>
  </si>
  <si>
    <t>반수</t>
    <phoneticPr fontId="3" type="noConversion"/>
  </si>
  <si>
    <t>영교16 박서현</t>
    <phoneticPr fontId="3" type="noConversion"/>
  </si>
  <si>
    <t>(간호16 김예찬)</t>
  </si>
  <si>
    <t>식자경16 김해련nc</t>
    <phoneticPr fontId="3" type="noConversion"/>
  </si>
  <si>
    <t>수학16 홍희정</t>
    <phoneticPr fontId="3" type="noConversion"/>
  </si>
  <si>
    <t>산경16김진희(김도경)</t>
    <phoneticPr fontId="3" type="noConversion"/>
  </si>
  <si>
    <t>간호15송유진(천소현)</t>
    <phoneticPr fontId="3" type="noConversion"/>
  </si>
  <si>
    <t>행정15.5 송예림</t>
    <phoneticPr fontId="3" type="noConversion"/>
  </si>
  <si>
    <t>식공15.5 최민혜</t>
    <phoneticPr fontId="3" type="noConversion"/>
  </si>
  <si>
    <r>
      <t>화공16 노동선</t>
    </r>
    <r>
      <rPr>
        <sz val="11"/>
        <color theme="1"/>
        <rFont val="맑은 고딕"/>
        <family val="3"/>
        <charset val="129"/>
        <scheme val="minor"/>
      </rPr>
      <t>(서민철)</t>
    </r>
    <phoneticPr fontId="3" type="noConversion"/>
  </si>
  <si>
    <r>
      <t>건사환14 장유석</t>
    </r>
    <r>
      <rPr>
        <sz val="11"/>
        <color theme="1"/>
        <rFont val="맑은 고딕"/>
        <family val="3"/>
        <charset val="129"/>
        <scheme val="minor"/>
      </rPr>
      <t>(서민철)</t>
    </r>
    <phoneticPr fontId="3" type="noConversion"/>
  </si>
  <si>
    <t>자전15 심의재</t>
    <phoneticPr fontId="3" type="noConversion"/>
  </si>
  <si>
    <t>기공15 정승우</t>
    <phoneticPr fontId="3" type="noConversion"/>
  </si>
  <si>
    <t>영교16 정하윤</t>
    <phoneticPr fontId="3" type="noConversion"/>
  </si>
  <si>
    <t>(경제16 고은별nc)</t>
    <phoneticPr fontId="3" type="noConversion"/>
  </si>
  <si>
    <t>(전전16 한종성)</t>
    <phoneticPr fontId="3" type="noConversion"/>
  </si>
  <si>
    <t>(한문15 김민수nc)</t>
    <phoneticPr fontId="3" type="noConversion"/>
  </si>
  <si>
    <t>(경영13 방승후)</t>
    <phoneticPr fontId="3" type="noConversion"/>
  </si>
  <si>
    <t>(사학15 김창규nc)</t>
    <phoneticPr fontId="3" type="noConversion"/>
  </si>
  <si>
    <t>컴과16 유경환</t>
    <phoneticPr fontId="3" type="noConversion"/>
  </si>
  <si>
    <t>컴과16 김상윤</t>
    <phoneticPr fontId="3" type="noConversion"/>
  </si>
  <si>
    <t>ㄴ(보환융15 신윤식)</t>
    <phoneticPr fontId="3" type="noConversion"/>
  </si>
  <si>
    <t>ㄴ(컴퓨터15 강전진)</t>
    <phoneticPr fontId="3" type="noConversion"/>
  </si>
  <si>
    <t>ㄴ(경영15 김태민)</t>
    <phoneticPr fontId="3" type="noConversion"/>
  </si>
  <si>
    <t>ㄴ생공15 박성은</t>
    <phoneticPr fontId="3" type="noConversion"/>
  </si>
  <si>
    <t>식공16 양준혁nc</t>
    <phoneticPr fontId="3" type="noConversion"/>
  </si>
  <si>
    <t>(디조16 한권일)</t>
    <phoneticPr fontId="3" type="noConversion"/>
  </si>
  <si>
    <t>서문15 장예희</t>
  </si>
  <si>
    <t>심리15 손가은</t>
    <phoneticPr fontId="3" type="noConversion"/>
  </si>
  <si>
    <t>(보환융16 김준혁nc)</t>
    <phoneticPr fontId="3" type="noConversion"/>
  </si>
  <si>
    <t>(환생공16 조규리nc)</t>
    <phoneticPr fontId="3" type="noConversion"/>
  </si>
  <si>
    <t>경제13 차수민</t>
    <phoneticPr fontId="3" type="noConversion"/>
  </si>
  <si>
    <t>일문15 이은선</t>
  </si>
  <si>
    <t>영문16 손수민</t>
    <phoneticPr fontId="3" type="noConversion"/>
  </si>
  <si>
    <t>서문14 홍석현(멕시코)</t>
    <phoneticPr fontId="3" type="noConversion"/>
  </si>
  <si>
    <t>일문14 양예준(일본)</t>
    <phoneticPr fontId="3" type="noConversion"/>
  </si>
  <si>
    <t>경영16 이효진</t>
  </si>
  <si>
    <t>영교16 김수정nc</t>
  </si>
  <si>
    <t>자전15.5 김보성</t>
  </si>
  <si>
    <t>생과14 서승희</t>
    <phoneticPr fontId="3" type="noConversion"/>
  </si>
  <si>
    <t>국제12 김사랑(호주)</t>
    <phoneticPr fontId="3" type="noConversion"/>
  </si>
  <si>
    <t>서문10 김준현</t>
  </si>
  <si>
    <t>전전16 한형섭nc?</t>
    <phoneticPr fontId="3" type="noConversion"/>
  </si>
  <si>
    <t>기계16 김선교</t>
    <phoneticPr fontId="3" type="noConversion"/>
  </si>
  <si>
    <t>(전전16 전인우)</t>
  </si>
  <si>
    <t>(생공16 이종현nc)</t>
    <phoneticPr fontId="3" type="noConversion"/>
  </si>
  <si>
    <t>독문16 서지훈</t>
    <phoneticPr fontId="3" type="noConversion"/>
  </si>
  <si>
    <t>경영12 정상덕</t>
    <phoneticPr fontId="3" type="noConversion"/>
  </si>
  <si>
    <t>바의공13 임동준</t>
    <phoneticPr fontId="3" type="noConversion"/>
  </si>
  <si>
    <t>보정15 장재영</t>
    <phoneticPr fontId="3" type="noConversion"/>
  </si>
  <si>
    <t>영교15 최재영</t>
    <phoneticPr fontId="3" type="noConversion"/>
  </si>
  <si>
    <t>사국16 김희연</t>
    <phoneticPr fontId="3" type="noConversion"/>
  </si>
  <si>
    <t>일문16 선한빛</t>
    <phoneticPr fontId="3" type="noConversion"/>
  </si>
  <si>
    <t>정외14 고원복(미국)</t>
    <phoneticPr fontId="3" type="noConversion"/>
  </si>
  <si>
    <t>전전14 최윤영(일본)</t>
    <phoneticPr fontId="3" type="noConversion"/>
  </si>
  <si>
    <t>화학15 김혜준</t>
    <phoneticPr fontId="3" type="noConversion"/>
  </si>
  <si>
    <t>언어13 배다예</t>
    <phoneticPr fontId="3" type="noConversion"/>
  </si>
  <si>
    <t>생과10 이현(대학원)</t>
    <phoneticPr fontId="3" type="noConversion"/>
  </si>
  <si>
    <t>행정16 함승호</t>
    <phoneticPr fontId="3" type="noConversion"/>
  </si>
  <si>
    <t>국문16정혜지(원복)</t>
    <phoneticPr fontId="3" type="noConversion"/>
  </si>
  <si>
    <t>국문16 정혜지(원복)</t>
    <phoneticPr fontId="3" type="noConversion"/>
  </si>
  <si>
    <t>보환융11 박세용(간사)</t>
  </si>
  <si>
    <t>영문12 한수지</t>
    <phoneticPr fontId="3" type="noConversion"/>
  </si>
  <si>
    <t>국교16 김강현</t>
    <phoneticPr fontId="3" type="noConversion"/>
  </si>
  <si>
    <t>전전15 김동영</t>
    <phoneticPr fontId="3" type="noConversion"/>
  </si>
  <si>
    <t>통계14 김경민(군대)</t>
    <phoneticPr fontId="3" type="noConversion"/>
  </si>
  <si>
    <t>바의공14 권찬(군대)</t>
    <phoneticPr fontId="3" type="noConversion"/>
  </si>
  <si>
    <t>지환14 김진완nc</t>
    <phoneticPr fontId="3" type="noConversion"/>
  </si>
  <si>
    <t>심리16 김민정</t>
    <phoneticPr fontId="3" type="noConversion"/>
  </si>
  <si>
    <t>독문12 이은정</t>
    <phoneticPr fontId="3" type="noConversion"/>
  </si>
  <si>
    <t>ㄴ생공15 박현주?</t>
    <phoneticPr fontId="3" type="noConversion"/>
  </si>
  <si>
    <t>ㄴ영문15 정하은</t>
    <phoneticPr fontId="3" type="noConversion"/>
  </si>
  <si>
    <t>수학13 박하민</t>
    <phoneticPr fontId="3" type="noConversion"/>
  </si>
  <si>
    <t>참석</t>
    <phoneticPr fontId="3" type="noConversion"/>
  </si>
  <si>
    <t>보류</t>
    <phoneticPr fontId="3" type="noConversion"/>
  </si>
  <si>
    <t>불참</t>
    <phoneticPr fontId="3" type="noConversion"/>
  </si>
  <si>
    <t>미정</t>
    <phoneticPr fontId="3" type="noConversion"/>
  </si>
  <si>
    <t>중순장</t>
    <phoneticPr fontId="3" type="noConversion"/>
  </si>
  <si>
    <t>(국제10 이지훈)</t>
    <phoneticPr fontId="3" type="noConversion"/>
  </si>
  <si>
    <t>(생공12 김도경)</t>
    <phoneticPr fontId="3" type="noConversion"/>
  </si>
  <si>
    <t>보정관14 김윤호(편입)</t>
    <phoneticPr fontId="3" type="noConversion"/>
  </si>
  <si>
    <t>애매함</t>
    <phoneticPr fontId="3" type="noConversion"/>
  </si>
  <si>
    <t>소순장1</t>
    <phoneticPr fontId="3" type="noConversion"/>
  </si>
  <si>
    <t>소순장2</t>
    <phoneticPr fontId="3" type="noConversion"/>
  </si>
  <si>
    <t>(생공16 이종현nc)</t>
    <phoneticPr fontId="3" type="noConversion"/>
  </si>
  <si>
    <t>예비순장</t>
    <phoneticPr fontId="3" type="noConversion"/>
  </si>
  <si>
    <t>바의공13 임동준</t>
    <phoneticPr fontId="3" type="noConversion"/>
  </si>
  <si>
    <t>ㄴ식공14 태의현(편입)</t>
    <phoneticPr fontId="3" type="noConversion"/>
  </si>
  <si>
    <t>ㄴ생공15 박현주</t>
    <phoneticPr fontId="3" type="noConversion"/>
  </si>
  <si>
    <t>ㄴ디조13 박현민</t>
    <phoneticPr fontId="3" type="noConversion"/>
  </si>
  <si>
    <t>ㄴ물리14 임예찬(편입)</t>
    <phoneticPr fontId="3" type="noConversion"/>
  </si>
  <si>
    <t>ㄴ물리14 조해창</t>
    <phoneticPr fontId="3" type="noConversion"/>
  </si>
  <si>
    <t>ㄴ생공15 조성근</t>
    <phoneticPr fontId="3" type="noConversion"/>
  </si>
  <si>
    <t>ㄴ바의공15 정엘</t>
    <phoneticPr fontId="3" type="noConversion"/>
  </si>
  <si>
    <t>신소재16 이원주</t>
    <phoneticPr fontId="3" type="noConversion"/>
  </si>
  <si>
    <t>보환융11 박세용(간사)</t>
    <phoneticPr fontId="3" type="noConversion"/>
  </si>
  <si>
    <t>(전전16 한형섭nc)</t>
    <phoneticPr fontId="3" type="noConversion"/>
  </si>
  <si>
    <t>생과13 강지선(인영)</t>
    <phoneticPr fontId="3" type="noConversion"/>
  </si>
  <si>
    <t>식공13 윤예은(인영)</t>
    <phoneticPr fontId="3" type="noConversion"/>
  </si>
  <si>
    <t>정경15 곽소영(인영)</t>
    <phoneticPr fontId="3" type="noConversion"/>
  </si>
  <si>
    <t>국교16 김강현</t>
    <phoneticPr fontId="3" type="noConversion"/>
  </si>
  <si>
    <t>통계10 서민석</t>
    <phoneticPr fontId="3" type="noConversion"/>
  </si>
  <si>
    <t>일문14 양예준(중국)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</si>
</sst>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9C0006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rgb="FFFF33CC"/>
      <name val="맑은 고딕"/>
      <family val="3"/>
      <charset val="129"/>
      <scheme val="minor"/>
    </font>
    <font>
      <b/>
      <sz val="12"/>
      <color rgb="FFFF33CC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inor"/>
    </font>
    <font>
      <u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FF33CC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BD3F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5" borderId="0" xfId="4" applyFont="1" applyAlignment="1">
      <alignment horizontal="center" vertical="center"/>
    </xf>
    <xf numFmtId="0" fontId="10" fillId="6" borderId="0" xfId="5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5" fillId="2" borderId="8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3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7" fillId="7" borderId="0" xfId="3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20" fillId="0" borderId="0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0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0" fillId="0" borderId="15" xfId="0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0" fillId="0" borderId="20" xfId="0" applyBorder="1">
      <alignment vertical="center"/>
    </xf>
    <xf numFmtId="0" fontId="20" fillId="0" borderId="13" xfId="0" applyFont="1" applyBorder="1" applyAlignment="1">
      <alignment vertical="center"/>
    </xf>
    <xf numFmtId="0" fontId="0" fillId="0" borderId="13" xfId="0" applyBorder="1">
      <alignment vertical="center"/>
    </xf>
    <xf numFmtId="0" fontId="6" fillId="0" borderId="0" xfId="0" applyFont="1" applyBorder="1">
      <alignment vertical="center"/>
    </xf>
    <xf numFmtId="0" fontId="4" fillId="3" borderId="5" xfId="2" applyFont="1" applyBorder="1" applyAlignment="1">
      <alignment horizontal="center" vertical="center"/>
    </xf>
    <xf numFmtId="0" fontId="4" fillId="3" borderId="21" xfId="2" applyFont="1" applyBorder="1" applyAlignment="1">
      <alignment horizontal="center" vertical="center"/>
    </xf>
    <xf numFmtId="0" fontId="10" fillId="8" borderId="0" xfId="6" applyFont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0" fillId="9" borderId="0" xfId="7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2" borderId="5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26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4" fillId="0" borderId="1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12" fillId="0" borderId="1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4" fillId="0" borderId="13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25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6" fillId="0" borderId="13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4" xfId="0" applyFont="1" applyFill="1" applyBorder="1" applyAlignment="1">
      <alignment horizontal="left" vertical="center"/>
    </xf>
    <xf numFmtId="0" fontId="26" fillId="0" borderId="1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30" fillId="0" borderId="0" xfId="0" applyNumberFormat="1" applyFont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26" fillId="0" borderId="16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left" vertical="center"/>
    </xf>
    <xf numFmtId="0" fontId="28" fillId="0" borderId="9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26" xfId="0" applyFont="1" applyFill="1" applyBorder="1" applyAlignment="1">
      <alignment horizontal="left" vertical="center"/>
    </xf>
    <xf numFmtId="0" fontId="24" fillId="0" borderId="19" xfId="0" applyFont="1" applyFill="1" applyBorder="1" applyAlignment="1">
      <alignment vertical="center"/>
    </xf>
    <xf numFmtId="0" fontId="17" fillId="0" borderId="19" xfId="0" applyFont="1" applyFill="1" applyBorder="1" applyAlignment="1">
      <alignment vertical="center"/>
    </xf>
    <xf numFmtId="0" fontId="24" fillId="0" borderId="20" xfId="0" applyFont="1" applyFill="1" applyBorder="1" applyAlignment="1">
      <alignment vertical="center"/>
    </xf>
    <xf numFmtId="0" fontId="17" fillId="0" borderId="4" xfId="0" applyFont="1" applyFill="1" applyBorder="1" applyAlignment="1">
      <alignment horizontal="left" vertical="center"/>
    </xf>
    <xf numFmtId="0" fontId="24" fillId="0" borderId="16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vertical="center"/>
    </xf>
    <xf numFmtId="0" fontId="24" fillId="0" borderId="11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32" fillId="0" borderId="13" xfId="0" applyFont="1" applyFill="1" applyBorder="1" applyAlignment="1">
      <alignment horizontal="left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24" fillId="0" borderId="2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vertical="center"/>
    </xf>
    <xf numFmtId="0" fontId="24" fillId="0" borderId="15" xfId="0" applyFont="1" applyFill="1" applyBorder="1" applyAlignment="1">
      <alignment vertical="center"/>
    </xf>
    <xf numFmtId="0" fontId="17" fillId="0" borderId="13" xfId="0" applyFont="1" applyFill="1" applyBorder="1" applyAlignment="1">
      <alignment vertical="center"/>
    </xf>
    <xf numFmtId="0" fontId="24" fillId="0" borderId="24" xfId="0" applyFont="1" applyFill="1" applyBorder="1" applyAlignment="1">
      <alignment horizontal="left" vertical="center"/>
    </xf>
    <xf numFmtId="0" fontId="16" fillId="0" borderId="24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24" fillId="0" borderId="17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left" vertical="center"/>
    </xf>
    <xf numFmtId="0" fontId="24" fillId="0" borderId="15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vertical="center"/>
    </xf>
    <xf numFmtId="0" fontId="17" fillId="0" borderId="12" xfId="0" applyFont="1" applyFill="1" applyBorder="1" applyAlignment="1">
      <alignment horizontal="left" vertical="center"/>
    </xf>
    <xf numFmtId="0" fontId="32" fillId="0" borderId="9" xfId="0" applyFont="1" applyFill="1" applyBorder="1" applyAlignment="1">
      <alignment vertical="center"/>
    </xf>
    <xf numFmtId="0" fontId="24" fillId="0" borderId="12" xfId="0" applyFont="1" applyFill="1" applyBorder="1" applyAlignment="1">
      <alignment horizontal="left" vertical="center"/>
    </xf>
    <xf numFmtId="0" fontId="24" fillId="0" borderId="9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vertical="center"/>
    </xf>
    <xf numFmtId="0" fontId="24" fillId="0" borderId="15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24" fillId="0" borderId="25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left" vertical="center"/>
    </xf>
    <xf numFmtId="0" fontId="17" fillId="0" borderId="24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vertical="center"/>
    </xf>
    <xf numFmtId="0" fontId="32" fillId="0" borderId="15" xfId="0" applyFont="1" applyFill="1" applyBorder="1" applyAlignment="1">
      <alignment vertical="center"/>
    </xf>
    <xf numFmtId="0" fontId="24" fillId="0" borderId="24" xfId="0" applyFont="1" applyFill="1" applyBorder="1" applyAlignment="1">
      <alignment vertical="center"/>
    </xf>
    <xf numFmtId="0" fontId="24" fillId="0" borderId="25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6" fillId="0" borderId="4" xfId="0" applyFont="1" applyFill="1" applyBorder="1" applyAlignment="1">
      <alignment horizontal="left" vertical="center"/>
    </xf>
    <xf numFmtId="0" fontId="34" fillId="0" borderId="4" xfId="0" applyFont="1" applyBorder="1" applyAlignment="1">
      <alignment horizontal="left" vertical="center"/>
    </xf>
    <xf numFmtId="0" fontId="31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24" fillId="0" borderId="3" xfId="0" applyFont="1" applyFill="1" applyBorder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right" vertical="center"/>
    </xf>
    <xf numFmtId="0" fontId="24" fillId="0" borderId="0" xfId="0" applyFont="1" applyFill="1" applyAlignment="1">
      <alignment horizontal="center" vertical="center"/>
    </xf>
    <xf numFmtId="0" fontId="17" fillId="0" borderId="21" xfId="2" applyFont="1" applyFill="1" applyBorder="1" applyAlignment="1">
      <alignment horizontal="center" vertical="center"/>
    </xf>
    <xf numFmtId="0" fontId="17" fillId="0" borderId="5" xfId="2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7" fillId="0" borderId="7" xfId="1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10" borderId="27" xfId="0" applyFont="1" applyFill="1" applyBorder="1">
      <alignment vertical="center"/>
    </xf>
    <xf numFmtId="0" fontId="17" fillId="10" borderId="23" xfId="0" applyFont="1" applyFill="1" applyBorder="1" applyAlignment="1">
      <alignment vertical="center"/>
    </xf>
    <xf numFmtId="0" fontId="4" fillId="12" borderId="0" xfId="0" applyFont="1" applyFill="1">
      <alignment vertical="center"/>
    </xf>
    <xf numFmtId="0" fontId="24" fillId="12" borderId="0" xfId="0" applyFont="1" applyFill="1" applyBorder="1" applyAlignment="1">
      <alignment horizontal="left" vertical="center"/>
    </xf>
    <xf numFmtId="0" fontId="24" fillId="10" borderId="13" xfId="0" applyFont="1" applyFill="1" applyBorder="1" applyAlignment="1">
      <alignment vertical="center"/>
    </xf>
    <xf numFmtId="0" fontId="24" fillId="10" borderId="9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left" vertical="center"/>
    </xf>
    <xf numFmtId="0" fontId="24" fillId="10" borderId="13" xfId="0" applyFont="1" applyFill="1" applyBorder="1" applyAlignment="1">
      <alignment horizontal="left" vertical="center"/>
    </xf>
    <xf numFmtId="0" fontId="33" fillId="10" borderId="0" xfId="0" applyFont="1" applyFill="1" applyAlignment="1">
      <alignment horizontal="left" vertical="center"/>
    </xf>
    <xf numFmtId="0" fontId="24" fillId="10" borderId="0" xfId="0" applyFont="1" applyFill="1" applyBorder="1" applyAlignment="1">
      <alignment horizontal="left" vertical="center"/>
    </xf>
    <xf numFmtId="0" fontId="24" fillId="12" borderId="0" xfId="0" applyFont="1" applyFill="1" applyAlignment="1">
      <alignment horizontal="left" vertical="center"/>
    </xf>
    <xf numFmtId="0" fontId="24" fillId="11" borderId="13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17" fillId="10" borderId="0" xfId="0" applyFont="1" applyFill="1" applyBorder="1" applyAlignment="1">
      <alignment vertical="center"/>
    </xf>
    <xf numFmtId="0" fontId="17" fillId="12" borderId="0" xfId="0" applyFont="1" applyFill="1" applyBorder="1" applyAlignment="1">
      <alignment vertical="center"/>
    </xf>
    <xf numFmtId="0" fontId="24" fillId="11" borderId="0" xfId="0" applyFont="1" applyFill="1" applyBorder="1" applyAlignment="1">
      <alignment vertical="center"/>
    </xf>
    <xf numFmtId="0" fontId="0" fillId="12" borderId="0" xfId="0" applyFill="1">
      <alignment vertical="center"/>
    </xf>
    <xf numFmtId="0" fontId="17" fillId="10" borderId="12" xfId="0" applyFont="1" applyFill="1" applyBorder="1" applyAlignment="1">
      <alignment horizontal="left" vertical="center"/>
    </xf>
    <xf numFmtId="0" fontId="24" fillId="10" borderId="9" xfId="0" applyFont="1" applyFill="1" applyBorder="1" applyAlignment="1">
      <alignment horizontal="left" vertical="center"/>
    </xf>
    <xf numFmtId="0" fontId="24" fillId="10" borderId="0" xfId="0" applyFont="1" applyFill="1" applyBorder="1" applyAlignment="1">
      <alignment vertical="center"/>
    </xf>
    <xf numFmtId="0" fontId="24" fillId="12" borderId="0" xfId="0" applyFont="1" applyFill="1" applyBorder="1" applyAlignment="1">
      <alignment vertical="center"/>
    </xf>
    <xf numFmtId="0" fontId="24" fillId="12" borderId="9" xfId="0" applyFont="1" applyFill="1" applyBorder="1" applyAlignment="1">
      <alignment vertical="center"/>
    </xf>
    <xf numFmtId="0" fontId="24" fillId="12" borderId="13" xfId="0" applyFont="1" applyFill="1" applyBorder="1" applyAlignment="1">
      <alignment vertical="center"/>
    </xf>
    <xf numFmtId="0" fontId="24" fillId="12" borderId="16" xfId="0" applyFont="1" applyFill="1" applyBorder="1" applyAlignment="1">
      <alignment vertical="center"/>
    </xf>
    <xf numFmtId="0" fontId="24" fillId="12" borderId="4" xfId="0" applyFont="1" applyFill="1" applyBorder="1" applyAlignment="1">
      <alignment horizontal="left" vertical="center"/>
    </xf>
    <xf numFmtId="0" fontId="17" fillId="12" borderId="23" xfId="0" applyFont="1" applyFill="1" applyBorder="1" applyAlignment="1">
      <alignment horizontal="left" vertical="center"/>
    </xf>
    <xf numFmtId="0" fontId="24" fillId="10" borderId="1" xfId="0" applyFont="1" applyFill="1" applyBorder="1" applyAlignment="1">
      <alignment vertical="center"/>
    </xf>
    <xf numFmtId="0" fontId="24" fillId="10" borderId="4" xfId="0" applyFont="1" applyFill="1" applyBorder="1" applyAlignment="1">
      <alignment vertical="center"/>
    </xf>
    <xf numFmtId="0" fontId="24" fillId="11" borderId="11" xfId="0" applyFont="1" applyFill="1" applyBorder="1" applyAlignment="1">
      <alignment horizontal="left" vertical="center"/>
    </xf>
    <xf numFmtId="0" fontId="24" fillId="12" borderId="13" xfId="0" applyFont="1" applyFill="1" applyBorder="1" applyAlignment="1">
      <alignment horizontal="left" vertical="center"/>
    </xf>
    <xf numFmtId="0" fontId="17" fillId="12" borderId="4" xfId="0" applyFont="1" applyFill="1" applyBorder="1" applyAlignment="1">
      <alignment horizontal="left" vertical="center"/>
    </xf>
    <xf numFmtId="0" fontId="24" fillId="12" borderId="11" xfId="0" applyFont="1" applyFill="1" applyBorder="1" applyAlignment="1">
      <alignment vertical="center"/>
    </xf>
    <xf numFmtId="0" fontId="17" fillId="12" borderId="23" xfId="0" applyFont="1" applyFill="1" applyBorder="1" applyAlignment="1">
      <alignment vertical="center"/>
    </xf>
    <xf numFmtId="0" fontId="28" fillId="0" borderId="4" xfId="0" applyFont="1" applyFill="1" applyBorder="1" applyAlignment="1">
      <alignment vertical="center"/>
    </xf>
    <xf numFmtId="0" fontId="24" fillId="12" borderId="1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3" xfId="0" applyFont="1" applyFill="1" applyBorder="1" applyAlignment="1">
      <alignment vertical="center"/>
    </xf>
    <xf numFmtId="0" fontId="24" fillId="11" borderId="0" xfId="0" applyFont="1" applyFill="1" applyAlignment="1">
      <alignment horizontal="left" vertical="center"/>
    </xf>
    <xf numFmtId="0" fontId="17" fillId="12" borderId="4" xfId="0" applyFont="1" applyFill="1" applyBorder="1" applyAlignment="1">
      <alignment vertical="center"/>
    </xf>
    <xf numFmtId="0" fontId="17" fillId="12" borderId="0" xfId="0" applyFont="1" applyFill="1" applyBorder="1" applyAlignment="1">
      <alignment horizontal="left" vertical="center"/>
    </xf>
    <xf numFmtId="0" fontId="24" fillId="12" borderId="15" xfId="0" applyFont="1" applyFill="1" applyBorder="1" applyAlignment="1">
      <alignment horizontal="left" vertical="center"/>
    </xf>
    <xf numFmtId="0" fontId="17" fillId="12" borderId="24" xfId="0" applyFont="1" applyFill="1" applyBorder="1" applyAlignment="1">
      <alignment vertical="center"/>
    </xf>
    <xf numFmtId="0" fontId="24" fillId="12" borderId="4" xfId="0" applyFont="1" applyFill="1" applyBorder="1" applyAlignment="1">
      <alignment vertical="center"/>
    </xf>
    <xf numFmtId="0" fontId="17" fillId="10" borderId="23" xfId="0" applyFont="1" applyFill="1" applyBorder="1" applyAlignment="1">
      <alignment horizontal="left" vertical="center"/>
    </xf>
    <xf numFmtId="0" fontId="17" fillId="10" borderId="10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vertical="center"/>
    </xf>
    <xf numFmtId="0" fontId="24" fillId="12" borderId="11" xfId="0" applyFont="1" applyFill="1" applyBorder="1" applyAlignment="1">
      <alignment horizontal="left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24" fillId="11" borderId="4" xfId="0" applyFont="1" applyFill="1" applyBorder="1" applyAlignment="1">
      <alignment vertical="center"/>
    </xf>
    <xf numFmtId="0" fontId="24" fillId="11" borderId="1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24" fillId="10" borderId="4" xfId="0" applyFont="1" applyFill="1" applyBorder="1" applyAlignment="1">
      <alignment horizontal="left" vertical="center"/>
    </xf>
    <xf numFmtId="0" fontId="4" fillId="12" borderId="0" xfId="0" applyFont="1" applyFill="1" applyBorder="1">
      <alignment vertical="center"/>
    </xf>
    <xf numFmtId="0" fontId="17" fillId="11" borderId="4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7" fillId="0" borderId="1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30" fillId="0" borderId="0" xfId="0" applyNumberFormat="1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5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10" fillId="0" borderId="0" xfId="6" applyFont="1" applyFill="1" applyBorder="1" applyAlignment="1">
      <alignment horizontal="center" vertical="center"/>
    </xf>
    <xf numFmtId="0" fontId="10" fillId="0" borderId="0" xfId="7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4" fillId="0" borderId="4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26" fillId="0" borderId="4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7" fillId="0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0" fillId="0" borderId="13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1" fillId="0" borderId="0" xfId="0" applyFont="1" applyBorder="1" applyAlignment="1">
      <alignment vertical="center"/>
    </xf>
    <xf numFmtId="0" fontId="26" fillId="0" borderId="1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40" fillId="0" borderId="4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17" fillId="0" borderId="23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8">
    <cellStyle name="20% - 강조색1" xfId="2" builtinId="30"/>
    <cellStyle name="강조색2" xfId="3" builtinId="33"/>
    <cellStyle name="강조색3" xfId="4" builtinId="37"/>
    <cellStyle name="강조색4" xfId="6" builtinId="41"/>
    <cellStyle name="강조색5" xfId="7" builtinId="45"/>
    <cellStyle name="강조색6" xfId="5" builtinId="49"/>
    <cellStyle name="나쁨" xfId="1" builtinId="27"/>
    <cellStyle name="표준" xfId="0" builtinId="0"/>
  </cellStyles>
  <dxfs count="0"/>
  <tableStyles count="0"/>
  <colors>
    <mruColors>
      <color rgb="FF0000FF"/>
      <color rgb="FFFF33CC"/>
      <color rgb="FF2BD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9"/>
  <sheetViews>
    <sheetView tabSelected="1" zoomScale="68" zoomScaleNormal="70" workbookViewId="0">
      <selection sqref="A1:H1"/>
    </sheetView>
  </sheetViews>
  <sheetFormatPr defaultColWidth="9" defaultRowHeight="17"/>
  <cols>
    <col min="1" max="1" width="16.33203125" style="1" customWidth="1"/>
    <col min="2" max="2" width="19" style="58" customWidth="1"/>
    <col min="3" max="3" width="23" style="17" customWidth="1"/>
    <col min="4" max="4" width="21.5" style="1" customWidth="1"/>
    <col min="5" max="5" width="16.08203125" style="1" customWidth="1"/>
    <col min="6" max="6" width="19.75" style="1" customWidth="1"/>
    <col min="7" max="7" width="21.25" style="1" customWidth="1"/>
    <col min="8" max="8" width="20.08203125" style="1" customWidth="1"/>
    <col min="9" max="9" width="1.25" style="1" customWidth="1"/>
    <col min="10" max="10" width="30.08203125" style="1" customWidth="1"/>
    <col min="11" max="13" width="6.75" style="1" bestFit="1" customWidth="1"/>
    <col min="14" max="16384" width="9" style="1"/>
  </cols>
  <sheetData>
    <row r="1" spans="1:18" ht="25.5">
      <c r="A1" s="354" t="s">
        <v>65</v>
      </c>
      <c r="B1" s="355"/>
      <c r="C1" s="355"/>
      <c r="D1" s="355"/>
      <c r="E1" s="355"/>
      <c r="F1" s="355"/>
      <c r="G1" s="355"/>
      <c r="H1" s="355"/>
      <c r="J1" s="173">
        <v>42611</v>
      </c>
    </row>
    <row r="2" spans="1:18" ht="21">
      <c r="A2" s="13" t="s">
        <v>25</v>
      </c>
      <c r="B2" s="12"/>
      <c r="C2" s="14"/>
      <c r="D2" s="3">
        <f>COUNTA(A4:D49)-1</f>
        <v>72</v>
      </c>
      <c r="E2" s="4" t="s">
        <v>26</v>
      </c>
      <c r="F2" s="24"/>
      <c r="G2" s="57"/>
      <c r="H2" s="22">
        <f>COUNTA(E4:H50)-1</f>
        <v>73</v>
      </c>
    </row>
    <row r="3" spans="1:18" ht="18" thickBot="1">
      <c r="A3" s="83" t="s">
        <v>0</v>
      </c>
      <c r="B3" s="82" t="s">
        <v>241</v>
      </c>
      <c r="C3" s="82" t="s">
        <v>1</v>
      </c>
      <c r="D3" s="83" t="s">
        <v>242</v>
      </c>
      <c r="E3" s="27" t="s">
        <v>0</v>
      </c>
      <c r="F3" s="48" t="s">
        <v>241</v>
      </c>
      <c r="G3" s="27" t="s">
        <v>1</v>
      </c>
      <c r="H3" s="28" t="s">
        <v>242</v>
      </c>
      <c r="J3" s="18" t="s">
        <v>239</v>
      </c>
    </row>
    <row r="4" spans="1:18" ht="18" thickBot="1">
      <c r="A4" s="102" t="s">
        <v>24</v>
      </c>
      <c r="B4" s="103"/>
      <c r="C4" s="104"/>
      <c r="D4" s="103"/>
      <c r="E4" s="156" t="s">
        <v>112</v>
      </c>
      <c r="F4" s="343"/>
      <c r="G4" s="106" t="s">
        <v>43</v>
      </c>
      <c r="H4" s="108" t="s">
        <v>292</v>
      </c>
      <c r="J4" s="10" t="s">
        <v>129</v>
      </c>
    </row>
    <row r="5" spans="1:18" s="97" customFormat="1" ht="17.5">
      <c r="A5" s="109" t="s">
        <v>5</v>
      </c>
      <c r="B5" s="99" t="s">
        <v>295</v>
      </c>
      <c r="C5" s="99" t="s">
        <v>117</v>
      </c>
      <c r="D5" s="99"/>
      <c r="E5" s="109"/>
      <c r="F5" s="247"/>
      <c r="G5" s="113" t="s">
        <v>289</v>
      </c>
      <c r="H5" s="114"/>
      <c r="J5" s="10" t="s">
        <v>130</v>
      </c>
      <c r="K5" s="1"/>
      <c r="L5" s="1"/>
      <c r="M5" s="1"/>
    </row>
    <row r="6" spans="1:18" s="97" customFormat="1" ht="17.5">
      <c r="A6" s="115"/>
      <c r="B6" s="99"/>
      <c r="C6" s="99" t="s">
        <v>246</v>
      </c>
      <c r="D6" s="99"/>
      <c r="G6" s="174" t="s">
        <v>30</v>
      </c>
      <c r="H6" s="116" t="s">
        <v>325</v>
      </c>
      <c r="J6" s="10" t="s">
        <v>131</v>
      </c>
      <c r="K6" s="1"/>
      <c r="L6" s="1"/>
      <c r="M6" s="1"/>
      <c r="R6" s="26"/>
    </row>
    <row r="7" spans="1:18" ht="17.5">
      <c r="A7" s="115"/>
      <c r="B7" s="99"/>
      <c r="C7" s="101" t="s">
        <v>124</v>
      </c>
      <c r="D7" s="99" t="s">
        <v>243</v>
      </c>
      <c r="E7" s="109"/>
      <c r="F7" s="2"/>
      <c r="G7" s="113" t="s">
        <v>288</v>
      </c>
      <c r="H7" s="35"/>
      <c r="J7" s="10" t="s">
        <v>368</v>
      </c>
      <c r="K7" s="96"/>
      <c r="L7" s="96"/>
      <c r="M7" s="96"/>
    </row>
    <row r="8" spans="1:18" s="97" customFormat="1" ht="18" thickBot="1">
      <c r="A8" s="115"/>
      <c r="B8" s="99"/>
      <c r="C8" s="120"/>
      <c r="D8" s="99" t="s">
        <v>340</v>
      </c>
      <c r="E8" s="345"/>
      <c r="F8" s="2"/>
      <c r="G8" s="113" t="s">
        <v>281</v>
      </c>
      <c r="H8" s="35"/>
      <c r="J8" s="10" t="s">
        <v>240</v>
      </c>
      <c r="K8" s="1"/>
      <c r="L8" s="1"/>
      <c r="M8" s="1"/>
      <c r="R8" s="26"/>
    </row>
    <row r="9" spans="1:18" ht="17.5">
      <c r="A9" s="115"/>
      <c r="B9" s="99"/>
      <c r="C9" s="99" t="s">
        <v>328</v>
      </c>
      <c r="D9" s="99"/>
      <c r="E9" s="346" t="s">
        <v>22</v>
      </c>
      <c r="F9" s="344"/>
      <c r="G9" s="326" t="s">
        <v>343</v>
      </c>
      <c r="H9" s="192" t="s">
        <v>344</v>
      </c>
      <c r="R9" s="26"/>
    </row>
    <row r="10" spans="1:18" s="352" customFormat="1" ht="17.5">
      <c r="A10" s="115"/>
      <c r="B10" s="99"/>
      <c r="C10" s="99" t="s">
        <v>329</v>
      </c>
      <c r="D10" s="99"/>
      <c r="E10" s="186"/>
      <c r="F10" s="187"/>
      <c r="G10" s="189"/>
      <c r="H10" s="142"/>
      <c r="R10" s="26"/>
    </row>
    <row r="11" spans="1:18" s="96" customFormat="1" ht="18" thickBot="1">
      <c r="A11" s="123"/>
      <c r="B11" s="124"/>
      <c r="C11" s="15" t="s">
        <v>412</v>
      </c>
      <c r="D11" s="99" t="s">
        <v>297</v>
      </c>
      <c r="E11" s="109"/>
      <c r="F11" s="99"/>
      <c r="G11" s="113"/>
      <c r="H11" s="122"/>
      <c r="I11" s="2"/>
      <c r="J11" s="19" t="s">
        <v>132</v>
      </c>
      <c r="K11" s="1"/>
      <c r="L11" s="1"/>
      <c r="M11" s="1"/>
      <c r="O11" s="8"/>
    </row>
    <row r="12" spans="1:18" ht="17.5">
      <c r="A12" s="163" t="s">
        <v>352</v>
      </c>
      <c r="B12" s="229" t="s">
        <v>253</v>
      </c>
      <c r="C12" s="328" t="s">
        <v>406</v>
      </c>
      <c r="D12" s="323"/>
      <c r="E12" s="156" t="s">
        <v>52</v>
      </c>
      <c r="F12" s="149" t="s">
        <v>265</v>
      </c>
      <c r="G12" s="106" t="s">
        <v>80</v>
      </c>
      <c r="H12" s="126"/>
      <c r="J12" s="9" t="s">
        <v>237</v>
      </c>
    </row>
    <row r="13" spans="1:18" ht="17.5">
      <c r="A13" s="150"/>
      <c r="B13" s="164" t="s">
        <v>407</v>
      </c>
      <c r="C13" s="162" t="s">
        <v>122</v>
      </c>
      <c r="D13" s="99" t="s">
        <v>254</v>
      </c>
      <c r="E13" s="109"/>
      <c r="F13" s="99" t="s">
        <v>266</v>
      </c>
      <c r="G13" s="189" t="s">
        <v>399</v>
      </c>
      <c r="H13" s="127"/>
      <c r="J13" s="9" t="s">
        <v>133</v>
      </c>
    </row>
    <row r="14" spans="1:18" s="94" customFormat="1" ht="17.5">
      <c r="A14" s="150"/>
      <c r="B14" s="117"/>
      <c r="C14" s="117"/>
      <c r="D14" s="99" t="s">
        <v>255</v>
      </c>
      <c r="E14" s="345"/>
      <c r="F14" s="2"/>
      <c r="G14" s="171" t="s">
        <v>350</v>
      </c>
      <c r="H14" s="168" t="s">
        <v>293</v>
      </c>
      <c r="J14" s="8" t="s">
        <v>134</v>
      </c>
      <c r="K14" s="1"/>
      <c r="L14" s="1"/>
      <c r="M14" s="1"/>
    </row>
    <row r="15" spans="1:18" s="94" customFormat="1" ht="18" thickBot="1">
      <c r="A15" s="153"/>
      <c r="B15" s="117"/>
      <c r="C15" s="120"/>
      <c r="D15" s="99" t="s">
        <v>256</v>
      </c>
      <c r="E15" s="345"/>
      <c r="F15" s="2"/>
      <c r="G15" s="164" t="s">
        <v>400</v>
      </c>
      <c r="H15" s="337" t="s">
        <v>347</v>
      </c>
      <c r="J15" s="9" t="s">
        <v>135</v>
      </c>
      <c r="K15" s="1"/>
      <c r="L15" s="1"/>
      <c r="M15" s="1"/>
    </row>
    <row r="16" spans="1:18" s="94" customFormat="1" ht="17.5">
      <c r="A16" s="153"/>
      <c r="B16" s="117"/>
      <c r="C16" s="162" t="s">
        <v>123</v>
      </c>
      <c r="D16" s="99" t="s">
        <v>257</v>
      </c>
      <c r="E16" s="156" t="s">
        <v>21</v>
      </c>
      <c r="F16" s="329" t="s">
        <v>363</v>
      </c>
      <c r="G16" s="132" t="s">
        <v>367</v>
      </c>
      <c r="H16" s="126"/>
      <c r="J16" s="8" t="s">
        <v>136</v>
      </c>
      <c r="K16" s="1"/>
      <c r="L16" s="1"/>
      <c r="M16" s="1"/>
    </row>
    <row r="17" spans="1:17" s="94" customFormat="1" ht="18" thickBot="1">
      <c r="A17" s="153"/>
      <c r="B17" s="117"/>
      <c r="C17" s="120"/>
      <c r="D17" s="99" t="s">
        <v>258</v>
      </c>
      <c r="E17" s="347"/>
      <c r="F17" s="124"/>
      <c r="G17" s="137"/>
      <c r="H17" s="138"/>
      <c r="J17" s="8" t="s">
        <v>236</v>
      </c>
      <c r="K17" s="1"/>
      <c r="L17" s="1"/>
      <c r="M17" s="1"/>
    </row>
    <row r="18" spans="1:17" ht="18" thickBot="1">
      <c r="A18" s="154"/>
      <c r="B18" s="155"/>
      <c r="C18" s="165" t="s">
        <v>45</v>
      </c>
      <c r="D18" s="124"/>
      <c r="E18" s="186" t="s">
        <v>234</v>
      </c>
      <c r="F18" s="99" t="s">
        <v>312</v>
      </c>
      <c r="G18" s="111" t="s">
        <v>238</v>
      </c>
      <c r="H18" s="116" t="s">
        <v>314</v>
      </c>
      <c r="J18" s="15" t="s">
        <v>304</v>
      </c>
    </row>
    <row r="19" spans="1:17" s="96" customFormat="1" ht="17.5">
      <c r="A19" s="131" t="s">
        <v>8</v>
      </c>
      <c r="B19" s="121" t="s">
        <v>336</v>
      </c>
      <c r="C19" s="101" t="s">
        <v>114</v>
      </c>
      <c r="D19" s="99" t="s">
        <v>337</v>
      </c>
      <c r="E19" s="109"/>
      <c r="F19" s="187" t="s">
        <v>370</v>
      </c>
      <c r="G19" s="113" t="s">
        <v>268</v>
      </c>
      <c r="H19" s="116" t="s">
        <v>315</v>
      </c>
      <c r="J19" s="160" t="s">
        <v>377</v>
      </c>
      <c r="K19" s="1"/>
      <c r="L19" s="26"/>
      <c r="M19" s="1"/>
    </row>
    <row r="20" spans="1:17" s="94" customFormat="1" ht="17.5">
      <c r="A20" s="133"/>
      <c r="B20" s="134" t="s">
        <v>354</v>
      </c>
      <c r="C20" s="99" t="s">
        <v>121</v>
      </c>
      <c r="D20" s="99"/>
      <c r="E20" s="109"/>
      <c r="F20" s="187"/>
      <c r="G20" s="113" t="s">
        <v>261</v>
      </c>
      <c r="H20" s="116" t="s">
        <v>313</v>
      </c>
      <c r="J20" s="162" t="s">
        <v>376</v>
      </c>
      <c r="K20" s="1"/>
      <c r="L20" s="26"/>
      <c r="M20" s="1"/>
    </row>
    <row r="21" spans="1:17" s="96" customFormat="1" ht="17.5">
      <c r="A21" s="139"/>
      <c r="B21" s="121" t="s">
        <v>395</v>
      </c>
      <c r="C21" s="99" t="s">
        <v>113</v>
      </c>
      <c r="D21" s="117"/>
      <c r="E21" s="109"/>
      <c r="F21" s="120"/>
      <c r="G21" s="111" t="s">
        <v>366</v>
      </c>
      <c r="H21" s="168" t="s">
        <v>362</v>
      </c>
      <c r="K21" s="1"/>
      <c r="L21" s="1"/>
      <c r="M21" s="1"/>
    </row>
    <row r="22" spans="1:17" s="96" customFormat="1" ht="17.5">
      <c r="A22" s="139"/>
      <c r="B22" s="121"/>
      <c r="C22" s="101" t="s">
        <v>116</v>
      </c>
      <c r="D22" s="189" t="s">
        <v>248</v>
      </c>
      <c r="E22" s="109"/>
      <c r="F22" s="120"/>
      <c r="G22" s="111" t="s">
        <v>262</v>
      </c>
      <c r="H22" s="116" t="s">
        <v>263</v>
      </c>
      <c r="J22" s="20" t="s">
        <v>137</v>
      </c>
      <c r="K22" s="1"/>
      <c r="L22" s="1"/>
      <c r="M22" s="1"/>
    </row>
    <row r="23" spans="1:17" ht="18" thickBot="1">
      <c r="A23" s="133"/>
      <c r="B23" s="121"/>
      <c r="C23" s="113" t="s">
        <v>332</v>
      </c>
      <c r="D23" s="187" t="s">
        <v>247</v>
      </c>
      <c r="E23" s="347"/>
      <c r="F23" s="340"/>
      <c r="G23" s="135"/>
      <c r="H23" s="144" t="s">
        <v>264</v>
      </c>
      <c r="J23" s="159" t="s">
        <v>345</v>
      </c>
    </row>
    <row r="24" spans="1:17" ht="17.5">
      <c r="A24" s="139"/>
      <c r="B24" s="134"/>
      <c r="C24" s="113" t="s">
        <v>333</v>
      </c>
      <c r="D24" s="187" t="s">
        <v>330</v>
      </c>
      <c r="E24" s="109" t="s">
        <v>11</v>
      </c>
      <c r="F24" s="99" t="s">
        <v>270</v>
      </c>
      <c r="G24" s="111" t="s">
        <v>269</v>
      </c>
      <c r="H24" s="116" t="s">
        <v>274</v>
      </c>
      <c r="J24" s="160" t="s">
        <v>413</v>
      </c>
      <c r="K24" s="22"/>
      <c r="L24" s="22"/>
    </row>
    <row r="25" spans="1:17" ht="17.5">
      <c r="A25" s="133"/>
      <c r="B25" s="145"/>
      <c r="C25" s="141"/>
      <c r="D25" s="187" t="s">
        <v>331</v>
      </c>
      <c r="E25" s="109"/>
      <c r="F25" s="99" t="s">
        <v>271</v>
      </c>
      <c r="G25" s="117"/>
      <c r="H25" s="116"/>
      <c r="J25" s="159" t="s">
        <v>351</v>
      </c>
      <c r="K25" s="22"/>
      <c r="L25" s="22"/>
    </row>
    <row r="26" spans="1:17" ht="17.5">
      <c r="A26" s="133"/>
      <c r="B26" s="121"/>
      <c r="C26" s="101" t="s">
        <v>115</v>
      </c>
      <c r="D26" s="99" t="s">
        <v>249</v>
      </c>
      <c r="E26" s="109"/>
      <c r="F26" s="99" t="s">
        <v>272</v>
      </c>
      <c r="G26" s="113"/>
      <c r="H26" s="116"/>
      <c r="J26" s="159" t="s">
        <v>364</v>
      </c>
      <c r="K26" s="22"/>
      <c r="L26" s="22"/>
      <c r="O26" s="26" t="s">
        <v>321</v>
      </c>
    </row>
    <row r="27" spans="1:17" s="94" customFormat="1" ht="18" thickBot="1">
      <c r="A27" s="133"/>
      <c r="B27" s="121"/>
      <c r="C27" s="99" t="s">
        <v>335</v>
      </c>
      <c r="D27" s="99" t="s">
        <v>250</v>
      </c>
      <c r="E27" s="109"/>
      <c r="F27" s="99" t="s">
        <v>273</v>
      </c>
      <c r="G27" s="113"/>
      <c r="H27" s="144"/>
      <c r="J27" s="159" t="s">
        <v>365</v>
      </c>
      <c r="K27" s="22"/>
      <c r="L27" s="22"/>
      <c r="M27" s="1"/>
    </row>
    <row r="28" spans="1:17" s="94" customFormat="1" ht="17.5">
      <c r="A28" s="131"/>
      <c r="B28" s="121"/>
      <c r="C28" s="99"/>
      <c r="D28" s="99" t="s">
        <v>326</v>
      </c>
      <c r="E28" s="156" t="s">
        <v>23</v>
      </c>
      <c r="F28" s="149" t="s">
        <v>276</v>
      </c>
      <c r="G28" s="106" t="s">
        <v>88</v>
      </c>
      <c r="H28" s="129"/>
      <c r="J28" s="1"/>
      <c r="K28" s="22"/>
      <c r="L28" s="22"/>
      <c r="M28" s="1"/>
    </row>
    <row r="29" spans="1:17" ht="17.5">
      <c r="A29" s="131"/>
      <c r="B29" s="121"/>
      <c r="C29" s="101" t="s">
        <v>235</v>
      </c>
      <c r="D29" s="99" t="s">
        <v>251</v>
      </c>
      <c r="E29" s="109"/>
      <c r="F29" s="99"/>
      <c r="G29" s="113" t="s">
        <v>294</v>
      </c>
      <c r="H29" s="116"/>
      <c r="J29" s="84" t="s">
        <v>138</v>
      </c>
      <c r="O29" s="26"/>
    </row>
    <row r="30" spans="1:17" s="94" customFormat="1" ht="18" thickBot="1">
      <c r="A30" s="133"/>
      <c r="B30" s="121"/>
      <c r="C30" s="113" t="s">
        <v>327</v>
      </c>
      <c r="D30" s="99"/>
      <c r="E30" s="109"/>
      <c r="F30" s="99"/>
      <c r="G30" s="111" t="s">
        <v>275</v>
      </c>
      <c r="H30" s="161" t="s">
        <v>260</v>
      </c>
      <c r="K30" s="1"/>
      <c r="L30" s="1"/>
      <c r="M30" s="1"/>
      <c r="O30" s="26" t="s">
        <v>311</v>
      </c>
      <c r="Q30" s="100"/>
    </row>
    <row r="31" spans="1:17" s="94" customFormat="1" ht="17.5">
      <c r="A31" s="349" t="s">
        <v>358</v>
      </c>
      <c r="B31" s="335"/>
      <c r="C31" s="308" t="s">
        <v>361</v>
      </c>
      <c r="D31" s="338" t="s">
        <v>369</v>
      </c>
      <c r="E31" s="109"/>
      <c r="F31" s="99"/>
      <c r="G31" s="99" t="s">
        <v>319</v>
      </c>
      <c r="H31" s="127"/>
      <c r="J31" s="87" t="s">
        <v>128</v>
      </c>
      <c r="O31" s="26" t="s">
        <v>316</v>
      </c>
    </row>
    <row r="32" spans="1:17" s="94" customFormat="1" ht="17.5">
      <c r="A32" s="109"/>
      <c r="B32" s="117"/>
      <c r="C32" s="15" t="s">
        <v>359</v>
      </c>
      <c r="D32" s="339"/>
      <c r="E32" s="348"/>
      <c r="F32" s="117"/>
      <c r="G32" s="171" t="s">
        <v>139</v>
      </c>
      <c r="H32" s="113" t="s">
        <v>318</v>
      </c>
      <c r="J32" s="16" t="s">
        <v>127</v>
      </c>
      <c r="O32" s="26" t="s">
        <v>317</v>
      </c>
    </row>
    <row r="33" spans="1:17" s="94" customFormat="1" ht="18" thickBot="1">
      <c r="A33" s="157"/>
      <c r="B33" s="155"/>
      <c r="C33" s="165" t="s">
        <v>375</v>
      </c>
      <c r="D33" s="37"/>
      <c r="E33" s="345"/>
      <c r="F33" s="2"/>
      <c r="H33" s="337" t="s">
        <v>348</v>
      </c>
      <c r="O33" s="26" t="s">
        <v>320</v>
      </c>
    </row>
    <row r="34" spans="1:17" ht="17.5">
      <c r="A34" s="148" t="s">
        <v>33</v>
      </c>
      <c r="B34" s="149" t="s">
        <v>252</v>
      </c>
      <c r="C34" s="149" t="s">
        <v>360</v>
      </c>
      <c r="D34" s="149"/>
      <c r="E34" s="156" t="s">
        <v>83</v>
      </c>
      <c r="F34" s="149" t="s">
        <v>279</v>
      </c>
      <c r="G34" s="106" t="s">
        <v>233</v>
      </c>
      <c r="H34" s="129" t="s">
        <v>277</v>
      </c>
    </row>
    <row r="35" spans="1:17" ht="17.5">
      <c r="A35" s="150"/>
      <c r="B35" s="99" t="s">
        <v>324</v>
      </c>
      <c r="C35" s="94"/>
      <c r="D35" s="94"/>
      <c r="E35" s="128"/>
      <c r="F35" s="99" t="s">
        <v>305</v>
      </c>
      <c r="G35" s="117"/>
      <c r="H35" s="116" t="s">
        <v>278</v>
      </c>
      <c r="I35" s="22"/>
      <c r="J35" s="5"/>
      <c r="K35" s="6" t="s">
        <v>25</v>
      </c>
      <c r="L35" s="6" t="s">
        <v>26</v>
      </c>
      <c r="M35" s="6" t="s">
        <v>27</v>
      </c>
    </row>
    <row r="36" spans="1:17" ht="17.5">
      <c r="A36" s="150"/>
      <c r="B36" s="99" t="s">
        <v>357</v>
      </c>
      <c r="C36" s="111"/>
      <c r="D36" s="99"/>
      <c r="E36" s="128"/>
      <c r="F36" s="99" t="s">
        <v>280</v>
      </c>
      <c r="G36" s="113" t="s">
        <v>290</v>
      </c>
      <c r="H36" s="116"/>
      <c r="I36" s="22"/>
      <c r="J36" s="6" t="s">
        <v>0</v>
      </c>
      <c r="K36" s="7">
        <f>COUNTA(A5:A51)</f>
        <v>7</v>
      </c>
      <c r="L36" s="7">
        <f>COUNTA(E9:E54)</f>
        <v>8</v>
      </c>
      <c r="M36" s="7">
        <f t="shared" ref="M36:M44" si="0">SUM(K36:L36)</f>
        <v>15</v>
      </c>
    </row>
    <row r="37" spans="1:17" ht="18" thickBot="1">
      <c r="A37" s="151"/>
      <c r="B37" s="124"/>
      <c r="C37" s="124"/>
      <c r="D37" s="340"/>
      <c r="E37" s="128"/>
      <c r="F37" s="99" t="s">
        <v>341</v>
      </c>
      <c r="G37" s="113" t="s">
        <v>282</v>
      </c>
      <c r="H37" s="116"/>
      <c r="I37" s="22"/>
      <c r="J37" s="6" t="s">
        <v>1</v>
      </c>
      <c r="K37" s="7">
        <f>COUNTA(C4:C78)</f>
        <v>32</v>
      </c>
      <c r="L37" s="7">
        <f>COUNTA(G4:G73)</f>
        <v>31</v>
      </c>
      <c r="M37" s="7">
        <f t="shared" si="0"/>
        <v>63</v>
      </c>
    </row>
    <row r="38" spans="1:17" s="94" customFormat="1" ht="18" thickBot="1">
      <c r="A38" s="150" t="s">
        <v>66</v>
      </c>
      <c r="B38" s="99" t="s">
        <v>283</v>
      </c>
      <c r="C38" s="99" t="s">
        <v>322</v>
      </c>
      <c r="D38" s="99"/>
      <c r="E38" s="123"/>
      <c r="F38" s="155"/>
      <c r="G38" s="143" t="s">
        <v>291</v>
      </c>
      <c r="H38" s="144"/>
      <c r="I38" s="3"/>
      <c r="J38" s="6" t="s">
        <v>241</v>
      </c>
      <c r="K38" s="7">
        <f>COUNTA(B4:B78)</f>
        <v>14</v>
      </c>
      <c r="L38" s="7">
        <f>COUNTA(F4:F66)</f>
        <v>17</v>
      </c>
      <c r="M38" s="7">
        <f t="shared" si="0"/>
        <v>31</v>
      </c>
    </row>
    <row r="39" spans="1:17" s="94" customFormat="1" ht="18" thickBot="1">
      <c r="A39" s="150"/>
      <c r="B39" s="121" t="s">
        <v>284</v>
      </c>
      <c r="C39" s="99" t="s">
        <v>323</v>
      </c>
      <c r="D39" s="99"/>
      <c r="E39" s="349" t="s">
        <v>342</v>
      </c>
      <c r="F39" s="229" t="s">
        <v>338</v>
      </c>
      <c r="G39" s="323"/>
      <c r="H39" s="43"/>
      <c r="I39" s="22"/>
      <c r="J39" s="6" t="s">
        <v>242</v>
      </c>
      <c r="K39" s="7">
        <f>COUNTA(D4:D78)</f>
        <v>19</v>
      </c>
      <c r="L39" s="7">
        <f>COUNTA(H4:H72)</f>
        <v>17</v>
      </c>
      <c r="M39" s="7">
        <f t="shared" si="0"/>
        <v>36</v>
      </c>
    </row>
    <row r="40" spans="1:17" ht="17.5">
      <c r="A40" s="163" t="s">
        <v>383</v>
      </c>
      <c r="B40" s="149" t="s">
        <v>300</v>
      </c>
      <c r="C40" s="331" t="s">
        <v>7</v>
      </c>
      <c r="D40" s="341"/>
      <c r="E40" s="350"/>
      <c r="F40" s="164" t="s">
        <v>339</v>
      </c>
      <c r="G40" s="2"/>
      <c r="H40" s="35"/>
      <c r="I40" s="22"/>
      <c r="J40" s="6" t="s">
        <v>239</v>
      </c>
      <c r="K40" s="7">
        <f>COUNTA(J4:J8)</f>
        <v>5</v>
      </c>
      <c r="L40" s="7">
        <v>0</v>
      </c>
      <c r="M40" s="7">
        <f t="shared" si="0"/>
        <v>5</v>
      </c>
    </row>
    <row r="41" spans="1:17" s="94" customFormat="1" ht="18" thickBot="1">
      <c r="A41" s="345"/>
      <c r="B41" s="332" t="s">
        <v>405</v>
      </c>
      <c r="C41" s="164" t="s">
        <v>401</v>
      </c>
      <c r="D41" s="342"/>
      <c r="E41" s="351"/>
      <c r="F41" s="324" t="s">
        <v>349</v>
      </c>
      <c r="G41" s="37"/>
      <c r="H41" s="46"/>
      <c r="I41" s="22"/>
      <c r="J41" s="6" t="s">
        <v>67</v>
      </c>
      <c r="K41" s="7">
        <v>9</v>
      </c>
      <c r="L41" s="7">
        <v>0</v>
      </c>
      <c r="M41" s="7">
        <f t="shared" si="0"/>
        <v>9</v>
      </c>
    </row>
    <row r="42" spans="1:17" ht="17.5">
      <c r="A42" s="345"/>
      <c r="B42" s="99" t="s">
        <v>411</v>
      </c>
      <c r="C42" s="330" t="s">
        <v>402</v>
      </c>
      <c r="D42" s="333"/>
      <c r="E42" s="2"/>
      <c r="F42" s="97"/>
      <c r="G42" s="327" t="s">
        <v>408</v>
      </c>
      <c r="H42" s="97"/>
      <c r="I42" s="23"/>
      <c r="J42" s="6" t="s">
        <v>68</v>
      </c>
      <c r="K42" s="7">
        <v>1</v>
      </c>
      <c r="L42" s="7">
        <v>4</v>
      </c>
      <c r="M42" s="7">
        <f t="shared" si="0"/>
        <v>5</v>
      </c>
      <c r="P42" s="26"/>
      <c r="Q42" s="98"/>
    </row>
    <row r="43" spans="1:17" s="97" customFormat="1" ht="17.5">
      <c r="A43" s="345"/>
      <c r="B43" s="2"/>
      <c r="C43" s="162" t="s">
        <v>403</v>
      </c>
      <c r="D43" s="161" t="s">
        <v>296</v>
      </c>
      <c r="E43" s="94"/>
      <c r="F43" s="94"/>
      <c r="G43" s="166" t="s">
        <v>285</v>
      </c>
      <c r="H43" s="94"/>
      <c r="I43" s="23"/>
      <c r="J43" s="6" t="s">
        <v>126</v>
      </c>
      <c r="K43" s="7">
        <f>COUNTA(J32)</f>
        <v>1</v>
      </c>
      <c r="L43" s="7">
        <v>0</v>
      </c>
      <c r="M43" s="7">
        <f t="shared" si="0"/>
        <v>1</v>
      </c>
      <c r="P43" s="26"/>
      <c r="Q43" s="26"/>
    </row>
    <row r="44" spans="1:17" s="94" customFormat="1" ht="18" thickBot="1">
      <c r="A44" s="353"/>
      <c r="B44" s="37"/>
      <c r="C44" s="165" t="s">
        <v>404</v>
      </c>
      <c r="D44" s="334"/>
      <c r="E44" s="179"/>
      <c r="F44" s="179"/>
      <c r="G44" s="166" t="s">
        <v>286</v>
      </c>
      <c r="H44" s="179"/>
      <c r="I44" s="22"/>
      <c r="J44" s="6" t="s">
        <v>27</v>
      </c>
      <c r="K44" s="7">
        <f>SUM(K36:K42)</f>
        <v>87</v>
      </c>
      <c r="L44" s="7">
        <f>SUM(L36:L42)</f>
        <v>77</v>
      </c>
      <c r="M44" s="7">
        <f t="shared" si="0"/>
        <v>164</v>
      </c>
      <c r="P44" s="26"/>
      <c r="Q44" s="26"/>
    </row>
    <row r="45" spans="1:17" s="179" customFormat="1" ht="17.5">
      <c r="B45" s="325"/>
      <c r="C45" s="2"/>
      <c r="E45" s="58"/>
      <c r="F45" s="58"/>
      <c r="G45" s="166" t="s">
        <v>409</v>
      </c>
      <c r="H45" s="1"/>
      <c r="I45" s="22"/>
      <c r="J45" s="228"/>
      <c r="K45" s="23"/>
      <c r="L45" s="23"/>
      <c r="M45" s="23"/>
      <c r="P45" s="26"/>
      <c r="Q45" s="26"/>
    </row>
    <row r="46" spans="1:17" s="94" customFormat="1" ht="17.5">
      <c r="A46" s="2"/>
      <c r="C46" s="283" t="s">
        <v>378</v>
      </c>
      <c r="G46" s="166" t="s">
        <v>410</v>
      </c>
      <c r="I46" s="22"/>
    </row>
    <row r="47" spans="1:17" s="94" customFormat="1" ht="17.5">
      <c r="A47" s="2"/>
      <c r="B47" s="2"/>
      <c r="I47" s="22"/>
    </row>
    <row r="48" spans="1:17" ht="17.5">
      <c r="A48" s="2"/>
      <c r="B48" s="12"/>
      <c r="I48" s="22"/>
    </row>
    <row r="49" spans="1:10" ht="17.5">
      <c r="A49" s="2"/>
      <c r="B49" s="12"/>
      <c r="C49" s="336"/>
      <c r="G49" s="58"/>
      <c r="H49" s="170"/>
      <c r="I49" s="22"/>
    </row>
    <row r="50" spans="1:10" s="94" customFormat="1" ht="17.5">
      <c r="A50" s="2"/>
      <c r="B50" s="2"/>
      <c r="C50" s="2"/>
      <c r="D50" s="2"/>
      <c r="F50" s="169"/>
      <c r="I50" s="22"/>
      <c r="J50" s="100"/>
    </row>
    <row r="51" spans="1:10" s="94" customFormat="1" ht="17.5">
      <c r="A51" s="2"/>
      <c r="B51" s="2"/>
      <c r="C51" s="2"/>
      <c r="D51" s="2"/>
      <c r="I51" s="22"/>
      <c r="J51" s="100"/>
    </row>
    <row r="52" spans="1:10" s="94" customFormat="1" ht="17.5">
      <c r="A52" s="2"/>
      <c r="B52" s="12"/>
      <c r="C52" s="2"/>
      <c r="D52" s="283"/>
      <c r="I52" s="22"/>
      <c r="J52" s="100"/>
    </row>
    <row r="53" spans="1:10" ht="17.5">
      <c r="A53" s="111"/>
      <c r="B53" s="99"/>
      <c r="C53" s="14"/>
      <c r="D53" s="2"/>
      <c r="F53" s="94"/>
    </row>
    <row r="54" spans="1:10" s="94" customFormat="1" ht="17.5">
      <c r="A54" s="117"/>
      <c r="B54" s="99"/>
      <c r="C54" s="2"/>
      <c r="D54" s="283"/>
      <c r="F54" s="1"/>
      <c r="H54" s="1"/>
    </row>
    <row r="55" spans="1:10" s="94" customFormat="1" ht="17.5">
      <c r="A55" s="247"/>
      <c r="B55" s="99"/>
      <c r="C55" s="2"/>
      <c r="D55" s="283"/>
    </row>
    <row r="56" spans="1:10" s="94" customFormat="1" ht="17.5">
      <c r="A56" s="247"/>
      <c r="B56" s="99"/>
      <c r="C56" s="2"/>
      <c r="D56" s="2"/>
    </row>
    <row r="57" spans="1:10" ht="17.5">
      <c r="A57" s="247"/>
      <c r="B57" s="99"/>
      <c r="C57" s="14"/>
      <c r="D57" s="322"/>
    </row>
    <row r="58" spans="1:10">
      <c r="A58" s="2"/>
      <c r="B58" s="2"/>
      <c r="C58" s="2"/>
      <c r="D58" s="2"/>
      <c r="E58" s="94"/>
      <c r="F58" s="94"/>
      <c r="H58" s="94"/>
    </row>
    <row r="59" spans="1:10" s="94" customFormat="1">
      <c r="A59" s="2"/>
      <c r="B59" s="12"/>
      <c r="C59" s="14"/>
      <c r="D59" s="2"/>
    </row>
    <row r="60" spans="1:10" s="94" customFormat="1" ht="17.5">
      <c r="A60" s="2"/>
      <c r="B60" s="2"/>
      <c r="C60" s="2"/>
      <c r="D60" s="2"/>
      <c r="G60" s="8"/>
    </row>
    <row r="61" spans="1:10">
      <c r="A61" s="2"/>
      <c r="B61" s="2"/>
      <c r="C61" s="2"/>
      <c r="D61" s="2"/>
    </row>
    <row r="62" spans="1:10" s="94" customFormat="1">
      <c r="A62" s="2"/>
      <c r="B62" s="2"/>
      <c r="C62" s="2"/>
      <c r="D62" s="2"/>
      <c r="E62" s="1"/>
      <c r="F62" s="1"/>
      <c r="G62" s="1"/>
      <c r="H62" s="1"/>
    </row>
    <row r="63" spans="1:10" s="94" customFormat="1">
      <c r="A63" s="2"/>
      <c r="B63" s="12"/>
      <c r="C63" s="14"/>
      <c r="D63" s="2"/>
      <c r="E63" s="2"/>
      <c r="F63" s="1"/>
      <c r="G63" s="1"/>
      <c r="H63" s="1"/>
    </row>
    <row r="64" spans="1:10" s="94" customFormat="1" ht="17.5">
      <c r="A64" s="2"/>
      <c r="B64" s="2"/>
      <c r="C64" s="2"/>
      <c r="D64" s="2"/>
      <c r="E64" s="15"/>
      <c r="F64" s="22"/>
      <c r="G64" s="22"/>
      <c r="H64" s="22"/>
    </row>
    <row r="65" spans="1:9" ht="17.5">
      <c r="B65" s="1"/>
      <c r="E65" s="22"/>
      <c r="F65" s="22"/>
      <c r="H65" s="22"/>
    </row>
    <row r="66" spans="1:9" ht="17.5">
      <c r="D66" s="2"/>
      <c r="E66" s="22"/>
      <c r="F66" s="22"/>
      <c r="G66" s="22"/>
      <c r="H66" s="22"/>
    </row>
    <row r="67" spans="1:9" ht="17.5">
      <c r="A67" s="15"/>
      <c r="B67" s="8"/>
      <c r="C67" s="15"/>
      <c r="D67" s="23"/>
      <c r="E67" s="22"/>
      <c r="F67" s="22"/>
      <c r="G67" s="22"/>
      <c r="H67" s="22"/>
    </row>
    <row r="68" spans="1:9" ht="17.5">
      <c r="E68" s="22"/>
      <c r="F68" s="22"/>
      <c r="G68" s="22"/>
      <c r="H68" s="22"/>
    </row>
    <row r="69" spans="1:9" ht="17.5">
      <c r="E69" s="22"/>
      <c r="F69" s="22"/>
      <c r="G69" s="22"/>
      <c r="H69" s="22"/>
    </row>
    <row r="70" spans="1:9" ht="17.5">
      <c r="E70" s="11"/>
      <c r="F70" s="22"/>
      <c r="G70" s="22"/>
      <c r="H70" s="22"/>
    </row>
    <row r="71" spans="1:9" ht="17.5">
      <c r="E71" s="8"/>
      <c r="F71" s="22"/>
      <c r="G71" s="22"/>
      <c r="H71" s="22"/>
    </row>
    <row r="72" spans="1:9" ht="17.5">
      <c r="E72" s="8"/>
      <c r="H72" s="15"/>
    </row>
    <row r="73" spans="1:9" ht="17.5">
      <c r="D73" s="8"/>
    </row>
    <row r="75" spans="1:9" ht="17.5">
      <c r="A75" s="8"/>
      <c r="B75" s="8"/>
      <c r="C75" s="15"/>
      <c r="I75" s="24"/>
    </row>
    <row r="76" spans="1:9" ht="17.5">
      <c r="A76" s="23"/>
      <c r="B76" s="8"/>
      <c r="C76" s="15"/>
      <c r="I76" s="24"/>
    </row>
    <row r="77" spans="1:9" ht="17.5">
      <c r="A77" s="81"/>
      <c r="B77" s="8"/>
      <c r="C77" s="81"/>
      <c r="E77" s="2"/>
      <c r="I77" s="24"/>
    </row>
    <row r="78" spans="1:9" ht="17.5">
      <c r="E78" s="2"/>
      <c r="H78" s="23"/>
      <c r="I78" s="24"/>
    </row>
    <row r="79" spans="1:9" ht="17.5">
      <c r="E79" s="2"/>
      <c r="G79" s="22"/>
      <c r="H79" s="23"/>
      <c r="I79" s="24"/>
    </row>
    <row r="80" spans="1:9" ht="17.5">
      <c r="E80" s="2"/>
      <c r="G80" s="25"/>
      <c r="H80" s="25"/>
      <c r="I80" s="24"/>
    </row>
    <row r="81" spans="5:11" ht="17.5">
      <c r="E81" s="2"/>
      <c r="G81" s="25"/>
      <c r="H81" s="25"/>
      <c r="I81" s="24"/>
    </row>
    <row r="82" spans="5:11" ht="17.5">
      <c r="E82" s="2"/>
      <c r="G82" s="25"/>
      <c r="H82" s="25"/>
      <c r="I82" s="24"/>
      <c r="J82"/>
      <c r="K82" s="2"/>
    </row>
    <row r="83" spans="5:11" ht="17.5">
      <c r="E83" s="8"/>
      <c r="F83" s="9"/>
      <c r="G83" s="9"/>
      <c r="H83" s="9"/>
      <c r="I83"/>
      <c r="J83"/>
      <c r="K83" s="2"/>
    </row>
    <row r="84" spans="5:11" ht="17.5">
      <c r="E84" s="8"/>
      <c r="F84" s="9"/>
      <c r="G84" s="9"/>
      <c r="H84" s="9"/>
      <c r="I84"/>
      <c r="J84"/>
      <c r="K84" s="2"/>
    </row>
    <row r="85" spans="5:11" ht="17.5">
      <c r="E85" s="8"/>
      <c r="F85" s="9"/>
      <c r="G85" s="9"/>
      <c r="H85" s="9"/>
      <c r="I85"/>
      <c r="J85"/>
      <c r="K85" s="2"/>
    </row>
    <row r="86" spans="5:11" ht="17.5">
      <c r="E86" s="8"/>
      <c r="F86" s="9"/>
      <c r="G86" s="9"/>
      <c r="H86" s="9"/>
      <c r="I86"/>
      <c r="J86"/>
      <c r="K86" s="2"/>
    </row>
    <row r="87" spans="5:11" ht="17.5">
      <c r="E87" s="8"/>
      <c r="F87" s="9"/>
      <c r="G87" s="9"/>
      <c r="H87" s="9"/>
      <c r="I87"/>
      <c r="J87"/>
      <c r="K87" s="2"/>
    </row>
    <row r="88" spans="5:11">
      <c r="E88" s="2"/>
      <c r="I88"/>
      <c r="J88"/>
      <c r="K88" s="2"/>
    </row>
    <row r="89" spans="5:11">
      <c r="E89" s="2"/>
      <c r="I89"/>
      <c r="J89"/>
      <c r="K89" s="2"/>
    </row>
    <row r="90" spans="5:11">
      <c r="I90"/>
      <c r="J90"/>
      <c r="K90" s="2"/>
    </row>
    <row r="91" spans="5:11">
      <c r="I91"/>
      <c r="J91"/>
      <c r="K91" s="2"/>
    </row>
    <row r="92" spans="5:11">
      <c r="I92" s="2"/>
    </row>
    <row r="93" spans="5:11" ht="17.5">
      <c r="E93" s="94"/>
      <c r="F93" s="94"/>
      <c r="G93" s="94"/>
      <c r="H93" s="94"/>
      <c r="I93" s="2"/>
      <c r="J93" s="22"/>
    </row>
    <row r="94" spans="5:11">
      <c r="I94" s="2"/>
    </row>
    <row r="95" spans="5:11">
      <c r="I95" s="2"/>
    </row>
    <row r="96" spans="5:11">
      <c r="I96" s="2"/>
    </row>
    <row r="97" spans="1:9" s="94" customFormat="1">
      <c r="B97" s="58"/>
      <c r="C97" s="17"/>
      <c r="I97" s="2"/>
    </row>
    <row r="98" spans="1:9" s="94" customFormat="1">
      <c r="B98" s="58"/>
      <c r="C98" s="17"/>
      <c r="I98" s="2"/>
    </row>
    <row r="99" spans="1:9" s="94" customFormat="1">
      <c r="B99" s="58"/>
      <c r="C99" s="17"/>
      <c r="I99" s="2"/>
    </row>
    <row r="100" spans="1:9" s="94" customFormat="1">
      <c r="B100" s="58"/>
      <c r="C100" s="17"/>
      <c r="I100" s="2"/>
    </row>
    <row r="101" spans="1:9" s="94" customFormat="1">
      <c r="B101" s="58"/>
      <c r="C101" s="17"/>
      <c r="I101" s="2"/>
    </row>
    <row r="102" spans="1:9" ht="17.5">
      <c r="A102" s="23"/>
      <c r="B102" s="8"/>
      <c r="C102" s="23"/>
      <c r="D102" s="23"/>
      <c r="I102" s="2"/>
    </row>
    <row r="103" spans="1:9" s="94" customFormat="1" ht="17.5">
      <c r="A103" s="23"/>
      <c r="B103" s="8"/>
      <c r="C103" s="23"/>
      <c r="D103" s="23"/>
      <c r="I103" s="2"/>
    </row>
    <row r="104" spans="1:9" s="94" customFormat="1" ht="17.5">
      <c r="A104" s="23"/>
      <c r="B104" s="8"/>
      <c r="C104" s="23"/>
      <c r="D104" s="23"/>
      <c r="I104" s="2"/>
    </row>
    <row r="105" spans="1:9" ht="17.5">
      <c r="A105" s="23"/>
      <c r="B105" s="8"/>
      <c r="C105" s="23"/>
      <c r="D105" s="23"/>
      <c r="I105" s="2"/>
    </row>
    <row r="106" spans="1:9">
      <c r="A106" s="2"/>
      <c r="B106" s="12"/>
      <c r="C106" s="14"/>
      <c r="D106" s="2"/>
      <c r="I106" s="2"/>
    </row>
    <row r="107" spans="1:9" s="94" customFormat="1">
      <c r="A107" s="2"/>
      <c r="B107" s="12"/>
      <c r="C107" s="14"/>
      <c r="D107" s="2"/>
      <c r="I107" s="2"/>
    </row>
    <row r="108" spans="1:9">
      <c r="A108" s="2"/>
      <c r="B108" s="12"/>
      <c r="C108" s="14"/>
      <c r="D108" s="2"/>
      <c r="I108" s="2"/>
    </row>
    <row r="109" spans="1:9">
      <c r="A109" s="2"/>
      <c r="B109" s="12"/>
      <c r="C109" s="14"/>
      <c r="D109" s="2"/>
      <c r="I109" s="2"/>
    </row>
    <row r="110" spans="1:9" s="94" customFormat="1">
      <c r="A110" s="2"/>
      <c r="B110" s="12"/>
      <c r="C110" s="14"/>
      <c r="D110" s="2"/>
      <c r="I110" s="2"/>
    </row>
    <row r="111" spans="1:9" s="94" customFormat="1">
      <c r="A111" s="2"/>
      <c r="B111" s="12"/>
      <c r="C111" s="14"/>
      <c r="D111" s="2"/>
      <c r="I111" s="2"/>
    </row>
    <row r="112" spans="1:9">
      <c r="I112" s="2"/>
    </row>
    <row r="113" spans="1:9">
      <c r="I113" s="2"/>
    </row>
    <row r="114" spans="1:9" s="94" customFormat="1">
      <c r="B114" s="58"/>
      <c r="C114" s="17"/>
      <c r="I114" s="2"/>
    </row>
    <row r="115" spans="1:9" s="94" customFormat="1">
      <c r="B115" s="58"/>
      <c r="C115" s="17"/>
      <c r="I115" s="2"/>
    </row>
    <row r="116" spans="1:9" s="94" customFormat="1">
      <c r="B116" s="58"/>
      <c r="C116" s="17"/>
      <c r="I116" s="2"/>
    </row>
    <row r="117" spans="1:9" ht="17.5">
      <c r="A117" s="8"/>
      <c r="B117" s="8"/>
      <c r="C117" s="15"/>
      <c r="D117" s="15"/>
      <c r="I117" s="2"/>
    </row>
    <row r="118" spans="1:9" s="94" customFormat="1" ht="17.5">
      <c r="A118" s="8"/>
      <c r="B118" s="8"/>
      <c r="C118" s="15"/>
      <c r="D118" s="15"/>
      <c r="I118" s="2"/>
    </row>
    <row r="119" spans="1:9" s="94" customFormat="1" ht="17.5">
      <c r="A119" s="8"/>
      <c r="B119" s="8"/>
      <c r="C119" s="15"/>
      <c r="D119" s="15"/>
      <c r="I119" s="2"/>
    </row>
    <row r="120" spans="1:9" s="94" customFormat="1" ht="17.5">
      <c r="A120" s="8"/>
      <c r="B120" s="8"/>
      <c r="C120" s="15"/>
      <c r="D120" s="15"/>
      <c r="I120" s="2"/>
    </row>
    <row r="121" spans="1:9" s="94" customFormat="1" ht="17.5">
      <c r="A121" s="8"/>
      <c r="B121" s="8"/>
      <c r="C121" s="15"/>
      <c r="D121" s="15"/>
      <c r="I121" s="2"/>
    </row>
    <row r="122" spans="1:9" s="94" customFormat="1" ht="17.5">
      <c r="A122" s="8"/>
      <c r="B122" s="8"/>
      <c r="C122" s="15"/>
      <c r="D122" s="15"/>
      <c r="I122" s="2"/>
    </row>
    <row r="123" spans="1:9" s="94" customFormat="1" ht="17.5">
      <c r="A123" s="8"/>
      <c r="B123" s="8"/>
      <c r="C123" s="15"/>
      <c r="D123" s="15"/>
      <c r="I123" s="2"/>
    </row>
    <row r="124" spans="1:9" ht="17.5">
      <c r="A124" s="11"/>
      <c r="B124" s="8"/>
      <c r="C124" s="15"/>
      <c r="D124" s="15"/>
      <c r="I124" s="2"/>
    </row>
    <row r="125" spans="1:9" s="94" customFormat="1" ht="17.5">
      <c r="A125" s="11"/>
      <c r="B125" s="8"/>
      <c r="C125" s="15"/>
      <c r="D125" s="15"/>
      <c r="I125" s="2"/>
    </row>
    <row r="126" spans="1:9" s="94" customFormat="1" ht="17.5">
      <c r="A126" s="11"/>
      <c r="B126" s="8"/>
      <c r="C126" s="15"/>
      <c r="D126" s="15"/>
      <c r="I126" s="2"/>
    </row>
    <row r="127" spans="1:9" s="94" customFormat="1" ht="17.5">
      <c r="A127" s="11"/>
      <c r="B127" s="8"/>
      <c r="C127" s="15"/>
      <c r="D127" s="15"/>
      <c r="I127" s="2"/>
    </row>
    <row r="128" spans="1:9" ht="17.5">
      <c r="A128" s="8"/>
      <c r="B128" s="8"/>
      <c r="C128" s="14"/>
      <c r="D128" s="15"/>
      <c r="I128" s="2"/>
    </row>
    <row r="129" spans="1:9" s="94" customFormat="1" ht="17.5">
      <c r="A129" s="8"/>
      <c r="B129" s="8"/>
      <c r="C129" s="14"/>
      <c r="D129" s="15"/>
      <c r="I129" s="2"/>
    </row>
    <row r="130" spans="1:9" s="94" customFormat="1" ht="17.5">
      <c r="A130" s="8"/>
      <c r="B130" s="8"/>
      <c r="C130" s="14"/>
      <c r="D130" s="15"/>
      <c r="I130" s="2"/>
    </row>
    <row r="131" spans="1:9" ht="17.5">
      <c r="A131" s="11"/>
      <c r="B131" s="8"/>
      <c r="C131" s="14"/>
      <c r="D131" s="15"/>
      <c r="I131" s="2"/>
    </row>
    <row r="132" spans="1:9" ht="17.5">
      <c r="A132" s="8"/>
      <c r="B132" s="8"/>
      <c r="C132" s="16"/>
      <c r="D132" s="15"/>
      <c r="I132" s="2"/>
    </row>
    <row r="133" spans="1:9" ht="17.5">
      <c r="A133" s="8"/>
      <c r="B133" s="8"/>
      <c r="C133" s="15"/>
      <c r="D133" s="15"/>
      <c r="I133" s="2"/>
    </row>
    <row r="134" spans="1:9">
      <c r="A134" s="12"/>
      <c r="B134" s="12"/>
      <c r="C134" s="14"/>
      <c r="D134" s="14"/>
      <c r="I134" s="2"/>
    </row>
    <row r="135" spans="1:9" ht="17.5">
      <c r="A135" s="8"/>
      <c r="B135" s="8"/>
      <c r="C135" s="15"/>
      <c r="D135" s="8"/>
      <c r="I135" s="2"/>
    </row>
    <row r="136" spans="1:9" s="94" customFormat="1" ht="17.5">
      <c r="A136" s="8"/>
      <c r="B136" s="8"/>
      <c r="C136" s="15"/>
      <c r="D136" s="8"/>
      <c r="I136" s="2"/>
    </row>
    <row r="137" spans="1:9" s="94" customFormat="1" ht="17.5">
      <c r="A137" s="8"/>
      <c r="B137" s="8"/>
      <c r="C137" s="15"/>
      <c r="D137" s="8"/>
      <c r="I137" s="2"/>
    </row>
    <row r="138" spans="1:9" s="94" customFormat="1" ht="17.5">
      <c r="A138" s="8"/>
      <c r="B138" s="8"/>
      <c r="C138" s="15"/>
      <c r="D138" s="8"/>
      <c r="I138" s="2"/>
    </row>
    <row r="139" spans="1:9" ht="17.5">
      <c r="A139" s="8"/>
      <c r="B139" s="8"/>
      <c r="C139" s="15"/>
      <c r="D139" s="8"/>
      <c r="I139" s="2"/>
    </row>
  </sheetData>
  <mergeCells count="1">
    <mergeCell ref="A1:H1"/>
  </mergeCells>
  <phoneticPr fontId="3" type="noConversion"/>
  <pageMargins left="0.27559055118110237" right="0.11811023622047245" top="0.11811023622047245" bottom="0.15748031496062992" header="0.11811023622047245" footer="0.11811023622047245"/>
  <pageSetup paperSize="9" scale="70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8"/>
  <sheetViews>
    <sheetView zoomScale="40" zoomScaleNormal="40" workbookViewId="0">
      <selection activeCell="F19" sqref="F19"/>
    </sheetView>
  </sheetViews>
  <sheetFormatPr defaultColWidth="9" defaultRowHeight="17"/>
  <cols>
    <col min="1" max="1" width="16.33203125" style="304" customWidth="1"/>
    <col min="2" max="2" width="19" style="58" customWidth="1"/>
    <col min="3" max="3" width="21.33203125" style="17" customWidth="1"/>
    <col min="4" max="4" width="21.5" style="304" customWidth="1"/>
    <col min="5" max="5" width="16.08203125" style="304" customWidth="1"/>
    <col min="6" max="6" width="19.75" style="304" customWidth="1"/>
    <col min="7" max="7" width="21.25" style="304" customWidth="1"/>
    <col min="8" max="8" width="20.08203125" style="304" customWidth="1"/>
    <col min="9" max="9" width="1.25" style="304" customWidth="1"/>
    <col min="10" max="10" width="30.08203125" style="304" customWidth="1"/>
    <col min="11" max="13" width="6.75" style="304" bestFit="1" customWidth="1"/>
    <col min="14" max="16" width="9" style="304"/>
    <col min="17" max="17" width="25.5" style="304" customWidth="1"/>
    <col min="18" max="18" width="20" style="304" customWidth="1"/>
    <col min="19" max="19" width="22" style="304" customWidth="1"/>
    <col min="20" max="20" width="9" style="304"/>
    <col min="21" max="21" width="14.9140625" style="304" customWidth="1"/>
    <col min="22" max="22" width="20.08203125" style="304" customWidth="1"/>
    <col min="23" max="23" width="15.58203125" style="304" customWidth="1"/>
    <col min="24" max="16384" width="9" style="304"/>
  </cols>
  <sheetData>
    <row r="1" spans="1:23" ht="25.5">
      <c r="A1" s="354" t="s">
        <v>65</v>
      </c>
      <c r="B1" s="355"/>
      <c r="C1" s="355"/>
      <c r="D1" s="355"/>
      <c r="E1" s="355"/>
      <c r="F1" s="355"/>
      <c r="G1" s="355"/>
      <c r="H1" s="355"/>
      <c r="J1" s="173">
        <v>42583</v>
      </c>
    </row>
    <row r="2" spans="1:23" ht="21">
      <c r="A2" s="13" t="s">
        <v>25</v>
      </c>
      <c r="B2" s="12"/>
      <c r="C2" s="14"/>
      <c r="D2" s="3">
        <f>COUNTA(A4:D77)-1</f>
        <v>49</v>
      </c>
      <c r="E2" s="4" t="s">
        <v>26</v>
      </c>
      <c r="G2" s="57"/>
      <c r="H2" s="22">
        <f>COUNTA(E4:H37)-1</f>
        <v>39</v>
      </c>
    </row>
    <row r="3" spans="1:23" ht="18" thickBot="1">
      <c r="A3" s="83" t="s">
        <v>0</v>
      </c>
      <c r="B3" s="82" t="s">
        <v>241</v>
      </c>
      <c r="C3" s="82" t="s">
        <v>1</v>
      </c>
      <c r="D3" s="83" t="s">
        <v>242</v>
      </c>
      <c r="E3" s="27" t="s">
        <v>0</v>
      </c>
      <c r="F3" s="48" t="s">
        <v>241</v>
      </c>
      <c r="G3" s="27" t="s">
        <v>1</v>
      </c>
      <c r="H3" s="28" t="s">
        <v>242</v>
      </c>
      <c r="J3" s="18" t="s">
        <v>239</v>
      </c>
    </row>
    <row r="4" spans="1:23" ht="18" thickBot="1">
      <c r="A4" s="102" t="s">
        <v>24</v>
      </c>
      <c r="B4" s="103"/>
      <c r="C4" s="104"/>
      <c r="D4" s="105"/>
      <c r="E4" s="106" t="s">
        <v>112</v>
      </c>
      <c r="F4" s="107"/>
      <c r="H4" s="108" t="s">
        <v>292</v>
      </c>
      <c r="J4" s="10" t="s">
        <v>129</v>
      </c>
    </row>
    <row r="5" spans="1:23" ht="30.5" thickBot="1">
      <c r="B5" s="99" t="s">
        <v>295</v>
      </c>
      <c r="C5" s="99" t="s">
        <v>117</v>
      </c>
      <c r="D5" s="110"/>
      <c r="E5" s="111"/>
      <c r="F5" s="112"/>
      <c r="G5" s="113" t="s">
        <v>289</v>
      </c>
      <c r="H5" s="114"/>
      <c r="J5" s="10" t="s">
        <v>114</v>
      </c>
      <c r="R5" s="356" t="s">
        <v>388</v>
      </c>
      <c r="S5" s="356"/>
    </row>
    <row r="6" spans="1:23" ht="18" thickBot="1">
      <c r="A6" s="115"/>
      <c r="B6" s="99"/>
      <c r="C6" s="304"/>
      <c r="D6" s="110"/>
      <c r="E6" s="167" t="s">
        <v>22</v>
      </c>
      <c r="F6" s="118"/>
      <c r="H6" s="119" t="s">
        <v>344</v>
      </c>
      <c r="J6" s="10" t="s">
        <v>118</v>
      </c>
      <c r="Q6" s="109" t="s">
        <v>389</v>
      </c>
      <c r="S6" s="106" t="s">
        <v>52</v>
      </c>
    </row>
    <row r="7" spans="1:23" ht="18" thickBot="1">
      <c r="A7" s="115"/>
      <c r="B7" s="99"/>
      <c r="D7" s="110" t="s">
        <v>243</v>
      </c>
      <c r="E7" s="111"/>
      <c r="F7" s="121"/>
      <c r="G7" s="113"/>
      <c r="H7" s="122"/>
      <c r="J7" s="10" t="s">
        <v>368</v>
      </c>
      <c r="Q7" s="174" t="s">
        <v>390</v>
      </c>
      <c r="R7" s="131" t="s">
        <v>8</v>
      </c>
      <c r="S7" s="106" t="s">
        <v>21</v>
      </c>
    </row>
    <row r="8" spans="1:23" ht="18" thickBot="1">
      <c r="A8" s="115"/>
      <c r="B8" s="99"/>
      <c r="C8" s="120"/>
      <c r="D8" s="110" t="s">
        <v>340</v>
      </c>
      <c r="E8" s="167"/>
      <c r="F8" s="118"/>
      <c r="G8" s="106" t="s">
        <v>120</v>
      </c>
      <c r="H8" s="126"/>
      <c r="J8" s="10" t="s">
        <v>240</v>
      </c>
      <c r="R8" s="148" t="s">
        <v>33</v>
      </c>
      <c r="S8" s="111" t="s">
        <v>11</v>
      </c>
    </row>
    <row r="9" spans="1:23" ht="18" thickBot="1">
      <c r="A9" s="115"/>
      <c r="B9" s="99"/>
      <c r="C9" s="99" t="s">
        <v>328</v>
      </c>
      <c r="D9" s="110"/>
      <c r="E9" s="111"/>
      <c r="F9" s="121"/>
      <c r="G9" s="113" t="s">
        <v>285</v>
      </c>
      <c r="H9" s="127"/>
      <c r="R9" s="150" t="s">
        <v>66</v>
      </c>
      <c r="S9" s="156" t="s">
        <v>23</v>
      </c>
    </row>
    <row r="10" spans="1:23" ht="18" thickBot="1">
      <c r="A10" s="123"/>
      <c r="B10" s="124"/>
      <c r="C10" s="124" t="s">
        <v>329</v>
      </c>
      <c r="D10" s="125"/>
      <c r="E10" s="111"/>
      <c r="F10" s="121"/>
      <c r="H10" s="127"/>
      <c r="I10" s="40"/>
      <c r="J10" s="19" t="s">
        <v>132</v>
      </c>
      <c r="O10" s="8"/>
      <c r="R10" s="163" t="s">
        <v>352</v>
      </c>
      <c r="S10" s="156" t="s">
        <v>83</v>
      </c>
    </row>
    <row r="11" spans="1:23" ht="17.5">
      <c r="B11" s="281" t="s">
        <v>297</v>
      </c>
      <c r="C11" s="283" t="s">
        <v>378</v>
      </c>
      <c r="D11" s="284"/>
      <c r="E11" s="111"/>
      <c r="F11" s="121"/>
      <c r="G11" s="113" t="s">
        <v>259</v>
      </c>
      <c r="H11" s="127"/>
      <c r="J11" s="9" t="s">
        <v>237</v>
      </c>
      <c r="R11" s="306" t="s">
        <v>358</v>
      </c>
      <c r="S11" s="171" t="s">
        <v>342</v>
      </c>
    </row>
    <row r="12" spans="1:23" ht="17.5">
      <c r="A12" s="109"/>
      <c r="B12" s="99"/>
      <c r="C12" s="304"/>
      <c r="D12" s="284" t="s">
        <v>374</v>
      </c>
      <c r="E12" s="111"/>
      <c r="F12" s="121"/>
      <c r="G12" s="113" t="s">
        <v>287</v>
      </c>
      <c r="H12" s="127"/>
      <c r="J12" s="9" t="s">
        <v>133</v>
      </c>
    </row>
    <row r="13" spans="1:23" ht="18" thickBot="1">
      <c r="A13" s="128"/>
      <c r="B13" s="99"/>
      <c r="C13" s="304"/>
      <c r="D13" s="110"/>
      <c r="E13" s="113"/>
      <c r="F13" s="121"/>
      <c r="G13" s="113" t="s">
        <v>93</v>
      </c>
      <c r="H13" s="127"/>
      <c r="J13" s="8" t="s">
        <v>134</v>
      </c>
    </row>
    <row r="14" spans="1:23" ht="17.5">
      <c r="A14" s="115"/>
      <c r="B14" s="99"/>
      <c r="C14" s="304"/>
      <c r="D14" s="110"/>
      <c r="F14" s="118" t="s">
        <v>265</v>
      </c>
      <c r="H14" s="129"/>
      <c r="J14" s="9" t="s">
        <v>135</v>
      </c>
    </row>
    <row r="15" spans="1:23" ht="18" thickBot="1">
      <c r="A15" s="115"/>
      <c r="B15" s="99"/>
      <c r="C15" s="304"/>
      <c r="D15" s="110" t="s">
        <v>296</v>
      </c>
      <c r="E15" s="111"/>
      <c r="F15" s="121" t="s">
        <v>266</v>
      </c>
      <c r="G15" s="166" t="s">
        <v>381</v>
      </c>
      <c r="H15" s="116"/>
      <c r="J15" s="8" t="s">
        <v>136</v>
      </c>
      <c r="T15" s="26" t="s">
        <v>392</v>
      </c>
    </row>
    <row r="16" spans="1:23" ht="30.5" thickBot="1">
      <c r="A16" s="123"/>
      <c r="B16" s="124"/>
      <c r="C16" s="304"/>
      <c r="D16" s="130"/>
      <c r="F16" s="175" t="s">
        <v>363</v>
      </c>
      <c r="G16" s="132" t="s">
        <v>367</v>
      </c>
      <c r="H16" s="126"/>
      <c r="J16" s="8" t="s">
        <v>236</v>
      </c>
      <c r="R16" s="356" t="s">
        <v>393</v>
      </c>
      <c r="S16" s="356"/>
      <c r="T16" s="124" t="s">
        <v>303</v>
      </c>
      <c r="V16" s="356" t="s">
        <v>394</v>
      </c>
      <c r="W16" s="356"/>
    </row>
    <row r="17" spans="1:23" ht="18" thickBot="1">
      <c r="B17" s="121" t="s">
        <v>336</v>
      </c>
      <c r="C17" s="101" t="s">
        <v>114</v>
      </c>
      <c r="D17" s="110" t="s">
        <v>337</v>
      </c>
      <c r="E17" s="135"/>
      <c r="F17" s="136"/>
      <c r="G17" s="137"/>
      <c r="H17" s="138"/>
      <c r="J17" s="15" t="s">
        <v>304</v>
      </c>
      <c r="R17" s="101" t="s">
        <v>116</v>
      </c>
      <c r="S17" s="106" t="s">
        <v>43</v>
      </c>
      <c r="T17" s="99" t="s">
        <v>391</v>
      </c>
      <c r="V17" s="101" t="s">
        <v>124</v>
      </c>
      <c r="W17" s="111" t="s">
        <v>366</v>
      </c>
    </row>
    <row r="18" spans="1:23" ht="18" thickBot="1">
      <c r="A18" s="133"/>
      <c r="B18" s="134" t="s">
        <v>354</v>
      </c>
      <c r="C18" s="99" t="s">
        <v>121</v>
      </c>
      <c r="D18" s="110"/>
      <c r="F18" s="121" t="s">
        <v>312</v>
      </c>
      <c r="H18" s="116" t="s">
        <v>314</v>
      </c>
      <c r="L18" s="26"/>
      <c r="R18" s="101" t="s">
        <v>115</v>
      </c>
      <c r="S18" s="111" t="s">
        <v>238</v>
      </c>
      <c r="T18" s="99" t="s">
        <v>113</v>
      </c>
      <c r="V18" s="101" t="s">
        <v>49</v>
      </c>
      <c r="W18" s="111" t="s">
        <v>262</v>
      </c>
    </row>
    <row r="19" spans="1:23" ht="18" thickBot="1">
      <c r="A19" s="139"/>
      <c r="B19" s="121" t="s">
        <v>355</v>
      </c>
      <c r="C19" s="304"/>
      <c r="D19" s="140"/>
      <c r="E19" s="111"/>
      <c r="F19" s="177" t="s">
        <v>370</v>
      </c>
      <c r="G19" s="113" t="s">
        <v>268</v>
      </c>
      <c r="H19" s="116" t="s">
        <v>315</v>
      </c>
      <c r="J19" s="20" t="s">
        <v>137</v>
      </c>
      <c r="L19" s="26"/>
      <c r="R19" s="101" t="s">
        <v>235</v>
      </c>
      <c r="S19" s="106" t="s">
        <v>88</v>
      </c>
      <c r="T19" s="113" t="s">
        <v>245</v>
      </c>
      <c r="V19" s="162" t="s">
        <v>122</v>
      </c>
      <c r="W19" s="111" t="s">
        <v>269</v>
      </c>
    </row>
    <row r="20" spans="1:23" ht="18" thickBot="1">
      <c r="A20" s="139"/>
      <c r="B20" s="121" t="s">
        <v>356</v>
      </c>
      <c r="C20" s="304"/>
      <c r="D20" s="114" t="s">
        <v>248</v>
      </c>
      <c r="E20" s="111"/>
      <c r="F20" s="121"/>
      <c r="G20" s="113" t="s">
        <v>261</v>
      </c>
      <c r="H20" s="116" t="s">
        <v>313</v>
      </c>
      <c r="J20" s="159" t="s">
        <v>345</v>
      </c>
      <c r="R20" s="230" t="s">
        <v>372</v>
      </c>
      <c r="S20" s="106" t="s">
        <v>233</v>
      </c>
      <c r="T20" s="99" t="s">
        <v>302</v>
      </c>
      <c r="V20" s="162" t="s">
        <v>123</v>
      </c>
      <c r="W20" s="111" t="s">
        <v>275</v>
      </c>
    </row>
    <row r="21" spans="1:23" ht="17.5">
      <c r="A21" s="133"/>
      <c r="B21" s="121"/>
      <c r="C21" s="113" t="s">
        <v>332</v>
      </c>
      <c r="D21" s="142" t="s">
        <v>247</v>
      </c>
      <c r="E21" s="111"/>
      <c r="F21" s="146"/>
      <c r="H21" s="168" t="s">
        <v>362</v>
      </c>
      <c r="J21" s="160" t="s">
        <v>346</v>
      </c>
      <c r="R21" s="176" t="s">
        <v>30</v>
      </c>
      <c r="S21" s="172" t="s">
        <v>350</v>
      </c>
      <c r="T21" s="106" t="s">
        <v>80</v>
      </c>
      <c r="V21" s="308" t="s">
        <v>361</v>
      </c>
      <c r="W21" s="113" t="s">
        <v>290</v>
      </c>
    </row>
    <row r="22" spans="1:23" ht="18" thickBot="1">
      <c r="A22" s="139"/>
      <c r="B22" s="134"/>
      <c r="C22" s="113" t="s">
        <v>333</v>
      </c>
      <c r="D22" s="142" t="s">
        <v>330</v>
      </c>
      <c r="E22" s="111"/>
      <c r="F22" s="146"/>
      <c r="H22" s="116" t="s">
        <v>263</v>
      </c>
      <c r="J22" s="159" t="s">
        <v>351</v>
      </c>
      <c r="S22" s="171" t="s">
        <v>139</v>
      </c>
      <c r="T22" s="113" t="s">
        <v>398</v>
      </c>
      <c r="V22" s="124" t="s">
        <v>375</v>
      </c>
      <c r="W22" s="113" t="s">
        <v>282</v>
      </c>
    </row>
    <row r="23" spans="1:23" ht="18" thickBot="1">
      <c r="A23" s="133"/>
      <c r="B23" s="145"/>
      <c r="C23" s="305"/>
      <c r="D23" s="142" t="s">
        <v>331</v>
      </c>
      <c r="E23" s="135"/>
      <c r="F23" s="147"/>
      <c r="G23" s="135"/>
      <c r="H23" s="144" t="s">
        <v>264</v>
      </c>
      <c r="J23" s="159" t="s">
        <v>364</v>
      </c>
      <c r="K23" s="22"/>
      <c r="L23" s="22"/>
      <c r="W23" s="132" t="s">
        <v>343</v>
      </c>
    </row>
    <row r="24" spans="1:23" ht="17.5">
      <c r="A24" s="133"/>
      <c r="B24" s="121"/>
      <c r="D24" s="110" t="s">
        <v>249</v>
      </c>
      <c r="F24" s="121" t="s">
        <v>270</v>
      </c>
      <c r="H24" s="116" t="s">
        <v>274</v>
      </c>
      <c r="J24" s="159" t="s">
        <v>365</v>
      </c>
      <c r="K24" s="22"/>
      <c r="L24" s="22"/>
    </row>
    <row r="25" spans="1:23" ht="17.5">
      <c r="A25" s="133"/>
      <c r="B25" s="121"/>
      <c r="C25" s="99" t="s">
        <v>335</v>
      </c>
      <c r="D25" s="110" t="s">
        <v>250</v>
      </c>
      <c r="E25" s="111"/>
      <c r="F25" s="121" t="s">
        <v>271</v>
      </c>
      <c r="G25" s="305"/>
      <c r="H25" s="116"/>
      <c r="K25" s="22"/>
      <c r="L25" s="22"/>
      <c r="O25" s="26" t="s">
        <v>321</v>
      </c>
    </row>
    <row r="26" spans="1:23" ht="17.5">
      <c r="A26" s="131"/>
      <c r="B26" s="121"/>
      <c r="C26" s="99"/>
      <c r="D26" s="110" t="s">
        <v>326</v>
      </c>
      <c r="E26" s="111"/>
      <c r="F26" s="121" t="s">
        <v>272</v>
      </c>
      <c r="G26" s="113"/>
      <c r="H26" s="116"/>
      <c r="J26" s="84" t="s">
        <v>138</v>
      </c>
      <c r="K26" s="22"/>
      <c r="L26" s="22"/>
    </row>
    <row r="27" spans="1:23" ht="18" thickBot="1">
      <c r="A27" s="131"/>
      <c r="B27" s="121"/>
      <c r="C27" s="304"/>
      <c r="D27" s="110" t="s">
        <v>251</v>
      </c>
      <c r="E27" s="111"/>
      <c r="F27" s="121" t="s">
        <v>273</v>
      </c>
      <c r="G27" s="113"/>
      <c r="H27" s="144"/>
      <c r="K27" s="22"/>
      <c r="L27" s="22"/>
    </row>
    <row r="28" spans="1:23" ht="18" thickBot="1">
      <c r="A28" s="133"/>
      <c r="B28" s="121"/>
      <c r="C28" s="113" t="s">
        <v>327</v>
      </c>
      <c r="D28" s="125"/>
      <c r="F28" s="118" t="s">
        <v>276</v>
      </c>
      <c r="H28" s="129"/>
      <c r="J28" s="87" t="s">
        <v>126</v>
      </c>
      <c r="O28" s="26"/>
    </row>
    <row r="29" spans="1:23" ht="17.5">
      <c r="B29" s="149" t="s">
        <v>252</v>
      </c>
      <c r="C29" s="149" t="s">
        <v>360</v>
      </c>
      <c r="D29" s="119"/>
      <c r="E29" s="109"/>
      <c r="F29" s="121"/>
      <c r="G29" s="113" t="s">
        <v>294</v>
      </c>
      <c r="H29" s="116"/>
      <c r="J29" s="16" t="s">
        <v>127</v>
      </c>
      <c r="O29" s="26" t="s">
        <v>311</v>
      </c>
    </row>
    <row r="30" spans="1:23" ht="17.5">
      <c r="A30" s="150"/>
      <c r="B30" s="99" t="s">
        <v>324</v>
      </c>
      <c r="C30" s="304"/>
      <c r="E30" s="109"/>
      <c r="F30" s="121"/>
      <c r="H30" s="161" t="s">
        <v>260</v>
      </c>
      <c r="J30" s="160" t="s">
        <v>377</v>
      </c>
      <c r="O30" s="26" t="s">
        <v>316</v>
      </c>
    </row>
    <row r="31" spans="1:23" ht="17.5">
      <c r="A31" s="150"/>
      <c r="B31" s="99" t="s">
        <v>357</v>
      </c>
      <c r="C31" s="111"/>
      <c r="D31" s="110"/>
      <c r="E31" s="109"/>
      <c r="F31" s="121"/>
      <c r="H31" s="127"/>
      <c r="J31" s="162" t="s">
        <v>376</v>
      </c>
      <c r="O31" s="26" t="s">
        <v>317</v>
      </c>
    </row>
    <row r="32" spans="1:23" ht="30.5" thickBot="1">
      <c r="A32" s="151"/>
      <c r="B32" s="124"/>
      <c r="C32" s="124"/>
      <c r="D32" s="152"/>
      <c r="E32" s="157"/>
      <c r="F32" s="155"/>
      <c r="H32" s="158"/>
      <c r="O32" s="26" t="s">
        <v>320</v>
      </c>
      <c r="R32" s="356" t="s">
        <v>396</v>
      </c>
      <c r="S32" s="356"/>
    </row>
    <row r="33" spans="1:19" ht="17.5">
      <c r="B33" s="99" t="s">
        <v>283</v>
      </c>
      <c r="C33" s="99" t="s">
        <v>322</v>
      </c>
      <c r="D33" s="110"/>
      <c r="F33" s="118" t="s">
        <v>279</v>
      </c>
      <c r="H33" s="129" t="s">
        <v>277</v>
      </c>
      <c r="R33" s="15" t="s">
        <v>397</v>
      </c>
      <c r="S33" s="113" t="s">
        <v>318</v>
      </c>
    </row>
    <row r="34" spans="1:19" ht="18" thickBot="1">
      <c r="A34" s="150"/>
      <c r="B34" s="121" t="s">
        <v>284</v>
      </c>
      <c r="C34" s="99" t="s">
        <v>323</v>
      </c>
      <c r="D34" s="110"/>
      <c r="E34" s="128"/>
      <c r="F34" s="121" t="s">
        <v>305</v>
      </c>
      <c r="G34" s="117"/>
      <c r="H34" s="116" t="s">
        <v>278</v>
      </c>
      <c r="I34" s="22"/>
      <c r="J34" s="5"/>
      <c r="K34" s="6" t="s">
        <v>25</v>
      </c>
      <c r="L34" s="6" t="s">
        <v>26</v>
      </c>
      <c r="M34" s="6" t="s">
        <v>27</v>
      </c>
      <c r="S34" s="124" t="s">
        <v>319</v>
      </c>
    </row>
    <row r="35" spans="1:19" ht="17.5">
      <c r="B35" s="229" t="s">
        <v>253</v>
      </c>
      <c r="D35" s="43"/>
      <c r="E35" s="128"/>
      <c r="F35" s="121" t="s">
        <v>280</v>
      </c>
      <c r="H35" s="116"/>
      <c r="I35" s="22"/>
      <c r="J35" s="6" t="s">
        <v>0</v>
      </c>
      <c r="K35" s="7">
        <f>COUNTA(A4:A77)-1</f>
        <v>1</v>
      </c>
      <c r="L35" s="7">
        <f>COUNTA(E6:E37)</f>
        <v>1</v>
      </c>
      <c r="M35" s="7">
        <f t="shared" ref="M35:M43" si="0">SUM(K35:L35)</f>
        <v>2</v>
      </c>
    </row>
    <row r="36" spans="1:19" ht="17.5">
      <c r="A36" s="150"/>
      <c r="B36" s="166" t="s">
        <v>353</v>
      </c>
      <c r="D36" s="110" t="s">
        <v>254</v>
      </c>
      <c r="E36" s="128"/>
      <c r="F36" s="121" t="s">
        <v>341</v>
      </c>
      <c r="H36" s="116"/>
      <c r="I36" s="22"/>
      <c r="J36" s="6" t="s">
        <v>1</v>
      </c>
      <c r="K36" s="7">
        <f>COUNTA(C4:C77)</f>
        <v>14</v>
      </c>
      <c r="L36" s="7">
        <f>COUNTA(G4:G72)</f>
        <v>12</v>
      </c>
      <c r="M36" s="7">
        <f t="shared" si="0"/>
        <v>26</v>
      </c>
    </row>
    <row r="37" spans="1:19" ht="18" thickBot="1">
      <c r="A37" s="150"/>
      <c r="B37" s="117"/>
      <c r="C37" s="117"/>
      <c r="D37" s="110" t="s">
        <v>255</v>
      </c>
      <c r="E37" s="123"/>
      <c r="F37" s="155"/>
      <c r="G37" s="143" t="s">
        <v>291</v>
      </c>
      <c r="H37" s="144"/>
      <c r="I37" s="95"/>
      <c r="J37" s="6" t="s">
        <v>241</v>
      </c>
      <c r="K37" s="7">
        <f>COUNTA(B4:B77)</f>
        <v>15</v>
      </c>
      <c r="L37" s="7">
        <f>COUNTA(F4:F65)</f>
        <v>18</v>
      </c>
      <c r="M37" s="7">
        <f t="shared" si="0"/>
        <v>33</v>
      </c>
    </row>
    <row r="38" spans="1:19" ht="17.5">
      <c r="A38" s="153"/>
      <c r="B38" s="117"/>
      <c r="C38" s="120"/>
      <c r="D38" s="110" t="s">
        <v>256</v>
      </c>
      <c r="F38" s="164" t="s">
        <v>338</v>
      </c>
      <c r="H38" s="164" t="s">
        <v>293</v>
      </c>
      <c r="I38" s="22"/>
      <c r="J38" s="6" t="s">
        <v>242</v>
      </c>
      <c r="K38" s="7">
        <f>COUNTA(D4:D77)</f>
        <v>19</v>
      </c>
      <c r="L38" s="7">
        <f>COUNTA(H4:H71)</f>
        <v>15</v>
      </c>
      <c r="M38" s="7">
        <f t="shared" si="0"/>
        <v>34</v>
      </c>
    </row>
    <row r="39" spans="1:19" ht="17.5">
      <c r="A39" s="153"/>
      <c r="B39" s="117"/>
      <c r="D39" s="110" t="s">
        <v>257</v>
      </c>
      <c r="E39" s="58"/>
      <c r="F39" s="164" t="s">
        <v>339</v>
      </c>
      <c r="G39" s="58"/>
      <c r="H39" s="170" t="s">
        <v>347</v>
      </c>
      <c r="I39" s="22"/>
      <c r="J39" s="6" t="s">
        <v>239</v>
      </c>
      <c r="K39" s="7">
        <f>COUNTA(J4:J8)</f>
        <v>5</v>
      </c>
      <c r="L39" s="7">
        <v>0</v>
      </c>
      <c r="M39" s="7">
        <f t="shared" si="0"/>
        <v>5</v>
      </c>
    </row>
    <row r="40" spans="1:19" ht="17.5">
      <c r="A40" s="153"/>
      <c r="B40" s="117"/>
      <c r="C40" s="120"/>
      <c r="D40" s="110" t="s">
        <v>258</v>
      </c>
      <c r="E40" s="58"/>
      <c r="F40" s="170" t="s">
        <v>349</v>
      </c>
      <c r="G40" s="58"/>
      <c r="H40" s="170"/>
      <c r="I40" s="22"/>
      <c r="J40" s="6" t="s">
        <v>67</v>
      </c>
      <c r="K40" s="7">
        <f>COUNTA(J11:J16)</f>
        <v>6</v>
      </c>
      <c r="L40" s="7">
        <v>0</v>
      </c>
      <c r="M40" s="7">
        <f t="shared" si="0"/>
        <v>6</v>
      </c>
    </row>
    <row r="41" spans="1:19" ht="18" thickBot="1">
      <c r="A41" s="154"/>
      <c r="B41" s="155"/>
      <c r="C41" s="165" t="s">
        <v>45</v>
      </c>
      <c r="D41" s="125"/>
      <c r="E41" s="58"/>
      <c r="F41" s="58"/>
      <c r="H41" s="170" t="s">
        <v>348</v>
      </c>
      <c r="I41" s="23"/>
      <c r="J41" s="6" t="s">
        <v>68</v>
      </c>
      <c r="K41" s="7">
        <v>1</v>
      </c>
      <c r="L41" s="7">
        <v>4</v>
      </c>
      <c r="M41" s="7">
        <f t="shared" si="0"/>
        <v>5</v>
      </c>
      <c r="P41" s="26" t="s">
        <v>310</v>
      </c>
    </row>
    <row r="42" spans="1:19" ht="17.5">
      <c r="B42" s="307"/>
      <c r="C42" s="304"/>
      <c r="D42" s="33" t="s">
        <v>369</v>
      </c>
      <c r="F42" s="113" t="s">
        <v>325</v>
      </c>
      <c r="I42" s="23"/>
      <c r="J42" s="6" t="s">
        <v>126</v>
      </c>
      <c r="K42" s="7">
        <f>COUNTA(J29)</f>
        <v>1</v>
      </c>
      <c r="L42" s="7">
        <v>0</v>
      </c>
      <c r="M42" s="7">
        <f t="shared" si="0"/>
        <v>1</v>
      </c>
      <c r="P42" s="26" t="s">
        <v>308</v>
      </c>
      <c r="Q42" s="26" t="s">
        <v>309</v>
      </c>
    </row>
    <row r="43" spans="1:19" ht="17.5">
      <c r="A43" s="40"/>
      <c r="B43" s="2"/>
      <c r="D43" s="309"/>
      <c r="E43" s="113" t="s">
        <v>288</v>
      </c>
      <c r="I43" s="22"/>
      <c r="J43" s="6" t="s">
        <v>27</v>
      </c>
      <c r="K43" s="7">
        <f>SUM(K35:K41)</f>
        <v>61</v>
      </c>
      <c r="L43" s="7">
        <f>SUM(L35:L41)</f>
        <v>50</v>
      </c>
      <c r="M43" s="7">
        <f t="shared" si="0"/>
        <v>111</v>
      </c>
      <c r="P43" s="26" t="s">
        <v>306</v>
      </c>
      <c r="Q43" s="26" t="s">
        <v>307</v>
      </c>
    </row>
    <row r="44" spans="1:19" ht="18" thickBot="1">
      <c r="A44" s="36"/>
      <c r="B44" s="310"/>
      <c r="C44" s="304"/>
      <c r="D44" s="46"/>
      <c r="E44" s="113" t="s">
        <v>281</v>
      </c>
      <c r="I44" s="22"/>
      <c r="J44" s="228"/>
      <c r="K44" s="23"/>
      <c r="L44" s="23"/>
      <c r="M44" s="23"/>
      <c r="P44" s="26"/>
      <c r="Q44" s="26"/>
    </row>
    <row r="45" spans="1:19" ht="17.5">
      <c r="A45" s="162" t="s">
        <v>383</v>
      </c>
      <c r="B45" s="99" t="s">
        <v>300</v>
      </c>
      <c r="C45" s="304"/>
      <c r="I45" s="22"/>
    </row>
    <row r="46" spans="1:19" ht="17.5">
      <c r="A46" s="99"/>
      <c r="B46" s="99" t="s">
        <v>301</v>
      </c>
      <c r="C46" s="304"/>
      <c r="I46" s="22"/>
    </row>
    <row r="47" spans="1:19" ht="17.5">
      <c r="B47" s="304"/>
      <c r="C47" s="304"/>
      <c r="I47" s="22"/>
    </row>
    <row r="48" spans="1:19" ht="17.5">
      <c r="I48" s="22"/>
    </row>
    <row r="49" spans="1:9" ht="17.5">
      <c r="B49" s="304"/>
      <c r="C49" s="304"/>
      <c r="I49" s="22"/>
    </row>
    <row r="50" spans="1:9" ht="17.5">
      <c r="B50" s="304"/>
      <c r="C50" s="304"/>
      <c r="G50" s="8"/>
      <c r="I50" s="22"/>
    </row>
    <row r="51" spans="1:9" ht="17.5">
      <c r="B51" s="304"/>
      <c r="C51" s="304"/>
      <c r="I51" s="22"/>
    </row>
    <row r="52" spans="1:9" ht="17.5">
      <c r="A52" s="16"/>
      <c r="B52" s="304"/>
      <c r="C52" s="304"/>
    </row>
    <row r="54" spans="1:9">
      <c r="B54" s="304"/>
      <c r="C54" s="304"/>
    </row>
    <row r="55" spans="1:9">
      <c r="B55" s="304"/>
    </row>
    <row r="56" spans="1:9">
      <c r="B56" s="304"/>
      <c r="C56" s="304"/>
    </row>
    <row r="57" spans="1:9" ht="17.5">
      <c r="D57" s="2"/>
      <c r="G57" s="22"/>
    </row>
    <row r="58" spans="1:9">
      <c r="B58" s="304"/>
      <c r="C58" s="304"/>
    </row>
    <row r="59" spans="1:9" ht="17.5">
      <c r="B59" s="304"/>
      <c r="C59" s="304"/>
      <c r="G59" s="8"/>
    </row>
    <row r="60" spans="1:9" ht="17.5">
      <c r="A60" s="15"/>
      <c r="B60" s="8"/>
      <c r="C60" s="15"/>
      <c r="D60" s="23"/>
    </row>
    <row r="62" spans="1:9">
      <c r="E62" s="2"/>
    </row>
    <row r="63" spans="1:9" ht="17.5">
      <c r="B63" s="304"/>
      <c r="C63" s="304"/>
      <c r="E63" s="15"/>
      <c r="F63" s="22"/>
      <c r="G63" s="22"/>
      <c r="H63" s="22"/>
    </row>
    <row r="64" spans="1:9" ht="17.5">
      <c r="B64" s="304"/>
      <c r="E64" s="22"/>
      <c r="F64" s="22"/>
      <c r="H64" s="22"/>
    </row>
    <row r="65" spans="1:8" ht="17.5">
      <c r="D65" s="2"/>
      <c r="E65" s="22"/>
      <c r="F65" s="22"/>
      <c r="G65" s="22"/>
      <c r="H65" s="22"/>
    </row>
    <row r="66" spans="1:8" ht="17.5">
      <c r="A66" s="15"/>
      <c r="B66" s="8"/>
      <c r="C66" s="15"/>
      <c r="D66" s="23"/>
      <c r="E66" s="22"/>
      <c r="F66" s="22"/>
      <c r="G66" s="22"/>
      <c r="H66" s="22"/>
    </row>
    <row r="67" spans="1:8" ht="17.5">
      <c r="E67" s="22"/>
      <c r="F67" s="22"/>
      <c r="G67" s="22"/>
      <c r="H67" s="22"/>
    </row>
    <row r="68" spans="1:8" ht="17.5">
      <c r="E68" s="22"/>
      <c r="F68" s="22"/>
      <c r="G68" s="22"/>
      <c r="H68" s="22"/>
    </row>
    <row r="69" spans="1:8" ht="17.5">
      <c r="E69" s="11"/>
      <c r="F69" s="22"/>
      <c r="G69" s="22"/>
      <c r="H69" s="22"/>
    </row>
    <row r="70" spans="1:8" ht="17.5">
      <c r="E70" s="8"/>
      <c r="F70" s="22"/>
      <c r="G70" s="22"/>
      <c r="H70" s="22"/>
    </row>
    <row r="71" spans="1:8" ht="17.5">
      <c r="E71" s="8"/>
      <c r="H71" s="15"/>
    </row>
    <row r="72" spans="1:8" ht="17.5">
      <c r="D72" s="8"/>
    </row>
    <row r="74" spans="1:8" ht="17.5">
      <c r="A74" s="8"/>
      <c r="B74" s="8"/>
      <c r="C74" s="15"/>
    </row>
    <row r="75" spans="1:8" ht="17.5">
      <c r="A75" s="23"/>
      <c r="B75" s="8"/>
      <c r="C75" s="15"/>
    </row>
    <row r="76" spans="1:8" ht="17.5">
      <c r="A76" s="81"/>
      <c r="B76" s="8"/>
      <c r="C76" s="81"/>
      <c r="E76" s="2"/>
    </row>
    <row r="77" spans="1:8" ht="17.5">
      <c r="E77" s="2"/>
      <c r="H77" s="23"/>
    </row>
    <row r="78" spans="1:8" ht="17.5">
      <c r="E78" s="2"/>
      <c r="G78" s="22"/>
      <c r="H78" s="23"/>
    </row>
    <row r="79" spans="1:8" ht="17.5">
      <c r="E79" s="2"/>
      <c r="G79" s="25"/>
      <c r="H79" s="25"/>
    </row>
    <row r="80" spans="1:8" ht="17.5">
      <c r="E80" s="2"/>
      <c r="G80" s="25"/>
      <c r="H80" s="25"/>
    </row>
    <row r="81" spans="5:11" ht="17.5">
      <c r="E81" s="2"/>
      <c r="G81" s="25"/>
      <c r="H81" s="25"/>
      <c r="J81"/>
      <c r="K81" s="2"/>
    </row>
    <row r="82" spans="5:11" ht="17.5">
      <c r="E82" s="8"/>
      <c r="F82" s="9"/>
      <c r="G82" s="9"/>
      <c r="H82" s="9"/>
      <c r="I82"/>
      <c r="J82"/>
      <c r="K82" s="2"/>
    </row>
    <row r="83" spans="5:11" ht="17.5">
      <c r="E83" s="8"/>
      <c r="F83" s="9"/>
      <c r="G83" s="9"/>
      <c r="H83" s="9"/>
      <c r="I83"/>
      <c r="J83"/>
      <c r="K83" s="2"/>
    </row>
    <row r="84" spans="5:11" ht="17.5">
      <c r="E84" s="8"/>
      <c r="F84" s="9"/>
      <c r="G84" s="9"/>
      <c r="H84" s="9"/>
      <c r="I84"/>
      <c r="J84"/>
      <c r="K84" s="2"/>
    </row>
    <row r="85" spans="5:11" ht="17.5">
      <c r="E85" s="8"/>
      <c r="F85" s="9"/>
      <c r="G85" s="9"/>
      <c r="H85" s="9"/>
      <c r="I85"/>
      <c r="J85"/>
      <c r="K85" s="2"/>
    </row>
    <row r="86" spans="5:11" ht="17.5">
      <c r="E86" s="8"/>
      <c r="F86" s="9"/>
      <c r="G86" s="9"/>
      <c r="H86" s="9"/>
      <c r="I86"/>
      <c r="J86"/>
      <c r="K86" s="2"/>
    </row>
    <row r="87" spans="5:11">
      <c r="E87" s="2"/>
      <c r="I87"/>
      <c r="J87"/>
      <c r="K87" s="2"/>
    </row>
    <row r="88" spans="5:11">
      <c r="E88" s="2"/>
      <c r="I88"/>
      <c r="J88"/>
      <c r="K88" s="2"/>
    </row>
    <row r="89" spans="5:11">
      <c r="I89"/>
      <c r="J89"/>
      <c r="K89" s="2"/>
    </row>
    <row r="90" spans="5:11">
      <c r="I90"/>
      <c r="J90"/>
      <c r="K90" s="2"/>
    </row>
    <row r="91" spans="5:11">
      <c r="I91" s="2"/>
    </row>
    <row r="92" spans="5:11" ht="17.5">
      <c r="I92" s="2"/>
      <c r="J92" s="22"/>
    </row>
    <row r="93" spans="5:11">
      <c r="I93" s="2"/>
    </row>
    <row r="94" spans="5:11">
      <c r="I94" s="2"/>
    </row>
    <row r="95" spans="5:11">
      <c r="I95" s="2"/>
    </row>
    <row r="96" spans="5:11">
      <c r="I96" s="2"/>
    </row>
    <row r="97" spans="1:9">
      <c r="I97" s="2"/>
    </row>
    <row r="98" spans="1:9">
      <c r="I98" s="2"/>
    </row>
    <row r="99" spans="1:9">
      <c r="I99" s="2"/>
    </row>
    <row r="100" spans="1:9">
      <c r="I100" s="2"/>
    </row>
    <row r="101" spans="1:9" ht="17.5">
      <c r="A101" s="23"/>
      <c r="B101" s="8"/>
      <c r="C101" s="23"/>
      <c r="D101" s="23"/>
      <c r="I101" s="2"/>
    </row>
    <row r="102" spans="1:9" ht="17.5">
      <c r="A102" s="23"/>
      <c r="B102" s="8"/>
      <c r="C102" s="23"/>
      <c r="D102" s="23"/>
      <c r="I102" s="2"/>
    </row>
    <row r="103" spans="1:9" ht="17.5">
      <c r="A103" s="23"/>
      <c r="B103" s="8"/>
      <c r="C103" s="23"/>
      <c r="D103" s="23"/>
      <c r="I103" s="2"/>
    </row>
    <row r="104" spans="1:9" ht="17.5">
      <c r="A104" s="23"/>
      <c r="B104" s="8"/>
      <c r="C104" s="23"/>
      <c r="D104" s="23"/>
      <c r="I104" s="2"/>
    </row>
    <row r="105" spans="1:9">
      <c r="A105" s="2"/>
      <c r="B105" s="12"/>
      <c r="C105" s="14"/>
      <c r="D105" s="2"/>
      <c r="I105" s="2"/>
    </row>
    <row r="106" spans="1:9">
      <c r="A106" s="2"/>
      <c r="B106" s="12"/>
      <c r="C106" s="14"/>
      <c r="D106" s="2"/>
      <c r="I106" s="2"/>
    </row>
    <row r="107" spans="1:9">
      <c r="A107" s="2"/>
      <c r="B107" s="12"/>
      <c r="C107" s="14"/>
      <c r="D107" s="2"/>
      <c r="I107" s="2"/>
    </row>
    <row r="108" spans="1:9">
      <c r="A108" s="2"/>
      <c r="B108" s="12"/>
      <c r="C108" s="14"/>
      <c r="D108" s="2"/>
      <c r="I108" s="2"/>
    </row>
    <row r="109" spans="1:9">
      <c r="A109" s="2"/>
      <c r="B109" s="12"/>
      <c r="C109" s="14"/>
      <c r="D109" s="2"/>
      <c r="I109" s="2"/>
    </row>
    <row r="110" spans="1:9">
      <c r="A110" s="2"/>
      <c r="B110" s="12"/>
      <c r="C110" s="14"/>
      <c r="D110" s="2"/>
      <c r="I110" s="2"/>
    </row>
    <row r="111" spans="1:9">
      <c r="I111" s="2"/>
    </row>
    <row r="112" spans="1:9">
      <c r="I112" s="2"/>
    </row>
    <row r="113" spans="1:9">
      <c r="I113" s="2"/>
    </row>
    <row r="114" spans="1:9">
      <c r="I114" s="2"/>
    </row>
    <row r="115" spans="1:9">
      <c r="I115" s="2"/>
    </row>
    <row r="116" spans="1:9" ht="17.5">
      <c r="A116" s="8"/>
      <c r="B116" s="8"/>
      <c r="C116" s="15"/>
      <c r="D116" s="15"/>
      <c r="I116" s="2"/>
    </row>
    <row r="117" spans="1:9" ht="17.5">
      <c r="A117" s="8"/>
      <c r="B117" s="8"/>
      <c r="C117" s="15"/>
      <c r="D117" s="15"/>
      <c r="I117" s="2"/>
    </row>
    <row r="118" spans="1:9" ht="17.5">
      <c r="A118" s="8"/>
      <c r="B118" s="8"/>
      <c r="C118" s="15"/>
      <c r="D118" s="15"/>
      <c r="I118" s="2"/>
    </row>
    <row r="119" spans="1:9" ht="17.5">
      <c r="A119" s="8"/>
      <c r="B119" s="8"/>
      <c r="C119" s="15"/>
      <c r="D119" s="15"/>
      <c r="I119" s="2"/>
    </row>
    <row r="120" spans="1:9" ht="17.5">
      <c r="A120" s="8"/>
      <c r="B120" s="8"/>
      <c r="C120" s="15"/>
      <c r="D120" s="15"/>
      <c r="I120" s="2"/>
    </row>
    <row r="121" spans="1:9" ht="17.5">
      <c r="A121" s="8"/>
      <c r="B121" s="8"/>
      <c r="C121" s="15"/>
      <c r="D121" s="15"/>
      <c r="I121" s="2"/>
    </row>
    <row r="122" spans="1:9" ht="17.5">
      <c r="A122" s="8"/>
      <c r="B122" s="8"/>
      <c r="C122" s="15"/>
      <c r="D122" s="15"/>
      <c r="I122" s="2"/>
    </row>
    <row r="123" spans="1:9" ht="17.5">
      <c r="A123" s="11"/>
      <c r="B123" s="8"/>
      <c r="C123" s="15"/>
      <c r="D123" s="15"/>
      <c r="I123" s="2"/>
    </row>
    <row r="124" spans="1:9" ht="17.5">
      <c r="A124" s="11"/>
      <c r="B124" s="8"/>
      <c r="C124" s="15"/>
      <c r="D124" s="15"/>
      <c r="I124" s="2"/>
    </row>
    <row r="125" spans="1:9" ht="17.5">
      <c r="A125" s="11"/>
      <c r="B125" s="8"/>
      <c r="C125" s="15"/>
      <c r="D125" s="15"/>
      <c r="I125" s="2"/>
    </row>
    <row r="126" spans="1:9" ht="17.5">
      <c r="A126" s="11"/>
      <c r="B126" s="8"/>
      <c r="C126" s="15"/>
      <c r="D126" s="15"/>
      <c r="I126" s="2"/>
    </row>
    <row r="127" spans="1:9" ht="17.5">
      <c r="A127" s="8"/>
      <c r="B127" s="8"/>
      <c r="C127" s="14"/>
      <c r="D127" s="15"/>
      <c r="I127" s="2"/>
    </row>
    <row r="128" spans="1:9" ht="17.5">
      <c r="A128" s="8"/>
      <c r="B128" s="8"/>
      <c r="C128" s="14"/>
      <c r="D128" s="15"/>
      <c r="I128" s="2"/>
    </row>
    <row r="129" spans="1:9" ht="17.5">
      <c r="A129" s="8"/>
      <c r="B129" s="8"/>
      <c r="C129" s="14"/>
      <c r="D129" s="15"/>
      <c r="I129" s="2"/>
    </row>
    <row r="130" spans="1:9" ht="17.5">
      <c r="A130" s="11"/>
      <c r="B130" s="8"/>
      <c r="C130" s="14"/>
      <c r="D130" s="15"/>
      <c r="I130" s="2"/>
    </row>
    <row r="131" spans="1:9" ht="17.5">
      <c r="A131" s="8"/>
      <c r="B131" s="8"/>
      <c r="C131" s="16"/>
      <c r="D131" s="15"/>
      <c r="I131" s="2"/>
    </row>
    <row r="132" spans="1:9" ht="17.5">
      <c r="A132" s="8"/>
      <c r="B132" s="8"/>
      <c r="C132" s="15"/>
      <c r="D132" s="15"/>
      <c r="I132" s="2"/>
    </row>
    <row r="133" spans="1:9">
      <c r="A133" s="12"/>
      <c r="B133" s="12"/>
      <c r="C133" s="14"/>
      <c r="D133" s="14"/>
      <c r="I133" s="2"/>
    </row>
    <row r="134" spans="1:9" ht="17.5">
      <c r="A134" s="8"/>
      <c r="B134" s="8"/>
      <c r="C134" s="15"/>
      <c r="D134" s="8"/>
      <c r="I134" s="2"/>
    </row>
    <row r="135" spans="1:9" ht="17.5">
      <c r="A135" s="8"/>
      <c r="B135" s="8"/>
      <c r="C135" s="15"/>
      <c r="D135" s="8"/>
      <c r="I135" s="2"/>
    </row>
    <row r="136" spans="1:9" ht="17.5">
      <c r="A136" s="8"/>
      <c r="B136" s="8"/>
      <c r="C136" s="15"/>
      <c r="D136" s="8"/>
      <c r="I136" s="2"/>
    </row>
    <row r="137" spans="1:9" ht="17.5">
      <c r="A137" s="8"/>
      <c r="B137" s="8"/>
      <c r="C137" s="15"/>
      <c r="D137" s="8"/>
      <c r="I137" s="2"/>
    </row>
    <row r="138" spans="1:9" ht="17.5">
      <c r="A138" s="8"/>
      <c r="B138" s="8"/>
      <c r="C138" s="15"/>
      <c r="D138" s="8"/>
      <c r="I138" s="2"/>
    </row>
  </sheetData>
  <mergeCells count="5">
    <mergeCell ref="A1:H1"/>
    <mergeCell ref="R5:S5"/>
    <mergeCell ref="R16:S16"/>
    <mergeCell ref="V16:W16"/>
    <mergeCell ref="R32:S32"/>
  </mergeCells>
  <phoneticPr fontId="3" type="noConversion"/>
  <pageMargins left="0.27559055118110237" right="0.11811023622047245" top="0.11811023622047245" bottom="0.15748031496062992" header="0.11811023622047245" footer="0.11811023622047245"/>
  <pageSetup paperSize="9" scale="70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7"/>
  <sheetViews>
    <sheetView zoomScale="55" zoomScaleNormal="55" workbookViewId="0">
      <selection activeCell="L8" sqref="L8"/>
    </sheetView>
  </sheetViews>
  <sheetFormatPr defaultColWidth="9" defaultRowHeight="17"/>
  <cols>
    <col min="1" max="1" width="16.33203125" style="178" customWidth="1"/>
    <col min="2" max="2" width="19" style="58" customWidth="1"/>
    <col min="3" max="3" width="21.33203125" style="17" customWidth="1"/>
    <col min="4" max="4" width="21.5" style="178" customWidth="1"/>
    <col min="5" max="5" width="16.08203125" style="178" customWidth="1"/>
    <col min="6" max="6" width="19.75" style="178" customWidth="1"/>
    <col min="7" max="7" width="21.25" style="178" customWidth="1"/>
    <col min="8" max="8" width="20.08203125" style="178" customWidth="1"/>
    <col min="9" max="9" width="1.25" style="178" customWidth="1"/>
    <col min="10" max="10" width="8.83203125" style="178" customWidth="1"/>
    <col min="11" max="13" width="6.75" style="178" bestFit="1" customWidth="1"/>
    <col min="14" max="16384" width="9" style="178"/>
  </cols>
  <sheetData>
    <row r="1" spans="1:20" ht="25.5">
      <c r="A1" s="357" t="s">
        <v>65</v>
      </c>
      <c r="B1" s="358"/>
      <c r="C1" s="358"/>
      <c r="D1" s="358"/>
      <c r="E1" s="358"/>
      <c r="F1" s="358"/>
      <c r="G1" s="358"/>
      <c r="H1" s="358"/>
      <c r="J1" s="311"/>
      <c r="K1" s="117"/>
      <c r="L1" s="117"/>
      <c r="M1" s="117"/>
      <c r="N1" s="117"/>
      <c r="O1" s="117"/>
      <c r="P1" s="117"/>
      <c r="Q1" s="117"/>
      <c r="R1" s="117"/>
      <c r="S1" s="117"/>
      <c r="T1" s="117"/>
    </row>
    <row r="2" spans="1:20" ht="21">
      <c r="A2" s="231" t="s">
        <v>25</v>
      </c>
      <c r="B2" s="232"/>
      <c r="C2"/>
      <c r="D2" s="233">
        <f>COUNTA(A4:D76)-1</f>
        <v>75</v>
      </c>
      <c r="E2" s="234" t="s">
        <v>26</v>
      </c>
      <c r="F2" s="217"/>
      <c r="G2" s="235"/>
      <c r="H2" s="236">
        <f>COUNTA(E4:H37)-1</f>
        <v>61</v>
      </c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</row>
    <row r="3" spans="1:20" ht="18" thickBot="1">
      <c r="A3" s="237" t="s">
        <v>0</v>
      </c>
      <c r="B3" s="238" t="s">
        <v>241</v>
      </c>
      <c r="C3" s="238" t="s">
        <v>1</v>
      </c>
      <c r="D3" s="237" t="s">
        <v>242</v>
      </c>
      <c r="E3" s="239" t="s">
        <v>0</v>
      </c>
      <c r="F3" s="240" t="s">
        <v>241</v>
      </c>
      <c r="G3" s="239" t="s">
        <v>1</v>
      </c>
      <c r="H3" s="241" t="s">
        <v>242</v>
      </c>
      <c r="J3" s="312"/>
      <c r="K3" s="117"/>
      <c r="L3" s="117"/>
      <c r="M3" s="117"/>
      <c r="N3" s="117"/>
      <c r="O3" s="117"/>
      <c r="P3" s="117"/>
      <c r="Q3" s="117"/>
      <c r="R3" s="117"/>
      <c r="S3" s="117"/>
      <c r="T3" s="117"/>
    </row>
    <row r="4" spans="1:20" ht="18" thickBot="1">
      <c r="A4" s="180" t="s">
        <v>24</v>
      </c>
      <c r="B4" s="181"/>
      <c r="C4" s="182"/>
      <c r="D4" s="183"/>
      <c r="E4" s="184" t="s">
        <v>112</v>
      </c>
      <c r="F4" s="185"/>
      <c r="G4" s="260" t="s">
        <v>373</v>
      </c>
      <c r="H4" s="276" t="s">
        <v>292</v>
      </c>
      <c r="J4" s="111"/>
      <c r="K4" s="321"/>
      <c r="L4" s="313" t="s">
        <v>384</v>
      </c>
      <c r="M4" s="117"/>
      <c r="N4" s="117"/>
      <c r="O4" s="117"/>
      <c r="P4" s="117"/>
      <c r="Q4" s="117"/>
      <c r="R4" s="117"/>
      <c r="S4" s="117"/>
      <c r="T4" s="117"/>
    </row>
    <row r="5" spans="1:20" ht="18" thickBot="1">
      <c r="A5" s="248" t="s">
        <v>5</v>
      </c>
      <c r="B5" s="264" t="s">
        <v>295</v>
      </c>
      <c r="C5" s="262" t="s">
        <v>125</v>
      </c>
      <c r="D5" s="142"/>
      <c r="E5" s="174"/>
      <c r="F5" s="188"/>
      <c r="G5" s="189" t="s">
        <v>382</v>
      </c>
      <c r="H5" s="114"/>
      <c r="J5" s="111"/>
      <c r="K5" s="320"/>
      <c r="L5" s="313" t="s">
        <v>385</v>
      </c>
      <c r="M5" s="117"/>
      <c r="N5" s="117"/>
      <c r="O5" s="117"/>
      <c r="P5" s="117"/>
      <c r="Q5" s="117"/>
      <c r="R5" s="117"/>
      <c r="S5" s="117"/>
      <c r="T5" s="117"/>
    </row>
    <row r="6" spans="1:20" ht="17.5">
      <c r="A6" s="190"/>
      <c r="B6" s="187"/>
      <c r="C6" s="263" t="s">
        <v>117</v>
      </c>
      <c r="D6" s="142"/>
      <c r="E6" s="278" t="s">
        <v>22</v>
      </c>
      <c r="F6" s="191"/>
      <c r="G6" s="301" t="s">
        <v>343</v>
      </c>
      <c r="H6" s="279" t="s">
        <v>344</v>
      </c>
      <c r="J6" s="111"/>
      <c r="K6" s="319"/>
      <c r="L6" s="313" t="s">
        <v>386</v>
      </c>
      <c r="M6" s="117"/>
      <c r="N6" s="117"/>
      <c r="O6" s="117"/>
      <c r="P6" s="117"/>
      <c r="Q6" s="117"/>
      <c r="R6" s="313"/>
      <c r="S6" s="117"/>
      <c r="T6" s="117"/>
    </row>
    <row r="7" spans="1:20" ht="18" thickBot="1">
      <c r="A7" s="190"/>
      <c r="B7" s="187"/>
      <c r="C7" s="267" t="s">
        <v>246</v>
      </c>
      <c r="D7" s="142"/>
      <c r="E7" s="174"/>
      <c r="F7" s="193"/>
      <c r="G7" s="189"/>
      <c r="H7" s="194"/>
      <c r="J7" s="111"/>
      <c r="K7" s="117"/>
      <c r="L7" s="313" t="s">
        <v>387</v>
      </c>
      <c r="M7" s="117"/>
      <c r="N7" s="117"/>
      <c r="O7" s="117"/>
      <c r="P7" s="117"/>
      <c r="Q7" s="117"/>
      <c r="R7" s="117"/>
      <c r="S7" s="117"/>
      <c r="T7" s="117"/>
    </row>
    <row r="8" spans="1:20" ht="17.5">
      <c r="A8" s="190"/>
      <c r="B8" s="187"/>
      <c r="C8" s="261" t="s">
        <v>124</v>
      </c>
      <c r="D8" s="252" t="s">
        <v>243</v>
      </c>
      <c r="E8" s="278" t="s">
        <v>9</v>
      </c>
      <c r="F8" s="191"/>
      <c r="G8" s="278" t="s">
        <v>120</v>
      </c>
      <c r="H8" s="195"/>
      <c r="J8" s="111"/>
      <c r="K8" s="117"/>
      <c r="L8" s="117"/>
      <c r="M8" s="117"/>
      <c r="N8" s="117"/>
      <c r="O8" s="117"/>
      <c r="P8" s="117"/>
      <c r="Q8" s="117"/>
      <c r="R8" s="313"/>
      <c r="S8" s="117"/>
      <c r="T8" s="117"/>
    </row>
    <row r="9" spans="1:20" ht="17.5">
      <c r="A9" s="190"/>
      <c r="B9" s="187"/>
      <c r="C9" s="197"/>
      <c r="D9" s="270" t="s">
        <v>340</v>
      </c>
      <c r="E9" s="174"/>
      <c r="F9" s="193"/>
      <c r="G9" s="251" t="s">
        <v>285</v>
      </c>
      <c r="H9" s="196"/>
      <c r="J9" s="117"/>
      <c r="K9" s="117"/>
      <c r="L9" s="117"/>
      <c r="M9" s="117"/>
      <c r="N9" s="117"/>
      <c r="O9" s="117"/>
      <c r="P9" s="117"/>
      <c r="Q9" s="117"/>
      <c r="R9" s="313"/>
      <c r="S9" s="117"/>
      <c r="T9" s="117"/>
    </row>
    <row r="10" spans="1:20" ht="17.5">
      <c r="A10" s="190"/>
      <c r="B10" s="187"/>
      <c r="C10" s="268" t="s">
        <v>328</v>
      </c>
      <c r="D10" s="142"/>
      <c r="E10" s="174"/>
      <c r="F10" s="193"/>
      <c r="G10" s="257" t="s">
        <v>286</v>
      </c>
      <c r="H10" s="196"/>
      <c r="I10" s="40"/>
      <c r="J10" s="314"/>
      <c r="K10" s="117"/>
      <c r="L10" s="117"/>
      <c r="M10" s="117"/>
      <c r="N10" s="117"/>
      <c r="O10" s="113"/>
      <c r="P10" s="117"/>
      <c r="Q10" s="117"/>
      <c r="R10" s="117"/>
      <c r="S10" s="117"/>
      <c r="T10" s="117"/>
    </row>
    <row r="11" spans="1:20" ht="18" thickBot="1">
      <c r="A11" s="198"/>
      <c r="B11" s="199"/>
      <c r="C11" s="282" t="s">
        <v>329</v>
      </c>
      <c r="D11" s="200"/>
      <c r="E11" s="174"/>
      <c r="F11" s="193"/>
      <c r="G11" s="251" t="s">
        <v>259</v>
      </c>
      <c r="H11" s="196"/>
      <c r="J11" s="113"/>
      <c r="K11" s="117"/>
      <c r="L11" s="117"/>
      <c r="M11" s="117"/>
      <c r="N11" s="117"/>
      <c r="O11" s="117"/>
      <c r="P11" s="117"/>
      <c r="Q11" s="117"/>
      <c r="R11" s="117"/>
      <c r="S11" s="117"/>
      <c r="T11" s="117"/>
    </row>
    <row r="12" spans="1:20" ht="17.5">
      <c r="A12" s="273" t="s">
        <v>7</v>
      </c>
      <c r="B12" s="275" t="s">
        <v>297</v>
      </c>
      <c r="C12" s="286" t="s">
        <v>118</v>
      </c>
      <c r="D12" s="192"/>
      <c r="E12" s="174"/>
      <c r="F12" s="193"/>
      <c r="G12" s="251" t="s">
        <v>287</v>
      </c>
      <c r="H12" s="196"/>
      <c r="J12" s="113"/>
      <c r="K12" s="117"/>
      <c r="L12" s="117"/>
      <c r="M12" s="117"/>
      <c r="N12" s="117"/>
      <c r="O12" s="117"/>
      <c r="P12" s="117"/>
      <c r="Q12" s="117"/>
      <c r="R12" s="117"/>
      <c r="S12" s="117"/>
      <c r="T12" s="117"/>
    </row>
    <row r="13" spans="1:20" ht="18" thickBot="1">
      <c r="A13" s="186"/>
      <c r="B13" s="187"/>
      <c r="C13" s="267" t="s">
        <v>244</v>
      </c>
      <c r="D13" s="201"/>
      <c r="E13" s="189"/>
      <c r="F13" s="193"/>
      <c r="G13" s="251" t="s">
        <v>93</v>
      </c>
      <c r="H13" s="196"/>
      <c r="J13" s="113"/>
      <c r="K13" s="117"/>
      <c r="L13" s="117"/>
      <c r="M13" s="117"/>
      <c r="N13" s="117"/>
      <c r="O13" s="117"/>
      <c r="P13" s="117"/>
      <c r="Q13" s="117"/>
      <c r="R13" s="117"/>
      <c r="S13" s="117"/>
      <c r="T13" s="117"/>
    </row>
    <row r="14" spans="1:20" ht="17.5">
      <c r="A14" s="202"/>
      <c r="B14" s="187"/>
      <c r="C14" s="268" t="s">
        <v>119</v>
      </c>
      <c r="D14" s="201"/>
      <c r="E14" s="303" t="s">
        <v>52</v>
      </c>
      <c r="F14" s="271" t="s">
        <v>265</v>
      </c>
      <c r="G14" s="278" t="s">
        <v>80</v>
      </c>
      <c r="H14" s="108"/>
      <c r="J14" s="113"/>
      <c r="K14" s="117"/>
      <c r="L14" s="117"/>
      <c r="M14" s="117"/>
      <c r="N14" s="117"/>
      <c r="O14" s="117"/>
      <c r="P14" s="117"/>
      <c r="Q14" s="117"/>
      <c r="R14" s="117"/>
      <c r="S14" s="117"/>
      <c r="T14" s="117"/>
    </row>
    <row r="15" spans="1:20" ht="18" thickBot="1">
      <c r="A15" s="202"/>
      <c r="B15" s="187"/>
      <c r="C15" s="261" t="s">
        <v>298</v>
      </c>
      <c r="D15" s="252" t="s">
        <v>374</v>
      </c>
      <c r="E15" s="174"/>
      <c r="F15" s="269" t="s">
        <v>266</v>
      </c>
      <c r="G15" s="251" t="s">
        <v>267</v>
      </c>
      <c r="H15" s="114"/>
      <c r="J15" s="113"/>
      <c r="K15" s="117"/>
      <c r="L15" s="117"/>
      <c r="M15" s="117"/>
      <c r="N15" s="117"/>
      <c r="O15" s="117"/>
      <c r="P15" s="117"/>
      <c r="Q15" s="117"/>
      <c r="R15" s="117"/>
      <c r="S15" s="117"/>
      <c r="T15" s="117"/>
    </row>
    <row r="16" spans="1:20" ht="17.5">
      <c r="A16" s="203"/>
      <c r="B16" s="187"/>
      <c r="C16" s="268" t="s">
        <v>302</v>
      </c>
      <c r="D16" s="142"/>
      <c r="E16" s="260" t="s">
        <v>21</v>
      </c>
      <c r="F16" s="271" t="s">
        <v>363</v>
      </c>
      <c r="G16" s="272" t="s">
        <v>367</v>
      </c>
      <c r="H16" s="195"/>
      <c r="J16" s="113"/>
      <c r="K16" s="117"/>
      <c r="L16" s="117"/>
      <c r="M16" s="117"/>
      <c r="N16" s="117"/>
      <c r="O16" s="117"/>
      <c r="P16" s="117"/>
      <c r="Q16" s="117"/>
      <c r="R16" s="117"/>
      <c r="S16" s="117"/>
      <c r="T16" s="117"/>
    </row>
    <row r="17" spans="1:20" ht="18" thickBot="1">
      <c r="A17" s="190"/>
      <c r="B17" s="187"/>
      <c r="C17" s="251" t="s">
        <v>245</v>
      </c>
      <c r="D17" s="142"/>
      <c r="E17" s="204"/>
      <c r="F17" s="205"/>
      <c r="G17" s="206"/>
      <c r="H17" s="207"/>
      <c r="J17" s="99"/>
      <c r="K17" s="117"/>
      <c r="L17" s="117"/>
      <c r="M17" s="117"/>
      <c r="N17" s="117"/>
      <c r="O17" s="117"/>
      <c r="P17" s="117"/>
      <c r="Q17" s="117"/>
      <c r="R17" s="117"/>
      <c r="S17" s="117"/>
      <c r="T17" s="117"/>
    </row>
    <row r="18" spans="1:20" ht="17.5">
      <c r="A18" s="190"/>
      <c r="B18" s="187"/>
      <c r="C18" s="261" t="s">
        <v>49</v>
      </c>
      <c r="D18" s="252" t="s">
        <v>296</v>
      </c>
      <c r="E18" s="287" t="s">
        <v>234</v>
      </c>
      <c r="F18" s="269" t="s">
        <v>312</v>
      </c>
      <c r="G18" s="254" t="s">
        <v>238</v>
      </c>
      <c r="H18" s="255" t="s">
        <v>314</v>
      </c>
      <c r="J18" s="117"/>
      <c r="K18" s="117"/>
      <c r="L18" s="313"/>
      <c r="M18" s="117"/>
      <c r="N18" s="117"/>
      <c r="O18" s="117"/>
      <c r="P18" s="117"/>
      <c r="Q18" s="117"/>
      <c r="R18" s="313"/>
      <c r="S18" s="117"/>
      <c r="T18" s="117"/>
    </row>
    <row r="19" spans="1:20" ht="18" thickBot="1">
      <c r="A19" s="198"/>
      <c r="B19" s="199"/>
      <c r="C19" s="274" t="s">
        <v>303</v>
      </c>
      <c r="D19" s="208"/>
      <c r="E19" s="174"/>
      <c r="F19" s="269" t="s">
        <v>371</v>
      </c>
      <c r="G19" s="251" t="s">
        <v>268</v>
      </c>
      <c r="H19" s="277" t="s">
        <v>315</v>
      </c>
      <c r="J19" s="315"/>
      <c r="K19" s="117"/>
      <c r="L19" s="313"/>
      <c r="M19" s="117"/>
      <c r="N19" s="117"/>
      <c r="O19" s="117"/>
      <c r="P19" s="117"/>
      <c r="Q19" s="117"/>
      <c r="R19" s="117"/>
      <c r="S19" s="117"/>
      <c r="T19" s="117"/>
    </row>
    <row r="20" spans="1:20" ht="17.5">
      <c r="A20" s="265" t="s">
        <v>8</v>
      </c>
      <c r="B20" s="269" t="s">
        <v>336</v>
      </c>
      <c r="C20" s="262" t="s">
        <v>114</v>
      </c>
      <c r="D20" s="270" t="s">
        <v>337</v>
      </c>
      <c r="E20" s="174"/>
      <c r="F20" s="193"/>
      <c r="G20" s="257" t="s">
        <v>261</v>
      </c>
      <c r="H20" s="114" t="s">
        <v>313</v>
      </c>
      <c r="J20" s="176"/>
      <c r="K20" s="117"/>
      <c r="L20" s="117"/>
      <c r="M20" s="117"/>
      <c r="N20" s="117"/>
      <c r="O20" s="117"/>
      <c r="P20" s="117"/>
      <c r="Q20" s="117"/>
      <c r="R20" s="117"/>
      <c r="S20" s="117"/>
      <c r="T20" s="117"/>
    </row>
    <row r="21" spans="1:20" ht="17.5">
      <c r="A21" s="211"/>
      <c r="B21" s="266" t="s">
        <v>354</v>
      </c>
      <c r="C21" s="268" t="s">
        <v>121</v>
      </c>
      <c r="D21" s="142"/>
      <c r="E21" s="174"/>
      <c r="F21" s="210"/>
      <c r="G21" s="287" t="s">
        <v>366</v>
      </c>
      <c r="H21" s="277" t="s">
        <v>362</v>
      </c>
      <c r="J21" s="162"/>
      <c r="K21" s="117"/>
      <c r="L21" s="117"/>
      <c r="M21" s="117"/>
      <c r="N21" s="117"/>
      <c r="O21" s="117"/>
      <c r="P21" s="117"/>
      <c r="Q21" s="117"/>
      <c r="R21" s="117"/>
      <c r="S21" s="117"/>
      <c r="T21" s="117"/>
    </row>
    <row r="22" spans="1:20" ht="17.5">
      <c r="A22" s="213"/>
      <c r="B22" s="269" t="s">
        <v>355</v>
      </c>
      <c r="C22" s="267" t="s">
        <v>113</v>
      </c>
      <c r="D22" s="214"/>
      <c r="E22" s="174"/>
      <c r="F22" s="210"/>
      <c r="G22" s="254" t="s">
        <v>262</v>
      </c>
      <c r="H22" s="259" t="s">
        <v>263</v>
      </c>
      <c r="J22" s="176"/>
      <c r="K22" s="117"/>
      <c r="L22" s="117"/>
      <c r="M22" s="117"/>
      <c r="N22" s="117"/>
      <c r="O22" s="117"/>
      <c r="P22" s="117"/>
      <c r="Q22" s="117"/>
      <c r="R22" s="117"/>
      <c r="S22" s="117"/>
      <c r="T22" s="117"/>
    </row>
    <row r="23" spans="1:20" ht="18" thickBot="1">
      <c r="A23" s="213"/>
      <c r="B23" s="269" t="s">
        <v>356</v>
      </c>
      <c r="C23" s="261" t="s">
        <v>116</v>
      </c>
      <c r="D23" s="277" t="s">
        <v>248</v>
      </c>
      <c r="E23" s="204"/>
      <c r="F23" s="215"/>
      <c r="G23" s="204"/>
      <c r="H23" s="288" t="s">
        <v>264</v>
      </c>
      <c r="J23" s="113"/>
      <c r="K23" s="247"/>
      <c r="L23" s="247"/>
      <c r="M23" s="117"/>
      <c r="N23" s="117"/>
      <c r="O23" s="117"/>
      <c r="P23" s="117"/>
      <c r="Q23" s="117"/>
      <c r="R23" s="117"/>
      <c r="S23" s="117"/>
      <c r="T23" s="117"/>
    </row>
    <row r="24" spans="1:20" ht="17.5">
      <c r="A24" s="211"/>
      <c r="B24" s="193"/>
      <c r="C24" s="257" t="s">
        <v>332</v>
      </c>
      <c r="D24" s="270" t="s">
        <v>247</v>
      </c>
      <c r="E24" s="287" t="s">
        <v>380</v>
      </c>
      <c r="F24" s="269" t="s">
        <v>270</v>
      </c>
      <c r="G24" s="254" t="s">
        <v>269</v>
      </c>
      <c r="H24" s="255" t="s">
        <v>274</v>
      </c>
      <c r="J24" s="113"/>
      <c r="K24" s="247"/>
      <c r="L24" s="247"/>
      <c r="M24" s="117"/>
      <c r="N24" s="117"/>
      <c r="O24" s="117"/>
      <c r="P24" s="117"/>
      <c r="Q24" s="117"/>
      <c r="R24" s="117"/>
      <c r="S24" s="117"/>
      <c r="T24" s="117"/>
    </row>
    <row r="25" spans="1:20" ht="17.5">
      <c r="A25" s="213"/>
      <c r="B25" s="212"/>
      <c r="C25" s="251" t="s">
        <v>333</v>
      </c>
      <c r="D25" s="270" t="s">
        <v>330</v>
      </c>
      <c r="E25" s="174"/>
      <c r="F25" s="269" t="s">
        <v>271</v>
      </c>
      <c r="G25" s="217"/>
      <c r="H25" s="114"/>
      <c r="J25" s="117"/>
      <c r="K25" s="247"/>
      <c r="L25" s="247"/>
      <c r="M25" s="117"/>
      <c r="N25" s="117"/>
      <c r="O25" s="117"/>
      <c r="P25" s="117"/>
      <c r="Q25" s="117"/>
      <c r="R25" s="117"/>
      <c r="S25" s="117"/>
      <c r="T25" s="117"/>
    </row>
    <row r="26" spans="1:20" ht="17.5">
      <c r="A26" s="211"/>
      <c r="B26" s="218"/>
      <c r="C26" s="217"/>
      <c r="D26" s="252" t="s">
        <v>331</v>
      </c>
      <c r="E26" s="174"/>
      <c r="F26" s="269" t="s">
        <v>379</v>
      </c>
      <c r="G26" s="189"/>
      <c r="H26" s="114"/>
      <c r="J26" s="316"/>
      <c r="K26" s="247"/>
      <c r="L26" s="247"/>
      <c r="M26" s="117"/>
      <c r="N26" s="117"/>
      <c r="O26" s="117"/>
      <c r="P26" s="117"/>
      <c r="Q26" s="117"/>
      <c r="R26" s="117"/>
      <c r="S26" s="117"/>
      <c r="T26" s="117"/>
    </row>
    <row r="27" spans="1:20" ht="18" thickBot="1">
      <c r="A27" s="211"/>
      <c r="B27" s="193"/>
      <c r="C27" s="261" t="s">
        <v>115</v>
      </c>
      <c r="D27" s="252" t="s">
        <v>249</v>
      </c>
      <c r="E27" s="174"/>
      <c r="F27" s="269" t="s">
        <v>273</v>
      </c>
      <c r="G27" s="189"/>
      <c r="H27" s="216"/>
      <c r="J27" s="117"/>
      <c r="K27" s="247"/>
      <c r="L27" s="247"/>
      <c r="M27" s="117"/>
      <c r="N27" s="117"/>
      <c r="O27" s="117"/>
      <c r="P27" s="117"/>
      <c r="Q27" s="117"/>
      <c r="R27" s="117"/>
      <c r="S27" s="117"/>
      <c r="T27" s="117"/>
    </row>
    <row r="28" spans="1:20" ht="17.5">
      <c r="A28" s="211"/>
      <c r="B28" s="193"/>
      <c r="C28" s="268" t="s">
        <v>335</v>
      </c>
      <c r="D28" s="270" t="s">
        <v>250</v>
      </c>
      <c r="E28" s="291" t="s">
        <v>23</v>
      </c>
      <c r="F28" s="271" t="s">
        <v>276</v>
      </c>
      <c r="G28" s="278" t="s">
        <v>88</v>
      </c>
      <c r="H28" s="108"/>
      <c r="J28" s="317"/>
      <c r="K28" s="117"/>
      <c r="L28" s="117"/>
      <c r="M28" s="117"/>
      <c r="N28" s="117"/>
      <c r="O28" s="313"/>
      <c r="P28" s="117"/>
      <c r="Q28" s="117"/>
      <c r="R28" s="117"/>
      <c r="S28" s="117"/>
      <c r="T28" s="117"/>
    </row>
    <row r="29" spans="1:20" ht="17.5">
      <c r="A29" s="209"/>
      <c r="B29" s="193"/>
      <c r="C29" s="268" t="s">
        <v>334</v>
      </c>
      <c r="D29" s="270" t="s">
        <v>326</v>
      </c>
      <c r="E29" s="186"/>
      <c r="F29" s="193"/>
      <c r="G29" s="251" t="s">
        <v>294</v>
      </c>
      <c r="H29" s="114"/>
      <c r="J29" s="101"/>
      <c r="K29" s="117"/>
      <c r="L29" s="117"/>
      <c r="M29" s="117"/>
      <c r="N29" s="117"/>
      <c r="O29" s="313"/>
      <c r="P29" s="117"/>
      <c r="Q29" s="117"/>
      <c r="R29" s="117"/>
      <c r="S29" s="117"/>
      <c r="T29" s="117"/>
    </row>
    <row r="30" spans="1:20" ht="17.5">
      <c r="A30" s="209"/>
      <c r="B30" s="193"/>
      <c r="C30" s="261" t="s">
        <v>235</v>
      </c>
      <c r="D30" s="270" t="s">
        <v>251</v>
      </c>
      <c r="E30" s="186"/>
      <c r="F30" s="193"/>
      <c r="G30" s="287" t="s">
        <v>275</v>
      </c>
      <c r="H30" s="270" t="s">
        <v>260</v>
      </c>
      <c r="J30" s="162"/>
      <c r="K30" s="117"/>
      <c r="L30" s="117"/>
      <c r="M30" s="117"/>
      <c r="N30" s="117"/>
      <c r="O30" s="313"/>
      <c r="P30" s="117"/>
      <c r="Q30" s="117"/>
      <c r="R30" s="117"/>
      <c r="S30" s="117"/>
      <c r="T30" s="117"/>
    </row>
    <row r="31" spans="1:20" ht="18" thickBot="1">
      <c r="A31" s="211"/>
      <c r="B31" s="193"/>
      <c r="C31" s="251" t="s">
        <v>327</v>
      </c>
      <c r="D31" s="200"/>
      <c r="E31" s="186"/>
      <c r="F31" s="193"/>
      <c r="G31" s="257" t="s">
        <v>318</v>
      </c>
      <c r="H31" s="196"/>
      <c r="J31" s="117"/>
      <c r="K31" s="117"/>
      <c r="L31" s="117"/>
      <c r="M31" s="117"/>
      <c r="N31" s="117"/>
      <c r="O31" s="313"/>
      <c r="P31" s="117"/>
      <c r="Q31" s="117"/>
      <c r="R31" s="117"/>
      <c r="S31" s="117"/>
      <c r="T31" s="117"/>
    </row>
    <row r="32" spans="1:20" ht="18" thickBot="1">
      <c r="A32" s="280" t="s">
        <v>33</v>
      </c>
      <c r="B32" s="290" t="s">
        <v>252</v>
      </c>
      <c r="C32" s="298" t="s">
        <v>360</v>
      </c>
      <c r="D32" s="192"/>
      <c r="E32" s="219"/>
      <c r="F32" s="220"/>
      <c r="G32" s="282" t="s">
        <v>319</v>
      </c>
      <c r="H32" s="221"/>
      <c r="J32" s="117"/>
      <c r="K32" s="117"/>
      <c r="L32" s="117"/>
      <c r="M32" s="117"/>
      <c r="N32" s="117"/>
      <c r="O32" s="313"/>
      <c r="P32" s="117"/>
      <c r="Q32" s="117"/>
      <c r="R32" s="117"/>
      <c r="S32" s="117"/>
      <c r="T32" s="117"/>
    </row>
    <row r="33" spans="1:20" ht="17.5">
      <c r="A33" s="222"/>
      <c r="B33" s="268" t="s">
        <v>324</v>
      </c>
      <c r="C33" s="217"/>
      <c r="D33" s="217"/>
      <c r="E33" s="291" t="s">
        <v>83</v>
      </c>
      <c r="F33" s="271" t="s">
        <v>279</v>
      </c>
      <c r="G33" s="260" t="s">
        <v>233</v>
      </c>
      <c r="H33" s="295" t="s">
        <v>277</v>
      </c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</row>
    <row r="34" spans="1:20" ht="17.5">
      <c r="A34" s="222"/>
      <c r="B34" s="268" t="s">
        <v>357</v>
      </c>
      <c r="C34" s="174"/>
      <c r="D34" s="142"/>
      <c r="E34" s="203"/>
      <c r="F34" s="253" t="s">
        <v>305</v>
      </c>
      <c r="G34" s="223"/>
      <c r="H34" s="277" t="s">
        <v>278</v>
      </c>
      <c r="I34" s="22"/>
      <c r="J34" s="117"/>
      <c r="K34" s="318"/>
      <c r="L34" s="318"/>
      <c r="M34" s="318"/>
      <c r="N34" s="117"/>
      <c r="O34" s="117"/>
      <c r="P34" s="117"/>
      <c r="Q34" s="117"/>
      <c r="R34" s="117"/>
      <c r="S34" s="117"/>
      <c r="T34" s="117"/>
    </row>
    <row r="35" spans="1:20" ht="18" thickBot="1">
      <c r="A35" s="224"/>
      <c r="B35" s="199"/>
      <c r="C35" s="199"/>
      <c r="D35" s="225"/>
      <c r="E35" s="203"/>
      <c r="F35" s="269" t="s">
        <v>280</v>
      </c>
      <c r="G35" s="257" t="s">
        <v>290</v>
      </c>
      <c r="H35" s="114"/>
      <c r="I35" s="22"/>
      <c r="J35" s="318"/>
      <c r="K35" s="247"/>
      <c r="L35" s="247"/>
      <c r="M35" s="247"/>
      <c r="N35" s="117"/>
      <c r="O35" s="117"/>
      <c r="P35" s="117"/>
      <c r="Q35" s="117"/>
      <c r="R35" s="117"/>
      <c r="S35" s="117"/>
      <c r="T35" s="117"/>
    </row>
    <row r="36" spans="1:20" ht="17.5">
      <c r="A36" s="289" t="s">
        <v>66</v>
      </c>
      <c r="B36" s="267" t="s">
        <v>283</v>
      </c>
      <c r="C36" s="268" t="s">
        <v>322</v>
      </c>
      <c r="D36" s="142"/>
      <c r="E36" s="203"/>
      <c r="F36" s="193" t="s">
        <v>341</v>
      </c>
      <c r="G36" s="257" t="s">
        <v>282</v>
      </c>
      <c r="H36" s="114"/>
      <c r="I36" s="22"/>
      <c r="J36" s="318"/>
      <c r="K36" s="247"/>
      <c r="L36" s="247"/>
      <c r="M36" s="247"/>
      <c r="N36" s="117"/>
      <c r="O36" s="117"/>
      <c r="P36" s="117"/>
      <c r="Q36" s="117"/>
      <c r="R36" s="117"/>
      <c r="S36" s="117"/>
      <c r="T36" s="117"/>
    </row>
    <row r="37" spans="1:20" ht="18" thickBot="1">
      <c r="A37" s="222"/>
      <c r="B37" s="299" t="s">
        <v>284</v>
      </c>
      <c r="C37" s="282" t="s">
        <v>323</v>
      </c>
      <c r="D37" s="142"/>
      <c r="E37" s="198"/>
      <c r="F37" s="220"/>
      <c r="G37" s="206" t="s">
        <v>291</v>
      </c>
      <c r="H37" s="216"/>
      <c r="I37" s="45"/>
      <c r="J37" s="318"/>
      <c r="K37" s="247"/>
      <c r="L37" s="247"/>
      <c r="M37" s="247"/>
      <c r="N37" s="117"/>
      <c r="O37" s="117"/>
      <c r="P37" s="117"/>
      <c r="Q37" s="117"/>
      <c r="R37" s="117"/>
      <c r="S37" s="117"/>
      <c r="T37" s="117"/>
    </row>
    <row r="38" spans="1:20" ht="17.5">
      <c r="A38" s="249" t="s">
        <v>352</v>
      </c>
      <c r="B38" s="251" t="s">
        <v>253</v>
      </c>
      <c r="C38" s="302" t="s">
        <v>122</v>
      </c>
      <c r="D38" s="279" t="s">
        <v>254</v>
      </c>
      <c r="E38" s="254" t="s">
        <v>342</v>
      </c>
      <c r="F38" s="257" t="s">
        <v>338</v>
      </c>
      <c r="G38" s="256" t="s">
        <v>350</v>
      </c>
      <c r="H38" s="251" t="s">
        <v>293</v>
      </c>
      <c r="I38" s="22"/>
      <c r="J38" s="318"/>
      <c r="K38" s="247"/>
      <c r="L38" s="247"/>
      <c r="M38" s="247"/>
      <c r="N38" s="117"/>
      <c r="O38" s="117"/>
      <c r="P38" s="117"/>
      <c r="Q38" s="117"/>
      <c r="R38" s="117"/>
      <c r="S38" s="117"/>
      <c r="T38" s="117"/>
    </row>
    <row r="39" spans="1:20" ht="17.5">
      <c r="A39" s="222"/>
      <c r="B39" s="251" t="s">
        <v>353</v>
      </c>
      <c r="C39" s="223"/>
      <c r="D39" s="252" t="s">
        <v>255</v>
      </c>
      <c r="E39" s="242"/>
      <c r="F39" s="251" t="s">
        <v>339</v>
      </c>
      <c r="G39" s="242"/>
      <c r="H39" s="285" t="s">
        <v>347</v>
      </c>
      <c r="I39" s="22"/>
      <c r="J39" s="318"/>
      <c r="K39" s="247"/>
      <c r="L39" s="247"/>
      <c r="M39" s="247"/>
      <c r="N39" s="117"/>
      <c r="O39" s="117"/>
      <c r="P39" s="117"/>
      <c r="Q39" s="117"/>
      <c r="R39" s="117"/>
      <c r="S39" s="117"/>
      <c r="T39" s="117"/>
    </row>
    <row r="40" spans="1:20" ht="17.5">
      <c r="A40" s="222"/>
      <c r="B40" s="223"/>
      <c r="C40" s="197"/>
      <c r="D40" s="270" t="s">
        <v>256</v>
      </c>
      <c r="E40" s="242"/>
      <c r="F40" s="258" t="s">
        <v>349</v>
      </c>
      <c r="G40" s="242"/>
      <c r="H40" s="243"/>
      <c r="I40" s="22"/>
      <c r="J40" s="318"/>
      <c r="K40" s="247"/>
      <c r="L40" s="247"/>
      <c r="M40" s="247"/>
      <c r="N40" s="117"/>
      <c r="O40" s="117"/>
      <c r="P40" s="117"/>
      <c r="Q40" s="117"/>
      <c r="R40" s="117"/>
      <c r="S40" s="117"/>
      <c r="T40" s="117"/>
    </row>
    <row r="41" spans="1:20" ht="17.5">
      <c r="A41" s="226"/>
      <c r="B41" s="223"/>
      <c r="C41" s="250" t="s">
        <v>123</v>
      </c>
      <c r="D41" s="270" t="s">
        <v>257</v>
      </c>
      <c r="E41" s="242"/>
      <c r="F41" s="242"/>
      <c r="G41" s="254" t="s">
        <v>139</v>
      </c>
      <c r="H41" s="258" t="s">
        <v>348</v>
      </c>
      <c r="I41" s="23"/>
      <c r="J41" s="318"/>
      <c r="K41" s="247"/>
      <c r="L41" s="247"/>
      <c r="M41" s="247"/>
      <c r="N41" s="117"/>
      <c r="O41" s="117"/>
      <c r="P41" s="313"/>
      <c r="Q41" s="117"/>
      <c r="R41" s="117"/>
      <c r="S41" s="117"/>
      <c r="T41" s="117"/>
    </row>
    <row r="42" spans="1:20" ht="17.5">
      <c r="A42" s="226"/>
      <c r="B42" s="223"/>
      <c r="C42" s="197"/>
      <c r="D42" s="270" t="s">
        <v>258</v>
      </c>
      <c r="E42" s="254" t="s">
        <v>30</v>
      </c>
      <c r="F42" s="251" t="s">
        <v>325</v>
      </c>
      <c r="G42" s="217"/>
      <c r="H42" s="217"/>
      <c r="I42" s="23"/>
      <c r="J42" s="318"/>
      <c r="K42" s="247"/>
      <c r="L42" s="247"/>
      <c r="M42" s="247"/>
      <c r="N42" s="117"/>
      <c r="O42" s="117"/>
      <c r="P42" s="313"/>
      <c r="Q42" s="313"/>
      <c r="R42" s="117"/>
      <c r="S42" s="117"/>
      <c r="T42" s="117"/>
    </row>
    <row r="43" spans="1:20" ht="18" thickBot="1">
      <c r="A43" s="227"/>
      <c r="B43" s="220"/>
      <c r="C43" s="282" t="s">
        <v>45</v>
      </c>
      <c r="D43" s="200"/>
      <c r="E43" s="251" t="s">
        <v>288</v>
      </c>
      <c r="F43" s="217"/>
      <c r="G43" s="217"/>
      <c r="H43" s="217"/>
      <c r="I43" s="22"/>
      <c r="J43" s="318"/>
      <c r="K43" s="247"/>
      <c r="L43" s="247"/>
      <c r="M43" s="247"/>
      <c r="N43" s="117"/>
      <c r="O43" s="117"/>
      <c r="P43" s="313"/>
      <c r="Q43" s="313"/>
      <c r="R43" s="117"/>
      <c r="S43" s="117"/>
      <c r="T43" s="117"/>
    </row>
    <row r="44" spans="1:20" ht="17.5">
      <c r="A44" s="292" t="s">
        <v>358</v>
      </c>
      <c r="B44" s="293"/>
      <c r="C44" s="294" t="s">
        <v>361</v>
      </c>
      <c r="D44" s="295" t="s">
        <v>369</v>
      </c>
      <c r="E44" s="251" t="s">
        <v>281</v>
      </c>
      <c r="F44" s="217"/>
      <c r="G44" s="217"/>
      <c r="H44" s="217"/>
      <c r="I44" s="22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</row>
    <row r="45" spans="1:20" ht="18" thickBot="1">
      <c r="A45" s="296"/>
      <c r="B45" s="220"/>
      <c r="C45" s="300" t="s">
        <v>359</v>
      </c>
      <c r="D45" s="297"/>
      <c r="E45" s="217"/>
      <c r="F45" s="217"/>
      <c r="G45" s="217"/>
      <c r="H45" s="217"/>
      <c r="I45" s="22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</row>
    <row r="46" spans="1:20" ht="17.5">
      <c r="A46" s="261" t="s">
        <v>299</v>
      </c>
      <c r="B46" s="268" t="s">
        <v>300</v>
      </c>
      <c r="C46" s="217"/>
      <c r="D46" s="217"/>
      <c r="E46" s="217"/>
      <c r="F46" s="217"/>
      <c r="G46" s="217"/>
      <c r="H46" s="217"/>
      <c r="I46" s="22"/>
    </row>
    <row r="47" spans="1:20" ht="17.5">
      <c r="A47" s="187"/>
      <c r="B47" s="268" t="s">
        <v>301</v>
      </c>
      <c r="C47" s="217"/>
      <c r="D47" s="217"/>
      <c r="E47" s="217"/>
      <c r="F47" s="217"/>
      <c r="G47" s="217"/>
      <c r="H47" s="217"/>
      <c r="I47" s="22"/>
    </row>
    <row r="48" spans="1:20" ht="17.5">
      <c r="A48" s="217"/>
      <c r="B48" s="217"/>
      <c r="C48" s="217"/>
      <c r="D48" s="217"/>
      <c r="E48" s="217"/>
      <c r="F48" s="217"/>
      <c r="G48" s="217"/>
      <c r="H48" s="217"/>
      <c r="I48" s="22"/>
    </row>
    <row r="49" spans="1:9" ht="17.5">
      <c r="A49" s="141"/>
      <c r="B49" s="141"/>
      <c r="C49" s="141"/>
      <c r="D49" s="141"/>
      <c r="E49" s="217"/>
      <c r="F49" s="217"/>
      <c r="G49" s="189"/>
      <c r="H49" s="217"/>
      <c r="I49" s="22"/>
    </row>
    <row r="50" spans="1:9" ht="17.5">
      <c r="A50" s="141"/>
      <c r="B50" s="244"/>
      <c r="C50" s="245"/>
      <c r="D50" s="141"/>
      <c r="E50" s="141"/>
      <c r="F50" s="141"/>
      <c r="G50" s="141"/>
      <c r="H50" s="141"/>
      <c r="I50" s="22"/>
    </row>
    <row r="51" spans="1:9">
      <c r="A51" s="141"/>
      <c r="B51" s="141"/>
      <c r="C51" s="141"/>
      <c r="D51" s="141"/>
      <c r="E51" s="141"/>
      <c r="F51" s="141"/>
      <c r="G51" s="141"/>
      <c r="H51" s="141"/>
    </row>
    <row r="52" spans="1:9">
      <c r="A52" s="141"/>
      <c r="B52" s="141"/>
      <c r="C52" s="141"/>
      <c r="D52" s="141"/>
      <c r="E52" s="141"/>
      <c r="F52" s="141"/>
      <c r="G52" s="141"/>
      <c r="H52" s="141"/>
    </row>
    <row r="53" spans="1:9" ht="17.5">
      <c r="A53" s="101"/>
      <c r="B53" s="141"/>
      <c r="C53" s="141"/>
      <c r="D53" s="141"/>
      <c r="E53" s="141"/>
      <c r="F53" s="141"/>
      <c r="G53" s="141"/>
      <c r="H53" s="141"/>
    </row>
    <row r="54" spans="1:9">
      <c r="A54" s="141"/>
      <c r="B54" s="244"/>
      <c r="C54" s="245"/>
      <c r="D54" s="141"/>
      <c r="E54" s="141"/>
      <c r="F54" s="141"/>
      <c r="G54" s="141"/>
      <c r="H54" s="141"/>
    </row>
    <row r="55" spans="1:9">
      <c r="A55" s="141"/>
      <c r="B55" s="141"/>
      <c r="C55" s="141"/>
      <c r="D55" s="141"/>
      <c r="E55" s="141"/>
      <c r="F55" s="141"/>
      <c r="G55" s="141"/>
      <c r="H55" s="141"/>
    </row>
    <row r="56" spans="1:9" ht="17.5">
      <c r="A56" s="141"/>
      <c r="B56" s="141"/>
      <c r="C56" s="245"/>
      <c r="D56" s="141"/>
      <c r="E56" s="141"/>
      <c r="F56" s="141"/>
      <c r="G56" s="246"/>
      <c r="H56" s="141"/>
    </row>
    <row r="57" spans="1:9">
      <c r="A57" s="141"/>
      <c r="B57" s="244"/>
      <c r="C57" s="245"/>
      <c r="D57" s="117"/>
      <c r="E57" s="141"/>
      <c r="F57" s="141"/>
      <c r="G57" s="141"/>
      <c r="H57" s="141"/>
    </row>
    <row r="58" spans="1:9" ht="17.5">
      <c r="A58" s="99"/>
      <c r="B58" s="113"/>
      <c r="C58" s="99"/>
      <c r="D58" s="247"/>
      <c r="E58" s="141"/>
      <c r="F58" s="141"/>
      <c r="G58" s="113"/>
      <c r="H58" s="141"/>
    </row>
    <row r="59" spans="1:9">
      <c r="E59" s="141"/>
      <c r="F59" s="141"/>
      <c r="G59" s="141"/>
      <c r="H59" s="141"/>
    </row>
    <row r="60" spans="1:9">
      <c r="A60" s="141"/>
      <c r="B60" s="244"/>
      <c r="C60" s="245"/>
      <c r="D60" s="141"/>
      <c r="E60" s="141"/>
      <c r="F60" s="141"/>
      <c r="G60" s="141"/>
      <c r="H60" s="141"/>
    </row>
    <row r="61" spans="1:9">
      <c r="A61" s="141"/>
      <c r="B61" s="244"/>
      <c r="C61" s="245"/>
      <c r="D61" s="141"/>
      <c r="E61" s="117"/>
      <c r="F61" s="141"/>
      <c r="G61" s="141"/>
      <c r="H61" s="141"/>
    </row>
    <row r="62" spans="1:9" ht="17.5">
      <c r="A62" s="141"/>
      <c r="B62" s="141"/>
      <c r="C62" s="141"/>
      <c r="D62" s="141"/>
      <c r="E62" s="99"/>
      <c r="F62" s="246"/>
      <c r="G62" s="246"/>
      <c r="H62" s="246"/>
    </row>
    <row r="63" spans="1:9" ht="17.5">
      <c r="B63" s="178"/>
      <c r="E63" s="22"/>
      <c r="F63" s="22"/>
      <c r="H63" s="22"/>
    </row>
    <row r="64" spans="1:9" ht="17.5">
      <c r="D64" s="2"/>
      <c r="E64" s="22"/>
      <c r="F64" s="22"/>
      <c r="G64" s="22"/>
      <c r="H64" s="22"/>
    </row>
    <row r="65" spans="1:11" ht="17.5">
      <c r="A65" s="15"/>
      <c r="B65" s="8"/>
      <c r="C65" s="15"/>
      <c r="D65" s="23"/>
      <c r="E65" s="22"/>
      <c r="F65" s="22"/>
      <c r="G65" s="22"/>
      <c r="H65" s="22"/>
    </row>
    <row r="66" spans="1:11" ht="17.5">
      <c r="E66" s="22"/>
      <c r="F66" s="22"/>
      <c r="G66" s="22"/>
      <c r="H66" s="22"/>
    </row>
    <row r="67" spans="1:11" ht="17.5">
      <c r="E67" s="22"/>
      <c r="F67" s="22"/>
      <c r="G67" s="22"/>
      <c r="H67" s="22"/>
    </row>
    <row r="68" spans="1:11" ht="17.5">
      <c r="E68" s="11"/>
      <c r="F68" s="22"/>
      <c r="G68" s="22"/>
      <c r="H68" s="22"/>
    </row>
    <row r="69" spans="1:11" ht="17.5">
      <c r="E69" s="8"/>
      <c r="F69" s="22"/>
      <c r="G69" s="22"/>
      <c r="H69" s="22"/>
    </row>
    <row r="70" spans="1:11" ht="17.5">
      <c r="E70" s="8"/>
      <c r="H70" s="15"/>
    </row>
    <row r="71" spans="1:11" ht="17.5">
      <c r="D71" s="8"/>
    </row>
    <row r="73" spans="1:11" ht="17.5">
      <c r="A73" s="8"/>
      <c r="B73" s="8"/>
      <c r="C73" s="15"/>
    </row>
    <row r="74" spans="1:11" ht="17.5">
      <c r="A74" s="23"/>
      <c r="B74" s="8"/>
      <c r="C74" s="15"/>
    </row>
    <row r="75" spans="1:11" ht="17.5">
      <c r="A75" s="81"/>
      <c r="B75" s="8"/>
      <c r="C75" s="81"/>
      <c r="E75" s="2"/>
    </row>
    <row r="76" spans="1:11" ht="17.5">
      <c r="E76" s="2"/>
      <c r="H76" s="23"/>
    </row>
    <row r="77" spans="1:11" ht="17.5">
      <c r="E77" s="2"/>
      <c r="G77" s="22"/>
      <c r="H77" s="23"/>
    </row>
    <row r="78" spans="1:11" ht="17.5">
      <c r="E78" s="2"/>
      <c r="G78" s="25"/>
      <c r="H78" s="25"/>
    </row>
    <row r="79" spans="1:11" ht="17.5">
      <c r="E79" s="2"/>
      <c r="G79" s="25"/>
      <c r="H79" s="25"/>
    </row>
    <row r="80" spans="1:11" ht="17.5">
      <c r="E80" s="2"/>
      <c r="G80" s="25"/>
      <c r="H80" s="25"/>
      <c r="J80"/>
      <c r="K80" s="2"/>
    </row>
    <row r="81" spans="5:11" ht="17.5">
      <c r="E81" s="8"/>
      <c r="F81" s="9"/>
      <c r="G81" s="9"/>
      <c r="H81" s="9"/>
      <c r="I81"/>
      <c r="J81"/>
      <c r="K81" s="2"/>
    </row>
    <row r="82" spans="5:11" ht="17.5">
      <c r="E82" s="8"/>
      <c r="F82" s="9"/>
      <c r="G82" s="9"/>
      <c r="H82" s="9"/>
      <c r="I82"/>
      <c r="J82"/>
      <c r="K82" s="2"/>
    </row>
    <row r="83" spans="5:11" ht="17.5">
      <c r="E83" s="8"/>
      <c r="F83" s="9"/>
      <c r="G83" s="9"/>
      <c r="H83" s="9"/>
      <c r="I83"/>
      <c r="J83"/>
      <c r="K83" s="2"/>
    </row>
    <row r="84" spans="5:11" ht="17.5">
      <c r="E84" s="8"/>
      <c r="F84" s="9"/>
      <c r="G84" s="9"/>
      <c r="H84" s="9"/>
      <c r="I84"/>
      <c r="J84"/>
      <c r="K84" s="2"/>
    </row>
    <row r="85" spans="5:11" ht="17.5">
      <c r="E85" s="8"/>
      <c r="F85" s="9"/>
      <c r="G85" s="9"/>
      <c r="H85" s="9"/>
      <c r="I85"/>
      <c r="J85"/>
      <c r="K85" s="2"/>
    </row>
    <row r="86" spans="5:11">
      <c r="E86" s="2"/>
      <c r="I86"/>
      <c r="J86"/>
      <c r="K86" s="2"/>
    </row>
    <row r="87" spans="5:11">
      <c r="E87" s="2"/>
      <c r="I87"/>
      <c r="J87"/>
      <c r="K87" s="2"/>
    </row>
    <row r="88" spans="5:11">
      <c r="I88"/>
      <c r="J88"/>
      <c r="K88" s="2"/>
    </row>
    <row r="89" spans="5:11">
      <c r="I89"/>
      <c r="J89"/>
      <c r="K89" s="2"/>
    </row>
    <row r="90" spans="5:11">
      <c r="I90" s="2"/>
    </row>
    <row r="91" spans="5:11" ht="17.5">
      <c r="I91" s="2"/>
      <c r="J91" s="22"/>
    </row>
    <row r="92" spans="5:11">
      <c r="I92" s="2"/>
    </row>
    <row r="93" spans="5:11">
      <c r="I93" s="2"/>
    </row>
    <row r="94" spans="5:11">
      <c r="I94" s="2"/>
    </row>
    <row r="95" spans="5:11">
      <c r="I95" s="2"/>
    </row>
    <row r="96" spans="5:11">
      <c r="I96" s="2"/>
    </row>
    <row r="97" spans="1:9">
      <c r="I97" s="2"/>
    </row>
    <row r="98" spans="1:9">
      <c r="I98" s="2"/>
    </row>
    <row r="99" spans="1:9">
      <c r="I99" s="2"/>
    </row>
    <row r="100" spans="1:9" ht="17.5">
      <c r="A100" s="23"/>
      <c r="B100" s="8"/>
      <c r="C100" s="23"/>
      <c r="D100" s="23"/>
      <c r="I100" s="2"/>
    </row>
    <row r="101" spans="1:9" ht="17.5">
      <c r="A101" s="23"/>
      <c r="B101" s="8"/>
      <c r="C101" s="23"/>
      <c r="D101" s="23"/>
      <c r="I101" s="2"/>
    </row>
    <row r="102" spans="1:9" ht="17.5">
      <c r="A102" s="23"/>
      <c r="B102" s="8"/>
      <c r="C102" s="23"/>
      <c r="D102" s="23"/>
      <c r="I102" s="2"/>
    </row>
    <row r="103" spans="1:9" ht="17.5">
      <c r="A103" s="23"/>
      <c r="B103" s="8"/>
      <c r="C103" s="23"/>
      <c r="D103" s="23"/>
      <c r="I103" s="2"/>
    </row>
    <row r="104" spans="1:9">
      <c r="A104" s="2"/>
      <c r="B104" s="12"/>
      <c r="C104" s="14"/>
      <c r="D104" s="2"/>
      <c r="I104" s="2"/>
    </row>
    <row r="105" spans="1:9">
      <c r="A105" s="2"/>
      <c r="B105" s="12"/>
      <c r="C105" s="14"/>
      <c r="D105" s="2"/>
      <c r="I105" s="2"/>
    </row>
    <row r="106" spans="1:9">
      <c r="A106" s="2"/>
      <c r="B106" s="12"/>
      <c r="C106" s="14"/>
      <c r="D106" s="2"/>
      <c r="I106" s="2"/>
    </row>
    <row r="107" spans="1:9">
      <c r="A107" s="2"/>
      <c r="B107" s="12"/>
      <c r="C107" s="14"/>
      <c r="D107" s="2"/>
      <c r="I107" s="2"/>
    </row>
    <row r="108" spans="1:9">
      <c r="A108" s="2"/>
      <c r="B108" s="12"/>
      <c r="C108" s="14"/>
      <c r="D108" s="2"/>
      <c r="I108" s="2"/>
    </row>
    <row r="109" spans="1:9">
      <c r="A109" s="2"/>
      <c r="B109" s="12"/>
      <c r="C109" s="14"/>
      <c r="D109" s="2"/>
      <c r="I109" s="2"/>
    </row>
    <row r="110" spans="1:9">
      <c r="I110" s="2"/>
    </row>
    <row r="111" spans="1:9">
      <c r="I111" s="2"/>
    </row>
    <row r="112" spans="1:9">
      <c r="I112" s="2"/>
    </row>
    <row r="113" spans="1:9">
      <c r="I113" s="2"/>
    </row>
    <row r="114" spans="1:9">
      <c r="I114" s="2"/>
    </row>
    <row r="115" spans="1:9" ht="17.5">
      <c r="A115" s="8"/>
      <c r="B115" s="8"/>
      <c r="C115" s="15"/>
      <c r="D115" s="15"/>
      <c r="I115" s="2"/>
    </row>
    <row r="116" spans="1:9" ht="17.5">
      <c r="A116" s="8"/>
      <c r="B116" s="8"/>
      <c r="C116" s="15"/>
      <c r="D116" s="15"/>
      <c r="I116" s="2"/>
    </row>
    <row r="117" spans="1:9" ht="17.5">
      <c r="A117" s="8"/>
      <c r="B117" s="8"/>
      <c r="C117" s="15"/>
      <c r="D117" s="15"/>
      <c r="I117" s="2"/>
    </row>
    <row r="118" spans="1:9" ht="17.5">
      <c r="A118" s="8"/>
      <c r="B118" s="8"/>
      <c r="C118" s="15"/>
      <c r="D118" s="15"/>
      <c r="I118" s="2"/>
    </row>
    <row r="119" spans="1:9" ht="17.5">
      <c r="A119" s="8"/>
      <c r="B119" s="8"/>
      <c r="C119" s="15"/>
      <c r="D119" s="15"/>
      <c r="I119" s="2"/>
    </row>
    <row r="120" spans="1:9" ht="17.5">
      <c r="A120" s="8"/>
      <c r="B120" s="8"/>
      <c r="C120" s="15"/>
      <c r="D120" s="15"/>
      <c r="I120" s="2"/>
    </row>
    <row r="121" spans="1:9" ht="17.5">
      <c r="A121" s="8"/>
      <c r="B121" s="8"/>
      <c r="C121" s="15"/>
      <c r="D121" s="15"/>
      <c r="I121" s="2"/>
    </row>
    <row r="122" spans="1:9" ht="17.5">
      <c r="A122" s="11"/>
      <c r="B122" s="8"/>
      <c r="C122" s="15"/>
      <c r="D122" s="15"/>
      <c r="I122" s="2"/>
    </row>
    <row r="123" spans="1:9" ht="17.5">
      <c r="A123" s="11"/>
      <c r="B123" s="8"/>
      <c r="C123" s="15"/>
      <c r="D123" s="15"/>
      <c r="I123" s="2"/>
    </row>
    <row r="124" spans="1:9" ht="17.5">
      <c r="A124" s="11"/>
      <c r="B124" s="8"/>
      <c r="C124" s="15"/>
      <c r="D124" s="15"/>
      <c r="I124" s="2"/>
    </row>
    <row r="125" spans="1:9" ht="17.5">
      <c r="A125" s="11"/>
      <c r="B125" s="8"/>
      <c r="C125" s="15"/>
      <c r="D125" s="15"/>
      <c r="I125" s="2"/>
    </row>
    <row r="126" spans="1:9" ht="17.5">
      <c r="A126" s="8"/>
      <c r="B126" s="8"/>
      <c r="C126" s="14"/>
      <c r="D126" s="15"/>
      <c r="I126" s="2"/>
    </row>
    <row r="127" spans="1:9" ht="17.5">
      <c r="A127" s="8"/>
      <c r="B127" s="8"/>
      <c r="C127" s="14"/>
      <c r="D127" s="15"/>
      <c r="I127" s="2"/>
    </row>
    <row r="128" spans="1:9" ht="17.5">
      <c r="A128" s="8"/>
      <c r="B128" s="8"/>
      <c r="C128" s="14"/>
      <c r="D128" s="15"/>
      <c r="I128" s="2"/>
    </row>
    <row r="129" spans="1:9" ht="17.5">
      <c r="A129" s="11"/>
      <c r="B129" s="8"/>
      <c r="C129" s="14"/>
      <c r="D129" s="15"/>
      <c r="I129" s="2"/>
    </row>
    <row r="130" spans="1:9" ht="17.5">
      <c r="A130" s="8"/>
      <c r="B130" s="8"/>
      <c r="C130" s="16"/>
      <c r="D130" s="15"/>
      <c r="I130" s="2"/>
    </row>
    <row r="131" spans="1:9" ht="17.5">
      <c r="A131" s="8"/>
      <c r="B131" s="8"/>
      <c r="C131" s="15"/>
      <c r="D131" s="15"/>
      <c r="I131" s="2"/>
    </row>
    <row r="132" spans="1:9">
      <c r="A132" s="12"/>
      <c r="B132" s="12"/>
      <c r="C132" s="14"/>
      <c r="D132" s="14"/>
      <c r="I132" s="2"/>
    </row>
    <row r="133" spans="1:9" ht="17.5">
      <c r="A133" s="8"/>
      <c r="B133" s="8"/>
      <c r="C133" s="15"/>
      <c r="D133" s="8"/>
      <c r="I133" s="2"/>
    </row>
    <row r="134" spans="1:9" ht="17.5">
      <c r="A134" s="8"/>
      <c r="B134" s="8"/>
      <c r="C134" s="15"/>
      <c r="D134" s="8"/>
      <c r="I134" s="2"/>
    </row>
    <row r="135" spans="1:9" ht="17.5">
      <c r="A135" s="8"/>
      <c r="B135" s="8"/>
      <c r="C135" s="15"/>
      <c r="D135" s="8"/>
      <c r="I135" s="2"/>
    </row>
    <row r="136" spans="1:9" ht="17.5">
      <c r="A136" s="8"/>
      <c r="B136" s="8"/>
      <c r="C136" s="15"/>
      <c r="D136" s="8"/>
      <c r="I136" s="2"/>
    </row>
    <row r="137" spans="1:9" ht="17.5">
      <c r="A137" s="8"/>
      <c r="B137" s="8"/>
      <c r="C137" s="15"/>
      <c r="D137" s="8"/>
      <c r="I137" s="2"/>
    </row>
  </sheetData>
  <mergeCells count="1">
    <mergeCell ref="A1:H1"/>
  </mergeCells>
  <phoneticPr fontId="3" type="noConversion"/>
  <pageMargins left="0.27559055118110237" right="0.11811023622047245" top="0.11811023622047245" bottom="0.15748031496062992" header="0.11811023622047245" footer="0.11811023622047245"/>
  <pageSetup paperSize="9" scale="70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zoomScale="75" zoomScalePageLayoutView="75" workbookViewId="0">
      <selection activeCell="D6" sqref="D6"/>
    </sheetView>
  </sheetViews>
  <sheetFormatPr defaultColWidth="9" defaultRowHeight="17"/>
  <cols>
    <col min="1" max="2" width="15.08203125" style="1" customWidth="1"/>
    <col min="3" max="3" width="15.5" style="1" customWidth="1"/>
    <col min="4" max="4" width="16.75" style="1" customWidth="1"/>
    <col min="5" max="5" width="15.5" style="1" customWidth="1"/>
    <col min="6" max="6" width="5.08203125" style="1" customWidth="1"/>
    <col min="7" max="16384" width="9" style="1"/>
  </cols>
  <sheetData>
    <row r="1" spans="1:6" ht="21">
      <c r="A1" s="4" t="s">
        <v>26</v>
      </c>
      <c r="E1" s="57" t="s">
        <v>94</v>
      </c>
      <c r="F1" s="58">
        <f>COUNTA(A3:D31)-1</f>
        <v>49</v>
      </c>
    </row>
    <row r="2" spans="1:6" ht="18" thickBot="1">
      <c r="A2" s="27" t="s">
        <v>0</v>
      </c>
      <c r="B2" s="48" t="s">
        <v>62</v>
      </c>
      <c r="C2" s="27" t="s">
        <v>1</v>
      </c>
      <c r="D2" s="28" t="s">
        <v>63</v>
      </c>
    </row>
    <row r="3" spans="1:6" ht="17.5">
      <c r="A3" s="56" t="s">
        <v>84</v>
      </c>
      <c r="B3" s="49"/>
      <c r="C3" s="21" t="s">
        <v>43</v>
      </c>
      <c r="D3" s="33"/>
      <c r="E3" s="60" t="s">
        <v>95</v>
      </c>
      <c r="F3" s="1">
        <v>7</v>
      </c>
    </row>
    <row r="4" spans="1:6" ht="17.5">
      <c r="A4" s="34"/>
      <c r="B4" s="30"/>
      <c r="C4" s="11" t="s">
        <v>30</v>
      </c>
      <c r="D4" s="41" t="s">
        <v>31</v>
      </c>
    </row>
    <row r="5" spans="1:6" ht="18" thickBot="1">
      <c r="A5" s="34"/>
      <c r="B5" s="30"/>
      <c r="C5" s="2"/>
      <c r="D5" s="41"/>
      <c r="E5" s="63" t="s">
        <v>96</v>
      </c>
      <c r="F5" s="26" t="s">
        <v>97</v>
      </c>
    </row>
    <row r="6" spans="1:6" ht="17.5">
      <c r="A6" s="32" t="s">
        <v>52</v>
      </c>
      <c r="B6" s="50" t="s">
        <v>64</v>
      </c>
      <c r="C6" s="39" t="s">
        <v>80</v>
      </c>
      <c r="D6" s="33" t="s">
        <v>105</v>
      </c>
    </row>
    <row r="7" spans="1:6" ht="17.5">
      <c r="A7" s="40"/>
      <c r="B7" s="31" t="s">
        <v>35</v>
      </c>
      <c r="C7" s="8" t="s">
        <v>81</v>
      </c>
      <c r="D7" s="41"/>
      <c r="E7" s="64" t="s">
        <v>98</v>
      </c>
      <c r="F7" s="26" t="s">
        <v>99</v>
      </c>
    </row>
    <row r="8" spans="1:6" ht="18" thickBot="1">
      <c r="A8" s="42"/>
      <c r="B8" s="51"/>
      <c r="C8" s="37"/>
      <c r="D8" s="38"/>
    </row>
    <row r="9" spans="1:6" ht="17.5">
      <c r="A9" s="47" t="s">
        <v>21</v>
      </c>
      <c r="B9" s="31" t="s">
        <v>71</v>
      </c>
      <c r="C9" s="8" t="s">
        <v>87</v>
      </c>
      <c r="D9" s="35"/>
      <c r="E9" s="61" t="s">
        <v>100</v>
      </c>
      <c r="F9" s="1">
        <v>19</v>
      </c>
    </row>
    <row r="10" spans="1:6" ht="17.5">
      <c r="A10" s="34"/>
      <c r="B10" s="52" t="s">
        <v>37</v>
      </c>
      <c r="C10" s="29" t="s">
        <v>17</v>
      </c>
      <c r="D10" s="35"/>
    </row>
    <row r="11" spans="1:6" ht="17.5" thickBot="1">
      <c r="A11" s="40"/>
      <c r="B11" s="30"/>
      <c r="C11" s="2"/>
      <c r="D11" s="35"/>
    </row>
    <row r="12" spans="1:6" ht="17.5">
      <c r="A12" s="32" t="s">
        <v>22</v>
      </c>
      <c r="B12" s="53" t="s">
        <v>29</v>
      </c>
      <c r="C12" s="21" t="s">
        <v>32</v>
      </c>
      <c r="D12" s="33" t="s">
        <v>56</v>
      </c>
      <c r="E12" s="62" t="s">
        <v>68</v>
      </c>
      <c r="F12" s="1">
        <v>5</v>
      </c>
    </row>
    <row r="13" spans="1:6" ht="17.5">
      <c r="A13" s="34"/>
      <c r="B13" s="52" t="s">
        <v>41</v>
      </c>
      <c r="C13" s="8" t="s">
        <v>57</v>
      </c>
      <c r="D13" s="35"/>
      <c r="E13" s="9" t="s">
        <v>58</v>
      </c>
    </row>
    <row r="14" spans="1:6" ht="18" thickBot="1">
      <c r="A14" s="36"/>
      <c r="B14" s="54"/>
      <c r="C14" s="37"/>
      <c r="D14" s="38"/>
      <c r="E14" s="9" t="s">
        <v>59</v>
      </c>
    </row>
    <row r="15" spans="1:6" ht="17.5">
      <c r="A15" s="47" t="s">
        <v>82</v>
      </c>
      <c r="B15" s="31" t="s">
        <v>54</v>
      </c>
      <c r="C15" s="2"/>
      <c r="D15" s="41"/>
      <c r="E15" s="8" t="s">
        <v>60</v>
      </c>
    </row>
    <row r="16" spans="1:6" ht="17.5">
      <c r="A16" s="34" t="s">
        <v>70</v>
      </c>
      <c r="B16" s="31" t="s">
        <v>55</v>
      </c>
      <c r="C16" s="2"/>
      <c r="D16" s="41"/>
      <c r="E16" s="47" t="s">
        <v>28</v>
      </c>
    </row>
    <row r="17" spans="1:6" ht="18" thickBot="1">
      <c r="A17" s="34"/>
      <c r="B17" s="30"/>
      <c r="C17" s="2"/>
      <c r="D17" s="41"/>
      <c r="E17" s="10" t="s">
        <v>39</v>
      </c>
    </row>
    <row r="18" spans="1:6" ht="17.5">
      <c r="A18" s="32" t="s">
        <v>9</v>
      </c>
      <c r="B18" s="50" t="s">
        <v>93</v>
      </c>
      <c r="C18" s="21" t="s">
        <v>78</v>
      </c>
      <c r="D18" s="43"/>
      <c r="E18" s="8" t="s">
        <v>20</v>
      </c>
      <c r="F18" s="65" t="s">
        <v>74</v>
      </c>
    </row>
    <row r="19" spans="1:6" ht="17.5">
      <c r="A19" s="34"/>
      <c r="B19" s="31" t="s">
        <v>10</v>
      </c>
      <c r="C19" s="2"/>
      <c r="D19" s="35"/>
    </row>
    <row r="20" spans="1:6" ht="17.5">
      <c r="A20" s="34"/>
      <c r="B20" s="31"/>
      <c r="C20" s="11" t="s">
        <v>11</v>
      </c>
      <c r="D20" s="44" t="s">
        <v>12</v>
      </c>
      <c r="E20" s="61" t="s">
        <v>102</v>
      </c>
      <c r="F20" s="65" t="s">
        <v>103</v>
      </c>
    </row>
    <row r="21" spans="1:6" ht="17.5">
      <c r="A21" s="40"/>
      <c r="B21" s="30"/>
      <c r="C21" s="8" t="s">
        <v>50</v>
      </c>
      <c r="D21" s="41" t="s">
        <v>13</v>
      </c>
      <c r="E21" s="8" t="s">
        <v>104</v>
      </c>
      <c r="F21" s="65" t="s">
        <v>75</v>
      </c>
    </row>
    <row r="22" spans="1:6" ht="18" thickBot="1">
      <c r="A22" s="36"/>
      <c r="B22" s="54"/>
      <c r="C22" s="37"/>
      <c r="D22" s="38"/>
      <c r="E22" s="8" t="s">
        <v>40</v>
      </c>
      <c r="F22" s="66" t="s">
        <v>73</v>
      </c>
    </row>
    <row r="23" spans="1:6" ht="18" thickBot="1">
      <c r="A23" s="32" t="s">
        <v>83</v>
      </c>
      <c r="B23" s="53" t="s">
        <v>85</v>
      </c>
      <c r="C23" s="21" t="s">
        <v>69</v>
      </c>
      <c r="D23" s="33" t="s">
        <v>90</v>
      </c>
      <c r="E23" s="59" t="s">
        <v>101</v>
      </c>
      <c r="F23" s="66" t="s">
        <v>72</v>
      </c>
    </row>
    <row r="24" spans="1:6" ht="17.5">
      <c r="A24" s="40"/>
      <c r="B24" s="52" t="s">
        <v>86</v>
      </c>
      <c r="C24" s="39" t="s">
        <v>89</v>
      </c>
      <c r="D24" s="35"/>
      <c r="E24" s="8" t="s">
        <v>61</v>
      </c>
      <c r="F24" s="66" t="s">
        <v>76</v>
      </c>
    </row>
    <row r="25" spans="1:6" ht="17.5">
      <c r="A25" s="40"/>
      <c r="B25" s="30"/>
      <c r="C25" s="2"/>
      <c r="D25" s="35"/>
      <c r="E25" s="8" t="s">
        <v>42</v>
      </c>
      <c r="F25" s="66" t="s">
        <v>77</v>
      </c>
    </row>
    <row r="26" spans="1:6" ht="18" thickBot="1">
      <c r="A26" s="36"/>
      <c r="B26" s="54"/>
      <c r="C26" s="37"/>
      <c r="D26" s="46"/>
      <c r="E26" s="8" t="s">
        <v>36</v>
      </c>
      <c r="F26" s="66" t="s">
        <v>79</v>
      </c>
    </row>
    <row r="27" spans="1:6" ht="17.5">
      <c r="A27" s="32" t="s">
        <v>23</v>
      </c>
      <c r="B27" s="50" t="s">
        <v>51</v>
      </c>
      <c r="C27" s="39" t="s">
        <v>88</v>
      </c>
      <c r="D27" s="43"/>
    </row>
    <row r="28" spans="1:6" ht="17.5">
      <c r="A28" s="34"/>
      <c r="B28" s="52" t="s">
        <v>53</v>
      </c>
      <c r="C28" s="11" t="s">
        <v>14</v>
      </c>
      <c r="D28" s="44" t="s">
        <v>15</v>
      </c>
    </row>
    <row r="29" spans="1:6" ht="17.5">
      <c r="A29" s="34"/>
      <c r="B29" s="31" t="s">
        <v>91</v>
      </c>
      <c r="C29" s="2"/>
      <c r="D29" s="41" t="s">
        <v>16</v>
      </c>
    </row>
    <row r="30" spans="1:6" ht="17.5">
      <c r="A30" s="45"/>
      <c r="B30" s="31" t="s">
        <v>92</v>
      </c>
      <c r="C30" s="2"/>
      <c r="D30" s="41" t="s">
        <v>18</v>
      </c>
    </row>
    <row r="31" spans="1:6" ht="18" thickBot="1">
      <c r="A31" s="36"/>
      <c r="B31" s="54"/>
      <c r="C31" s="37"/>
      <c r="D31" s="55" t="s">
        <v>19</v>
      </c>
    </row>
  </sheetData>
  <phoneticPr fontId="3" type="noConversion"/>
  <pageMargins left="0.55208333333333337" right="0.29166666666666669" top="0.75" bottom="0.75" header="0.29998599999999997" footer="0.29998599999999997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6" sqref="D16"/>
    </sheetView>
  </sheetViews>
  <sheetFormatPr defaultRowHeight="17"/>
  <cols>
    <col min="1" max="1" width="12.08203125" style="68" customWidth="1"/>
    <col min="2" max="4" width="14" bestFit="1" customWidth="1"/>
  </cols>
  <sheetData>
    <row r="1" spans="1:4" ht="17.5" thickBot="1">
      <c r="A1" s="76" t="s">
        <v>106</v>
      </c>
      <c r="B1" s="78"/>
      <c r="C1" s="77" t="s">
        <v>111</v>
      </c>
      <c r="D1" s="78"/>
    </row>
    <row r="2" spans="1:4">
      <c r="A2" s="67" t="s">
        <v>52</v>
      </c>
      <c r="B2" s="71" t="s">
        <v>5</v>
      </c>
      <c r="C2" s="69" t="s">
        <v>6</v>
      </c>
      <c r="D2" s="71" t="s">
        <v>30</v>
      </c>
    </row>
    <row r="3" spans="1:4">
      <c r="A3" s="67" t="s">
        <v>21</v>
      </c>
      <c r="B3" s="71" t="s">
        <v>7</v>
      </c>
      <c r="C3" s="69" t="s">
        <v>46</v>
      </c>
      <c r="D3" s="71" t="s">
        <v>43</v>
      </c>
    </row>
    <row r="4" spans="1:4">
      <c r="A4" s="67" t="s">
        <v>22</v>
      </c>
      <c r="B4" s="71" t="s">
        <v>8</v>
      </c>
      <c r="C4" s="69" t="s">
        <v>38</v>
      </c>
      <c r="D4" s="71" t="s">
        <v>11</v>
      </c>
    </row>
    <row r="5" spans="1:4">
      <c r="A5" s="67" t="s">
        <v>82</v>
      </c>
      <c r="B5" s="71"/>
      <c r="C5" s="69" t="s">
        <v>2</v>
      </c>
      <c r="D5" s="71" t="s">
        <v>78</v>
      </c>
    </row>
    <row r="6" spans="1:4">
      <c r="A6" s="67" t="s">
        <v>9</v>
      </c>
      <c r="B6" s="79" t="s">
        <v>33</v>
      </c>
      <c r="C6" s="69" t="s">
        <v>47</v>
      </c>
      <c r="D6" s="71" t="s">
        <v>14</v>
      </c>
    </row>
    <row r="7" spans="1:4">
      <c r="A7" s="67" t="s">
        <v>83</v>
      </c>
      <c r="B7" s="79" t="s">
        <v>66</v>
      </c>
      <c r="C7" s="69" t="s">
        <v>3</v>
      </c>
      <c r="D7" s="71" t="s">
        <v>32</v>
      </c>
    </row>
    <row r="8" spans="1:4">
      <c r="A8" s="67" t="s">
        <v>23</v>
      </c>
      <c r="B8" s="79" t="s">
        <v>44</v>
      </c>
      <c r="C8" s="69" t="s">
        <v>108</v>
      </c>
      <c r="D8" s="71" t="s">
        <v>69</v>
      </c>
    </row>
    <row r="9" spans="1:4">
      <c r="A9" s="67"/>
      <c r="B9" s="79" t="s">
        <v>48</v>
      </c>
      <c r="C9" s="69" t="s">
        <v>4</v>
      </c>
      <c r="D9" s="72" t="s">
        <v>80</v>
      </c>
    </row>
    <row r="10" spans="1:4">
      <c r="A10" s="73"/>
      <c r="B10" s="71" t="s">
        <v>107</v>
      </c>
      <c r="C10" s="69" t="s">
        <v>34</v>
      </c>
      <c r="D10" s="72" t="s">
        <v>89</v>
      </c>
    </row>
    <row r="11" spans="1:4">
      <c r="A11" s="73"/>
      <c r="B11" s="80"/>
      <c r="C11" s="69" t="s">
        <v>109</v>
      </c>
      <c r="D11" s="72" t="s">
        <v>88</v>
      </c>
    </row>
    <row r="12" spans="1:4" ht="17.5" thickBot="1">
      <c r="A12" s="74"/>
      <c r="B12" s="75"/>
      <c r="C12" s="70" t="s">
        <v>110</v>
      </c>
      <c r="D12" s="75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70" zoomScaleNormal="70" workbookViewId="0">
      <selection activeCell="J25" sqref="J25"/>
    </sheetView>
  </sheetViews>
  <sheetFormatPr defaultRowHeight="17"/>
  <cols>
    <col min="1" max="1" width="10" bestFit="1" customWidth="1"/>
    <col min="2" max="2" width="11.83203125" bestFit="1" customWidth="1"/>
    <col min="3" max="3" width="10" bestFit="1" customWidth="1"/>
    <col min="4" max="4" width="1.83203125" customWidth="1"/>
    <col min="5" max="5" width="10" bestFit="1" customWidth="1"/>
    <col min="6" max="6" width="11.83203125" bestFit="1" customWidth="1"/>
    <col min="7" max="7" width="5.75" bestFit="1" customWidth="1"/>
    <col min="8" max="8" width="3.08203125" customWidth="1"/>
    <col min="9" max="9" width="10.33203125" customWidth="1"/>
    <col min="10" max="10" width="10.08203125" customWidth="1"/>
    <col min="14" max="14" width="21.25" bestFit="1" customWidth="1"/>
    <col min="15" max="15" width="24.25" bestFit="1" customWidth="1"/>
    <col min="16" max="16" width="23.08203125" bestFit="1" customWidth="1"/>
  </cols>
  <sheetData>
    <row r="1" spans="1:17" ht="25.5">
      <c r="A1" s="359" t="s">
        <v>232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</row>
    <row r="2" spans="1:17" ht="17.5">
      <c r="A2" s="88" t="s">
        <v>140</v>
      </c>
      <c r="B2" s="15"/>
      <c r="C2" s="15"/>
      <c r="E2" s="89" t="s">
        <v>207</v>
      </c>
      <c r="F2" s="22"/>
      <c r="G2" s="90"/>
    </row>
    <row r="3" spans="1:17" ht="18" thickBot="1">
      <c r="A3" s="82" t="s">
        <v>204</v>
      </c>
      <c r="B3" s="82" t="s">
        <v>205</v>
      </c>
      <c r="C3" s="82" t="s">
        <v>206</v>
      </c>
      <c r="E3" s="92" t="s">
        <v>208</v>
      </c>
      <c r="F3" s="91" t="s">
        <v>209</v>
      </c>
      <c r="G3" s="91" t="s">
        <v>206</v>
      </c>
      <c r="I3" s="5"/>
      <c r="J3" s="6" t="s">
        <v>25</v>
      </c>
      <c r="K3" s="6" t="s">
        <v>26</v>
      </c>
      <c r="L3" s="6" t="s">
        <v>27</v>
      </c>
      <c r="M3" s="81"/>
      <c r="N3" s="29"/>
      <c r="O3" s="86"/>
      <c r="P3" s="23"/>
      <c r="Q3" s="93"/>
    </row>
    <row r="4" spans="1:17" ht="17.5">
      <c r="A4" s="25" t="s">
        <v>218</v>
      </c>
      <c r="B4" s="25" t="s">
        <v>158</v>
      </c>
      <c r="C4" s="25" t="s">
        <v>225</v>
      </c>
      <c r="E4" s="25" t="s">
        <v>147</v>
      </c>
      <c r="F4" s="25" t="s">
        <v>168</v>
      </c>
      <c r="I4" s="6" t="s">
        <v>208</v>
      </c>
      <c r="J4" s="7">
        <f>COUNTA(A:A)-2</f>
        <v>11</v>
      </c>
      <c r="K4" s="7">
        <f>COUNTA(E:E)-2</f>
        <v>11</v>
      </c>
      <c r="L4" s="7">
        <f>SUM(J4:K4)</f>
        <v>22</v>
      </c>
      <c r="M4" s="81"/>
      <c r="N4" s="15"/>
      <c r="O4" s="15"/>
      <c r="P4" s="23"/>
      <c r="Q4" s="93"/>
    </row>
    <row r="5" spans="1:17" ht="17.5">
      <c r="A5" s="25" t="s">
        <v>161</v>
      </c>
      <c r="B5" s="25" t="s">
        <v>154</v>
      </c>
      <c r="C5" s="25" t="s">
        <v>219</v>
      </c>
      <c r="E5" s="25" t="s">
        <v>159</v>
      </c>
      <c r="F5" s="25" t="s">
        <v>152</v>
      </c>
      <c r="I5" s="6" t="s">
        <v>209</v>
      </c>
      <c r="J5" s="7">
        <f>COUNTA(B:B)-1</f>
        <v>11</v>
      </c>
      <c r="K5" s="7">
        <f>COUNTA(F4:F29)</f>
        <v>26</v>
      </c>
      <c r="L5" s="7">
        <f>SUM(J5:K5)</f>
        <v>37</v>
      </c>
      <c r="M5" s="81"/>
      <c r="N5" s="15"/>
      <c r="O5" s="15"/>
      <c r="P5" s="23"/>
      <c r="Q5" s="93"/>
    </row>
    <row r="6" spans="1:17" ht="17.5">
      <c r="A6" s="25" t="s">
        <v>141</v>
      </c>
      <c r="B6" s="25" t="s">
        <v>180</v>
      </c>
      <c r="C6" s="25" t="s">
        <v>220</v>
      </c>
      <c r="E6" s="25" t="s">
        <v>143</v>
      </c>
      <c r="F6" s="25" t="s">
        <v>199</v>
      </c>
      <c r="I6" s="6" t="s">
        <v>206</v>
      </c>
      <c r="J6" s="7">
        <f>COUNTA(C:C)-1</f>
        <v>27</v>
      </c>
      <c r="K6" s="7">
        <f>COUNTA(G:G)-1</f>
        <v>0</v>
      </c>
      <c r="L6" s="7">
        <f>SUM(J6:K6)</f>
        <v>27</v>
      </c>
      <c r="M6" s="81"/>
      <c r="N6" s="15"/>
      <c r="O6" s="15"/>
      <c r="P6" s="2"/>
      <c r="Q6" s="93"/>
    </row>
    <row r="7" spans="1:17" ht="17.5">
      <c r="A7" s="25" t="s">
        <v>165</v>
      </c>
      <c r="B7" s="25" t="s">
        <v>142</v>
      </c>
      <c r="C7" s="25" t="s">
        <v>223</v>
      </c>
      <c r="E7" s="25" t="s">
        <v>155</v>
      </c>
      <c r="F7" s="25" t="s">
        <v>191</v>
      </c>
      <c r="I7" s="6" t="s">
        <v>27</v>
      </c>
      <c r="J7" s="7">
        <f>SUM(J4:J6)</f>
        <v>49</v>
      </c>
      <c r="K7" s="7">
        <f>SUM(K4:K6)</f>
        <v>37</v>
      </c>
      <c r="L7" s="7">
        <f>SUM(J7:K7)</f>
        <v>86</v>
      </c>
      <c r="M7" s="81"/>
      <c r="N7" s="15"/>
      <c r="O7" s="15"/>
      <c r="P7" s="23"/>
      <c r="Q7" s="93"/>
    </row>
    <row r="8" spans="1:17" ht="17.5">
      <c r="A8" s="25" t="s">
        <v>149</v>
      </c>
      <c r="B8" s="25" t="s">
        <v>170</v>
      </c>
      <c r="C8" s="25" t="s">
        <v>222</v>
      </c>
      <c r="D8" s="25"/>
      <c r="E8" s="25" t="s">
        <v>178</v>
      </c>
      <c r="F8" s="25" t="s">
        <v>201</v>
      </c>
      <c r="G8" s="25"/>
      <c r="M8" s="81"/>
      <c r="N8" s="15"/>
      <c r="O8" s="16"/>
      <c r="P8" s="85"/>
      <c r="Q8" s="93"/>
    </row>
    <row r="9" spans="1:17" ht="17.5">
      <c r="A9" s="25" t="s">
        <v>169</v>
      </c>
      <c r="B9" s="25" t="s">
        <v>177</v>
      </c>
      <c r="C9" s="25" t="s">
        <v>188</v>
      </c>
      <c r="D9" s="25"/>
      <c r="E9" s="25" t="s">
        <v>163</v>
      </c>
      <c r="F9" s="25" t="s">
        <v>197</v>
      </c>
      <c r="M9" s="93"/>
      <c r="N9" s="15"/>
      <c r="O9" s="15"/>
      <c r="P9" s="15"/>
      <c r="Q9" s="93"/>
    </row>
    <row r="10" spans="1:17" ht="17.5">
      <c r="A10" s="25" t="s">
        <v>145</v>
      </c>
      <c r="B10" s="25" t="s">
        <v>166</v>
      </c>
      <c r="C10" s="25" t="s">
        <v>227</v>
      </c>
      <c r="D10" s="25"/>
      <c r="E10" s="25" t="s">
        <v>171</v>
      </c>
      <c r="F10" s="81" t="s">
        <v>203</v>
      </c>
      <c r="M10" s="81"/>
      <c r="N10" s="15"/>
      <c r="O10" s="16"/>
      <c r="P10" s="15"/>
      <c r="Q10" s="93"/>
    </row>
    <row r="11" spans="1:17" ht="17.5">
      <c r="A11" s="25" t="s">
        <v>157</v>
      </c>
      <c r="B11" s="25" t="s">
        <v>174</v>
      </c>
      <c r="C11" s="25" t="s">
        <v>226</v>
      </c>
      <c r="D11" s="25"/>
      <c r="E11" s="25" t="s">
        <v>181</v>
      </c>
      <c r="F11" s="25" t="s">
        <v>176</v>
      </c>
      <c r="M11" s="81"/>
      <c r="N11" s="14"/>
      <c r="O11" s="85"/>
      <c r="P11" s="2"/>
      <c r="Q11" s="93"/>
    </row>
    <row r="12" spans="1:17" ht="17.5">
      <c r="A12" s="25" t="s">
        <v>153</v>
      </c>
      <c r="B12" s="25" t="s">
        <v>150</v>
      </c>
      <c r="C12" s="25" t="s">
        <v>221</v>
      </c>
      <c r="D12" s="25"/>
      <c r="E12" s="25" t="s">
        <v>151</v>
      </c>
      <c r="F12" s="25" t="s">
        <v>164</v>
      </c>
      <c r="L12" s="25"/>
      <c r="M12" s="81"/>
      <c r="N12" s="14"/>
      <c r="O12" s="16"/>
      <c r="P12" s="16"/>
      <c r="Q12" s="93"/>
    </row>
    <row r="13" spans="1:17" ht="17.5">
      <c r="A13" s="25" t="s">
        <v>173</v>
      </c>
      <c r="B13" s="25" t="s">
        <v>146</v>
      </c>
      <c r="C13" s="25" t="s">
        <v>190</v>
      </c>
      <c r="D13" s="25"/>
      <c r="E13" s="25" t="s">
        <v>175</v>
      </c>
      <c r="F13" s="25" t="s">
        <v>160</v>
      </c>
      <c r="L13" s="25"/>
      <c r="M13" s="81"/>
      <c r="N13" s="23"/>
      <c r="O13" s="15"/>
      <c r="P13" s="16"/>
      <c r="Q13" s="93"/>
    </row>
    <row r="14" spans="1:17" ht="17.5">
      <c r="A14" s="25"/>
      <c r="B14" s="25" t="s">
        <v>162</v>
      </c>
      <c r="C14" s="25" t="s">
        <v>224</v>
      </c>
      <c r="D14" s="25"/>
      <c r="E14" s="25" t="s">
        <v>167</v>
      </c>
      <c r="F14" s="25" t="s">
        <v>148</v>
      </c>
      <c r="L14" s="25"/>
      <c r="M14" s="81"/>
      <c r="N14" s="14"/>
      <c r="O14" s="15"/>
      <c r="P14" s="23"/>
      <c r="Q14" s="93"/>
    </row>
    <row r="15" spans="1:17" ht="17.5">
      <c r="A15" s="25"/>
      <c r="B15" s="25"/>
      <c r="C15" s="25" t="s">
        <v>229</v>
      </c>
      <c r="D15" s="25"/>
      <c r="F15" s="25" t="s">
        <v>200</v>
      </c>
      <c r="L15" s="25"/>
      <c r="M15" s="81"/>
      <c r="N15" s="8"/>
      <c r="O15" s="11"/>
      <c r="P15" s="8"/>
      <c r="Q15" s="93"/>
    </row>
    <row r="16" spans="1:17" ht="17.5">
      <c r="A16" s="25"/>
      <c r="B16" s="25"/>
      <c r="C16" s="25" t="s">
        <v>212</v>
      </c>
      <c r="D16" s="25"/>
      <c r="F16" s="25" t="s">
        <v>185</v>
      </c>
      <c r="L16" s="25"/>
      <c r="M16" s="81"/>
      <c r="N16" s="8"/>
      <c r="O16" s="8"/>
      <c r="P16" s="8"/>
      <c r="Q16" s="93"/>
    </row>
    <row r="17" spans="1:17" ht="17.5">
      <c r="A17" s="25"/>
      <c r="B17" s="25"/>
      <c r="C17" s="25" t="s">
        <v>194</v>
      </c>
      <c r="D17" s="25"/>
      <c r="F17" s="25" t="s">
        <v>184</v>
      </c>
      <c r="L17" s="25"/>
      <c r="M17" s="81"/>
      <c r="N17" s="8"/>
      <c r="O17" s="11"/>
      <c r="P17" s="8"/>
      <c r="Q17" s="93"/>
    </row>
    <row r="18" spans="1:17" ht="17.5">
      <c r="A18" s="25"/>
      <c r="B18" s="25"/>
      <c r="C18" s="25" t="s">
        <v>196</v>
      </c>
      <c r="D18" s="25"/>
      <c r="F18" s="25" t="s">
        <v>202</v>
      </c>
      <c r="J18" s="25"/>
      <c r="L18" s="25"/>
      <c r="M18" s="81"/>
      <c r="N18" s="8"/>
      <c r="O18" s="8"/>
      <c r="P18" s="8"/>
      <c r="Q18" s="93"/>
    </row>
    <row r="19" spans="1:17" ht="17.5">
      <c r="A19" s="25"/>
      <c r="B19" s="25"/>
      <c r="C19" s="25" t="s">
        <v>214</v>
      </c>
      <c r="D19" s="25"/>
      <c r="F19" s="25" t="s">
        <v>182</v>
      </c>
      <c r="J19" s="25"/>
      <c r="L19" s="25"/>
      <c r="M19" s="81"/>
      <c r="N19" s="8"/>
      <c r="O19" s="11"/>
      <c r="P19" s="8"/>
      <c r="Q19" s="93"/>
    </row>
    <row r="20" spans="1:17" ht="17.5">
      <c r="A20" s="25"/>
      <c r="B20" s="25"/>
      <c r="C20" s="25" t="s">
        <v>186</v>
      </c>
      <c r="D20" s="25"/>
      <c r="F20" s="25" t="s">
        <v>198</v>
      </c>
      <c r="J20" s="25"/>
      <c r="L20" s="25"/>
      <c r="M20" s="81"/>
      <c r="N20" s="8"/>
      <c r="O20" s="8"/>
      <c r="P20" s="8"/>
      <c r="Q20" s="93"/>
    </row>
    <row r="21" spans="1:17" ht="17.5">
      <c r="A21" s="25"/>
      <c r="B21" s="25"/>
      <c r="C21" s="25" t="s">
        <v>210</v>
      </c>
      <c r="D21" s="25"/>
      <c r="F21" s="25" t="s">
        <v>189</v>
      </c>
      <c r="J21" s="25"/>
      <c r="L21" s="25"/>
      <c r="M21" s="81"/>
      <c r="N21" s="8"/>
      <c r="O21" s="8"/>
      <c r="P21" s="8"/>
      <c r="Q21" s="93"/>
    </row>
    <row r="22" spans="1:17" ht="17.5">
      <c r="A22" s="25"/>
      <c r="B22" s="25"/>
      <c r="C22" s="25" t="s">
        <v>230</v>
      </c>
      <c r="D22" s="25"/>
      <c r="F22" s="25" t="s">
        <v>193</v>
      </c>
      <c r="J22" s="25"/>
      <c r="L22" s="25"/>
      <c r="M22" s="81"/>
      <c r="N22" s="8"/>
      <c r="O22" s="8"/>
      <c r="P22" s="8"/>
      <c r="Q22" s="93"/>
    </row>
    <row r="23" spans="1:17" ht="17.5">
      <c r="A23" s="25"/>
      <c r="B23" s="25"/>
      <c r="C23" s="25" t="s">
        <v>211</v>
      </c>
      <c r="D23" s="25"/>
      <c r="F23" s="25" t="s">
        <v>172</v>
      </c>
      <c r="J23" s="25"/>
      <c r="L23" s="25"/>
      <c r="M23" s="81"/>
      <c r="N23" s="15"/>
      <c r="O23" s="11"/>
      <c r="P23" s="85"/>
      <c r="Q23" s="93"/>
    </row>
    <row r="24" spans="1:17" ht="17.5">
      <c r="A24" s="25"/>
      <c r="B24" s="25"/>
      <c r="C24" s="25" t="s">
        <v>216</v>
      </c>
      <c r="D24" s="25"/>
      <c r="F24" s="25" t="s">
        <v>144</v>
      </c>
      <c r="J24" s="25"/>
      <c r="L24" s="25"/>
      <c r="M24" s="81"/>
      <c r="N24" s="15"/>
      <c r="O24" s="29"/>
      <c r="P24" s="8"/>
      <c r="Q24" s="93"/>
    </row>
    <row r="25" spans="1:17" ht="17.5">
      <c r="A25" s="25"/>
      <c r="B25" s="25"/>
      <c r="C25" s="25" t="s">
        <v>192</v>
      </c>
      <c r="D25" s="25"/>
      <c r="F25" s="25" t="s">
        <v>179</v>
      </c>
      <c r="J25" s="25"/>
      <c r="L25" s="25"/>
      <c r="M25" s="81"/>
      <c r="N25" s="15"/>
      <c r="O25" s="14"/>
      <c r="P25" s="15"/>
      <c r="Q25" s="93"/>
    </row>
    <row r="26" spans="1:17" ht="17.5">
      <c r="A26" s="25"/>
      <c r="B26" s="25"/>
      <c r="C26" s="25" t="s">
        <v>228</v>
      </c>
      <c r="D26" s="25"/>
      <c r="F26" s="25" t="s">
        <v>187</v>
      </c>
      <c r="J26" s="25"/>
      <c r="L26" s="25"/>
      <c r="M26" s="81"/>
      <c r="N26" s="15"/>
      <c r="O26" s="15"/>
      <c r="P26" s="23"/>
      <c r="Q26" s="93"/>
    </row>
    <row r="27" spans="1:17" ht="17.5">
      <c r="A27" s="25"/>
      <c r="B27" s="25"/>
      <c r="C27" s="25" t="s">
        <v>213</v>
      </c>
      <c r="D27" s="25"/>
      <c r="F27" s="25" t="s">
        <v>195</v>
      </c>
      <c r="J27" s="25"/>
      <c r="L27" s="25"/>
      <c r="M27" s="81"/>
      <c r="N27" s="15"/>
      <c r="O27" s="8"/>
      <c r="P27" s="15"/>
      <c r="Q27" s="93"/>
    </row>
    <row r="28" spans="1:17" ht="17.5">
      <c r="A28" s="25"/>
      <c r="B28" s="25"/>
      <c r="C28" s="25" t="s">
        <v>217</v>
      </c>
      <c r="D28" s="25"/>
      <c r="F28" s="25" t="s">
        <v>183</v>
      </c>
      <c r="J28" s="25"/>
      <c r="L28" s="25"/>
      <c r="M28" s="81"/>
      <c r="N28" s="15"/>
      <c r="O28" s="85"/>
      <c r="P28" s="23"/>
      <c r="Q28" s="93"/>
    </row>
    <row r="29" spans="1:17" ht="17.5">
      <c r="A29" s="25"/>
      <c r="B29" s="25"/>
      <c r="C29" s="25" t="s">
        <v>215</v>
      </c>
      <c r="D29" s="25"/>
      <c r="F29" s="25" t="s">
        <v>156</v>
      </c>
      <c r="J29" s="25"/>
      <c r="L29" s="25"/>
      <c r="M29" s="81"/>
      <c r="N29" s="85"/>
      <c r="O29" s="15"/>
      <c r="P29" s="15"/>
      <c r="Q29" s="93"/>
    </row>
    <row r="30" spans="1:17" ht="17.5">
      <c r="A30" s="25"/>
      <c r="B30" s="25"/>
      <c r="C30" s="25" t="s">
        <v>231</v>
      </c>
      <c r="D30" s="25"/>
      <c r="J30" s="25"/>
      <c r="L30" s="25"/>
      <c r="M30" s="81"/>
      <c r="N30" s="85"/>
      <c r="O30" s="15"/>
      <c r="P30" s="23"/>
      <c r="Q30" s="93"/>
    </row>
    <row r="31" spans="1:17" ht="17.5">
      <c r="A31" s="25"/>
      <c r="B31" s="25"/>
      <c r="C31" s="25"/>
      <c r="D31" s="25"/>
      <c r="J31" s="25"/>
      <c r="L31" s="25"/>
      <c r="M31" s="81"/>
      <c r="N31" s="15"/>
      <c r="O31" s="15"/>
      <c r="P31" s="23"/>
      <c r="Q31" s="93"/>
    </row>
    <row r="32" spans="1:17" ht="17.5">
      <c r="A32" s="25"/>
      <c r="B32" s="25"/>
      <c r="C32" s="25"/>
      <c r="D32" s="25"/>
      <c r="J32" s="25"/>
      <c r="L32" s="25"/>
      <c r="M32" s="81"/>
      <c r="N32" s="15"/>
      <c r="O32" s="15"/>
      <c r="P32" s="23"/>
      <c r="Q32" s="93"/>
    </row>
    <row r="33" spans="1:17" ht="17.5">
      <c r="A33" s="25"/>
      <c r="B33" s="25"/>
      <c r="C33" s="25"/>
      <c r="D33" s="25"/>
      <c r="J33" s="25"/>
      <c r="K33" s="25"/>
      <c r="L33" s="25"/>
      <c r="M33" s="81"/>
      <c r="N33" s="15"/>
      <c r="O33" s="15"/>
      <c r="P33" s="23"/>
      <c r="Q33" s="93"/>
    </row>
    <row r="34" spans="1:17" ht="17.5">
      <c r="A34" s="25"/>
      <c r="B34" s="25"/>
      <c r="C34" s="25"/>
      <c r="D34" s="25"/>
      <c r="J34" s="25"/>
      <c r="K34" s="25"/>
      <c r="L34" s="25"/>
      <c r="M34" s="81"/>
      <c r="N34" s="81"/>
      <c r="O34" s="81"/>
      <c r="P34" s="93"/>
      <c r="Q34" s="93"/>
    </row>
    <row r="35" spans="1:17" ht="17.5">
      <c r="A35" s="25"/>
      <c r="B35" s="25"/>
      <c r="C35" s="25"/>
      <c r="D35" s="25"/>
      <c r="J35" s="25"/>
      <c r="K35" s="25"/>
      <c r="L35" s="25"/>
      <c r="M35" s="81"/>
      <c r="N35" s="81"/>
      <c r="O35" s="81"/>
      <c r="P35" s="93"/>
      <c r="Q35" s="93"/>
    </row>
    <row r="36" spans="1:17" ht="17.5">
      <c r="A36" s="25"/>
      <c r="B36" s="25"/>
      <c r="C36" s="25"/>
      <c r="D36" s="25"/>
      <c r="J36" s="25"/>
      <c r="K36" s="25"/>
      <c r="L36" s="25"/>
      <c r="M36" s="81"/>
      <c r="N36" s="81"/>
      <c r="O36" s="81"/>
      <c r="P36" s="93"/>
      <c r="Q36" s="93"/>
    </row>
    <row r="37" spans="1:17" ht="17.5">
      <c r="A37" s="25"/>
      <c r="B37" s="25"/>
      <c r="C37" s="25"/>
      <c r="D37" s="25"/>
      <c r="J37" s="25"/>
      <c r="K37" s="25"/>
      <c r="L37" s="25"/>
      <c r="M37" s="81"/>
      <c r="N37" s="81"/>
      <c r="O37" s="81"/>
      <c r="P37" s="93"/>
      <c r="Q37" s="93"/>
    </row>
    <row r="38" spans="1:17" ht="17.5">
      <c r="A38" s="25"/>
      <c r="B38" s="25"/>
      <c r="C38" s="25"/>
      <c r="D38" s="25"/>
      <c r="J38" s="25"/>
      <c r="K38" s="25"/>
      <c r="L38" s="25"/>
      <c r="M38" s="81"/>
      <c r="N38" s="81"/>
      <c r="O38" s="81"/>
      <c r="P38" s="93"/>
      <c r="Q38" s="93"/>
    </row>
    <row r="39" spans="1:17" ht="17.5">
      <c r="A39" s="25"/>
      <c r="B39" s="25"/>
      <c r="C39" s="25"/>
      <c r="D39" s="25"/>
      <c r="J39" s="25"/>
      <c r="K39" s="25"/>
      <c r="L39" s="25"/>
      <c r="M39" s="81"/>
      <c r="N39" s="81"/>
      <c r="O39" s="81"/>
      <c r="P39" s="93"/>
      <c r="Q39" s="93"/>
    </row>
    <row r="40" spans="1:17" ht="17.5">
      <c r="A40" s="25"/>
      <c r="B40" s="25"/>
      <c r="C40" s="25"/>
      <c r="D40" s="25"/>
      <c r="J40" s="25"/>
      <c r="K40" s="25"/>
      <c r="L40" s="25"/>
      <c r="M40" s="81"/>
      <c r="N40" s="81"/>
      <c r="O40" s="81"/>
      <c r="P40" s="93"/>
      <c r="Q40" s="93"/>
    </row>
    <row r="41" spans="1:17" ht="17.5">
      <c r="A41" s="25"/>
      <c r="B41" s="25"/>
      <c r="C41" s="25"/>
      <c r="D41" s="25"/>
    </row>
    <row r="42" spans="1:17" ht="17.5">
      <c r="A42" s="25"/>
      <c r="B42" s="25"/>
      <c r="C42" s="25"/>
      <c r="D42" s="25"/>
    </row>
    <row r="43" spans="1:17" ht="17.5">
      <c r="A43" s="25"/>
      <c r="B43" s="25"/>
      <c r="C43" s="25"/>
      <c r="D43" s="25"/>
    </row>
    <row r="44" spans="1:17" ht="17.5">
      <c r="A44" s="25"/>
      <c r="B44" s="25"/>
      <c r="C44" s="25"/>
      <c r="D44" s="25"/>
    </row>
    <row r="45" spans="1:17" ht="17.5">
      <c r="A45" s="25"/>
      <c r="B45" s="25"/>
      <c r="C45" s="25"/>
      <c r="D45" s="25"/>
    </row>
    <row r="46" spans="1:17" ht="17.5">
      <c r="A46" s="25"/>
      <c r="B46" s="25"/>
      <c r="C46" s="25"/>
      <c r="D46" s="25"/>
    </row>
  </sheetData>
  <mergeCells count="1">
    <mergeCell ref="A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고려대 CCC</vt:lpstr>
      <vt:lpstr>고려대 CCC (2)</vt:lpstr>
      <vt:lpstr>개강수련회용</vt:lpstr>
      <vt:lpstr>자매순</vt:lpstr>
      <vt:lpstr>순장명단</vt:lpstr>
      <vt:lpstr>소순장, 예비순 모임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Lab27</dc:creator>
  <cp:lastModifiedBy>Sangdeok</cp:lastModifiedBy>
  <cp:lastPrinted>2016-04-29T04:09:57Z</cp:lastPrinted>
  <dcterms:created xsi:type="dcterms:W3CDTF">2015-11-24T03:48:36Z</dcterms:created>
  <dcterms:modified xsi:type="dcterms:W3CDTF">2016-09-11T12:50:40Z</dcterms:modified>
</cp:coreProperties>
</file>