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"/>
    </mc:Choice>
  </mc:AlternateContent>
  <xr:revisionPtr revIDLastSave="0" documentId="13_ncr:1_{822EEAD9-F601-4779-BAAE-D88108790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8" i="1"/>
  <c r="F8" i="1" s="1"/>
  <c r="B8" i="1"/>
  <c r="F7" i="1"/>
  <c r="D7" i="1"/>
  <c r="B7" i="1"/>
  <c r="D6" i="1"/>
  <c r="F6" i="1" s="1"/>
  <c r="B6" i="1"/>
  <c r="D5" i="1"/>
  <c r="F5" i="1" s="1"/>
  <c r="B5" i="1"/>
  <c r="D4" i="1"/>
  <c r="F4" i="1" s="1"/>
  <c r="F9" i="1" s="1"/>
  <c r="B4" i="1"/>
</calcChain>
</file>

<file path=xl/sharedStrings.xml><?xml version="1.0" encoding="utf-8"?>
<sst xmlns="http://schemas.openxmlformats.org/spreadsheetml/2006/main" count="20" uniqueCount="18">
  <si>
    <t>入荷予定一覧</t>
  </si>
  <si>
    <t>商品リスト</t>
  </si>
  <si>
    <t>ID</t>
  </si>
  <si>
    <t>商品名</t>
  </si>
  <si>
    <t>入荷予定日</t>
  </si>
  <si>
    <t>単価</t>
  </si>
  <si>
    <t>数量</t>
  </si>
  <si>
    <t>金額</t>
  </si>
  <si>
    <t>価格</t>
  </si>
  <si>
    <t>商品A</t>
  </si>
  <si>
    <t>商品B</t>
  </si>
  <si>
    <t>商品C</t>
  </si>
  <si>
    <t>商品D</t>
  </si>
  <si>
    <t>商品E</t>
  </si>
  <si>
    <t>合計</t>
  </si>
  <si>
    <t>商品F</t>
  </si>
  <si>
    <t>商品G</t>
  </si>
  <si>
    <t>商品H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</si>
</sst>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 applyProtection="1">
      <alignment vertical="center"/>
    </xf>
    <xf numFmtId="14" fontId="0" fillId="0" borderId="1" xfId="0" applyNumberFormat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8.75" x14ac:dyDescent="0.4"/>
  <cols>
    <col min="1" max="1" width="6.625" style="8" customWidth="1"/>
    <col min="2" max="2" width="9.625" style="8" customWidth="1"/>
    <col min="3" max="3" width="15" style="8" customWidth="1"/>
    <col min="4" max="4" width="9.625" style="8" customWidth="1"/>
    <col min="5" max="5" width="9" style="8" customWidth="1"/>
    <col min="6" max="6" width="9.625" style="8" customWidth="1"/>
    <col min="8" max="8" width="6.5" style="8" customWidth="1"/>
    <col min="9" max="9" width="9.625" style="8" customWidth="1"/>
  </cols>
  <sheetData>
    <row r="1" spans="1:10" ht="19.5" customHeight="1" x14ac:dyDescent="0.4">
      <c r="A1" s="1" t="s">
        <v>0</v>
      </c>
      <c r="B1" s="1"/>
      <c r="H1" s="1" t="s">
        <v>1</v>
      </c>
    </row>
    <row r="3" spans="1:10" x14ac:dyDescent="0.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H3" s="10" t="s">
        <v>2</v>
      </c>
      <c r="I3" s="10" t="s">
        <v>3</v>
      </c>
      <c r="J3" s="10" t="s">
        <v>8</v>
      </c>
    </row>
    <row r="4" spans="1:10" x14ac:dyDescent="0.4">
      <c r="A4" s="11">
        <v>2</v>
      </c>
      <c r="B4" s="9" t="str">
        <f>IF(A4="","",VLOOKUP(A4,$H$4:$J$11,2,FALSE))</f>
        <v>商品B</v>
      </c>
      <c r="C4" s="12">
        <v>44652</v>
      </c>
      <c r="D4" s="9">
        <f>IF(A4="","",VLOOKUP(A4,$H$4:$J$11,3,FALSE))</f>
        <v>1800</v>
      </c>
      <c r="E4" s="11">
        <v>30</v>
      </c>
      <c r="F4" s="9">
        <f>IF(COUNT(D4:E4)=2,D4*E4,"")</f>
        <v>54000</v>
      </c>
      <c r="H4" s="9">
        <v>1</v>
      </c>
      <c r="I4" s="11" t="s">
        <v>9</v>
      </c>
      <c r="J4" s="9">
        <v>1500</v>
      </c>
    </row>
    <row r="5" spans="1:10" x14ac:dyDescent="0.4">
      <c r="A5" s="11">
        <v>5</v>
      </c>
      <c r="B5" s="9" t="str">
        <f>IF(A5="","",VLOOKUP(A5,$H$4:$J$11,2,FALSE))</f>
        <v>商品E</v>
      </c>
      <c r="C5" s="12">
        <v>44654</v>
      </c>
      <c r="D5" s="9">
        <f>IF(A5="","",VLOOKUP(A5,$H$4:$J$11,3,FALSE))</f>
        <v>3000</v>
      </c>
      <c r="E5" s="11">
        <v>20</v>
      </c>
      <c r="F5" s="9">
        <f>IF(COUNT(D5:E5)=2,D5*E5,"")</f>
        <v>60000</v>
      </c>
      <c r="H5" s="9">
        <v>2</v>
      </c>
      <c r="I5" s="9" t="s">
        <v>10</v>
      </c>
      <c r="J5" s="9">
        <v>1800</v>
      </c>
    </row>
    <row r="6" spans="1:10" x14ac:dyDescent="0.4">
      <c r="A6" s="11"/>
      <c r="B6" s="9" t="str">
        <f>IF(A6="","",VLOOKUP(A6,$H$4:$J$11,2,FALSE))</f>
        <v/>
      </c>
      <c r="C6" s="11"/>
      <c r="D6" s="9" t="str">
        <f>IF(A6="","",VLOOKUP(A6,$H$4:$J$11,3,FALSE))</f>
        <v/>
      </c>
      <c r="E6" s="11"/>
      <c r="F6" s="9" t="str">
        <f>IF(COUNT(D6:E6)=2,D6*E6,"")</f>
        <v/>
      </c>
      <c r="H6" s="9">
        <v>3</v>
      </c>
      <c r="I6" s="9" t="s">
        <v>11</v>
      </c>
      <c r="J6" s="9">
        <v>2200</v>
      </c>
    </row>
    <row r="7" spans="1:10" x14ac:dyDescent="0.4">
      <c r="A7" s="11"/>
      <c r="B7" s="9" t="str">
        <f>IF(A7="","",VLOOKUP(A7,$H$4:$J$11,2,FALSE))</f>
        <v/>
      </c>
      <c r="C7" s="11"/>
      <c r="D7" s="9" t="str">
        <f>IF(A7="","",VLOOKUP(A7,$H$4:$J$11,3,FALSE))</f>
        <v/>
      </c>
      <c r="E7" s="11"/>
      <c r="F7" s="9" t="str">
        <f>IF(COUNT(D7:E7)=2,D7*E7,"")</f>
        <v/>
      </c>
      <c r="H7" s="9">
        <v>4</v>
      </c>
      <c r="I7" s="9" t="s">
        <v>12</v>
      </c>
      <c r="J7" s="9">
        <v>2500</v>
      </c>
    </row>
    <row r="8" spans="1:10" ht="19.5" customHeight="1" thickBot="1" x14ac:dyDescent="0.45">
      <c r="A8" s="11"/>
      <c r="B8" s="9" t="str">
        <f>IF(A8="","",VLOOKUP(A8,$H$4:$J$11,2,FALSE))</f>
        <v/>
      </c>
      <c r="C8" s="11"/>
      <c r="D8" s="9" t="str">
        <f>IF(A8="","",VLOOKUP(A8,$H$4:$J$11,3,FALSE))</f>
        <v/>
      </c>
      <c r="E8" s="11"/>
      <c r="F8" s="9" t="str">
        <f>IF(COUNT(D8:E8)=2,D8*E8,"")</f>
        <v/>
      </c>
      <c r="H8" s="9">
        <v>5</v>
      </c>
      <c r="I8" s="9" t="s">
        <v>13</v>
      </c>
      <c r="J8" s="9">
        <v>3000</v>
      </c>
    </row>
    <row r="9" spans="1:10" x14ac:dyDescent="0.4">
      <c r="A9" s="3"/>
      <c r="B9" s="6"/>
      <c r="C9" s="7"/>
      <c r="D9" s="4" t="s">
        <v>14</v>
      </c>
      <c r="E9" s="5">
        <f>SUM(E4:E8)</f>
        <v>50</v>
      </c>
      <c r="F9" s="5">
        <f>SUM(F4:F8)</f>
        <v>114000</v>
      </c>
      <c r="H9" s="9">
        <v>6</v>
      </c>
      <c r="I9" s="9" t="s">
        <v>15</v>
      </c>
      <c r="J9" s="9">
        <v>3300</v>
      </c>
    </row>
    <row r="10" spans="1:10" x14ac:dyDescent="0.4">
      <c r="H10" s="9">
        <v>7</v>
      </c>
      <c r="I10" s="9" t="s">
        <v>16</v>
      </c>
      <c r="J10" s="9">
        <v>3500</v>
      </c>
    </row>
    <row r="11" spans="1:10" x14ac:dyDescent="0.4">
      <c r="H11" s="9">
        <v>8</v>
      </c>
      <c r="I11" s="9" t="s">
        <v>17</v>
      </c>
      <c r="J11" s="9">
        <v>3700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cp:lastPrinted>2022-01-09T06:12:49Z</cp:lastPrinted>
  <dcterms:created xsi:type="dcterms:W3CDTF">2021-11-04T08:56:57Z</dcterms:created>
  <dcterms:modified xsi:type="dcterms:W3CDTF">2022-06-06T00:50:07Z</dcterms:modified>
</cp:coreProperties>
</file>